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65446" windowWidth="28875" windowHeight="10725" tabRatio="900" activeTab="0"/>
  </bookViews>
  <sheets>
    <sheet name="Read Me" sheetId="1" r:id="rId1"/>
    <sheet name="Operating Explanation (Example" sheetId="2" r:id="rId2"/>
    <sheet name="Use Plan (Example Annual)" sheetId="3" r:id="rId3"/>
    <sheet name="Use Plan (Example seasonal)" sheetId="4" r:id="rId4"/>
    <sheet name="Use Plan (Monthly Update)" sheetId="5" r:id="rId5"/>
    <sheet name="Historical Data" sheetId="6" r:id="rId6"/>
  </sheets>
  <definedNames>
    <definedName name="_xlnm.Print_Area" localSheetId="1">'Operating Explanation (Example'!$A$1:$G$13</definedName>
    <definedName name="_xlnm.Print_Area" localSheetId="2">'Use Plan (Example Annual)'!$A$1:$R$36</definedName>
    <definedName name="_xlnm.Print_Area" localSheetId="3">'Use Plan (Example seasonal)'!$A$1:$J$29</definedName>
    <definedName name="_xlnm.Print_Area" localSheetId="4">'Use Plan (Monthly Update)'!$A$1:$R$36</definedName>
  </definedNames>
  <calcPr fullCalcOnLoad="1"/>
</workbook>
</file>

<file path=xl/comments3.xml><?xml version="1.0" encoding="utf-8"?>
<comments xmlns="http://schemas.openxmlformats.org/spreadsheetml/2006/main">
  <authors>
    <author>ggrotta</author>
  </authors>
  <commentList>
    <comment ref="D2" authorId="0">
      <text>
        <r>
          <rPr>
            <b/>
            <sz val="8"/>
            <color indexed="9"/>
            <rFont val="Tahoma"/>
            <family val="2"/>
          </rPr>
          <t>Daily Spread Code</t>
        </r>
        <r>
          <rPr>
            <sz val="8"/>
            <color indexed="9"/>
            <rFont val="Tahoma"/>
            <family val="2"/>
          </rPr>
          <t xml:space="preserve">
8 = 7 days/week and no FERC Holidays Off
7 = 7 days/week ( Off on FERC Holidays )
6 = 6 days/week ( Sunday Off, Off on FERC Holidays )
5 = 5 days/week ( Saturday and Sunday Off, Off on FERC Holidays )</t>
        </r>
      </text>
    </comment>
    <comment ref="E2" authorId="0">
      <text>
        <r>
          <rPr>
            <sz val="8"/>
            <color indexed="9"/>
            <rFont val="Tahoma"/>
            <family val="2"/>
          </rPr>
          <t xml:space="preserve">Hours when Use Plan is Applicable for the Daily Spread Code.
</t>
        </r>
      </text>
    </comment>
  </commentList>
</comments>
</file>

<file path=xl/comments4.xml><?xml version="1.0" encoding="utf-8"?>
<comments xmlns="http://schemas.openxmlformats.org/spreadsheetml/2006/main">
  <authors>
    <author>ggrotta</author>
  </authors>
  <commentList>
    <comment ref="D2" authorId="0">
      <text>
        <r>
          <rPr>
            <b/>
            <sz val="8"/>
            <color indexed="9"/>
            <rFont val="Tahoma"/>
            <family val="2"/>
          </rPr>
          <t>Daily Spread Code</t>
        </r>
        <r>
          <rPr>
            <sz val="8"/>
            <color indexed="9"/>
            <rFont val="Tahoma"/>
            <family val="2"/>
          </rPr>
          <t xml:space="preserve">
8 = 7 days/week and no FERC Holidays Off
7 = 7 days/week ( Off on FERC Holidays )
6 = 6 days/week ( Sunday Off, Off on FERC Holidays )
5 = 5 days/week ( Saturday and Sunday Off, Off on FERC Holidays )</t>
        </r>
      </text>
    </comment>
    <comment ref="E2" authorId="0">
      <text>
        <r>
          <rPr>
            <sz val="8"/>
            <color indexed="9"/>
            <rFont val="Tahoma"/>
            <family val="2"/>
          </rPr>
          <t xml:space="preserve">Hours when Use Plan is Applicable for the Daily Spread Code.
</t>
        </r>
      </text>
    </comment>
  </commentList>
</comments>
</file>

<file path=xl/comments5.xml><?xml version="1.0" encoding="utf-8"?>
<comments xmlns="http://schemas.openxmlformats.org/spreadsheetml/2006/main">
  <authors>
    <author>ggrotta</author>
  </authors>
  <commentList>
    <comment ref="D2" authorId="0">
      <text>
        <r>
          <rPr>
            <b/>
            <sz val="8"/>
            <color indexed="9"/>
            <rFont val="Tahoma"/>
            <family val="2"/>
          </rPr>
          <t>Daily Spread Code</t>
        </r>
        <r>
          <rPr>
            <sz val="8"/>
            <color indexed="9"/>
            <rFont val="Tahoma"/>
            <family val="2"/>
          </rPr>
          <t xml:space="preserve">
8 = 7 days/week and no FERC Holidays Off
7 = 7 days/week ( Off on FERC Holidays )
6 = 6 days/week ( Sunday Off, Off on FERC Holidays )
5 = 5 days/week ( Saturday and Sunday Off, Off on FERC Holidays )</t>
        </r>
      </text>
    </comment>
    <comment ref="E2" authorId="0">
      <text>
        <r>
          <rPr>
            <sz val="8"/>
            <color indexed="9"/>
            <rFont val="Tahoma"/>
            <family val="2"/>
          </rPr>
          <t xml:space="preserve">Hours when Use Plan is Applicable for the Daily Spread Code.
</t>
        </r>
      </text>
    </comment>
  </commentList>
</comments>
</file>

<file path=xl/comments6.xml><?xml version="1.0" encoding="utf-8"?>
<comments xmlns="http://schemas.openxmlformats.org/spreadsheetml/2006/main">
  <authors>
    <author>Greg Ford</author>
  </authors>
  <commentList>
    <comment ref="A4" authorId="0">
      <text>
        <r>
          <rPr>
            <b/>
            <sz val="8"/>
            <color indexed="9"/>
            <rFont val="Tahoma"/>
            <family val="2"/>
          </rPr>
          <t>Enter begin date here</t>
        </r>
      </text>
    </comment>
  </commentList>
</comments>
</file>

<file path=xl/sharedStrings.xml><?xml version="1.0" encoding="utf-8"?>
<sst xmlns="http://schemas.openxmlformats.org/spreadsheetml/2006/main" count="349" uniqueCount="93">
  <si>
    <t>Resource ID</t>
  </si>
  <si>
    <t>Resource Type</t>
  </si>
  <si>
    <t>Start Date</t>
  </si>
  <si>
    <t>End Date</t>
  </si>
  <si>
    <t>Column Label</t>
  </si>
  <si>
    <t>Description</t>
  </si>
  <si>
    <t>Available MWh (Daily)</t>
  </si>
  <si>
    <t>Start date and time of the constraint</t>
  </si>
  <si>
    <t>End date and time of the constraint</t>
  </si>
  <si>
    <t xml:space="preserve">No. of Hours available (Daily) </t>
  </si>
  <si>
    <t>Resource Type as entered in the RDT template.</t>
  </si>
  <si>
    <t>Resource Name</t>
  </si>
  <si>
    <t>Daily Spread Code</t>
  </si>
  <si>
    <t>Start HE when Available</t>
  </si>
  <si>
    <t>End HE when Available</t>
  </si>
  <si>
    <t>GEN</t>
  </si>
  <si>
    <t>Demands of water (fuel) and schedules</t>
  </si>
  <si>
    <t>8 = 7 days/week and no FERC Holidays Off
7 = 7 days/week ( Off on FERC Holidays )
6 = 6 days/week ( Sunday Off, Off on FERC Holidays )
5 = 5 days/week ( Saturday and Sunday Off, Off on FERC Holidays )</t>
  </si>
  <si>
    <t>Tariff Reference to Use Plans:</t>
  </si>
  <si>
    <r>
      <rPr>
        <b/>
        <sz val="10"/>
        <rFont val="Arial"/>
        <family val="2"/>
      </rPr>
      <t>40.6.4.2 Use Plan</t>
    </r>
    <r>
      <rPr>
        <sz val="10"/>
        <rFont val="Arial"/>
        <family val="2"/>
      </rPr>
      <t xml:space="preserve">
The Scheduling Coordinator shall provide for the following Resource Adequacy Compliance Year a proposed annual use plan for each Use-Limited Resource that is a Resource Adequacy Resource. The proposed annual use plan will delineate on a month-by-month basis the </t>
    </r>
    <r>
      <rPr>
        <b/>
        <sz val="10"/>
        <rFont val="Arial"/>
        <family val="2"/>
      </rPr>
      <t>total MWhs of Generation</t>
    </r>
    <r>
      <rPr>
        <sz val="10"/>
        <rFont val="Arial"/>
        <family val="2"/>
      </rPr>
      <t xml:space="preserve">, total </t>
    </r>
    <r>
      <rPr>
        <b/>
        <sz val="10"/>
        <rFont val="Arial"/>
        <family val="2"/>
      </rPr>
      <t>run hours</t>
    </r>
    <r>
      <rPr>
        <sz val="10"/>
        <rFont val="Arial"/>
        <family val="2"/>
      </rPr>
      <t xml:space="preserve">, expected </t>
    </r>
    <r>
      <rPr>
        <b/>
        <sz val="10"/>
        <rFont val="Arial"/>
        <family val="2"/>
      </rPr>
      <t xml:space="preserve">daily supply capability (if greater than four hours) </t>
    </r>
    <r>
      <rPr>
        <sz val="10"/>
        <rFont val="Arial"/>
        <family val="2"/>
      </rPr>
      <t xml:space="preserve">and the </t>
    </r>
    <r>
      <rPr>
        <b/>
        <sz val="10"/>
        <rFont val="Arial"/>
        <family val="2"/>
      </rPr>
      <t>daily Energy limit</t>
    </r>
    <r>
      <rPr>
        <sz val="10"/>
        <rFont val="Arial"/>
        <family val="2"/>
      </rPr>
      <t xml:space="preserve">, operating constraints, and the timeframe for each constraint. The CAISO will have an opportunity to discuss the proposed annual use plan with the Scheduling Coordinator and suggest potential revisions to meet reliability needs of the system. The Scheduling Coordinator shall then submit its final annual use plan. Scheduling Coordinators for Use-Limited Resources must submit the proposed and final annual use plans in accordance with the </t>
    </r>
    <r>
      <rPr>
        <b/>
        <sz val="10"/>
        <rFont val="Arial"/>
        <family val="2"/>
      </rPr>
      <t>schedule set forth in the</t>
    </r>
    <r>
      <rPr>
        <sz val="10"/>
        <rFont val="Arial"/>
        <family val="2"/>
      </rPr>
      <t xml:space="preserve"> </t>
    </r>
    <r>
      <rPr>
        <b/>
        <sz val="10"/>
        <rFont val="Arial"/>
        <family val="2"/>
      </rPr>
      <t>Business Practice Manual</t>
    </r>
    <r>
      <rPr>
        <sz val="10"/>
        <rFont val="Arial"/>
        <family val="2"/>
      </rPr>
      <t>. The Scheduling Coordinator will be able to update the projections made in the annual use plan in the monthly Resource Adequacy Plans. Hydroelectric Generating Units and Pumping Load will be able to update use plans intra-monthly as necessary to reflect evolving hydrological and meteorological conditions. The annual use plan must reflect the potential operation of the Use-Limited Resource at a level no less than the minimum criteria set forth by the Local Regulatory Authority for qualification of the resource.</t>
    </r>
  </si>
  <si>
    <t xml:space="preserve">Period Start Date </t>
  </si>
  <si>
    <t>Period End Date</t>
  </si>
  <si>
    <t>Hydro</t>
  </si>
  <si>
    <t>Fuel Type</t>
  </si>
  <si>
    <t>Fuel Type as entered in the RDT template.</t>
  </si>
  <si>
    <t>Available MWh (Monthly)</t>
  </si>
  <si>
    <t>No. of Hours available (Monthly)</t>
  </si>
  <si>
    <t>Maximum MW Capacity 
(Daily)</t>
  </si>
  <si>
    <t>Maximum MW Capacity 
(Monthly)</t>
  </si>
  <si>
    <t>Available Starts (Monthly)</t>
  </si>
  <si>
    <t>ULR Use Plan Monthly &amp; Daily</t>
  </si>
  <si>
    <t>Daily</t>
  </si>
  <si>
    <t>Monthly</t>
  </si>
  <si>
    <t>02/30/12</t>
  </si>
  <si>
    <t>RESOURCE_ID</t>
  </si>
  <si>
    <t>Resource_ID</t>
  </si>
  <si>
    <t>SC_ID</t>
  </si>
  <si>
    <t>The reason for the Use Limitation.</t>
  </si>
  <si>
    <t>Start HE when the unit is available due to Use Limitation (if applicable)</t>
  </si>
  <si>
    <t>End HE when the unit is available due to Use Limitation (if applicable)</t>
  </si>
  <si>
    <t>Total Expected MWh for which the resource is available each day.</t>
  </si>
  <si>
    <t>Total Expected number of hours for which the resource is available during each day.</t>
  </si>
  <si>
    <t>The Expected maximum capacity in MWs which can be delivered each day.</t>
  </si>
  <si>
    <t>Total Expected MWh for which the resource is available each month.</t>
  </si>
  <si>
    <t>Total Expected number of hours for which the resource is available during each month.</t>
  </si>
  <si>
    <t>The Expected maximum capacity in MWs which can be delivered each month.</t>
  </si>
  <si>
    <t>The Expected maximum number of startups which can be delivered each month.</t>
  </si>
  <si>
    <t>Description of the columns in the template:</t>
  </si>
  <si>
    <t>Four Character SC ID of the submitting SC</t>
  </si>
  <si>
    <t>Available MWh                (Monthly)</t>
  </si>
  <si>
    <t>No. of Hours available     (Monthly)</t>
  </si>
  <si>
    <t>Maximum MW Capacity  (Monthly)</t>
  </si>
  <si>
    <t>Available MWh                  (Daily)</t>
  </si>
  <si>
    <t xml:space="preserve">No. of Hours available       (Daily) </t>
  </si>
  <si>
    <t>Maximum MW Capacity    (Daily)</t>
  </si>
  <si>
    <t>Available Starts              (Monthly)</t>
  </si>
  <si>
    <t>Operating Constraint Description</t>
  </si>
  <si>
    <t>Resource ID:</t>
  </si>
  <si>
    <t>Date</t>
  </si>
  <si>
    <t>Attainable MWh's</t>
  </si>
  <si>
    <t>Reason for Limit</t>
  </si>
  <si>
    <t>Discharge Limit</t>
  </si>
  <si>
    <t>Yearly Emissions Limit Reached</t>
  </si>
  <si>
    <t>The recorded MWh for each day of operation to be used to verify the ULR Plan values.</t>
  </si>
  <si>
    <t>The reason, tied back to the supporting document which determines ULR status.</t>
  </si>
  <si>
    <t>Operating Permit Limit</t>
  </si>
  <si>
    <t>Daily Spread Code (others may be defined) Optional</t>
  </si>
  <si>
    <t>Start HE when Available - Optional</t>
  </si>
  <si>
    <t>End HE when Available - Optional</t>
  </si>
  <si>
    <t>Resource_1</t>
  </si>
  <si>
    <t>Resource_2</t>
  </si>
  <si>
    <t>Resource_3</t>
  </si>
  <si>
    <t>Resource_4</t>
  </si>
  <si>
    <t>Resource_5</t>
  </si>
  <si>
    <t>Resource_6</t>
  </si>
  <si>
    <t>Resource_7</t>
  </si>
  <si>
    <t>Resource_8</t>
  </si>
  <si>
    <t>Resource_9</t>
  </si>
  <si>
    <t>Resource_10</t>
  </si>
  <si>
    <t>Resource_11</t>
  </si>
  <si>
    <t>Resource_12</t>
  </si>
  <si>
    <t>Resource_13</t>
  </si>
  <si>
    <t>Resource_14</t>
  </si>
  <si>
    <t>Resource_15</t>
  </si>
  <si>
    <t>Resource_16</t>
  </si>
  <si>
    <t>Resource_17</t>
  </si>
  <si>
    <t>Resource_18</t>
  </si>
  <si>
    <t>Resource_19</t>
  </si>
  <si>
    <t>Name Of Resource</t>
  </si>
  <si>
    <t>Solar</t>
  </si>
  <si>
    <t>Wind</t>
  </si>
  <si>
    <t xml:space="preserve">environmentally restricted </t>
  </si>
  <si>
    <t>optional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</si>
</sst>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_);_(* \(#,##0\);_(* &quot;-&quot;??_);_(@_)"/>
  </numFmts>
  <fonts count="53">
    <font>
      <sz val="10"/>
      <name val="Arial"/>
      <family val="0"/>
    </font>
    <font>
      <sz val="11"/>
      <color indexed="8"/>
      <name val="Calibri"/>
      <family val="2"/>
    </font>
    <font>
      <b/>
      <sz val="10"/>
      <name val="Arial"/>
      <family val="2"/>
    </font>
    <font>
      <b/>
      <u val="single"/>
      <sz val="10"/>
      <name val="Arial"/>
      <family val="2"/>
    </font>
    <font>
      <b/>
      <sz val="14"/>
      <name val="Arial"/>
      <family val="2"/>
    </font>
    <font>
      <sz val="8"/>
      <name val="Arial"/>
      <family val="2"/>
    </font>
    <font>
      <sz val="11"/>
      <name val="Arial"/>
      <family val="2"/>
    </font>
    <font>
      <b/>
      <sz val="12"/>
      <name val="Arial"/>
      <family val="2"/>
    </font>
    <font>
      <sz val="12"/>
      <name val="Arial"/>
      <family val="2"/>
    </font>
    <font>
      <b/>
      <i/>
      <sz val="12"/>
      <name val="Arial"/>
      <family val="2"/>
    </font>
    <font>
      <b/>
      <sz val="8"/>
      <color indexed="9"/>
      <name val="Tahoma"/>
      <family val="2"/>
    </font>
    <font>
      <sz val="8"/>
      <color indexed="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
      <color indexed="49"/>
      <name val="Verdana"/>
      <family val="2"/>
    </font>
    <font>
      <b/>
      <sz val="16"/>
      <color indexed="12"/>
      <name val="Arial"/>
      <family val="0"/>
    </font>
    <font>
      <sz val="10"/>
      <color indexed="8"/>
      <name val="Arial"/>
      <family val="0"/>
    </font>
    <font>
      <b/>
      <sz val="10"/>
      <color indexed="8"/>
      <name val="Arial"/>
      <family val="0"/>
    </font>
    <font>
      <b/>
      <sz val="14"/>
      <color indexed="12"/>
      <name val="Arial"/>
      <family val="0"/>
    </font>
    <font>
      <b/>
      <i/>
      <sz val="12"/>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rgb="FF2296D3"/>
      <name val="Verdana"/>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style="thin"/>
      <bottom style="medium"/>
    </border>
    <border>
      <left style="thin"/>
      <right style="thin"/>
      <top style="thin"/>
      <bottom style="medium"/>
    </border>
    <border>
      <left style="medium"/>
      <right style="thin"/>
      <top style="thin"/>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Alignment="1">
      <alignment/>
    </xf>
    <xf numFmtId="0" fontId="3"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0" fillId="0" borderId="0" xfId="0" applyAlignment="1">
      <alignment horizontal="center" wrapText="1"/>
    </xf>
    <xf numFmtId="164" fontId="0" fillId="0" borderId="10" xfId="0" applyNumberFormat="1" applyBorder="1" applyAlignment="1">
      <alignment horizontal="center"/>
    </xf>
    <xf numFmtId="165" fontId="0" fillId="0" borderId="10" xfId="42" applyNumberFormat="1" applyFont="1" applyFill="1" applyBorder="1" applyAlignment="1">
      <alignment horizontal="center"/>
    </xf>
    <xf numFmtId="165" fontId="0" fillId="0" borderId="10" xfId="42" applyNumberFormat="1" applyFont="1" applyFill="1" applyBorder="1" applyAlignment="1">
      <alignment/>
    </xf>
    <xf numFmtId="0" fontId="0" fillId="0" borderId="11" xfId="0" applyBorder="1" applyAlignment="1">
      <alignment horizontal="center"/>
    </xf>
    <xf numFmtId="164" fontId="0" fillId="0" borderId="11" xfId="0" applyNumberFormat="1" applyBorder="1" applyAlignment="1">
      <alignment horizontal="center"/>
    </xf>
    <xf numFmtId="165" fontId="0" fillId="0" borderId="11" xfId="42" applyNumberFormat="1" applyFont="1"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5" fillId="0" borderId="0" xfId="0" applyFont="1" applyFill="1" applyBorder="1" applyAlignment="1" applyProtection="1">
      <alignment wrapText="1"/>
      <protection locked="0"/>
    </xf>
    <xf numFmtId="0" fontId="2" fillId="33" borderId="12" xfId="0" applyFont="1" applyFill="1" applyBorder="1" applyAlignment="1">
      <alignment horizontal="center"/>
    </xf>
    <xf numFmtId="0" fontId="5" fillId="0" borderId="0" xfId="0" applyFont="1" applyFill="1" applyBorder="1" applyAlignment="1" applyProtection="1">
      <alignment horizontal="center" wrapText="1"/>
      <protection locked="0"/>
    </xf>
    <xf numFmtId="0" fontId="0" fillId="0" borderId="0" xfId="0" applyAlignment="1">
      <alignment/>
    </xf>
    <xf numFmtId="0" fontId="0" fillId="0" borderId="0" xfId="0" applyFont="1" applyAlignment="1">
      <alignment wrapText="1"/>
    </xf>
    <xf numFmtId="0" fontId="0" fillId="0" borderId="0" xfId="0" applyFont="1" applyFill="1" applyBorder="1" applyAlignment="1">
      <alignment wrapText="1"/>
    </xf>
    <xf numFmtId="0" fontId="0" fillId="0" borderId="0" xfId="0" applyFill="1" applyBorder="1" applyAlignment="1">
      <alignment/>
    </xf>
    <xf numFmtId="0" fontId="2" fillId="0" borderId="0" xfId="0" applyFont="1" applyAlignment="1">
      <alignment wrapText="1"/>
    </xf>
    <xf numFmtId="0" fontId="2" fillId="0" borderId="0" xfId="0" applyFont="1" applyFill="1" applyBorder="1" applyAlignment="1">
      <alignment wrapText="1"/>
    </xf>
    <xf numFmtId="0" fontId="0" fillId="0" borderId="0" xfId="0" applyAlignment="1">
      <alignment horizontal="left" wrapText="1"/>
    </xf>
    <xf numFmtId="164" fontId="5" fillId="0" borderId="0" xfId="0" applyNumberFormat="1" applyFont="1" applyFill="1" applyBorder="1" applyAlignment="1" applyProtection="1">
      <alignment horizontal="center" wrapText="1"/>
      <protection locked="0"/>
    </xf>
    <xf numFmtId="0" fontId="4" fillId="0" borderId="0" xfId="0" applyFont="1" applyAlignment="1">
      <alignment horizontal="left"/>
    </xf>
    <xf numFmtId="164" fontId="0" fillId="0" borderId="11" xfId="0" applyNumberFormat="1" applyFont="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165" fontId="0" fillId="34" borderId="16" xfId="0" applyNumberFormat="1" applyFill="1" applyBorder="1" applyAlignment="1">
      <alignment horizontal="center"/>
    </xf>
    <xf numFmtId="165" fontId="0" fillId="0" borderId="17" xfId="42" applyNumberFormat="1" applyFont="1" applyFill="1" applyBorder="1" applyAlignment="1">
      <alignment horizontal="center"/>
    </xf>
    <xf numFmtId="165" fontId="0" fillId="0" borderId="18" xfId="42" applyNumberFormat="1" applyFont="1" applyFill="1" applyBorder="1" applyAlignment="1">
      <alignment/>
    </xf>
    <xf numFmtId="165" fontId="0" fillId="0" borderId="18" xfId="42" applyNumberFormat="1" applyFont="1" applyFill="1" applyBorder="1" applyAlignment="1">
      <alignment horizontal="center"/>
    </xf>
    <xf numFmtId="165" fontId="0" fillId="34" borderId="19" xfId="0" applyNumberFormat="1" applyFill="1" applyBorder="1" applyAlignment="1">
      <alignment horizontal="center"/>
    </xf>
    <xf numFmtId="0" fontId="0" fillId="0" borderId="20" xfId="0" applyBorder="1" applyAlignment="1">
      <alignment horizontal="center"/>
    </xf>
    <xf numFmtId="165" fontId="0" fillId="0" borderId="21" xfId="42" applyNumberFormat="1" applyFont="1" applyFill="1" applyBorder="1" applyAlignment="1">
      <alignment horizontal="center"/>
    </xf>
    <xf numFmtId="165" fontId="0" fillId="34" borderId="16" xfId="42" applyNumberFormat="1"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165" fontId="0" fillId="34" borderId="19" xfId="42" applyNumberFormat="1" applyFont="1" applyFill="1" applyBorder="1" applyAlignment="1">
      <alignment horizontal="center"/>
    </xf>
    <xf numFmtId="165" fontId="0" fillId="0" borderId="22" xfId="42" applyNumberFormat="1" applyFont="1" applyFill="1"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164" fontId="0" fillId="0" borderId="22" xfId="0" applyNumberFormat="1" applyBorder="1" applyAlignment="1">
      <alignment horizontal="center"/>
    </xf>
    <xf numFmtId="0" fontId="0" fillId="0" borderId="22" xfId="0" applyBorder="1" applyAlignment="1">
      <alignment horizontal="center"/>
    </xf>
    <xf numFmtId="0" fontId="2" fillId="0" borderId="10" xfId="0" applyFont="1" applyBorder="1" applyAlignment="1">
      <alignment horizontal="left" wrapText="1"/>
    </xf>
    <xf numFmtId="0" fontId="2" fillId="0" borderId="10" xfId="0" applyFont="1" applyFill="1" applyBorder="1" applyAlignment="1">
      <alignment horizontal="left"/>
    </xf>
    <xf numFmtId="0" fontId="2" fillId="0" borderId="11" xfId="0" applyFont="1" applyBorder="1" applyAlignment="1">
      <alignment horizontal="left" wrapText="1"/>
    </xf>
    <xf numFmtId="0" fontId="7" fillId="0" borderId="10" xfId="0" applyFont="1" applyBorder="1" applyAlignment="1">
      <alignment/>
    </xf>
    <xf numFmtId="0" fontId="8" fillId="0" borderId="10" xfId="0" applyFont="1" applyBorder="1" applyAlignment="1">
      <alignment/>
    </xf>
    <xf numFmtId="0" fontId="9" fillId="0" borderId="22" xfId="0" applyFont="1" applyBorder="1" applyAlignment="1">
      <alignment horizontal="left" wrapText="1"/>
    </xf>
    <xf numFmtId="0" fontId="0" fillId="0" borderId="0" xfId="55" applyAlignment="1">
      <alignment horizontal="center"/>
      <protection/>
    </xf>
    <xf numFmtId="0" fontId="0" fillId="0" borderId="10" xfId="55" applyFill="1" applyBorder="1" applyAlignment="1">
      <alignment horizontal="center"/>
      <protection/>
    </xf>
    <xf numFmtId="0" fontId="2" fillId="0" borderId="10" xfId="55" applyFont="1" applyFill="1" applyBorder="1" applyAlignment="1">
      <alignment horizontal="center"/>
      <protection/>
    </xf>
    <xf numFmtId="14" fontId="0" fillId="0" borderId="10" xfId="55" applyNumberFormat="1" applyFill="1" applyBorder="1" applyAlignment="1">
      <alignment horizontal="center"/>
      <protection/>
    </xf>
    <xf numFmtId="0" fontId="2" fillId="10" borderId="10" xfId="0" applyFont="1" applyFill="1" applyBorder="1" applyAlignment="1">
      <alignment horizontal="left" vertical="center" wrapText="1"/>
    </xf>
    <xf numFmtId="0" fontId="2" fillId="10" borderId="10" xfId="0" applyFont="1" applyFill="1" applyBorder="1" applyAlignment="1">
      <alignment horizontal="left"/>
    </xf>
    <xf numFmtId="0" fontId="2" fillId="10" borderId="10" xfId="0" applyFont="1" applyFill="1" applyBorder="1" applyAlignment="1">
      <alignment horizontal="left" wrapText="1"/>
    </xf>
    <xf numFmtId="0" fontId="2" fillId="10" borderId="14" xfId="0" applyFont="1" applyFill="1" applyBorder="1" applyAlignment="1">
      <alignment horizontal="center" wrapText="1"/>
    </xf>
    <xf numFmtId="0" fontId="2" fillId="10" borderId="15" xfId="0" applyFont="1" applyFill="1" applyBorder="1" applyAlignment="1">
      <alignment horizontal="center" wrapText="1"/>
    </xf>
    <xf numFmtId="0" fontId="51" fillId="0" borderId="0" xfId="0" applyFont="1" applyAlignment="1" applyProtection="1">
      <alignment/>
      <protection/>
    </xf>
    <xf numFmtId="0" fontId="2" fillId="0" borderId="10" xfId="0" applyFont="1" applyFill="1" applyBorder="1"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ont="1" applyAlignment="1">
      <alignment horizontal="left" vertical="top" wrapText="1"/>
    </xf>
    <xf numFmtId="0" fontId="0" fillId="0" borderId="0" xfId="0" applyAlignment="1">
      <alignment vertical="top"/>
    </xf>
    <xf numFmtId="0" fontId="6" fillId="0" borderId="0" xfId="0" applyFont="1" applyAlignment="1">
      <alignment vertical="top" wrapText="1"/>
    </xf>
    <xf numFmtId="0" fontId="0" fillId="0" borderId="0" xfId="0" applyAlignment="1">
      <alignmen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7" xfId="0" applyFont="1" applyBorder="1" applyAlignment="1">
      <alignment horizontal="center" wrapText="1"/>
    </xf>
    <xf numFmtId="0" fontId="0" fillId="0" borderId="12" xfId="0" applyFont="1" applyBorder="1" applyAlignment="1">
      <alignment horizontal="center" wrapText="1"/>
    </xf>
    <xf numFmtId="0" fontId="0" fillId="0" borderId="28" xfId="0" applyFont="1" applyBorder="1" applyAlignment="1">
      <alignment horizontal="center" wrapText="1"/>
    </xf>
    <xf numFmtId="0" fontId="2" fillId="0" borderId="10" xfId="55" applyFont="1" applyFill="1" applyBorder="1" applyAlignment="1">
      <alignment horizontal="center"/>
      <protection/>
    </xf>
    <xf numFmtId="0" fontId="0" fillId="0" borderId="10" xfId="55"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24</xdr:row>
      <xdr:rowOff>0</xdr:rowOff>
    </xdr:to>
    <xdr:sp>
      <xdr:nvSpPr>
        <xdr:cNvPr id="1" name="Text Box 1"/>
        <xdr:cNvSpPr txBox="1">
          <a:spLocks noChangeArrowheads="1"/>
        </xdr:cNvSpPr>
      </xdr:nvSpPr>
      <xdr:spPr>
        <a:xfrm>
          <a:off x="9525" y="771525"/>
          <a:ext cx="12192000" cy="37242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1" i="0" u="none" baseline="0">
              <a:solidFill>
                <a:srgbClr val="0000FF"/>
              </a:solidFill>
              <a:latin typeface="Arial"/>
              <a:ea typeface="Arial"/>
              <a:cs typeface="Arial"/>
            </a:rPr>
            <a:t>Introduction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purpose of this Microsoft Excel based data template is to allow Market participants to provide or update their proposed use plan for their Use-Limited Resources. </a:t>
          </a:r>
          <a:r>
            <a:rPr lang="en-US" cap="none" sz="1000" b="1" i="0" u="none" baseline="0">
              <a:solidFill>
                <a:srgbClr val="000000"/>
              </a:solidFill>
              <a:latin typeface="Arial"/>
              <a:ea typeface="Arial"/>
              <a:cs typeface="Arial"/>
            </a:rPr>
            <a:t>The reporting format has been simplified and uses the concept of Start and End Dates to express the ULR plan values much the same as the values submitted in a Resource Data Template.  This simplification replaces the repetitive plans.  Please see the three example tabs for examples of a simple annual submittal, seasonal variation and a monthly update.  Not that the Tariff requires the daily capacity must be available for at least 4 consecutive 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Worksheets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Read Me </a:t>
          </a:r>
          <a:r>
            <a:rPr lang="en-US" cap="none" sz="1000" b="0" i="0" u="none" baseline="0">
              <a:solidFill>
                <a:srgbClr val="000000"/>
              </a:solidFill>
              <a:latin typeface="Arial"/>
              <a:ea typeface="Arial"/>
              <a:cs typeface="Arial"/>
            </a:rPr>
            <a:t>- This worksheet provides general information about the template.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Operating Explanation</a:t>
          </a:r>
          <a:r>
            <a:rPr lang="en-US" cap="none" sz="1000" b="0" i="0" u="none" baseline="0">
              <a:solidFill>
                <a:srgbClr val="000000"/>
              </a:solidFill>
              <a:latin typeface="Arial"/>
              <a:ea typeface="Arial"/>
              <a:cs typeface="Arial"/>
            </a:rPr>
            <a:t> - This worksheet is for SCs to provide a description for all applicable operating constraints for their Use-Limited Resources; this must be completed during the application process.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Use Plan </a:t>
          </a:r>
          <a:r>
            <a:rPr lang="en-US" cap="none" sz="1000" b="0" i="0" u="none" baseline="0">
              <a:solidFill>
                <a:srgbClr val="000000"/>
              </a:solidFill>
              <a:latin typeface="Arial"/>
              <a:ea typeface="Arial"/>
              <a:cs typeface="Arial"/>
            </a:rPr>
            <a:t>Market participants should provide summary information for their use-limited resources</a:t>
          </a:r>
          <a:r>
            <a:rPr lang="en-US" cap="none" sz="1000" b="1" i="0" u="none" baseline="0">
              <a:solidFill>
                <a:srgbClr val="000000"/>
              </a:solidFill>
              <a:latin typeface="Arial"/>
              <a:ea typeface="Arial"/>
              <a:cs typeface="Arial"/>
            </a:rPr>
            <a:t>.  Added is the number of startups if that has been determined to be the ULR limitation.  Also added is a daily spread code to describe how the use plan is to be spread between the days within the Start and End dates. Please note that all the remaining days in the year must be represented in the plan.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Historical Data - </a:t>
          </a:r>
          <a:r>
            <a:rPr lang="en-US" cap="none" sz="1000" b="0" i="0" u="none" baseline="0">
              <a:solidFill>
                <a:srgbClr val="000000"/>
              </a:solidFill>
              <a:latin typeface="Arial"/>
              <a:ea typeface="Arial"/>
              <a:cs typeface="Arial"/>
            </a:rPr>
            <a:t>This tab is filled in for the initial application for ULR status.  The data is used to substantiate ULR status and to determine the attainable MWh.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200" b="1" i="1" u="none" baseline="0">
              <a:solidFill>
                <a:srgbClr val="FF0000"/>
              </a:solidFill>
              <a:latin typeface="Arial"/>
              <a:ea typeface="Arial"/>
              <a:cs typeface="Arial"/>
            </a:rPr>
            <a:t>Please complete this use plan and submit via CIDI ticket. 
</a:t>
          </a:r>
          <a:r>
            <a:rPr lang="en-US" cap="none" sz="1200" b="1" i="1" u="none" baseline="0">
              <a:solidFill>
                <a:srgbClr val="FF0000"/>
              </a:solidFill>
              <a:latin typeface="Arial"/>
              <a:ea typeface="Arial"/>
              <a:cs typeface="Arial"/>
            </a:rPr>
            <a:t>
</a:t>
          </a:r>
        </a:p>
      </xdr:txBody>
    </xdr:sp>
    <xdr:clientData/>
  </xdr:twoCellAnchor>
  <xdr:twoCellAnchor editAs="oneCell">
    <xdr:from>
      <xdr:col>0</xdr:col>
      <xdr:colOff>180975</xdr:colOff>
      <xdr:row>0</xdr:row>
      <xdr:rowOff>171450</xdr:rowOff>
    </xdr:from>
    <xdr:to>
      <xdr:col>0</xdr:col>
      <xdr:colOff>2676525</xdr:colOff>
      <xdr:row>0</xdr:row>
      <xdr:rowOff>723900</xdr:rowOff>
    </xdr:to>
    <xdr:pic>
      <xdr:nvPicPr>
        <xdr:cNvPr id="2" name="Picture 1"/>
        <xdr:cNvPicPr preferRelativeResize="1">
          <a:picLocks noChangeAspect="1"/>
        </xdr:cNvPicPr>
      </xdr:nvPicPr>
      <xdr:blipFill>
        <a:blip r:embed="rId1"/>
        <a:stretch>
          <a:fillRect/>
        </a:stretch>
      </xdr:blipFill>
      <xdr:spPr>
        <a:xfrm>
          <a:off x="180975" y="171450"/>
          <a:ext cx="24955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27</xdr:row>
      <xdr:rowOff>0</xdr:rowOff>
    </xdr:from>
    <xdr:to>
      <xdr:col>5</xdr:col>
      <xdr:colOff>228600</xdr:colOff>
      <xdr:row>34</xdr:row>
      <xdr:rowOff>9525</xdr:rowOff>
    </xdr:to>
    <xdr:sp>
      <xdr:nvSpPr>
        <xdr:cNvPr id="1" name="Comment 3" hidden="1"/>
        <xdr:cNvSpPr>
          <a:spLocks/>
        </xdr:cNvSpPr>
      </xdr:nvSpPr>
      <xdr:spPr>
        <a:xfrm>
          <a:off x="161925" y="5286375"/>
          <a:ext cx="4791075" cy="1143000"/>
        </a:xfrm>
        <a:prstGeom prst="roundRect">
          <a:avLst/>
        </a:prstGeom>
        <a:gradFill rotWithShape="1">
          <a:gsLst>
            <a:gs pos="0">
              <a:srgbClr val="3A52B8"/>
            </a:gs>
            <a:gs pos="100000">
              <a:srgbClr val="1A2554"/>
            </a:gs>
          </a:gsLst>
          <a:lin ang="2700000" scaled="1"/>
        </a:gradFill>
        <a:ln w="9525" cmpd="sng">
          <a:solidFill>
            <a:srgbClr val="000000"/>
          </a:solidFill>
          <a:headEnd type="none"/>
          <a:tailEnd type="none"/>
        </a:ln>
      </xdr:spPr>
      <xdr:txBody>
        <a:bodyPr vertOverflow="clip" wrap="square"/>
        <a:p>
          <a:pPr algn="l">
            <a:defRPr/>
          </a:pPr>
          <a:r>
            <a:rPr lang="en-US" cap="none" sz="800" b="1" i="0" u="none" baseline="0">
              <a:solidFill>
                <a:srgbClr val="FFFFFF"/>
              </a:solidFill>
            </a:rPr>
            <a:t>Daily Spread Code</a:t>
          </a:r>
          <a:r>
            <a:rPr lang="en-US" cap="none" sz="800" b="0" i="0" u="none" baseline="0">
              <a:solidFill>
                <a:srgbClr val="FFFFFF"/>
              </a:solidFill>
            </a:rPr>
            <a:t>
8 = 7 days/week and no FERC Holidays Off
7 = 7 days/week ( Off on FERC Holidays )
6 = 6 days/week ( Sunday Off, Off on FERC Holidays )
5 = 5 days/week ( Saturday and Sunday Off, Off on FERC Holidays )</a:t>
          </a:r>
        </a:p>
      </xdr:txBody>
    </xdr:sp>
    <xdr:clientData/>
  </xdr:twoCellAnchor>
  <xdr:twoCellAnchor editAs="absolute">
    <xdr:from>
      <xdr:col>6</xdr:col>
      <xdr:colOff>95250</xdr:colOff>
      <xdr:row>27</xdr:row>
      <xdr:rowOff>0</xdr:rowOff>
    </xdr:from>
    <xdr:to>
      <xdr:col>9</xdr:col>
      <xdr:colOff>390525</xdr:colOff>
      <xdr:row>31</xdr:row>
      <xdr:rowOff>47625</xdr:rowOff>
    </xdr:to>
    <xdr:sp>
      <xdr:nvSpPr>
        <xdr:cNvPr id="2" name="Comment 6" hidden="1"/>
        <xdr:cNvSpPr>
          <a:spLocks/>
        </xdr:cNvSpPr>
      </xdr:nvSpPr>
      <xdr:spPr>
        <a:xfrm>
          <a:off x="5553075" y="5286375"/>
          <a:ext cx="2638425" cy="695325"/>
        </a:xfrm>
        <a:prstGeom prst="roundRect">
          <a:avLst/>
        </a:prstGeom>
        <a:gradFill rotWithShape="1">
          <a:gsLst>
            <a:gs pos="0">
              <a:srgbClr val="3A52B8"/>
            </a:gs>
            <a:gs pos="100000">
              <a:srgbClr val="1A2554"/>
            </a:gs>
          </a:gsLst>
          <a:lin ang="2700000" scaled="1"/>
        </a:gradFill>
        <a:ln w="9525" cmpd="sng">
          <a:solidFill>
            <a:srgbClr val="000000"/>
          </a:solidFill>
          <a:headEnd type="none"/>
          <a:tailEnd type="none"/>
        </a:ln>
      </xdr:spPr>
      <xdr:txBody>
        <a:bodyPr vertOverflow="clip" wrap="square"/>
        <a:p>
          <a:pPr algn="l">
            <a:defRPr/>
          </a:pPr>
          <a:r>
            <a:rPr lang="en-US" cap="none" sz="800" b="0" i="0" u="none" baseline="0">
              <a:solidFill>
                <a:srgbClr val="FFFFFF"/>
              </a:solidFill>
            </a:rPr>
            <a:t>Hours when Use Plan is Applicable for the Daily Spread Code.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142875</xdr:colOff>
      <xdr:row>0</xdr:row>
      <xdr:rowOff>76200</xdr:rowOff>
    </xdr:from>
    <xdr:to>
      <xdr:col>10</xdr:col>
      <xdr:colOff>600075</xdr:colOff>
      <xdr:row>5</xdr:row>
      <xdr:rowOff>0</xdr:rowOff>
    </xdr:to>
    <xdr:sp>
      <xdr:nvSpPr>
        <xdr:cNvPr id="1" name="Comment 5" hidden="1"/>
        <xdr:cNvSpPr>
          <a:spLocks/>
        </xdr:cNvSpPr>
      </xdr:nvSpPr>
      <xdr:spPr>
        <a:xfrm>
          <a:off x="4133850" y="76200"/>
          <a:ext cx="4791075" cy="1466850"/>
        </a:xfrm>
        <a:prstGeom prst="roundRect">
          <a:avLst/>
        </a:prstGeom>
        <a:gradFill rotWithShape="1">
          <a:gsLst>
            <a:gs pos="0">
              <a:srgbClr val="3A52B8"/>
            </a:gs>
            <a:gs pos="100000">
              <a:srgbClr val="1A2554"/>
            </a:gs>
          </a:gsLst>
          <a:lin ang="2700000" scaled="1"/>
        </a:gradFill>
        <a:ln w="9525" cmpd="sng">
          <a:solidFill>
            <a:srgbClr val="000000"/>
          </a:solidFill>
          <a:headEnd type="none"/>
          <a:tailEnd type="none"/>
        </a:ln>
      </xdr:spPr>
      <xdr:txBody>
        <a:bodyPr vertOverflow="clip" wrap="square"/>
        <a:p>
          <a:pPr algn="l">
            <a:defRPr/>
          </a:pPr>
          <a:r>
            <a:rPr lang="en-US" cap="none" sz="800" b="1" i="0" u="none" baseline="0">
              <a:solidFill>
                <a:srgbClr val="FFFFFF"/>
              </a:solidFill>
            </a:rPr>
            <a:t>Daily Spread Code</a:t>
          </a:r>
          <a:r>
            <a:rPr lang="en-US" cap="none" sz="800" b="0" i="0" u="none" baseline="0">
              <a:solidFill>
                <a:srgbClr val="FFFFFF"/>
              </a:solidFill>
            </a:rPr>
            <a:t>
8 = 7 days/week and no FERC Holidays Off
7 = 7 days/week ( Off on FERC Holidays )
6 = 6 days/week ( Sunday Off, Off on FERC Holidays )
5 = 5 days/week ( Saturday and Sunday Off, Off on FERC Holidays )</a:t>
          </a:r>
        </a:p>
      </xdr:txBody>
    </xdr:sp>
    <xdr:clientData/>
  </xdr:twoCellAnchor>
  <xdr:twoCellAnchor editAs="absolute">
    <xdr:from>
      <xdr:col>5</xdr:col>
      <xdr:colOff>142875</xdr:colOff>
      <xdr:row>0</xdr:row>
      <xdr:rowOff>0</xdr:rowOff>
    </xdr:from>
    <xdr:to>
      <xdr:col>8</xdr:col>
      <xdr:colOff>657225</xdr:colOff>
      <xdr:row>1</xdr:row>
      <xdr:rowOff>428625</xdr:rowOff>
    </xdr:to>
    <xdr:sp>
      <xdr:nvSpPr>
        <xdr:cNvPr id="2" name="Comment 6" hidden="1"/>
        <xdr:cNvSpPr>
          <a:spLocks/>
        </xdr:cNvSpPr>
      </xdr:nvSpPr>
      <xdr:spPr>
        <a:xfrm>
          <a:off x="4867275" y="0"/>
          <a:ext cx="2638425" cy="666750"/>
        </a:xfrm>
        <a:prstGeom prst="roundRect">
          <a:avLst/>
        </a:prstGeom>
        <a:gradFill rotWithShape="1">
          <a:gsLst>
            <a:gs pos="0">
              <a:srgbClr val="3A52B8"/>
            </a:gs>
            <a:gs pos="100000">
              <a:srgbClr val="1A2554"/>
            </a:gs>
          </a:gsLst>
          <a:lin ang="2700000" scaled="1"/>
        </a:gradFill>
        <a:ln w="9525" cmpd="sng">
          <a:solidFill>
            <a:srgbClr val="000000"/>
          </a:solidFill>
          <a:headEnd type="none"/>
          <a:tailEnd type="none"/>
        </a:ln>
      </xdr:spPr>
      <xdr:txBody>
        <a:bodyPr vertOverflow="clip" wrap="square"/>
        <a:p>
          <a:pPr algn="l">
            <a:defRPr/>
          </a:pPr>
          <a:r>
            <a:rPr lang="en-US" cap="none" sz="800" b="0" i="0" u="none" baseline="0">
              <a:solidFill>
                <a:srgbClr val="FFFFFF"/>
              </a:solidFill>
            </a:rPr>
            <a:t>Hours when Use Plan is Applicable for the Daily Spread Code.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27</xdr:row>
      <xdr:rowOff>0</xdr:rowOff>
    </xdr:from>
    <xdr:to>
      <xdr:col>5</xdr:col>
      <xdr:colOff>228600</xdr:colOff>
      <xdr:row>34</xdr:row>
      <xdr:rowOff>9525</xdr:rowOff>
    </xdr:to>
    <xdr:sp>
      <xdr:nvSpPr>
        <xdr:cNvPr id="1" name="Comment 1" hidden="1"/>
        <xdr:cNvSpPr>
          <a:spLocks/>
        </xdr:cNvSpPr>
      </xdr:nvSpPr>
      <xdr:spPr>
        <a:xfrm>
          <a:off x="161925" y="5286375"/>
          <a:ext cx="4791075" cy="1143000"/>
        </a:xfrm>
        <a:prstGeom prst="roundRect">
          <a:avLst/>
        </a:prstGeom>
        <a:gradFill rotWithShape="1">
          <a:gsLst>
            <a:gs pos="0">
              <a:srgbClr val="3A52B8"/>
            </a:gs>
            <a:gs pos="100000">
              <a:srgbClr val="1A2554"/>
            </a:gs>
          </a:gsLst>
          <a:lin ang="2700000" scaled="1"/>
        </a:gradFill>
        <a:ln w="9525" cmpd="sng">
          <a:solidFill>
            <a:srgbClr val="000000"/>
          </a:solidFill>
          <a:headEnd type="none"/>
          <a:tailEnd type="none"/>
        </a:ln>
      </xdr:spPr>
      <xdr:txBody>
        <a:bodyPr vertOverflow="clip" wrap="square"/>
        <a:p>
          <a:pPr algn="l">
            <a:defRPr/>
          </a:pPr>
          <a:r>
            <a:rPr lang="en-US" cap="none" sz="800" b="1" i="0" u="none" baseline="0">
              <a:solidFill>
                <a:srgbClr val="FFFFFF"/>
              </a:solidFill>
            </a:rPr>
            <a:t>Daily Spread Code</a:t>
          </a:r>
          <a:r>
            <a:rPr lang="en-US" cap="none" sz="800" b="0" i="0" u="none" baseline="0">
              <a:solidFill>
                <a:srgbClr val="FFFFFF"/>
              </a:solidFill>
            </a:rPr>
            <a:t>
8 = 7 days/week and no FERC Holidays Off
7 = 7 days/week ( Off on FERC Holidays )
6 = 6 days/week ( Sunday Off, Off on FERC Holidays )
5 = 5 days/week ( Saturday and Sunday Off, Off on FERC Holidays )</a:t>
          </a:r>
        </a:p>
      </xdr:txBody>
    </xdr:sp>
    <xdr:clientData/>
  </xdr:twoCellAnchor>
  <xdr:twoCellAnchor editAs="absolute">
    <xdr:from>
      <xdr:col>6</xdr:col>
      <xdr:colOff>95250</xdr:colOff>
      <xdr:row>27</xdr:row>
      <xdr:rowOff>0</xdr:rowOff>
    </xdr:from>
    <xdr:to>
      <xdr:col>9</xdr:col>
      <xdr:colOff>390525</xdr:colOff>
      <xdr:row>30</xdr:row>
      <xdr:rowOff>142875</xdr:rowOff>
    </xdr:to>
    <xdr:sp>
      <xdr:nvSpPr>
        <xdr:cNvPr id="2" name="Comment 2" hidden="1"/>
        <xdr:cNvSpPr>
          <a:spLocks/>
        </xdr:cNvSpPr>
      </xdr:nvSpPr>
      <xdr:spPr>
        <a:xfrm>
          <a:off x="5553075" y="5286375"/>
          <a:ext cx="2638425" cy="628650"/>
        </a:xfrm>
        <a:prstGeom prst="roundRect">
          <a:avLst/>
        </a:prstGeom>
        <a:gradFill rotWithShape="1">
          <a:gsLst>
            <a:gs pos="0">
              <a:srgbClr val="3A52B8"/>
            </a:gs>
            <a:gs pos="100000">
              <a:srgbClr val="1A2554"/>
            </a:gs>
          </a:gsLst>
          <a:lin ang="2700000" scaled="1"/>
        </a:gradFill>
        <a:ln w="9525" cmpd="sng">
          <a:solidFill>
            <a:srgbClr val="000000"/>
          </a:solidFill>
          <a:headEnd type="none"/>
          <a:tailEnd type="none"/>
        </a:ln>
      </xdr:spPr>
      <xdr:txBody>
        <a:bodyPr vertOverflow="clip" wrap="square"/>
        <a:p>
          <a:pPr algn="l">
            <a:defRPr/>
          </a:pPr>
          <a:r>
            <a:rPr lang="en-US" cap="none" sz="800" b="0" i="0" u="none" baseline="0">
              <a:solidFill>
                <a:srgbClr val="FFFFFF"/>
              </a:solidFill>
            </a:rPr>
            <a:t>Hours when Use Plan is Applicable for the Daily Spread Code.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142875</xdr:colOff>
      <xdr:row>2</xdr:row>
      <xdr:rowOff>85725</xdr:rowOff>
    </xdr:from>
    <xdr:to>
      <xdr:col>2</xdr:col>
      <xdr:colOff>161925</xdr:colOff>
      <xdr:row>7</xdr:row>
      <xdr:rowOff>0</xdr:rowOff>
    </xdr:to>
    <xdr:sp>
      <xdr:nvSpPr>
        <xdr:cNvPr id="1" name="Comment 2" hidden="1"/>
        <xdr:cNvSpPr>
          <a:spLocks/>
        </xdr:cNvSpPr>
      </xdr:nvSpPr>
      <xdr:spPr>
        <a:xfrm>
          <a:off x="1171575" y="409575"/>
          <a:ext cx="1219200" cy="723900"/>
        </a:xfrm>
        <a:prstGeom prst="roundRect">
          <a:avLst/>
        </a:prstGeom>
        <a:gradFill rotWithShape="1">
          <a:gsLst>
            <a:gs pos="0">
              <a:srgbClr val="3A52B8"/>
            </a:gs>
            <a:gs pos="100000">
              <a:srgbClr val="1A2554"/>
            </a:gs>
          </a:gsLst>
          <a:lin ang="2700000" scaled="1"/>
        </a:gradFill>
        <a:ln w="9525" cmpd="sng">
          <a:solidFill>
            <a:srgbClr val="000000"/>
          </a:solidFill>
          <a:headEnd type="none"/>
          <a:tailEnd type="none"/>
        </a:ln>
      </xdr:spPr>
      <xdr:txBody>
        <a:bodyPr vertOverflow="clip" wrap="square"/>
        <a:p>
          <a:pPr algn="l">
            <a:defRPr/>
          </a:pPr>
          <a:r>
            <a:rPr lang="en-US" cap="none" sz="800" b="1" i="0" u="none" baseline="0">
              <a:solidFill>
                <a:srgbClr val="FFFFFF"/>
              </a:solidFill>
            </a:rPr>
            <a:t>Enter begin date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B66"/>
  <sheetViews>
    <sheetView tabSelected="1" zoomScale="140" zoomScaleNormal="140" zoomScalePageLayoutView="0" workbookViewId="0" topLeftCell="A1">
      <selection activeCell="A37" sqref="A37:IV37"/>
    </sheetView>
  </sheetViews>
  <sheetFormatPr defaultColWidth="9.140625" defaultRowHeight="12.75"/>
  <cols>
    <col min="1" max="1" width="43.8515625" style="68" customWidth="1"/>
    <col min="2" max="2" width="139.140625" style="68" customWidth="1"/>
    <col min="3" max="16384" width="9.140625" style="68" customWidth="1"/>
  </cols>
  <sheetData>
    <row r="1" spans="1:2" ht="60.75" customHeight="1">
      <c r="A1" s="62"/>
      <c r="B1" s="16"/>
    </row>
    <row r="2" ht="12.75">
      <c r="A2" s="1"/>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spans="1:2" ht="15.75">
      <c r="A26" s="50" t="s">
        <v>47</v>
      </c>
      <c r="B26" s="51"/>
    </row>
    <row r="27" spans="1:2" ht="15">
      <c r="A27" s="51"/>
      <c r="B27" s="51"/>
    </row>
    <row r="28" spans="1:2" s="2" customFormat="1" ht="15.75" thickBot="1">
      <c r="A28" s="52" t="s">
        <v>4</v>
      </c>
      <c r="B28" s="52" t="s">
        <v>5</v>
      </c>
    </row>
    <row r="29" spans="1:2" s="2" customFormat="1" ht="12.75">
      <c r="A29" s="49" t="s">
        <v>36</v>
      </c>
      <c r="B29" s="49" t="s">
        <v>48</v>
      </c>
    </row>
    <row r="30" spans="1:2" s="2" customFormat="1" ht="12.75">
      <c r="A30" s="47" t="s">
        <v>11</v>
      </c>
      <c r="B30" s="47" t="s">
        <v>11</v>
      </c>
    </row>
    <row r="31" spans="1:2" s="2" customFormat="1" ht="12.75">
      <c r="A31" s="48" t="s">
        <v>34</v>
      </c>
      <c r="B31" s="48" t="s">
        <v>0</v>
      </c>
    </row>
    <row r="32" spans="1:2" s="2" customFormat="1" ht="12.75">
      <c r="A32" s="48" t="s">
        <v>1</v>
      </c>
      <c r="B32" s="48" t="s">
        <v>10</v>
      </c>
    </row>
    <row r="33" spans="1:2" s="2" customFormat="1" ht="12.75">
      <c r="A33" s="48" t="s">
        <v>23</v>
      </c>
      <c r="B33" s="48" t="s">
        <v>24</v>
      </c>
    </row>
    <row r="34" spans="1:2" s="2" customFormat="1" ht="12.75">
      <c r="A34" s="48" t="s">
        <v>56</v>
      </c>
      <c r="B34" s="48" t="s">
        <v>37</v>
      </c>
    </row>
    <row r="35" spans="1:2" s="2" customFormat="1" ht="12.75">
      <c r="A35" s="48" t="s">
        <v>20</v>
      </c>
      <c r="B35" s="48" t="s">
        <v>7</v>
      </c>
    </row>
    <row r="36" spans="1:2" s="2" customFormat="1" ht="12.75">
      <c r="A36" s="48" t="s">
        <v>21</v>
      </c>
      <c r="B36" s="48" t="s">
        <v>8</v>
      </c>
    </row>
    <row r="37" spans="1:2" s="2" customFormat="1" ht="51">
      <c r="A37" s="57" t="s">
        <v>66</v>
      </c>
      <c r="B37" s="59" t="s">
        <v>17</v>
      </c>
    </row>
    <row r="38" spans="1:2" s="2" customFormat="1" ht="12.75">
      <c r="A38" s="58" t="s">
        <v>67</v>
      </c>
      <c r="B38" s="58" t="s">
        <v>38</v>
      </c>
    </row>
    <row r="39" spans="1:2" s="2" customFormat="1" ht="12.75">
      <c r="A39" s="58" t="s">
        <v>68</v>
      </c>
      <c r="B39" s="58" t="s">
        <v>39</v>
      </c>
    </row>
    <row r="40" spans="1:2" s="2" customFormat="1" ht="12.75">
      <c r="A40" s="48" t="s">
        <v>52</v>
      </c>
      <c r="B40" s="48" t="s">
        <v>40</v>
      </c>
    </row>
    <row r="41" spans="1:2" s="64" customFormat="1" ht="12.75">
      <c r="A41" s="63" t="s">
        <v>53</v>
      </c>
      <c r="B41" s="63" t="s">
        <v>41</v>
      </c>
    </row>
    <row r="42" spans="1:2" s="2" customFormat="1" ht="12.75">
      <c r="A42" s="48" t="s">
        <v>54</v>
      </c>
      <c r="B42" s="48" t="s">
        <v>42</v>
      </c>
    </row>
    <row r="43" spans="1:2" s="64" customFormat="1" ht="12.75">
      <c r="A43" s="63" t="s">
        <v>49</v>
      </c>
      <c r="B43" s="63" t="s">
        <v>43</v>
      </c>
    </row>
    <row r="44" spans="1:2" s="64" customFormat="1" ht="12.75">
      <c r="A44" s="63" t="s">
        <v>50</v>
      </c>
      <c r="B44" s="63" t="s">
        <v>44</v>
      </c>
    </row>
    <row r="45" spans="1:2" s="64" customFormat="1" ht="12.75">
      <c r="A45" s="63" t="s">
        <v>51</v>
      </c>
      <c r="B45" s="63" t="s">
        <v>45</v>
      </c>
    </row>
    <row r="46" spans="1:2" s="64" customFormat="1" ht="12.75">
      <c r="A46" s="63" t="s">
        <v>55</v>
      </c>
      <c r="B46" s="63" t="s">
        <v>46</v>
      </c>
    </row>
    <row r="47" spans="1:2" s="64" customFormat="1" ht="12.75">
      <c r="A47" s="63" t="s">
        <v>55</v>
      </c>
      <c r="B47" s="63" t="s">
        <v>46</v>
      </c>
    </row>
    <row r="48" spans="1:2" s="65" customFormat="1" ht="12.75">
      <c r="A48" s="63" t="s">
        <v>59</v>
      </c>
      <c r="B48" s="63" t="s">
        <v>63</v>
      </c>
    </row>
    <row r="49" spans="1:2" s="65" customFormat="1" ht="12.75">
      <c r="A49" s="63" t="s">
        <v>60</v>
      </c>
      <c r="B49" s="63" t="s">
        <v>64</v>
      </c>
    </row>
    <row r="50" s="70" customFormat="1" ht="12.75"/>
    <row r="51" s="70" customFormat="1" ht="12.75"/>
    <row r="52" s="65" customFormat="1" ht="12.75"/>
    <row r="53" s="65" customFormat="1" ht="12.75">
      <c r="A53" s="66" t="s">
        <v>18</v>
      </c>
    </row>
    <row r="54" spans="1:2" ht="12.75" customHeight="1">
      <c r="A54" s="67" t="s">
        <v>19</v>
      </c>
      <c r="B54" s="67"/>
    </row>
    <row r="55" spans="1:2" ht="12.75">
      <c r="A55" s="67"/>
      <c r="B55" s="67"/>
    </row>
    <row r="56" spans="1:2" ht="12.75">
      <c r="A56" s="67"/>
      <c r="B56" s="67"/>
    </row>
    <row r="57" spans="1:2" ht="12.75">
      <c r="A57" s="67"/>
      <c r="B57" s="67"/>
    </row>
    <row r="58" spans="1:2" ht="12.75">
      <c r="A58" s="67"/>
      <c r="B58" s="67"/>
    </row>
    <row r="59" spans="1:2" ht="12.75">
      <c r="A59" s="67"/>
      <c r="B59" s="67"/>
    </row>
    <row r="60" spans="1:2" ht="12.75">
      <c r="A60" s="67"/>
      <c r="B60" s="67"/>
    </row>
    <row r="61" spans="1:2" ht="12.75">
      <c r="A61" s="67"/>
      <c r="B61" s="67"/>
    </row>
    <row r="62" ht="12.75">
      <c r="B62" s="65"/>
    </row>
    <row r="63" ht="14.25" customHeight="1">
      <c r="B63" s="69"/>
    </row>
    <row r="64" ht="12.75" customHeight="1">
      <c r="B64" s="69"/>
    </row>
    <row r="65" ht="12.75" customHeight="1">
      <c r="B65" s="69"/>
    </row>
    <row r="66" ht="12.75" customHeight="1">
      <c r="B66" s="69"/>
    </row>
  </sheetData>
  <sheetProtection/>
  <printOptions/>
  <pageMargins left="0.35" right="0.17" top="0.65" bottom="1" header="0.2" footer="0.23"/>
  <pageSetup fitToHeight="1" fitToWidth="1" horizontalDpi="600" verticalDpi="600" orientation="landscape" scale="64" r:id="rId2"/>
  <headerFooter alignWithMargins="0">
    <oddHeader>&amp;LCAISO Public Document&amp;CUse Limited Resource Plan&amp;R&amp;F</oddHeader>
    <oddFooter>&amp;Luse_limited_resource_registration@caiso.com&amp;CPage &amp;P of &amp;N&amp;R&amp;D</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H63"/>
  <sheetViews>
    <sheetView zoomScalePageLayoutView="0" workbookViewId="0" topLeftCell="A1">
      <selection activeCell="E35" sqref="E35"/>
    </sheetView>
  </sheetViews>
  <sheetFormatPr defaultColWidth="9.140625" defaultRowHeight="12.75"/>
  <cols>
    <col min="1" max="1" width="28.00390625" style="11" customWidth="1"/>
    <col min="2" max="2" width="16.57421875" style="11" customWidth="1"/>
    <col min="3" max="3" width="14.57421875" style="11" bestFit="1" customWidth="1"/>
    <col min="4" max="4" width="14.57421875" style="11" customWidth="1"/>
    <col min="5" max="5" width="33.8515625" style="11" customWidth="1"/>
    <col min="6" max="7" width="14.8515625" style="11" customWidth="1"/>
    <col min="8" max="16384" width="9.140625" style="12" customWidth="1"/>
  </cols>
  <sheetData>
    <row r="1" spans="1:8" s="2" customFormat="1" ht="13.5" thickBot="1">
      <c r="A1" s="14" t="s">
        <v>11</v>
      </c>
      <c r="B1" s="14" t="s">
        <v>35</v>
      </c>
      <c r="C1" s="14" t="s">
        <v>1</v>
      </c>
      <c r="D1" s="14" t="s">
        <v>23</v>
      </c>
      <c r="E1" s="14" t="s">
        <v>56</v>
      </c>
      <c r="F1" s="14" t="s">
        <v>2</v>
      </c>
      <c r="G1" s="14" t="s">
        <v>3</v>
      </c>
      <c r="H1" s="14" t="s">
        <v>36</v>
      </c>
    </row>
    <row r="2" spans="1:7" s="2" customFormat="1" ht="12.75">
      <c r="A2" s="13" t="s">
        <v>88</v>
      </c>
      <c r="B2" s="13" t="s">
        <v>69</v>
      </c>
      <c r="C2" s="15" t="s">
        <v>15</v>
      </c>
      <c r="D2" s="15" t="s">
        <v>22</v>
      </c>
      <c r="E2" s="13" t="s">
        <v>16</v>
      </c>
      <c r="F2" s="23">
        <v>40909</v>
      </c>
      <c r="G2" s="23">
        <v>41274</v>
      </c>
    </row>
    <row r="3" spans="1:7" s="2" customFormat="1" ht="12.75">
      <c r="A3" s="13" t="s">
        <v>88</v>
      </c>
      <c r="B3" s="13" t="s">
        <v>70</v>
      </c>
      <c r="C3" s="15" t="s">
        <v>15</v>
      </c>
      <c r="D3" s="15" t="s">
        <v>89</v>
      </c>
      <c r="E3" s="13" t="s">
        <v>91</v>
      </c>
      <c r="F3" s="23">
        <v>40909</v>
      </c>
      <c r="G3" s="23">
        <v>41274</v>
      </c>
    </row>
    <row r="4" spans="1:7" s="2" customFormat="1" ht="12.75">
      <c r="A4" s="13" t="s">
        <v>88</v>
      </c>
      <c r="B4" s="13" t="s">
        <v>71</v>
      </c>
      <c r="C4" s="15" t="s">
        <v>15</v>
      </c>
      <c r="D4" s="15" t="s">
        <v>90</v>
      </c>
      <c r="E4" s="13" t="s">
        <v>91</v>
      </c>
      <c r="F4" s="23">
        <v>40909</v>
      </c>
      <c r="G4" s="23">
        <v>41274</v>
      </c>
    </row>
    <row r="5" spans="1:7" s="2" customFormat="1" ht="12.75">
      <c r="A5" s="13"/>
      <c r="B5" s="13"/>
      <c r="C5" s="15"/>
      <c r="D5" s="15"/>
      <c r="E5" s="13"/>
      <c r="F5" s="23"/>
      <c r="G5" s="23"/>
    </row>
    <row r="6" spans="1:7" s="2" customFormat="1" ht="12.75">
      <c r="A6" s="13"/>
      <c r="B6" s="13"/>
      <c r="C6" s="15"/>
      <c r="D6" s="15"/>
      <c r="E6" s="13"/>
      <c r="F6" s="23"/>
      <c r="G6" s="23"/>
    </row>
    <row r="7" spans="1:7" s="2" customFormat="1" ht="12.75">
      <c r="A7" s="13"/>
      <c r="B7" s="13"/>
      <c r="C7" s="15"/>
      <c r="D7" s="15"/>
      <c r="E7" s="13"/>
      <c r="F7" s="23"/>
      <c r="G7" s="23"/>
    </row>
    <row r="8" spans="1:7" s="2" customFormat="1" ht="12.75">
      <c r="A8" s="13"/>
      <c r="B8" s="13"/>
      <c r="C8" s="15"/>
      <c r="D8" s="15"/>
      <c r="E8" s="13"/>
      <c r="F8" s="23"/>
      <c r="G8" s="23"/>
    </row>
    <row r="9" spans="1:7" s="2" customFormat="1" ht="12.75">
      <c r="A9" s="13"/>
      <c r="B9" s="13"/>
      <c r="C9" s="15"/>
      <c r="D9" s="15"/>
      <c r="E9" s="13"/>
      <c r="F9" s="23"/>
      <c r="G9" s="23"/>
    </row>
    <row r="10" spans="1:7" s="2" customFormat="1" ht="12.75">
      <c r="A10" s="13"/>
      <c r="B10" s="13"/>
      <c r="C10" s="15"/>
      <c r="D10" s="15"/>
      <c r="E10" s="13"/>
      <c r="F10" s="23"/>
      <c r="G10" s="23"/>
    </row>
    <row r="11" spans="1:7" s="2" customFormat="1" ht="12.75">
      <c r="A11" s="13"/>
      <c r="B11" s="13"/>
      <c r="C11" s="15"/>
      <c r="D11" s="15"/>
      <c r="E11" s="13"/>
      <c r="F11" s="23"/>
      <c r="G11" s="23"/>
    </row>
    <row r="12" spans="1:7" s="2" customFormat="1" ht="12.75">
      <c r="A12" s="13"/>
      <c r="B12" s="13"/>
      <c r="C12" s="15"/>
      <c r="D12" s="15"/>
      <c r="E12" s="13"/>
      <c r="F12" s="23"/>
      <c r="G12" s="23"/>
    </row>
    <row r="13" spans="1:7" s="2" customFormat="1" ht="12.75">
      <c r="A13" s="13"/>
      <c r="B13" s="13"/>
      <c r="C13" s="15"/>
      <c r="D13" s="15"/>
      <c r="E13" s="13"/>
      <c r="F13" s="23"/>
      <c r="G13" s="23"/>
    </row>
    <row r="49" ht="12.75" customHeight="1">
      <c r="B49" s="21"/>
    </row>
    <row r="50" ht="12.75">
      <c r="B50" s="21"/>
    </row>
    <row r="51" ht="12.75">
      <c r="B51" s="21"/>
    </row>
    <row r="52" ht="12.75">
      <c r="B52" s="21"/>
    </row>
    <row r="53" ht="12.75">
      <c r="B53" s="21"/>
    </row>
    <row r="54" ht="12.75">
      <c r="B54" s="21"/>
    </row>
    <row r="55" ht="12.75">
      <c r="B55" s="21"/>
    </row>
    <row r="56" ht="12.75">
      <c r="B56" s="21"/>
    </row>
    <row r="57" spans="1:2" ht="12.75">
      <c r="A57" s="19"/>
      <c r="B57" s="18"/>
    </row>
    <row r="58" spans="1:2" ht="12.75">
      <c r="A58" s="19"/>
      <c r="B58" s="18"/>
    </row>
    <row r="59" spans="1:2" ht="12.75">
      <c r="A59" s="19"/>
      <c r="B59" s="18"/>
    </row>
    <row r="60" spans="1:2" ht="12.75">
      <c r="A60" s="19"/>
      <c r="B60" s="19"/>
    </row>
    <row r="61" spans="1:2" ht="12.75">
      <c r="A61" s="19"/>
      <c r="B61" s="19"/>
    </row>
    <row r="62" spans="1:2" ht="12.75">
      <c r="A62" s="19"/>
      <c r="B62" s="19"/>
    </row>
    <row r="63" spans="1:2" ht="12.75">
      <c r="A63" s="19"/>
      <c r="B63" s="19"/>
    </row>
  </sheetData>
  <sheetProtection/>
  <printOptions horizontalCentered="1"/>
  <pageMargins left="0.75" right="0.75" top="1.54" bottom="1" header="0.5" footer="0.5"/>
  <pageSetup fitToHeight="1" fitToWidth="1" horizontalDpi="600" verticalDpi="600" orientation="portrait" scale="74" r:id="rId1"/>
  <headerFooter alignWithMargins="0">
    <oddHeader>&amp;LCAISO Public Document&amp;CUse Limited Resource Plan&amp;R&amp;F</oddHeader>
    <oddFooter>&amp;Luse_limited_resource_registration@caiso.com&amp;C&amp;P of &amp;N&amp;R&amp;D</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R56"/>
  <sheetViews>
    <sheetView zoomScalePageLayoutView="0" workbookViewId="0" topLeftCell="A1">
      <selection activeCell="F39" sqref="F39"/>
    </sheetView>
  </sheetViews>
  <sheetFormatPr defaultColWidth="9.140625" defaultRowHeight="12.75"/>
  <cols>
    <col min="1" max="1" width="28.00390625" style="2" bestFit="1" customWidth="1"/>
    <col min="2" max="3" width="10.421875" style="2" customWidth="1"/>
    <col min="4" max="6" width="11.00390625" style="2" customWidth="1"/>
    <col min="7" max="7" width="11.7109375" style="2" customWidth="1"/>
    <col min="8" max="8" width="11.7109375" style="0" customWidth="1"/>
    <col min="9" max="9" width="11.7109375" style="2" customWidth="1"/>
    <col min="10" max="10" width="11.00390625" style="2" customWidth="1"/>
    <col min="11" max="11" width="9.57421875" style="2" customWidth="1"/>
    <col min="12" max="12" width="11.8515625" style="2" customWidth="1"/>
    <col min="13" max="13" width="10.140625" style="2" customWidth="1"/>
    <col min="14" max="14" width="12.421875" style="2" customWidth="1"/>
    <col min="15" max="16" width="9.140625" style="2" customWidth="1"/>
    <col min="17" max="17" width="11.421875" style="2" customWidth="1"/>
    <col min="18" max="18" width="9.7109375" style="2" customWidth="1"/>
    <col min="19" max="16384" width="9.140625" style="2" customWidth="1"/>
  </cols>
  <sheetData>
    <row r="1" spans="1:13" s="22" customFormat="1" ht="18.75" thickBot="1">
      <c r="A1" s="24" t="s">
        <v>30</v>
      </c>
      <c r="D1" s="77" t="s">
        <v>92</v>
      </c>
      <c r="E1" s="77"/>
      <c r="F1" s="78"/>
      <c r="G1" s="71" t="s">
        <v>31</v>
      </c>
      <c r="H1" s="72"/>
      <c r="I1" s="73"/>
      <c r="J1" s="74" t="s">
        <v>32</v>
      </c>
      <c r="K1" s="75"/>
      <c r="L1" s="75"/>
      <c r="M1" s="76"/>
    </row>
    <row r="2" spans="1:18" s="4" customFormat="1" ht="77.25" thickBot="1">
      <c r="A2" s="26" t="s">
        <v>34</v>
      </c>
      <c r="B2" s="27" t="s">
        <v>20</v>
      </c>
      <c r="C2" s="27" t="s">
        <v>21</v>
      </c>
      <c r="D2" s="60" t="s">
        <v>12</v>
      </c>
      <c r="E2" s="60" t="s">
        <v>13</v>
      </c>
      <c r="F2" s="61" t="s">
        <v>14</v>
      </c>
      <c r="G2" s="26" t="s">
        <v>6</v>
      </c>
      <c r="H2" s="27" t="s">
        <v>9</v>
      </c>
      <c r="I2" s="28" t="s">
        <v>27</v>
      </c>
      <c r="J2" s="26" t="s">
        <v>25</v>
      </c>
      <c r="K2" s="27" t="s">
        <v>26</v>
      </c>
      <c r="L2" s="27" t="s">
        <v>28</v>
      </c>
      <c r="M2" s="28" t="s">
        <v>29</v>
      </c>
      <c r="N2" s="22"/>
      <c r="O2" s="2"/>
      <c r="P2" s="2"/>
      <c r="Q2" s="2"/>
      <c r="R2" s="2"/>
    </row>
    <row r="3" spans="1:14" ht="12.75">
      <c r="A3" s="42" t="s">
        <v>69</v>
      </c>
      <c r="B3" s="9">
        <v>40909</v>
      </c>
      <c r="C3" s="9">
        <v>41274</v>
      </c>
      <c r="D3" s="8">
        <v>6</v>
      </c>
      <c r="E3" s="8">
        <v>1</v>
      </c>
      <c r="F3" s="37">
        <v>24</v>
      </c>
      <c r="G3" s="29">
        <f>H3*I3</f>
        <v>925</v>
      </c>
      <c r="H3" s="8">
        <v>5</v>
      </c>
      <c r="I3" s="30">
        <v>185</v>
      </c>
      <c r="J3" s="36">
        <f>K3*L3</f>
        <v>24050</v>
      </c>
      <c r="K3" s="6">
        <f>1560/12</f>
        <v>130</v>
      </c>
      <c r="L3" s="10">
        <v>185</v>
      </c>
      <c r="M3" s="37"/>
      <c r="N3" s="22"/>
    </row>
    <row r="4" spans="1:14" ht="12.75">
      <c r="A4" s="42" t="s">
        <v>70</v>
      </c>
      <c r="B4" s="5">
        <v>40909</v>
      </c>
      <c r="C4" s="5">
        <v>41274</v>
      </c>
      <c r="D4" s="3">
        <v>6</v>
      </c>
      <c r="E4" s="8">
        <v>1</v>
      </c>
      <c r="F4" s="37">
        <v>24</v>
      </c>
      <c r="G4" s="29">
        <f aca="true" t="shared" si="0" ref="G4:G21">H4*I4</f>
        <v>1925</v>
      </c>
      <c r="H4" s="8">
        <v>5</v>
      </c>
      <c r="I4" s="31">
        <v>385</v>
      </c>
      <c r="J4" s="36">
        <f aca="true" t="shared" si="1" ref="J4:J21">K4*L4</f>
        <v>50050</v>
      </c>
      <c r="K4" s="6">
        <f>1560/12</f>
        <v>130</v>
      </c>
      <c r="L4" s="7">
        <v>385</v>
      </c>
      <c r="M4" s="38"/>
      <c r="N4" s="22"/>
    </row>
    <row r="5" spans="1:13" ht="12.75">
      <c r="A5" s="42" t="s">
        <v>71</v>
      </c>
      <c r="B5" s="5">
        <v>40909</v>
      </c>
      <c r="C5" s="5">
        <v>41274</v>
      </c>
      <c r="D5" s="3">
        <v>6</v>
      </c>
      <c r="E5" s="3">
        <v>1</v>
      </c>
      <c r="F5" s="38">
        <v>24</v>
      </c>
      <c r="G5" s="29">
        <f t="shared" si="0"/>
        <v>1925</v>
      </c>
      <c r="H5" s="8">
        <v>5</v>
      </c>
      <c r="I5" s="32">
        <v>385</v>
      </c>
      <c r="J5" s="36">
        <f t="shared" si="1"/>
        <v>50050</v>
      </c>
      <c r="K5" s="6">
        <f>1560/12</f>
        <v>130</v>
      </c>
      <c r="L5" s="6">
        <v>385</v>
      </c>
      <c r="M5" s="38"/>
    </row>
    <row r="6" spans="1:13" ht="12.75">
      <c r="A6" s="42" t="s">
        <v>72</v>
      </c>
      <c r="B6" s="5">
        <v>40909</v>
      </c>
      <c r="C6" s="5">
        <v>41274</v>
      </c>
      <c r="D6" s="3">
        <v>6</v>
      </c>
      <c r="E6" s="3">
        <v>1</v>
      </c>
      <c r="F6" s="38">
        <v>24</v>
      </c>
      <c r="G6" s="29">
        <f t="shared" si="0"/>
        <v>0</v>
      </c>
      <c r="H6" s="8">
        <v>5</v>
      </c>
      <c r="I6" s="32">
        <v>0</v>
      </c>
      <c r="J6" s="36">
        <f t="shared" si="1"/>
        <v>0</v>
      </c>
      <c r="K6" s="6">
        <v>0</v>
      </c>
      <c r="L6" s="6">
        <v>0</v>
      </c>
      <c r="M6" s="38"/>
    </row>
    <row r="7" spans="1:13" ht="12.75">
      <c r="A7" s="42" t="s">
        <v>73</v>
      </c>
      <c r="B7" s="5">
        <v>40909</v>
      </c>
      <c r="C7" s="5">
        <v>41274</v>
      </c>
      <c r="D7" s="3">
        <v>6</v>
      </c>
      <c r="E7" s="3">
        <v>1</v>
      </c>
      <c r="F7" s="38">
        <v>24</v>
      </c>
      <c r="G7" s="29">
        <f t="shared" si="0"/>
        <v>0</v>
      </c>
      <c r="H7" s="8">
        <v>5</v>
      </c>
      <c r="I7" s="32">
        <v>0</v>
      </c>
      <c r="J7" s="36">
        <f t="shared" si="1"/>
        <v>0</v>
      </c>
      <c r="K7" s="6">
        <v>0</v>
      </c>
      <c r="L7" s="6">
        <v>0</v>
      </c>
      <c r="M7" s="38"/>
    </row>
    <row r="8" spans="1:13" ht="12.75">
      <c r="A8" s="42" t="s">
        <v>74</v>
      </c>
      <c r="B8" s="5">
        <v>40909</v>
      </c>
      <c r="C8" s="5">
        <v>41274</v>
      </c>
      <c r="D8" s="3">
        <v>6</v>
      </c>
      <c r="E8" s="3">
        <v>1</v>
      </c>
      <c r="F8" s="38">
        <v>24</v>
      </c>
      <c r="G8" s="29">
        <f t="shared" si="0"/>
        <v>300</v>
      </c>
      <c r="H8" s="8">
        <v>5</v>
      </c>
      <c r="I8" s="31">
        <v>60</v>
      </c>
      <c r="J8" s="36">
        <f t="shared" si="1"/>
        <v>7800</v>
      </c>
      <c r="K8" s="6">
        <f>1560/12</f>
        <v>130</v>
      </c>
      <c r="L8" s="7">
        <v>60</v>
      </c>
      <c r="M8" s="38"/>
    </row>
    <row r="9" spans="1:13" ht="12.75">
      <c r="A9" s="42" t="s">
        <v>75</v>
      </c>
      <c r="B9" s="5">
        <v>40909</v>
      </c>
      <c r="C9" s="5">
        <v>41274</v>
      </c>
      <c r="D9" s="3">
        <v>6</v>
      </c>
      <c r="E9" s="3">
        <v>1</v>
      </c>
      <c r="F9" s="38">
        <v>24</v>
      </c>
      <c r="G9" s="29">
        <f t="shared" si="0"/>
        <v>600</v>
      </c>
      <c r="H9" s="8">
        <v>5</v>
      </c>
      <c r="I9" s="31">
        <v>120</v>
      </c>
      <c r="J9" s="36">
        <f t="shared" si="1"/>
        <v>15600</v>
      </c>
      <c r="K9" s="6">
        <f>1560/12</f>
        <v>130</v>
      </c>
      <c r="L9" s="7">
        <v>120</v>
      </c>
      <c r="M9" s="38"/>
    </row>
    <row r="10" spans="1:13" ht="12.75">
      <c r="A10" s="42" t="s">
        <v>76</v>
      </c>
      <c r="B10" s="5">
        <v>40909</v>
      </c>
      <c r="C10" s="5">
        <v>41274</v>
      </c>
      <c r="D10" s="3">
        <v>6</v>
      </c>
      <c r="E10" s="3">
        <v>1</v>
      </c>
      <c r="F10" s="38">
        <v>24</v>
      </c>
      <c r="G10" s="29">
        <f t="shared" si="0"/>
        <v>0</v>
      </c>
      <c r="H10" s="8">
        <v>5</v>
      </c>
      <c r="I10" s="32">
        <v>0</v>
      </c>
      <c r="J10" s="36">
        <f t="shared" si="1"/>
        <v>0</v>
      </c>
      <c r="K10" s="6">
        <v>0</v>
      </c>
      <c r="L10" s="6">
        <v>0</v>
      </c>
      <c r="M10" s="38"/>
    </row>
    <row r="11" spans="1:13" ht="12.75">
      <c r="A11" s="42" t="s">
        <v>77</v>
      </c>
      <c r="B11" s="5">
        <v>40909</v>
      </c>
      <c r="C11" s="5">
        <v>41274</v>
      </c>
      <c r="D11" s="3">
        <v>6</v>
      </c>
      <c r="E11" s="3">
        <v>1</v>
      </c>
      <c r="F11" s="38">
        <v>24</v>
      </c>
      <c r="G11" s="29">
        <f t="shared" si="0"/>
        <v>0</v>
      </c>
      <c r="H11" s="8">
        <v>5</v>
      </c>
      <c r="I11" s="32">
        <v>0</v>
      </c>
      <c r="J11" s="36">
        <f t="shared" si="1"/>
        <v>0</v>
      </c>
      <c r="K11" s="6">
        <v>0</v>
      </c>
      <c r="L11" s="6">
        <v>0</v>
      </c>
      <c r="M11" s="38"/>
    </row>
    <row r="12" spans="1:13" ht="12.75">
      <c r="A12" s="42" t="s">
        <v>78</v>
      </c>
      <c r="B12" s="5">
        <v>40909</v>
      </c>
      <c r="C12" s="5">
        <v>41274</v>
      </c>
      <c r="D12" s="3">
        <v>6</v>
      </c>
      <c r="E12" s="3">
        <v>1</v>
      </c>
      <c r="F12" s="38">
        <v>24</v>
      </c>
      <c r="G12" s="29">
        <f t="shared" si="0"/>
        <v>150</v>
      </c>
      <c r="H12" s="8">
        <v>5</v>
      </c>
      <c r="I12" s="31">
        <v>30</v>
      </c>
      <c r="J12" s="36">
        <f t="shared" si="1"/>
        <v>3900</v>
      </c>
      <c r="K12" s="6">
        <f>1560/12</f>
        <v>130</v>
      </c>
      <c r="L12" s="7">
        <v>30</v>
      </c>
      <c r="M12" s="38"/>
    </row>
    <row r="13" spans="1:13" ht="12.75">
      <c r="A13" s="42" t="s">
        <v>79</v>
      </c>
      <c r="B13" s="5">
        <v>40909</v>
      </c>
      <c r="C13" s="5">
        <v>41274</v>
      </c>
      <c r="D13" s="3">
        <v>6</v>
      </c>
      <c r="E13" s="3">
        <v>1</v>
      </c>
      <c r="F13" s="38">
        <v>24</v>
      </c>
      <c r="G13" s="29">
        <f t="shared" si="0"/>
        <v>0</v>
      </c>
      <c r="H13" s="8">
        <v>5</v>
      </c>
      <c r="I13" s="32">
        <v>0</v>
      </c>
      <c r="J13" s="36">
        <f t="shared" si="1"/>
        <v>0</v>
      </c>
      <c r="K13" s="6">
        <v>0</v>
      </c>
      <c r="L13" s="6">
        <v>0</v>
      </c>
      <c r="M13" s="38"/>
    </row>
    <row r="14" spans="1:13" ht="12.75">
      <c r="A14" s="42" t="s">
        <v>80</v>
      </c>
      <c r="B14" s="5">
        <v>40909</v>
      </c>
      <c r="C14" s="5">
        <v>41274</v>
      </c>
      <c r="D14" s="3">
        <v>6</v>
      </c>
      <c r="E14" s="3">
        <v>1</v>
      </c>
      <c r="F14" s="38">
        <v>24</v>
      </c>
      <c r="G14" s="29">
        <f t="shared" si="0"/>
        <v>0</v>
      </c>
      <c r="H14" s="8">
        <v>5</v>
      </c>
      <c r="I14" s="32">
        <v>0</v>
      </c>
      <c r="J14" s="36">
        <f t="shared" si="1"/>
        <v>0</v>
      </c>
      <c r="K14" s="6">
        <v>0</v>
      </c>
      <c r="L14" s="6">
        <v>0</v>
      </c>
      <c r="M14" s="38"/>
    </row>
    <row r="15" spans="1:13" ht="12.75">
      <c r="A15" s="42" t="s">
        <v>81</v>
      </c>
      <c r="B15" s="5">
        <v>40909</v>
      </c>
      <c r="C15" s="5">
        <v>41274</v>
      </c>
      <c r="D15" s="3">
        <v>6</v>
      </c>
      <c r="E15" s="3">
        <v>1</v>
      </c>
      <c r="F15" s="38">
        <v>24</v>
      </c>
      <c r="G15" s="29">
        <f t="shared" si="0"/>
        <v>55</v>
      </c>
      <c r="H15" s="8">
        <v>5</v>
      </c>
      <c r="I15" s="31">
        <v>11</v>
      </c>
      <c r="J15" s="36">
        <f t="shared" si="1"/>
        <v>1430</v>
      </c>
      <c r="K15" s="6">
        <f>1560/12</f>
        <v>130</v>
      </c>
      <c r="L15" s="7">
        <v>11</v>
      </c>
      <c r="M15" s="38"/>
    </row>
    <row r="16" spans="1:13" ht="12.75">
      <c r="A16" s="42" t="s">
        <v>82</v>
      </c>
      <c r="B16" s="5">
        <v>40909</v>
      </c>
      <c r="C16" s="5">
        <v>41274</v>
      </c>
      <c r="D16" s="3">
        <v>6</v>
      </c>
      <c r="E16" s="3">
        <v>1</v>
      </c>
      <c r="F16" s="38">
        <v>24</v>
      </c>
      <c r="G16" s="29">
        <f t="shared" si="0"/>
        <v>1000</v>
      </c>
      <c r="H16" s="8">
        <v>5</v>
      </c>
      <c r="I16" s="31">
        <v>200</v>
      </c>
      <c r="J16" s="36">
        <f t="shared" si="1"/>
        <v>26000</v>
      </c>
      <c r="K16" s="6">
        <f>1560/12</f>
        <v>130</v>
      </c>
      <c r="L16" s="7">
        <v>200</v>
      </c>
      <c r="M16" s="38"/>
    </row>
    <row r="17" spans="1:13" ht="12.75">
      <c r="A17" s="42" t="s">
        <v>83</v>
      </c>
      <c r="B17" s="5">
        <v>40909</v>
      </c>
      <c r="C17" s="5">
        <v>41274</v>
      </c>
      <c r="D17" s="3">
        <v>6</v>
      </c>
      <c r="E17" s="3">
        <v>1</v>
      </c>
      <c r="F17" s="38">
        <v>24</v>
      </c>
      <c r="G17" s="29">
        <f t="shared" si="0"/>
        <v>0</v>
      </c>
      <c r="H17" s="8">
        <v>5</v>
      </c>
      <c r="I17" s="32">
        <v>0</v>
      </c>
      <c r="J17" s="36">
        <f t="shared" si="1"/>
        <v>0</v>
      </c>
      <c r="K17" s="6">
        <v>0</v>
      </c>
      <c r="L17" s="6">
        <v>0</v>
      </c>
      <c r="M17" s="38"/>
    </row>
    <row r="18" spans="1:13" ht="12.75">
      <c r="A18" s="42" t="s">
        <v>84</v>
      </c>
      <c r="B18" s="5">
        <v>40909</v>
      </c>
      <c r="C18" s="5">
        <v>41274</v>
      </c>
      <c r="D18" s="3">
        <v>6</v>
      </c>
      <c r="E18" s="3">
        <v>1</v>
      </c>
      <c r="F18" s="38">
        <v>24</v>
      </c>
      <c r="G18" s="29">
        <f t="shared" si="0"/>
        <v>0</v>
      </c>
      <c r="H18" s="8">
        <v>5</v>
      </c>
      <c r="I18" s="32">
        <v>0</v>
      </c>
      <c r="J18" s="36">
        <f t="shared" si="1"/>
        <v>0</v>
      </c>
      <c r="K18" s="6">
        <v>0</v>
      </c>
      <c r="L18" s="6">
        <v>0</v>
      </c>
      <c r="M18" s="38"/>
    </row>
    <row r="19" spans="1:13" ht="12.75">
      <c r="A19" s="42" t="s">
        <v>85</v>
      </c>
      <c r="B19" s="5">
        <v>40909</v>
      </c>
      <c r="C19" s="5">
        <v>41274</v>
      </c>
      <c r="D19" s="3">
        <v>6</v>
      </c>
      <c r="E19" s="3">
        <v>1</v>
      </c>
      <c r="F19" s="38">
        <v>24</v>
      </c>
      <c r="G19" s="29">
        <f t="shared" si="0"/>
        <v>0</v>
      </c>
      <c r="H19" s="8">
        <v>5</v>
      </c>
      <c r="I19" s="32">
        <v>0</v>
      </c>
      <c r="J19" s="36">
        <f t="shared" si="1"/>
        <v>0</v>
      </c>
      <c r="K19" s="6">
        <v>0</v>
      </c>
      <c r="L19" s="6">
        <v>0</v>
      </c>
      <c r="M19" s="38"/>
    </row>
    <row r="20" spans="1:13" ht="12.75">
      <c r="A20" s="42" t="s">
        <v>86</v>
      </c>
      <c r="B20" s="5">
        <v>40909</v>
      </c>
      <c r="C20" s="5">
        <v>41274</v>
      </c>
      <c r="D20" s="3">
        <v>6</v>
      </c>
      <c r="E20" s="3">
        <v>1</v>
      </c>
      <c r="F20" s="38">
        <v>24</v>
      </c>
      <c r="G20" s="29">
        <f t="shared" si="0"/>
        <v>0</v>
      </c>
      <c r="H20" s="8">
        <v>5</v>
      </c>
      <c r="I20" s="32">
        <v>0</v>
      </c>
      <c r="J20" s="36">
        <f t="shared" si="1"/>
        <v>0</v>
      </c>
      <c r="K20" s="6">
        <v>0</v>
      </c>
      <c r="L20" s="6">
        <v>0</v>
      </c>
      <c r="M20" s="38"/>
    </row>
    <row r="21" spans="1:13" ht="13.5" thickBot="1">
      <c r="A21" s="42" t="s">
        <v>87</v>
      </c>
      <c r="B21" s="45">
        <v>40909</v>
      </c>
      <c r="C21" s="45">
        <v>41274</v>
      </c>
      <c r="D21" s="46">
        <v>6</v>
      </c>
      <c r="E21" s="46">
        <v>1</v>
      </c>
      <c r="F21" s="41">
        <v>24</v>
      </c>
      <c r="G21" s="33">
        <f t="shared" si="0"/>
        <v>0</v>
      </c>
      <c r="H21" s="34">
        <v>5</v>
      </c>
      <c r="I21" s="35">
        <v>0</v>
      </c>
      <c r="J21" s="39">
        <f t="shared" si="1"/>
        <v>0</v>
      </c>
      <c r="K21" s="40">
        <v>0</v>
      </c>
      <c r="L21" s="40">
        <v>0</v>
      </c>
      <c r="M21" s="41"/>
    </row>
    <row r="22" spans="7:8" ht="12.75">
      <c r="G22"/>
      <c r="H22" s="2"/>
    </row>
    <row r="23" ht="12.75"/>
    <row r="24" ht="13.5" customHeight="1"/>
    <row r="25" s="4" customFormat="1" ht="12.75"/>
    <row r="26" ht="12.75">
      <c r="H26" s="2"/>
    </row>
    <row r="27" ht="12.75">
      <c r="H27" s="2"/>
    </row>
    <row r="28" ht="12.75">
      <c r="H28" s="2"/>
    </row>
    <row r="29" ht="12.75">
      <c r="H29" s="2"/>
    </row>
    <row r="30" ht="12.75">
      <c r="H30" s="2"/>
    </row>
    <row r="31" ht="12.75"/>
    <row r="32" ht="12.75"/>
    <row r="33" ht="12.75"/>
    <row r="34" ht="12.75"/>
    <row r="35" ht="12.75"/>
    <row r="42" ht="12.75" customHeight="1">
      <c r="B42" s="20"/>
    </row>
    <row r="43" ht="12.75">
      <c r="B43" s="20"/>
    </row>
    <row r="44" spans="1:2" ht="12.75">
      <c r="A44" s="20"/>
      <c r="B44" s="20"/>
    </row>
    <row r="45" spans="1:2" ht="12.75">
      <c r="A45" s="20"/>
      <c r="B45" s="20"/>
    </row>
    <row r="46" spans="1:2" ht="12.75">
      <c r="A46" s="20"/>
      <c r="B46" s="20"/>
    </row>
    <row r="47" spans="1:2" ht="12.75">
      <c r="A47" s="20"/>
      <c r="B47" s="20"/>
    </row>
    <row r="48" spans="1:2" ht="12.75">
      <c r="A48" s="20"/>
      <c r="B48" s="20"/>
    </row>
    <row r="49" spans="1:2" ht="12.75" customHeight="1">
      <c r="A49" s="20"/>
      <c r="B49" s="20"/>
    </row>
    <row r="50" spans="1:2" ht="12.75">
      <c r="A50" s="16"/>
      <c r="B50" s="17"/>
    </row>
    <row r="51" spans="1:2" ht="12.75">
      <c r="A51" s="16"/>
      <c r="B51" s="17"/>
    </row>
    <row r="52" spans="1:2" ht="12.75">
      <c r="A52" s="16"/>
      <c r="B52" s="17"/>
    </row>
    <row r="53" spans="1:2" ht="12.75">
      <c r="A53" s="16"/>
      <c r="B53" s="16"/>
    </row>
    <row r="54" spans="1:2" ht="12.75">
      <c r="A54" s="16"/>
      <c r="B54" s="16"/>
    </row>
    <row r="55" spans="1:2" ht="12.75">
      <c r="A55" s="16"/>
      <c r="B55" s="16"/>
    </row>
    <row r="56" spans="1:2" ht="12.75">
      <c r="A56" s="16"/>
      <c r="B56" s="16"/>
    </row>
  </sheetData>
  <sheetProtection/>
  <mergeCells count="3">
    <mergeCell ref="G1:I1"/>
    <mergeCell ref="J1:M1"/>
    <mergeCell ref="D1:F1"/>
  </mergeCells>
  <printOptions/>
  <pageMargins left="0.75" right="0.75" top="1" bottom="1" header="0.5" footer="0.5"/>
  <pageSetup cellComments="asDisplayed" fitToHeight="1" fitToWidth="1" horizontalDpi="600" verticalDpi="600" orientation="landscape" scale="58" r:id="rId4"/>
  <headerFooter alignWithMargins="0">
    <oddHeader>&amp;LCAISO Public Document&amp;CUse Limited Resource Plan&amp;R&amp;F</oddHeader>
    <oddFooter>&amp;Luse_limited_resource_registration@caiso.com&amp;C&amp;P of &amp;N&amp;R&amp;D</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M55"/>
  <sheetViews>
    <sheetView zoomScalePageLayoutView="0" workbookViewId="0" topLeftCell="A1">
      <selection activeCell="N35" sqref="N35"/>
    </sheetView>
  </sheetViews>
  <sheetFormatPr defaultColWidth="9.140625" defaultRowHeight="12.75"/>
  <cols>
    <col min="1" max="1" width="28.00390625" style="2" bestFit="1" customWidth="1"/>
    <col min="2" max="3" width="10.421875" style="2" customWidth="1"/>
    <col min="4" max="6" width="11.00390625" style="2" customWidth="1"/>
    <col min="7" max="7" width="9.57421875" style="2" customWidth="1"/>
    <col min="8" max="8" width="11.28125" style="2" bestFit="1" customWidth="1"/>
    <col min="9" max="9" width="10.140625" style="2" customWidth="1"/>
    <col min="10" max="10" width="12.00390625" style="2" customWidth="1"/>
    <col min="11" max="12" width="10.8515625" style="2" customWidth="1"/>
    <col min="13" max="13" width="11.28125" style="2" bestFit="1" customWidth="1"/>
    <col min="14" max="16384" width="9.140625" style="2" customWidth="1"/>
  </cols>
  <sheetData>
    <row r="1" spans="1:13" ht="18.75" thickBot="1">
      <c r="A1" s="24" t="s">
        <v>30</v>
      </c>
      <c r="B1" s="22"/>
      <c r="C1" s="22"/>
      <c r="D1" s="77" t="s">
        <v>92</v>
      </c>
      <c r="E1" s="77"/>
      <c r="F1" s="78"/>
      <c r="G1" s="71" t="s">
        <v>31</v>
      </c>
      <c r="H1" s="72"/>
      <c r="I1" s="73"/>
      <c r="J1" s="74" t="s">
        <v>32</v>
      </c>
      <c r="K1" s="75"/>
      <c r="L1" s="75"/>
      <c r="M1" s="76"/>
    </row>
    <row r="2" spans="1:13" ht="64.5" thickBot="1">
      <c r="A2" s="26" t="s">
        <v>34</v>
      </c>
      <c r="B2" s="27" t="s">
        <v>20</v>
      </c>
      <c r="C2" s="27" t="s">
        <v>21</v>
      </c>
      <c r="D2" s="60" t="s">
        <v>12</v>
      </c>
      <c r="E2" s="60" t="s">
        <v>13</v>
      </c>
      <c r="F2" s="61" t="s">
        <v>14</v>
      </c>
      <c r="G2" s="26" t="s">
        <v>6</v>
      </c>
      <c r="H2" s="27" t="s">
        <v>9</v>
      </c>
      <c r="I2" s="28" t="s">
        <v>27</v>
      </c>
      <c r="J2" s="26" t="s">
        <v>25</v>
      </c>
      <c r="K2" s="27" t="s">
        <v>26</v>
      </c>
      <c r="L2" s="27" t="s">
        <v>28</v>
      </c>
      <c r="M2" s="28" t="s">
        <v>29</v>
      </c>
    </row>
    <row r="3" spans="1:13" ht="12.75">
      <c r="A3" s="42" t="s">
        <v>69</v>
      </c>
      <c r="B3" s="9">
        <v>40909</v>
      </c>
      <c r="C3" s="9">
        <v>40999</v>
      </c>
      <c r="D3" s="8">
        <v>6</v>
      </c>
      <c r="E3" s="8">
        <v>1</v>
      </c>
      <c r="F3" s="37">
        <v>24</v>
      </c>
      <c r="G3" s="29">
        <f>H3*I3</f>
        <v>925</v>
      </c>
      <c r="H3" s="8">
        <v>5</v>
      </c>
      <c r="I3" s="8">
        <v>185</v>
      </c>
      <c r="J3" s="36">
        <f>L3*K3</f>
        <v>42550</v>
      </c>
      <c r="K3" s="6">
        <v>230</v>
      </c>
      <c r="L3" s="8">
        <v>185</v>
      </c>
      <c r="M3" s="37"/>
    </row>
    <row r="4" spans="1:13" ht="12.75">
      <c r="A4" s="42" t="s">
        <v>70</v>
      </c>
      <c r="B4" s="5">
        <v>41000</v>
      </c>
      <c r="C4" s="5">
        <v>41182</v>
      </c>
      <c r="D4" s="3">
        <v>6</v>
      </c>
      <c r="E4" s="8">
        <v>1</v>
      </c>
      <c r="F4" s="37">
        <v>24</v>
      </c>
      <c r="G4" s="29">
        <f>H4*I4</f>
        <v>925</v>
      </c>
      <c r="H4" s="8">
        <v>5</v>
      </c>
      <c r="I4" s="8">
        <v>185</v>
      </c>
      <c r="J4" s="36">
        <f>L4*K4</f>
        <v>37000</v>
      </c>
      <c r="K4" s="6">
        <v>200</v>
      </c>
      <c r="L4" s="8">
        <v>185</v>
      </c>
      <c r="M4" s="38"/>
    </row>
    <row r="5" spans="1:13" ht="12.75">
      <c r="A5" s="42" t="s">
        <v>71</v>
      </c>
      <c r="B5" s="5">
        <v>41183</v>
      </c>
      <c r="C5" s="5">
        <v>41274</v>
      </c>
      <c r="D5" s="3">
        <v>6</v>
      </c>
      <c r="E5" s="3">
        <v>1</v>
      </c>
      <c r="F5" s="38">
        <v>24</v>
      </c>
      <c r="G5" s="29">
        <f>H5*I5</f>
        <v>925</v>
      </c>
      <c r="H5" s="8">
        <v>5</v>
      </c>
      <c r="I5" s="8">
        <v>185</v>
      </c>
      <c r="J5" s="36">
        <f>L5*K5</f>
        <v>24050</v>
      </c>
      <c r="K5" s="6">
        <v>130</v>
      </c>
      <c r="L5" s="8">
        <v>185</v>
      </c>
      <c r="M5" s="38"/>
    </row>
    <row r="6" spans="1:13" ht="12.75">
      <c r="A6" s="43"/>
      <c r="B6" s="5"/>
      <c r="C6" s="5"/>
      <c r="D6" s="3"/>
      <c r="E6" s="3"/>
      <c r="F6" s="38"/>
      <c r="G6" s="29"/>
      <c r="H6" s="8"/>
      <c r="I6" s="32"/>
      <c r="J6" s="36"/>
      <c r="K6" s="6"/>
      <c r="L6" s="6"/>
      <c r="M6" s="38"/>
    </row>
    <row r="7" spans="1:13" ht="12.75">
      <c r="A7" s="43"/>
      <c r="B7" s="5"/>
      <c r="C7" s="5"/>
      <c r="D7" s="3"/>
      <c r="E7" s="3"/>
      <c r="F7" s="38"/>
      <c r="G7" s="29"/>
      <c r="H7" s="8"/>
      <c r="I7" s="32"/>
      <c r="J7" s="36"/>
      <c r="K7" s="6"/>
      <c r="L7" s="6"/>
      <c r="M7" s="38"/>
    </row>
    <row r="8" spans="1:13" ht="12.75">
      <c r="A8" s="43"/>
      <c r="B8" s="5"/>
      <c r="C8" s="5"/>
      <c r="D8" s="3"/>
      <c r="E8" s="3"/>
      <c r="F8" s="38"/>
      <c r="G8" s="29"/>
      <c r="H8" s="8"/>
      <c r="I8" s="31"/>
      <c r="J8" s="36"/>
      <c r="K8" s="6"/>
      <c r="L8" s="7"/>
      <c r="M8" s="38"/>
    </row>
    <row r="9" spans="1:13" ht="12.75">
      <c r="A9" s="43"/>
      <c r="B9" s="5"/>
      <c r="C9" s="5"/>
      <c r="D9" s="3"/>
      <c r="E9" s="3"/>
      <c r="F9" s="38"/>
      <c r="G9" s="29"/>
      <c r="H9" s="8"/>
      <c r="I9" s="31"/>
      <c r="J9" s="36"/>
      <c r="K9" s="6"/>
      <c r="L9" s="7"/>
      <c r="M9" s="38"/>
    </row>
    <row r="10" spans="1:13" ht="12.75">
      <c r="A10" s="43"/>
      <c r="B10" s="5"/>
      <c r="C10" s="5"/>
      <c r="D10" s="3"/>
      <c r="E10" s="3"/>
      <c r="F10" s="38"/>
      <c r="G10" s="29"/>
      <c r="H10" s="8"/>
      <c r="I10" s="32"/>
      <c r="J10" s="36"/>
      <c r="K10" s="6"/>
      <c r="L10" s="6"/>
      <c r="M10" s="38"/>
    </row>
    <row r="11" spans="1:13" ht="12.75">
      <c r="A11" s="43"/>
      <c r="B11" s="5"/>
      <c r="C11" s="5"/>
      <c r="D11" s="3"/>
      <c r="E11" s="3"/>
      <c r="F11" s="38"/>
      <c r="G11" s="29"/>
      <c r="H11" s="8"/>
      <c r="I11" s="32"/>
      <c r="J11" s="36"/>
      <c r="K11" s="6"/>
      <c r="L11" s="6"/>
      <c r="M11" s="38"/>
    </row>
    <row r="12" spans="1:13" ht="12.75">
      <c r="A12" s="43"/>
      <c r="B12" s="5"/>
      <c r="C12" s="5"/>
      <c r="D12" s="3"/>
      <c r="E12" s="3"/>
      <c r="F12" s="38"/>
      <c r="G12" s="29"/>
      <c r="H12" s="8"/>
      <c r="I12" s="31"/>
      <c r="J12" s="36"/>
      <c r="K12" s="6"/>
      <c r="L12" s="7"/>
      <c r="M12" s="38"/>
    </row>
    <row r="13" spans="1:13" ht="12.75">
      <c r="A13" s="43"/>
      <c r="B13" s="5"/>
      <c r="C13" s="5"/>
      <c r="D13" s="3"/>
      <c r="E13" s="3"/>
      <c r="F13" s="38"/>
      <c r="G13" s="29"/>
      <c r="H13" s="8"/>
      <c r="I13" s="32"/>
      <c r="J13" s="36"/>
      <c r="K13" s="6"/>
      <c r="L13" s="6"/>
      <c r="M13" s="38"/>
    </row>
    <row r="14" spans="1:13" ht="12.75">
      <c r="A14" s="43"/>
      <c r="B14" s="5"/>
      <c r="C14" s="5"/>
      <c r="D14" s="3"/>
      <c r="E14" s="3"/>
      <c r="F14" s="38"/>
      <c r="G14" s="29"/>
      <c r="H14" s="8"/>
      <c r="I14" s="32"/>
      <c r="J14" s="36"/>
      <c r="K14" s="6"/>
      <c r="L14" s="6"/>
      <c r="M14" s="38"/>
    </row>
    <row r="15" spans="1:13" ht="12.75">
      <c r="A15" s="43"/>
      <c r="B15" s="5"/>
      <c r="C15" s="5"/>
      <c r="D15" s="3"/>
      <c r="E15" s="3"/>
      <c r="F15" s="38"/>
      <c r="G15" s="29"/>
      <c r="H15" s="8"/>
      <c r="I15" s="31"/>
      <c r="J15" s="36"/>
      <c r="K15" s="6"/>
      <c r="L15" s="7"/>
      <c r="M15" s="38"/>
    </row>
    <row r="16" spans="1:13" ht="12.75">
      <c r="A16" s="43"/>
      <c r="B16" s="5"/>
      <c r="C16" s="5"/>
      <c r="D16" s="3"/>
      <c r="E16" s="3"/>
      <c r="F16" s="38"/>
      <c r="G16" s="29"/>
      <c r="H16" s="8"/>
      <c r="I16" s="31"/>
      <c r="J16" s="36"/>
      <c r="K16" s="6"/>
      <c r="L16" s="7"/>
      <c r="M16" s="38"/>
    </row>
    <row r="17" spans="1:13" ht="12.75">
      <c r="A17" s="43"/>
      <c r="B17" s="5"/>
      <c r="C17" s="5"/>
      <c r="D17" s="3"/>
      <c r="E17" s="3"/>
      <c r="F17" s="38"/>
      <c r="G17" s="29"/>
      <c r="H17" s="8"/>
      <c r="I17" s="32"/>
      <c r="J17" s="36"/>
      <c r="K17" s="6"/>
      <c r="L17" s="6"/>
      <c r="M17" s="38"/>
    </row>
    <row r="18" spans="1:13" ht="12.75">
      <c r="A18" s="43"/>
      <c r="B18" s="5"/>
      <c r="C18" s="5"/>
      <c r="D18" s="3"/>
      <c r="E18" s="3"/>
      <c r="F18" s="38"/>
      <c r="G18" s="29"/>
      <c r="H18" s="8"/>
      <c r="I18" s="32"/>
      <c r="J18" s="36"/>
      <c r="K18" s="6"/>
      <c r="L18" s="6"/>
      <c r="M18" s="38"/>
    </row>
    <row r="19" spans="1:13" ht="12.75">
      <c r="A19" s="43"/>
      <c r="B19" s="5"/>
      <c r="C19" s="5"/>
      <c r="D19" s="3"/>
      <c r="E19" s="3"/>
      <c r="F19" s="38"/>
      <c r="G19" s="29"/>
      <c r="H19" s="8"/>
      <c r="I19" s="32"/>
      <c r="J19" s="36"/>
      <c r="K19" s="6"/>
      <c r="L19" s="6"/>
      <c r="M19" s="38"/>
    </row>
    <row r="20" spans="1:13" ht="12.75">
      <c r="A20" s="43"/>
      <c r="B20" s="5"/>
      <c r="C20" s="5"/>
      <c r="D20" s="3"/>
      <c r="E20" s="3"/>
      <c r="F20" s="38"/>
      <c r="G20" s="29"/>
      <c r="H20" s="8"/>
      <c r="I20" s="32"/>
      <c r="J20" s="36"/>
      <c r="K20" s="6"/>
      <c r="L20" s="6"/>
      <c r="M20" s="38"/>
    </row>
    <row r="21" spans="1:13" ht="13.5" thickBot="1">
      <c r="A21" s="44"/>
      <c r="B21" s="45"/>
      <c r="C21" s="45"/>
      <c r="D21" s="46"/>
      <c r="E21" s="46"/>
      <c r="F21" s="41"/>
      <c r="G21" s="33"/>
      <c r="H21" s="34"/>
      <c r="I21" s="35"/>
      <c r="J21" s="39"/>
      <c r="K21" s="40"/>
      <c r="L21" s="40"/>
      <c r="M21" s="41"/>
    </row>
    <row r="41" ht="12.75" customHeight="1">
      <c r="B41" s="20"/>
    </row>
    <row r="42" ht="12.75">
      <c r="B42" s="20"/>
    </row>
    <row r="43" ht="12.75">
      <c r="B43" s="20"/>
    </row>
    <row r="44" ht="12.75">
      <c r="B44" s="20"/>
    </row>
    <row r="45" ht="12.75">
      <c r="B45" s="20"/>
    </row>
    <row r="46" ht="12.75">
      <c r="B46" s="20"/>
    </row>
    <row r="47" ht="12.75">
      <c r="B47" s="20"/>
    </row>
    <row r="48" spans="1:2" ht="12.75">
      <c r="A48" s="20"/>
      <c r="B48" s="20"/>
    </row>
    <row r="49" spans="1:2" ht="12.75">
      <c r="A49" s="16"/>
      <c r="B49" s="17"/>
    </row>
    <row r="50" spans="1:2" ht="12.75">
      <c r="A50" s="16"/>
      <c r="B50" s="17"/>
    </row>
    <row r="51" spans="1:2" ht="12.75">
      <c r="A51" s="16"/>
      <c r="B51" s="17"/>
    </row>
    <row r="52" spans="1:2" ht="12.75">
      <c r="A52" s="16"/>
      <c r="B52" s="16"/>
    </row>
    <row r="53" spans="1:2" ht="12.75">
      <c r="A53" s="16"/>
      <c r="B53" s="16"/>
    </row>
    <row r="54" spans="1:2" ht="12.75">
      <c r="A54" s="16"/>
      <c r="B54" s="16"/>
    </row>
    <row r="55" spans="1:2" ht="12.75">
      <c r="A55" s="16"/>
      <c r="B55" s="16"/>
    </row>
  </sheetData>
  <sheetProtection/>
  <mergeCells count="3">
    <mergeCell ref="G1:I1"/>
    <mergeCell ref="J1:M1"/>
    <mergeCell ref="D1:F1"/>
  </mergeCells>
  <printOptions/>
  <pageMargins left="0.75" right="0.75" top="1" bottom="1" header="0.5" footer="0.5"/>
  <pageSetup cellComments="asDisplayed" fitToHeight="1" fitToWidth="1" horizontalDpi="600" verticalDpi="600" orientation="landscape" scale="99" r:id="rId4"/>
  <headerFooter alignWithMargins="0">
    <oddHeader>&amp;LCAISO Public Document&amp;CUse Limited Resource Plan&amp;R&amp;F</oddHeader>
    <oddFooter>&amp;Luse_limited_resource_registration@caiso.com&amp;C&amp;P of &amp;N&amp;R&amp;D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R56"/>
  <sheetViews>
    <sheetView zoomScalePageLayoutView="0" workbookViewId="0" topLeftCell="A1">
      <selection activeCell="K39" sqref="K39"/>
    </sheetView>
  </sheetViews>
  <sheetFormatPr defaultColWidth="9.140625" defaultRowHeight="12.75"/>
  <cols>
    <col min="1" max="1" width="28.00390625" style="2" bestFit="1" customWidth="1"/>
    <col min="2" max="3" width="10.421875" style="2" customWidth="1"/>
    <col min="4" max="6" width="11.00390625" style="2" customWidth="1"/>
    <col min="7" max="7" width="11.7109375" style="2" customWidth="1"/>
    <col min="8" max="8" width="11.7109375" style="0" customWidth="1"/>
    <col min="9" max="9" width="11.7109375" style="2" customWidth="1"/>
    <col min="10" max="10" width="11.00390625" style="2" customWidth="1"/>
    <col min="11" max="11" width="9.57421875" style="2" customWidth="1"/>
    <col min="12" max="12" width="11.8515625" style="2" customWidth="1"/>
    <col min="13" max="13" width="10.140625" style="2" customWidth="1"/>
    <col min="14" max="14" width="12.421875" style="2" customWidth="1"/>
    <col min="15" max="16" width="9.140625" style="2" customWidth="1"/>
    <col min="17" max="17" width="11.421875" style="2" customWidth="1"/>
    <col min="18" max="18" width="9.7109375" style="2" customWidth="1"/>
    <col min="19" max="16384" width="9.140625" style="2" customWidth="1"/>
  </cols>
  <sheetData>
    <row r="1" spans="1:13" s="22" customFormat="1" ht="18.75" thickBot="1">
      <c r="A1" s="24" t="s">
        <v>30</v>
      </c>
      <c r="D1" s="77" t="s">
        <v>92</v>
      </c>
      <c r="E1" s="77"/>
      <c r="F1" s="78"/>
      <c r="G1" s="74" t="s">
        <v>31</v>
      </c>
      <c r="H1" s="75"/>
      <c r="I1" s="76"/>
      <c r="J1" s="74" t="s">
        <v>32</v>
      </c>
      <c r="K1" s="75"/>
      <c r="L1" s="75"/>
      <c r="M1" s="76"/>
    </row>
    <row r="2" spans="1:18" s="4" customFormat="1" ht="77.25" thickBot="1">
      <c r="A2" s="26" t="s">
        <v>34</v>
      </c>
      <c r="B2" s="27" t="s">
        <v>20</v>
      </c>
      <c r="C2" s="27" t="s">
        <v>21</v>
      </c>
      <c r="D2" s="60" t="s">
        <v>12</v>
      </c>
      <c r="E2" s="60" t="s">
        <v>13</v>
      </c>
      <c r="F2" s="61" t="s">
        <v>14</v>
      </c>
      <c r="G2" s="26" t="s">
        <v>6</v>
      </c>
      <c r="H2" s="27" t="s">
        <v>9</v>
      </c>
      <c r="I2" s="28" t="s">
        <v>27</v>
      </c>
      <c r="J2" s="26" t="s">
        <v>25</v>
      </c>
      <c r="K2" s="27" t="s">
        <v>26</v>
      </c>
      <c r="L2" s="27" t="s">
        <v>28</v>
      </c>
      <c r="M2" s="28" t="s">
        <v>29</v>
      </c>
      <c r="N2" s="22"/>
      <c r="O2" s="2"/>
      <c r="P2" s="2"/>
      <c r="Q2" s="2"/>
      <c r="R2" s="2"/>
    </row>
    <row r="3" spans="1:14" ht="12.75">
      <c r="A3" s="42" t="s">
        <v>69</v>
      </c>
      <c r="B3" s="9">
        <v>40909</v>
      </c>
      <c r="C3" s="9">
        <v>40939</v>
      </c>
      <c r="D3" s="8">
        <v>6</v>
      </c>
      <c r="E3" s="8">
        <v>1</v>
      </c>
      <c r="F3" s="37">
        <v>24</v>
      </c>
      <c r="G3" s="29">
        <f>H3*I3</f>
        <v>1250</v>
      </c>
      <c r="H3" s="8">
        <v>5</v>
      </c>
      <c r="I3" s="10">
        <v>250</v>
      </c>
      <c r="J3" s="36">
        <f>K3*L3</f>
        <v>32500</v>
      </c>
      <c r="K3" s="6">
        <f>1560/12</f>
        <v>130</v>
      </c>
      <c r="L3" s="10">
        <v>250</v>
      </c>
      <c r="M3" s="37"/>
      <c r="N3" s="22"/>
    </row>
    <row r="4" spans="1:14" ht="12.75">
      <c r="A4" s="42" t="s">
        <v>70</v>
      </c>
      <c r="B4" s="5">
        <v>40940</v>
      </c>
      <c r="C4" s="25" t="s">
        <v>33</v>
      </c>
      <c r="D4" s="3">
        <v>6</v>
      </c>
      <c r="E4" s="8">
        <v>1</v>
      </c>
      <c r="F4" s="37">
        <v>24</v>
      </c>
      <c r="G4" s="29">
        <f aca="true" t="shared" si="0" ref="G4:G14">H4*I4</f>
        <v>1250</v>
      </c>
      <c r="H4" s="8">
        <v>5</v>
      </c>
      <c r="I4" s="10">
        <v>250</v>
      </c>
      <c r="J4" s="36">
        <f aca="true" t="shared" si="1" ref="J4:J14">K4*L4</f>
        <v>32500</v>
      </c>
      <c r="K4" s="6">
        <f aca="true" t="shared" si="2" ref="K4:K14">1560/12</f>
        <v>130</v>
      </c>
      <c r="L4" s="10">
        <v>250</v>
      </c>
      <c r="M4" s="38"/>
      <c r="N4" s="22"/>
    </row>
    <row r="5" spans="1:13" ht="12.75">
      <c r="A5" s="42" t="s">
        <v>71</v>
      </c>
      <c r="B5" s="9">
        <v>40969</v>
      </c>
      <c r="C5" s="9">
        <v>40999</v>
      </c>
      <c r="D5" s="3">
        <v>6</v>
      </c>
      <c r="E5" s="3">
        <v>1</v>
      </c>
      <c r="F5" s="38">
        <v>24</v>
      </c>
      <c r="G5" s="29">
        <f t="shared" si="0"/>
        <v>1250</v>
      </c>
      <c r="H5" s="8">
        <v>5</v>
      </c>
      <c r="I5" s="10">
        <v>250</v>
      </c>
      <c r="J5" s="36">
        <f t="shared" si="1"/>
        <v>32500</v>
      </c>
      <c r="K5" s="6">
        <f t="shared" si="2"/>
        <v>130</v>
      </c>
      <c r="L5" s="10">
        <v>250</v>
      </c>
      <c r="M5" s="38"/>
    </row>
    <row r="6" spans="1:13" ht="12.75">
      <c r="A6" s="42" t="s">
        <v>72</v>
      </c>
      <c r="B6" s="5">
        <v>41000</v>
      </c>
      <c r="C6" s="5">
        <v>41029</v>
      </c>
      <c r="D6" s="3">
        <v>6</v>
      </c>
      <c r="E6" s="3">
        <v>1</v>
      </c>
      <c r="F6" s="38">
        <v>24</v>
      </c>
      <c r="G6" s="29">
        <f t="shared" si="0"/>
        <v>1250</v>
      </c>
      <c r="H6" s="8">
        <v>5</v>
      </c>
      <c r="I6" s="10">
        <v>250</v>
      </c>
      <c r="J6" s="36">
        <f t="shared" si="1"/>
        <v>32500</v>
      </c>
      <c r="K6" s="6">
        <f t="shared" si="2"/>
        <v>130</v>
      </c>
      <c r="L6" s="10">
        <v>250</v>
      </c>
      <c r="M6" s="38"/>
    </row>
    <row r="7" spans="1:13" ht="12.75">
      <c r="A7" s="42" t="s">
        <v>73</v>
      </c>
      <c r="B7" s="9">
        <v>41030</v>
      </c>
      <c r="C7" s="9">
        <v>41060</v>
      </c>
      <c r="D7" s="3">
        <v>6</v>
      </c>
      <c r="E7" s="3">
        <v>1</v>
      </c>
      <c r="F7" s="38">
        <v>24</v>
      </c>
      <c r="G7" s="29">
        <f t="shared" si="0"/>
        <v>925</v>
      </c>
      <c r="H7" s="8">
        <v>5</v>
      </c>
      <c r="I7" s="10">
        <v>185</v>
      </c>
      <c r="J7" s="36">
        <f t="shared" si="1"/>
        <v>24050</v>
      </c>
      <c r="K7" s="6">
        <f t="shared" si="2"/>
        <v>130</v>
      </c>
      <c r="L7" s="10">
        <v>185</v>
      </c>
      <c r="M7" s="38"/>
    </row>
    <row r="8" spans="1:13" ht="12.75">
      <c r="A8" s="42" t="s">
        <v>74</v>
      </c>
      <c r="B8" s="5">
        <v>41061</v>
      </c>
      <c r="C8" s="5">
        <v>41061</v>
      </c>
      <c r="D8" s="3">
        <v>6</v>
      </c>
      <c r="E8" s="3">
        <v>1</v>
      </c>
      <c r="F8" s="38">
        <v>24</v>
      </c>
      <c r="G8" s="29">
        <f t="shared" si="0"/>
        <v>600</v>
      </c>
      <c r="H8" s="8">
        <v>5</v>
      </c>
      <c r="I8" s="10">
        <v>120</v>
      </c>
      <c r="J8" s="36">
        <f t="shared" si="1"/>
        <v>15600</v>
      </c>
      <c r="K8" s="6">
        <f t="shared" si="2"/>
        <v>130</v>
      </c>
      <c r="L8" s="10">
        <v>120</v>
      </c>
      <c r="M8" s="38"/>
    </row>
    <row r="9" spans="1:13" ht="12.75">
      <c r="A9" s="42" t="s">
        <v>75</v>
      </c>
      <c r="B9" s="9">
        <v>41091</v>
      </c>
      <c r="C9" s="9">
        <v>41120</v>
      </c>
      <c r="D9" s="3">
        <v>6</v>
      </c>
      <c r="E9" s="3">
        <v>1</v>
      </c>
      <c r="F9" s="38">
        <v>24</v>
      </c>
      <c r="G9" s="29">
        <f t="shared" si="0"/>
        <v>600</v>
      </c>
      <c r="H9" s="8">
        <v>5</v>
      </c>
      <c r="I9" s="10">
        <v>120</v>
      </c>
      <c r="J9" s="36">
        <f t="shared" si="1"/>
        <v>15600</v>
      </c>
      <c r="K9" s="6">
        <f t="shared" si="2"/>
        <v>130</v>
      </c>
      <c r="L9" s="10">
        <v>120</v>
      </c>
      <c r="M9" s="38"/>
    </row>
    <row r="10" spans="1:13" ht="12.75">
      <c r="A10" s="42" t="s">
        <v>76</v>
      </c>
      <c r="B10" s="5">
        <v>41122</v>
      </c>
      <c r="C10" s="5">
        <v>41152</v>
      </c>
      <c r="D10" s="3">
        <v>6</v>
      </c>
      <c r="E10" s="3">
        <v>1</v>
      </c>
      <c r="F10" s="38">
        <v>24</v>
      </c>
      <c r="G10" s="29">
        <f t="shared" si="0"/>
        <v>600</v>
      </c>
      <c r="H10" s="8">
        <v>5</v>
      </c>
      <c r="I10" s="10">
        <v>120</v>
      </c>
      <c r="J10" s="36">
        <f t="shared" si="1"/>
        <v>15600</v>
      </c>
      <c r="K10" s="6">
        <f t="shared" si="2"/>
        <v>130</v>
      </c>
      <c r="L10" s="10">
        <v>120</v>
      </c>
      <c r="M10" s="38"/>
    </row>
    <row r="11" spans="1:13" ht="12.75">
      <c r="A11" s="42" t="s">
        <v>77</v>
      </c>
      <c r="B11" s="9">
        <v>41153</v>
      </c>
      <c r="C11" s="9">
        <v>41182</v>
      </c>
      <c r="D11" s="3">
        <v>6</v>
      </c>
      <c r="E11" s="3">
        <v>1</v>
      </c>
      <c r="F11" s="38">
        <v>24</v>
      </c>
      <c r="G11" s="29">
        <f t="shared" si="0"/>
        <v>600</v>
      </c>
      <c r="H11" s="8">
        <v>5</v>
      </c>
      <c r="I11" s="10">
        <v>120</v>
      </c>
      <c r="J11" s="36">
        <f t="shared" si="1"/>
        <v>15600</v>
      </c>
      <c r="K11" s="6">
        <f t="shared" si="2"/>
        <v>130</v>
      </c>
      <c r="L11" s="10">
        <v>120</v>
      </c>
      <c r="M11" s="38"/>
    </row>
    <row r="12" spans="1:13" ht="12.75">
      <c r="A12" s="42" t="s">
        <v>78</v>
      </c>
      <c r="B12" s="5">
        <v>41183</v>
      </c>
      <c r="C12" s="5">
        <v>41213</v>
      </c>
      <c r="D12" s="3">
        <v>6</v>
      </c>
      <c r="E12" s="3">
        <v>1</v>
      </c>
      <c r="F12" s="38">
        <v>24</v>
      </c>
      <c r="G12" s="29">
        <f t="shared" si="0"/>
        <v>925</v>
      </c>
      <c r="H12" s="8">
        <v>5</v>
      </c>
      <c r="I12" s="10">
        <v>185</v>
      </c>
      <c r="J12" s="36">
        <f t="shared" si="1"/>
        <v>24050</v>
      </c>
      <c r="K12" s="6">
        <f t="shared" si="2"/>
        <v>130</v>
      </c>
      <c r="L12" s="10">
        <v>185</v>
      </c>
      <c r="M12" s="38"/>
    </row>
    <row r="13" spans="1:13" ht="12.75">
      <c r="A13" s="42" t="s">
        <v>79</v>
      </c>
      <c r="B13" s="9">
        <v>41214</v>
      </c>
      <c r="C13" s="9">
        <v>41243</v>
      </c>
      <c r="D13" s="3">
        <v>6</v>
      </c>
      <c r="E13" s="3">
        <v>1</v>
      </c>
      <c r="F13" s="38">
        <v>24</v>
      </c>
      <c r="G13" s="29">
        <f t="shared" si="0"/>
        <v>925</v>
      </c>
      <c r="H13" s="8">
        <v>5</v>
      </c>
      <c r="I13" s="10">
        <v>185</v>
      </c>
      <c r="J13" s="36">
        <f t="shared" si="1"/>
        <v>24050</v>
      </c>
      <c r="K13" s="6">
        <f t="shared" si="2"/>
        <v>130</v>
      </c>
      <c r="L13" s="10">
        <v>185</v>
      </c>
      <c r="M13" s="38"/>
    </row>
    <row r="14" spans="1:13" ht="12.75">
      <c r="A14" s="42" t="s">
        <v>80</v>
      </c>
      <c r="B14" s="5">
        <v>41244</v>
      </c>
      <c r="C14" s="5">
        <v>41274</v>
      </c>
      <c r="D14" s="3">
        <v>6</v>
      </c>
      <c r="E14" s="3">
        <v>1</v>
      </c>
      <c r="F14" s="38">
        <v>24</v>
      </c>
      <c r="G14" s="29">
        <f t="shared" si="0"/>
        <v>925</v>
      </c>
      <c r="H14" s="8">
        <v>5</v>
      </c>
      <c r="I14" s="10">
        <v>185</v>
      </c>
      <c r="J14" s="36">
        <f t="shared" si="1"/>
        <v>24050</v>
      </c>
      <c r="K14" s="6">
        <f t="shared" si="2"/>
        <v>130</v>
      </c>
      <c r="L14" s="10">
        <v>185</v>
      </c>
      <c r="M14" s="38"/>
    </row>
    <row r="15" spans="1:13" ht="12.75">
      <c r="A15" s="43"/>
      <c r="B15" s="5"/>
      <c r="C15" s="5"/>
      <c r="D15" s="3"/>
      <c r="E15" s="3"/>
      <c r="F15" s="38"/>
      <c r="G15" s="29"/>
      <c r="H15" s="8"/>
      <c r="I15" s="31"/>
      <c r="J15" s="36"/>
      <c r="K15" s="6"/>
      <c r="L15" s="7"/>
      <c r="M15" s="38"/>
    </row>
    <row r="16" spans="1:13" ht="12.75">
      <c r="A16" s="43"/>
      <c r="B16" s="5"/>
      <c r="C16" s="5"/>
      <c r="D16" s="3"/>
      <c r="E16" s="3"/>
      <c r="F16" s="38"/>
      <c r="G16" s="29"/>
      <c r="H16" s="8"/>
      <c r="I16" s="31"/>
      <c r="J16" s="36"/>
      <c r="K16" s="6"/>
      <c r="L16" s="7"/>
      <c r="M16" s="38"/>
    </row>
    <row r="17" spans="1:13" ht="12.75">
      <c r="A17" s="43"/>
      <c r="B17" s="5"/>
      <c r="C17" s="5"/>
      <c r="D17" s="3"/>
      <c r="E17" s="3"/>
      <c r="F17" s="38"/>
      <c r="G17" s="29"/>
      <c r="H17" s="8"/>
      <c r="I17" s="32"/>
      <c r="J17" s="36"/>
      <c r="K17" s="6"/>
      <c r="L17" s="6"/>
      <c r="M17" s="38"/>
    </row>
    <row r="18" spans="1:13" ht="12.75">
      <c r="A18" s="43"/>
      <c r="B18" s="5"/>
      <c r="C18" s="5"/>
      <c r="D18" s="3"/>
      <c r="E18" s="3"/>
      <c r="F18" s="38"/>
      <c r="G18" s="29"/>
      <c r="H18" s="8"/>
      <c r="I18" s="32"/>
      <c r="J18" s="36"/>
      <c r="K18" s="6"/>
      <c r="L18" s="6"/>
      <c r="M18" s="38"/>
    </row>
    <row r="19" spans="1:13" ht="12.75">
      <c r="A19" s="43"/>
      <c r="B19" s="5"/>
      <c r="C19" s="5"/>
      <c r="D19" s="3"/>
      <c r="E19" s="3"/>
      <c r="F19" s="38"/>
      <c r="G19" s="29"/>
      <c r="H19" s="8"/>
      <c r="I19" s="32"/>
      <c r="J19" s="36"/>
      <c r="K19" s="6"/>
      <c r="L19" s="6"/>
      <c r="M19" s="38"/>
    </row>
    <row r="20" spans="1:13" ht="12.75">
      <c r="A20" s="43"/>
      <c r="B20" s="5"/>
      <c r="C20" s="5"/>
      <c r="D20" s="3"/>
      <c r="E20" s="3"/>
      <c r="F20" s="38"/>
      <c r="G20" s="29"/>
      <c r="H20" s="8"/>
      <c r="I20" s="32"/>
      <c r="J20" s="36"/>
      <c r="K20" s="6"/>
      <c r="L20" s="6"/>
      <c r="M20" s="38"/>
    </row>
    <row r="21" spans="1:13" ht="13.5" thickBot="1">
      <c r="A21" s="44"/>
      <c r="B21" s="45"/>
      <c r="C21" s="45"/>
      <c r="D21" s="46"/>
      <c r="E21" s="46"/>
      <c r="F21" s="41"/>
      <c r="G21" s="33"/>
      <c r="H21" s="34"/>
      <c r="I21" s="35"/>
      <c r="J21" s="39"/>
      <c r="K21" s="40"/>
      <c r="L21" s="40"/>
      <c r="M21" s="41"/>
    </row>
    <row r="22" spans="7:8" ht="12.75">
      <c r="G22"/>
      <c r="H22" s="2"/>
    </row>
    <row r="23" ht="12.75"/>
    <row r="24" ht="13.5" customHeight="1"/>
    <row r="25" s="4" customFormat="1" ht="12.75"/>
    <row r="26" ht="12.75">
      <c r="H26" s="2"/>
    </row>
    <row r="27" ht="12.75">
      <c r="H27" s="2"/>
    </row>
    <row r="28" ht="12.75">
      <c r="H28" s="2"/>
    </row>
    <row r="29" ht="12.75">
      <c r="H29" s="2"/>
    </row>
    <row r="30" ht="12.75">
      <c r="H30" s="2"/>
    </row>
    <row r="31" ht="12.75"/>
    <row r="32" ht="12.75"/>
    <row r="33" ht="12.75"/>
    <row r="34" ht="12.75"/>
    <row r="35" ht="12.75"/>
    <row r="42" ht="12.75" customHeight="1">
      <c r="B42" s="20"/>
    </row>
    <row r="43" ht="12.75">
      <c r="B43" s="20"/>
    </row>
    <row r="44" spans="1:2" ht="12.75">
      <c r="A44" s="20"/>
      <c r="B44" s="20"/>
    </row>
    <row r="45" spans="1:2" ht="12.75">
      <c r="A45" s="20"/>
      <c r="B45" s="20"/>
    </row>
    <row r="46" spans="1:2" ht="12.75">
      <c r="A46" s="20"/>
      <c r="B46" s="20"/>
    </row>
    <row r="47" spans="1:2" ht="12.75">
      <c r="A47" s="20"/>
      <c r="B47" s="20"/>
    </row>
    <row r="48" spans="1:2" ht="12.75">
      <c r="A48" s="20"/>
      <c r="B48" s="20"/>
    </row>
    <row r="49" spans="1:2" ht="12.75" customHeight="1">
      <c r="A49" s="20"/>
      <c r="B49" s="20"/>
    </row>
    <row r="50" spans="1:2" ht="12.75">
      <c r="A50" s="16"/>
      <c r="B50" s="17"/>
    </row>
    <row r="51" spans="1:2" ht="12.75">
      <c r="A51" s="16"/>
      <c r="B51" s="17"/>
    </row>
    <row r="52" spans="1:2" ht="12.75">
      <c r="A52" s="16"/>
      <c r="B52" s="17"/>
    </row>
    <row r="53" spans="1:2" ht="12.75">
      <c r="A53" s="16"/>
      <c r="B53" s="16"/>
    </row>
    <row r="54" spans="1:2" ht="12.75">
      <c r="A54" s="16"/>
      <c r="B54" s="16"/>
    </row>
    <row r="55" spans="1:2" ht="12.75">
      <c r="A55" s="16"/>
      <c r="B55" s="16"/>
    </row>
    <row r="56" spans="1:2" ht="12.75">
      <c r="A56" s="16"/>
      <c r="B56" s="16"/>
    </row>
  </sheetData>
  <sheetProtection/>
  <mergeCells count="3">
    <mergeCell ref="G1:I1"/>
    <mergeCell ref="J1:M1"/>
    <mergeCell ref="D1:F1"/>
  </mergeCells>
  <printOptions/>
  <pageMargins left="0.75" right="0.75" top="1" bottom="1" header="0.5" footer="0.5"/>
  <pageSetup cellComments="asDisplayed" fitToHeight="1" fitToWidth="1" horizontalDpi="600" verticalDpi="600" orientation="landscape" scale="58" r:id="rId4"/>
  <headerFooter alignWithMargins="0">
    <oddHeader>&amp;LCAISO Public Document&amp;CUse Limited Resource Plan&amp;R&amp;F</oddHeader>
    <oddFooter>&amp;Luse_limited_resource_registration@caiso.com&amp;C&amp;P of &amp;N&amp;R&amp;D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368"/>
  <sheetViews>
    <sheetView zoomScalePageLayoutView="0" workbookViewId="0" topLeftCell="A1">
      <selection activeCell="J18" sqref="J18"/>
    </sheetView>
  </sheetViews>
  <sheetFormatPr defaultColWidth="18.28125" defaultRowHeight="12.75"/>
  <cols>
    <col min="1" max="1" width="15.421875" style="54" bestFit="1" customWidth="1"/>
    <col min="2" max="2" width="18.00390625" style="54" bestFit="1" customWidth="1"/>
    <col min="3" max="3" width="28.421875" style="54" customWidth="1"/>
    <col min="4" max="249" width="9.140625" style="53" customWidth="1"/>
    <col min="250" max="250" width="15.421875" style="53" bestFit="1" customWidth="1"/>
    <col min="251" max="251" width="18.00390625" style="53" bestFit="1" customWidth="1"/>
    <col min="252" max="252" width="28.421875" style="53" customWidth="1"/>
    <col min="253" max="254" width="9.140625" style="53" customWidth="1"/>
    <col min="255" max="255" width="19.57421875" style="53" bestFit="1" customWidth="1"/>
    <col min="256" max="16384" width="18.28125" style="53" bestFit="1" customWidth="1"/>
  </cols>
  <sheetData>
    <row r="1" spans="2:3" ht="12.75">
      <c r="B1" s="79" t="s">
        <v>57</v>
      </c>
      <c r="C1" s="79"/>
    </row>
    <row r="2" spans="2:3" ht="12.75">
      <c r="B2" s="80" t="s">
        <v>69</v>
      </c>
      <c r="C2" s="80"/>
    </row>
    <row r="3" spans="1:3" ht="12.75" customHeight="1">
      <c r="A3" s="55" t="s">
        <v>58</v>
      </c>
      <c r="B3" s="55" t="s">
        <v>59</v>
      </c>
      <c r="C3" s="55" t="s">
        <v>60</v>
      </c>
    </row>
    <row r="4" spans="1:3" ht="12.75">
      <c r="A4" s="56">
        <v>40909</v>
      </c>
      <c r="B4" s="54">
        <v>2500</v>
      </c>
      <c r="C4" s="54" t="s">
        <v>65</v>
      </c>
    </row>
    <row r="5" spans="1:3" ht="12.75">
      <c r="A5" s="56">
        <f>A4+1</f>
        <v>40910</v>
      </c>
      <c r="B5" s="54">
        <v>2490</v>
      </c>
      <c r="C5" s="54" t="s">
        <v>65</v>
      </c>
    </row>
    <row r="6" spans="1:3" ht="12.75">
      <c r="A6" s="56">
        <f>A5+1</f>
        <v>40911</v>
      </c>
      <c r="B6" s="54">
        <v>2510</v>
      </c>
      <c r="C6" s="54" t="s">
        <v>65</v>
      </c>
    </row>
    <row r="7" spans="1:3" ht="12.75">
      <c r="A7" s="56">
        <f aca="true" t="shared" si="0" ref="A7:A70">A6+1</f>
        <v>40912</v>
      </c>
      <c r="B7" s="54">
        <v>2495</v>
      </c>
      <c r="C7" s="54" t="s">
        <v>65</v>
      </c>
    </row>
    <row r="8" spans="1:3" ht="12.75">
      <c r="A8" s="56">
        <f t="shared" si="0"/>
        <v>40913</v>
      </c>
      <c r="B8" s="54">
        <v>2501</v>
      </c>
      <c r="C8" s="54" t="s">
        <v>65</v>
      </c>
    </row>
    <row r="9" spans="1:3" ht="12.75">
      <c r="A9" s="56">
        <f t="shared" si="0"/>
        <v>40914</v>
      </c>
      <c r="B9" s="54">
        <v>2515</v>
      </c>
      <c r="C9" s="54" t="s">
        <v>65</v>
      </c>
    </row>
    <row r="10" spans="1:3" ht="12.75">
      <c r="A10" s="56">
        <f t="shared" si="0"/>
        <v>40915</v>
      </c>
      <c r="B10" s="54">
        <v>2500</v>
      </c>
      <c r="C10" s="54" t="s">
        <v>65</v>
      </c>
    </row>
    <row r="11" spans="1:3" ht="12.75">
      <c r="A11" s="56">
        <f t="shared" si="0"/>
        <v>40916</v>
      </c>
      <c r="B11" s="54">
        <v>2490</v>
      </c>
      <c r="C11" s="54" t="s">
        <v>65</v>
      </c>
    </row>
    <row r="12" spans="1:3" ht="12.75">
      <c r="A12" s="56">
        <f t="shared" si="0"/>
        <v>40917</v>
      </c>
      <c r="B12" s="54">
        <v>2510</v>
      </c>
      <c r="C12" s="54" t="s">
        <v>65</v>
      </c>
    </row>
    <row r="13" spans="1:3" ht="12.75">
      <c r="A13" s="56">
        <f t="shared" si="0"/>
        <v>40918</v>
      </c>
      <c r="B13" s="54">
        <v>2495</v>
      </c>
      <c r="C13" s="54" t="s">
        <v>65</v>
      </c>
    </row>
    <row r="14" spans="1:3" ht="12.75">
      <c r="A14" s="56">
        <f t="shared" si="0"/>
        <v>40919</v>
      </c>
      <c r="B14" s="54">
        <v>2501</v>
      </c>
      <c r="C14" s="54" t="s">
        <v>65</v>
      </c>
    </row>
    <row r="15" spans="1:3" ht="12.75">
      <c r="A15" s="56">
        <f t="shared" si="0"/>
        <v>40920</v>
      </c>
      <c r="B15" s="54">
        <v>2515</v>
      </c>
      <c r="C15" s="54" t="s">
        <v>65</v>
      </c>
    </row>
    <row r="16" spans="1:3" ht="12.75">
      <c r="A16" s="56">
        <f t="shared" si="0"/>
        <v>40921</v>
      </c>
      <c r="B16" s="54">
        <v>2500</v>
      </c>
      <c r="C16" s="54" t="s">
        <v>65</v>
      </c>
    </row>
    <row r="17" spans="1:3" ht="12.75">
      <c r="A17" s="56">
        <f t="shared" si="0"/>
        <v>40922</v>
      </c>
      <c r="B17" s="54">
        <v>2490</v>
      </c>
      <c r="C17" s="54" t="s">
        <v>65</v>
      </c>
    </row>
    <row r="18" spans="1:3" ht="12.75">
      <c r="A18" s="56">
        <f t="shared" si="0"/>
        <v>40923</v>
      </c>
      <c r="B18" s="54">
        <v>2510</v>
      </c>
      <c r="C18" s="54" t="s">
        <v>65</v>
      </c>
    </row>
    <row r="19" spans="1:3" ht="12.75">
      <c r="A19" s="56">
        <f t="shared" si="0"/>
        <v>40924</v>
      </c>
      <c r="B19" s="54">
        <v>2495</v>
      </c>
      <c r="C19" s="54" t="s">
        <v>65</v>
      </c>
    </row>
    <row r="20" spans="1:3" ht="12.75">
      <c r="A20" s="56">
        <f t="shared" si="0"/>
        <v>40925</v>
      </c>
      <c r="B20" s="54">
        <v>2501</v>
      </c>
      <c r="C20" s="54" t="s">
        <v>65</v>
      </c>
    </row>
    <row r="21" spans="1:3" ht="12.75">
      <c r="A21" s="56">
        <f t="shared" si="0"/>
        <v>40926</v>
      </c>
      <c r="B21" s="54">
        <v>2515</v>
      </c>
      <c r="C21" s="54" t="s">
        <v>65</v>
      </c>
    </row>
    <row r="22" spans="1:3" ht="12.75">
      <c r="A22" s="56">
        <f t="shared" si="0"/>
        <v>40927</v>
      </c>
      <c r="B22" s="54">
        <v>2500</v>
      </c>
      <c r="C22" s="54" t="s">
        <v>65</v>
      </c>
    </row>
    <row r="23" spans="1:3" ht="12.75">
      <c r="A23" s="56">
        <f t="shared" si="0"/>
        <v>40928</v>
      </c>
      <c r="B23" s="54">
        <v>2490</v>
      </c>
      <c r="C23" s="54" t="s">
        <v>65</v>
      </c>
    </row>
    <row r="24" spans="1:3" ht="12.75">
      <c r="A24" s="56">
        <f t="shared" si="0"/>
        <v>40929</v>
      </c>
      <c r="B24" s="54">
        <v>2510</v>
      </c>
      <c r="C24" s="54" t="s">
        <v>65</v>
      </c>
    </row>
    <row r="25" spans="1:3" ht="12.75">
      <c r="A25" s="56">
        <f t="shared" si="0"/>
        <v>40930</v>
      </c>
      <c r="B25" s="54">
        <v>2495</v>
      </c>
      <c r="C25" s="54" t="s">
        <v>65</v>
      </c>
    </row>
    <row r="26" spans="1:3" ht="12.75">
      <c r="A26" s="56">
        <f t="shared" si="0"/>
        <v>40931</v>
      </c>
      <c r="B26" s="54">
        <v>2501</v>
      </c>
      <c r="C26" s="54" t="s">
        <v>65</v>
      </c>
    </row>
    <row r="27" spans="1:3" ht="12.75">
      <c r="A27" s="56">
        <f t="shared" si="0"/>
        <v>40932</v>
      </c>
      <c r="B27" s="54">
        <v>2515</v>
      </c>
      <c r="C27" s="54" t="s">
        <v>65</v>
      </c>
    </row>
    <row r="28" spans="1:3" ht="12.75">
      <c r="A28" s="56">
        <f t="shared" si="0"/>
        <v>40933</v>
      </c>
      <c r="B28" s="54">
        <v>2500</v>
      </c>
      <c r="C28" s="54" t="s">
        <v>65</v>
      </c>
    </row>
    <row r="29" spans="1:3" ht="12.75">
      <c r="A29" s="56">
        <f t="shared" si="0"/>
        <v>40934</v>
      </c>
      <c r="B29" s="54">
        <v>2490</v>
      </c>
      <c r="C29" s="54" t="s">
        <v>65</v>
      </c>
    </row>
    <row r="30" spans="1:3" ht="12.75">
      <c r="A30" s="56">
        <f t="shared" si="0"/>
        <v>40935</v>
      </c>
      <c r="B30" s="54">
        <v>2510</v>
      </c>
      <c r="C30" s="54" t="s">
        <v>65</v>
      </c>
    </row>
    <row r="31" spans="1:3" ht="12.75">
      <c r="A31" s="56">
        <f t="shared" si="0"/>
        <v>40936</v>
      </c>
      <c r="B31" s="54">
        <v>2495</v>
      </c>
      <c r="C31" s="54" t="s">
        <v>65</v>
      </c>
    </row>
    <row r="32" spans="1:3" ht="12.75">
      <c r="A32" s="56">
        <f t="shared" si="0"/>
        <v>40937</v>
      </c>
      <c r="B32" s="54">
        <v>2501</v>
      </c>
      <c r="C32" s="54" t="s">
        <v>65</v>
      </c>
    </row>
    <row r="33" spans="1:3" ht="12.75">
      <c r="A33" s="56">
        <f t="shared" si="0"/>
        <v>40938</v>
      </c>
      <c r="B33" s="54">
        <v>2515</v>
      </c>
      <c r="C33" s="54" t="s">
        <v>65</v>
      </c>
    </row>
    <row r="34" spans="1:3" ht="12.75">
      <c r="A34" s="56">
        <f t="shared" si="0"/>
        <v>40939</v>
      </c>
      <c r="B34" s="54">
        <v>2500</v>
      </c>
      <c r="C34" s="54" t="s">
        <v>65</v>
      </c>
    </row>
    <row r="35" spans="1:3" ht="12.75">
      <c r="A35" s="56">
        <f t="shared" si="0"/>
        <v>40940</v>
      </c>
      <c r="B35" s="54">
        <v>2490</v>
      </c>
      <c r="C35" s="54" t="s">
        <v>65</v>
      </c>
    </row>
    <row r="36" spans="1:3" ht="12.75">
      <c r="A36" s="56">
        <f t="shared" si="0"/>
        <v>40941</v>
      </c>
      <c r="B36" s="54">
        <v>2510</v>
      </c>
      <c r="C36" s="54" t="s">
        <v>65</v>
      </c>
    </row>
    <row r="37" spans="1:3" ht="12.75">
      <c r="A37" s="56">
        <f t="shared" si="0"/>
        <v>40942</v>
      </c>
      <c r="B37" s="54">
        <v>2495</v>
      </c>
      <c r="C37" s="54" t="s">
        <v>65</v>
      </c>
    </row>
    <row r="38" spans="1:3" ht="12.75">
      <c r="A38" s="56">
        <f t="shared" si="0"/>
        <v>40943</v>
      </c>
      <c r="B38" s="54">
        <v>2501</v>
      </c>
      <c r="C38" s="54" t="s">
        <v>65</v>
      </c>
    </row>
    <row r="39" spans="1:3" ht="12.75">
      <c r="A39" s="56">
        <f t="shared" si="0"/>
        <v>40944</v>
      </c>
      <c r="B39" s="54">
        <v>2515</v>
      </c>
      <c r="C39" s="54" t="s">
        <v>65</v>
      </c>
    </row>
    <row r="40" spans="1:3" ht="12.75">
      <c r="A40" s="56">
        <f t="shared" si="0"/>
        <v>40945</v>
      </c>
      <c r="B40" s="54">
        <v>2500</v>
      </c>
      <c r="C40" s="54" t="s">
        <v>65</v>
      </c>
    </row>
    <row r="41" spans="1:3" ht="12.75">
      <c r="A41" s="56">
        <f t="shared" si="0"/>
        <v>40946</v>
      </c>
      <c r="B41" s="54">
        <v>2490</v>
      </c>
      <c r="C41" s="54" t="s">
        <v>65</v>
      </c>
    </row>
    <row r="42" spans="1:3" ht="12.75">
      <c r="A42" s="56">
        <f t="shared" si="0"/>
        <v>40947</v>
      </c>
      <c r="B42" s="54">
        <v>2510</v>
      </c>
      <c r="C42" s="54" t="s">
        <v>65</v>
      </c>
    </row>
    <row r="43" spans="1:3" ht="12.75">
      <c r="A43" s="56">
        <f t="shared" si="0"/>
        <v>40948</v>
      </c>
      <c r="B43" s="54">
        <v>2495</v>
      </c>
      <c r="C43" s="54" t="s">
        <v>65</v>
      </c>
    </row>
    <row r="44" spans="1:3" ht="12.75">
      <c r="A44" s="56">
        <f t="shared" si="0"/>
        <v>40949</v>
      </c>
      <c r="B44" s="54">
        <v>2501</v>
      </c>
      <c r="C44" s="54" t="s">
        <v>65</v>
      </c>
    </row>
    <row r="45" spans="1:3" ht="12.75">
      <c r="A45" s="56">
        <f t="shared" si="0"/>
        <v>40950</v>
      </c>
      <c r="B45" s="54">
        <v>2515</v>
      </c>
      <c r="C45" s="54" t="s">
        <v>65</v>
      </c>
    </row>
    <row r="46" spans="1:3" ht="12.75">
      <c r="A46" s="56">
        <f t="shared" si="0"/>
        <v>40951</v>
      </c>
      <c r="B46" s="54">
        <v>2500</v>
      </c>
      <c r="C46" s="54" t="s">
        <v>65</v>
      </c>
    </row>
    <row r="47" spans="1:3" ht="12.75">
      <c r="A47" s="56">
        <f t="shared" si="0"/>
        <v>40952</v>
      </c>
      <c r="B47" s="54">
        <v>2490</v>
      </c>
      <c r="C47" s="54" t="s">
        <v>65</v>
      </c>
    </row>
    <row r="48" spans="1:3" ht="12.75">
      <c r="A48" s="56">
        <f t="shared" si="0"/>
        <v>40953</v>
      </c>
      <c r="B48" s="54">
        <v>2510</v>
      </c>
      <c r="C48" s="54" t="s">
        <v>65</v>
      </c>
    </row>
    <row r="49" spans="1:3" ht="12.75">
      <c r="A49" s="56">
        <f t="shared" si="0"/>
        <v>40954</v>
      </c>
      <c r="B49" s="54">
        <v>2495</v>
      </c>
      <c r="C49" s="54" t="s">
        <v>65</v>
      </c>
    </row>
    <row r="50" spans="1:3" ht="12.75">
      <c r="A50" s="56">
        <f t="shared" si="0"/>
        <v>40955</v>
      </c>
      <c r="B50" s="54">
        <v>2501</v>
      </c>
      <c r="C50" s="54" t="s">
        <v>65</v>
      </c>
    </row>
    <row r="51" spans="1:3" ht="12.75">
      <c r="A51" s="56">
        <f t="shared" si="0"/>
        <v>40956</v>
      </c>
      <c r="B51" s="54">
        <v>2515</v>
      </c>
      <c r="C51" s="54" t="s">
        <v>65</v>
      </c>
    </row>
    <row r="52" spans="1:3" ht="12.75">
      <c r="A52" s="56">
        <f t="shared" si="0"/>
        <v>40957</v>
      </c>
      <c r="B52" s="54">
        <v>2500</v>
      </c>
      <c r="C52" s="54" t="s">
        <v>65</v>
      </c>
    </row>
    <row r="53" spans="1:3" ht="12.75">
      <c r="A53" s="56">
        <f t="shared" si="0"/>
        <v>40958</v>
      </c>
      <c r="B53" s="54">
        <v>2490</v>
      </c>
      <c r="C53" s="54" t="s">
        <v>65</v>
      </c>
    </row>
    <row r="54" spans="1:3" ht="12.75">
      <c r="A54" s="56">
        <f t="shared" si="0"/>
        <v>40959</v>
      </c>
      <c r="B54" s="54">
        <v>2510</v>
      </c>
      <c r="C54" s="54" t="s">
        <v>65</v>
      </c>
    </row>
    <row r="55" spans="1:3" ht="12.75">
      <c r="A55" s="56">
        <f t="shared" si="0"/>
        <v>40960</v>
      </c>
      <c r="B55" s="54">
        <v>2495</v>
      </c>
      <c r="C55" s="54" t="s">
        <v>65</v>
      </c>
    </row>
    <row r="56" spans="1:3" ht="12.75">
      <c r="A56" s="56">
        <f t="shared" si="0"/>
        <v>40961</v>
      </c>
      <c r="B56" s="54">
        <v>2501</v>
      </c>
      <c r="C56" s="54" t="s">
        <v>65</v>
      </c>
    </row>
    <row r="57" spans="1:3" ht="12.75">
      <c r="A57" s="56">
        <f t="shared" si="0"/>
        <v>40962</v>
      </c>
      <c r="B57" s="54">
        <v>2515</v>
      </c>
      <c r="C57" s="54" t="s">
        <v>65</v>
      </c>
    </row>
    <row r="58" spans="1:3" ht="12.75">
      <c r="A58" s="56">
        <f t="shared" si="0"/>
        <v>40963</v>
      </c>
      <c r="B58" s="54">
        <v>2500</v>
      </c>
      <c r="C58" s="54" t="s">
        <v>65</v>
      </c>
    </row>
    <row r="59" spans="1:3" ht="12.75">
      <c r="A59" s="56">
        <f t="shared" si="0"/>
        <v>40964</v>
      </c>
      <c r="B59" s="54">
        <v>2490</v>
      </c>
      <c r="C59" s="54" t="s">
        <v>65</v>
      </c>
    </row>
    <row r="60" spans="1:3" ht="12.75">
      <c r="A60" s="56">
        <f t="shared" si="0"/>
        <v>40965</v>
      </c>
      <c r="B60" s="54">
        <v>2510</v>
      </c>
      <c r="C60" s="54" t="s">
        <v>65</v>
      </c>
    </row>
    <row r="61" spans="1:3" ht="12.75">
      <c r="A61" s="56">
        <f t="shared" si="0"/>
        <v>40966</v>
      </c>
      <c r="B61" s="54">
        <v>2495</v>
      </c>
      <c r="C61" s="54" t="s">
        <v>65</v>
      </c>
    </row>
    <row r="62" spans="1:3" ht="12.75">
      <c r="A62" s="56">
        <f t="shared" si="0"/>
        <v>40967</v>
      </c>
      <c r="B62" s="54">
        <v>2501</v>
      </c>
      <c r="C62" s="54" t="s">
        <v>65</v>
      </c>
    </row>
    <row r="63" spans="1:3" ht="12.75">
      <c r="A63" s="56">
        <f t="shared" si="0"/>
        <v>40968</v>
      </c>
      <c r="B63" s="54">
        <v>2515</v>
      </c>
      <c r="C63" s="54" t="s">
        <v>65</v>
      </c>
    </row>
    <row r="64" spans="1:3" ht="12.75">
      <c r="A64" s="56">
        <f t="shared" si="0"/>
        <v>40969</v>
      </c>
      <c r="B64" s="54">
        <v>2500</v>
      </c>
      <c r="C64" s="54" t="s">
        <v>65</v>
      </c>
    </row>
    <row r="65" spans="1:3" ht="12.75">
      <c r="A65" s="56">
        <f t="shared" si="0"/>
        <v>40970</v>
      </c>
      <c r="B65" s="54">
        <v>2490</v>
      </c>
      <c r="C65" s="54" t="s">
        <v>65</v>
      </c>
    </row>
    <row r="66" spans="1:3" ht="12.75">
      <c r="A66" s="56">
        <f t="shared" si="0"/>
        <v>40971</v>
      </c>
      <c r="B66" s="54">
        <v>2510</v>
      </c>
      <c r="C66" s="54" t="s">
        <v>65</v>
      </c>
    </row>
    <row r="67" spans="1:3" ht="12.75">
      <c r="A67" s="56">
        <f t="shared" si="0"/>
        <v>40972</v>
      </c>
      <c r="B67" s="54">
        <v>2495</v>
      </c>
      <c r="C67" s="54" t="s">
        <v>65</v>
      </c>
    </row>
    <row r="68" spans="1:3" ht="12.75">
      <c r="A68" s="56">
        <f t="shared" si="0"/>
        <v>40973</v>
      </c>
      <c r="B68" s="54">
        <v>2501</v>
      </c>
      <c r="C68" s="54" t="s">
        <v>65</v>
      </c>
    </row>
    <row r="69" spans="1:3" ht="12.75">
      <c r="A69" s="56">
        <f t="shared" si="0"/>
        <v>40974</v>
      </c>
      <c r="B69" s="54">
        <v>2515</v>
      </c>
      <c r="C69" s="54" t="s">
        <v>65</v>
      </c>
    </row>
    <row r="70" spans="1:3" ht="12.75">
      <c r="A70" s="56">
        <f t="shared" si="0"/>
        <v>40975</v>
      </c>
      <c r="B70" s="54">
        <v>2500</v>
      </c>
      <c r="C70" s="54" t="s">
        <v>65</v>
      </c>
    </row>
    <row r="71" spans="1:3" ht="12.75">
      <c r="A71" s="56">
        <f aca="true" t="shared" si="1" ref="A71:A134">A70+1</f>
        <v>40976</v>
      </c>
      <c r="B71" s="54">
        <v>2490</v>
      </c>
      <c r="C71" s="54" t="s">
        <v>65</v>
      </c>
    </row>
    <row r="72" spans="1:3" ht="12.75">
      <c r="A72" s="56">
        <f t="shared" si="1"/>
        <v>40977</v>
      </c>
      <c r="B72" s="54">
        <v>2510</v>
      </c>
      <c r="C72" s="54" t="s">
        <v>65</v>
      </c>
    </row>
    <row r="73" ht="12.75">
      <c r="A73" s="56">
        <f t="shared" si="1"/>
        <v>40978</v>
      </c>
    </row>
    <row r="74" ht="12.75">
      <c r="A74" s="56">
        <f t="shared" si="1"/>
        <v>40979</v>
      </c>
    </row>
    <row r="75" ht="12.75">
      <c r="A75" s="56">
        <f t="shared" si="1"/>
        <v>40980</v>
      </c>
    </row>
    <row r="76" ht="12.75">
      <c r="A76" s="56">
        <f t="shared" si="1"/>
        <v>40981</v>
      </c>
    </row>
    <row r="77" ht="12.75">
      <c r="A77" s="56">
        <f t="shared" si="1"/>
        <v>40982</v>
      </c>
    </row>
    <row r="78" ht="12.75">
      <c r="A78" s="56">
        <f t="shared" si="1"/>
        <v>40983</v>
      </c>
    </row>
    <row r="79" ht="12.75">
      <c r="A79" s="56">
        <f t="shared" si="1"/>
        <v>40984</v>
      </c>
    </row>
    <row r="80" ht="12.75">
      <c r="A80" s="56">
        <f t="shared" si="1"/>
        <v>40985</v>
      </c>
    </row>
    <row r="81" ht="12.75">
      <c r="A81" s="56">
        <f t="shared" si="1"/>
        <v>40986</v>
      </c>
    </row>
    <row r="82" ht="12.75">
      <c r="A82" s="56">
        <f t="shared" si="1"/>
        <v>40987</v>
      </c>
    </row>
    <row r="83" ht="12.75">
      <c r="A83" s="56">
        <f t="shared" si="1"/>
        <v>40988</v>
      </c>
    </row>
    <row r="84" ht="12.75">
      <c r="A84" s="56">
        <f t="shared" si="1"/>
        <v>40989</v>
      </c>
    </row>
    <row r="85" ht="12.75">
      <c r="A85" s="56">
        <f t="shared" si="1"/>
        <v>40990</v>
      </c>
    </row>
    <row r="86" ht="12.75">
      <c r="A86" s="56">
        <f t="shared" si="1"/>
        <v>40991</v>
      </c>
    </row>
    <row r="87" ht="12.75">
      <c r="A87" s="56">
        <f t="shared" si="1"/>
        <v>40992</v>
      </c>
    </row>
    <row r="88" ht="12.75">
      <c r="A88" s="56">
        <f t="shared" si="1"/>
        <v>40993</v>
      </c>
    </row>
    <row r="89" ht="12.75">
      <c r="A89" s="56">
        <f t="shared" si="1"/>
        <v>40994</v>
      </c>
    </row>
    <row r="90" ht="12.75">
      <c r="A90" s="56">
        <f t="shared" si="1"/>
        <v>40995</v>
      </c>
    </row>
    <row r="91" ht="12.75">
      <c r="A91" s="56">
        <f t="shared" si="1"/>
        <v>40996</v>
      </c>
    </row>
    <row r="92" ht="12.75">
      <c r="A92" s="56">
        <f t="shared" si="1"/>
        <v>40997</v>
      </c>
    </row>
    <row r="93" ht="12.75">
      <c r="A93" s="56">
        <f t="shared" si="1"/>
        <v>40998</v>
      </c>
    </row>
    <row r="94" ht="12.75">
      <c r="A94" s="56">
        <f t="shared" si="1"/>
        <v>40999</v>
      </c>
    </row>
    <row r="95" ht="12.75">
      <c r="A95" s="56">
        <f t="shared" si="1"/>
        <v>41000</v>
      </c>
    </row>
    <row r="96" ht="12.75">
      <c r="A96" s="56">
        <f t="shared" si="1"/>
        <v>41001</v>
      </c>
    </row>
    <row r="97" ht="12.75">
      <c r="A97" s="56">
        <f t="shared" si="1"/>
        <v>41002</v>
      </c>
    </row>
    <row r="98" ht="12.75">
      <c r="A98" s="56">
        <f t="shared" si="1"/>
        <v>41003</v>
      </c>
    </row>
    <row r="99" ht="12.75">
      <c r="A99" s="56">
        <f t="shared" si="1"/>
        <v>41004</v>
      </c>
    </row>
    <row r="100" ht="12.75">
      <c r="A100" s="56">
        <f t="shared" si="1"/>
        <v>41005</v>
      </c>
    </row>
    <row r="101" ht="12.75">
      <c r="A101" s="56">
        <f t="shared" si="1"/>
        <v>41006</v>
      </c>
    </row>
    <row r="102" ht="12.75">
      <c r="A102" s="56">
        <f t="shared" si="1"/>
        <v>41007</v>
      </c>
    </row>
    <row r="103" ht="12.75">
      <c r="A103" s="56">
        <f t="shared" si="1"/>
        <v>41008</v>
      </c>
    </row>
    <row r="104" ht="12.75">
      <c r="A104" s="56">
        <f t="shared" si="1"/>
        <v>41009</v>
      </c>
    </row>
    <row r="105" ht="12.75">
      <c r="A105" s="56">
        <f t="shared" si="1"/>
        <v>41010</v>
      </c>
    </row>
    <row r="106" ht="12.75">
      <c r="A106" s="56">
        <f t="shared" si="1"/>
        <v>41011</v>
      </c>
    </row>
    <row r="107" ht="12.75">
      <c r="A107" s="56">
        <f t="shared" si="1"/>
        <v>41012</v>
      </c>
    </row>
    <row r="108" ht="12.75">
      <c r="A108" s="56">
        <f t="shared" si="1"/>
        <v>41013</v>
      </c>
    </row>
    <row r="109" ht="12.75">
      <c r="A109" s="56">
        <f t="shared" si="1"/>
        <v>41014</v>
      </c>
    </row>
    <row r="110" ht="12.75">
      <c r="A110" s="56">
        <f t="shared" si="1"/>
        <v>41015</v>
      </c>
    </row>
    <row r="111" ht="12.75">
      <c r="A111" s="56">
        <f t="shared" si="1"/>
        <v>41016</v>
      </c>
    </row>
    <row r="112" ht="12.75">
      <c r="A112" s="56">
        <f t="shared" si="1"/>
        <v>41017</v>
      </c>
    </row>
    <row r="113" ht="12.75">
      <c r="A113" s="56">
        <f t="shared" si="1"/>
        <v>41018</v>
      </c>
    </row>
    <row r="114" ht="12.75">
      <c r="A114" s="56">
        <f t="shared" si="1"/>
        <v>41019</v>
      </c>
    </row>
    <row r="115" ht="12.75">
      <c r="A115" s="56">
        <f t="shared" si="1"/>
        <v>41020</v>
      </c>
    </row>
    <row r="116" ht="12.75">
      <c r="A116" s="56">
        <f t="shared" si="1"/>
        <v>41021</v>
      </c>
    </row>
    <row r="117" ht="12.75">
      <c r="A117" s="56">
        <f t="shared" si="1"/>
        <v>41022</v>
      </c>
    </row>
    <row r="118" ht="12.75">
      <c r="A118" s="56">
        <f t="shared" si="1"/>
        <v>41023</v>
      </c>
    </row>
    <row r="119" ht="12.75">
      <c r="A119" s="56">
        <f t="shared" si="1"/>
        <v>41024</v>
      </c>
    </row>
    <row r="120" ht="12.75">
      <c r="A120" s="56">
        <f t="shared" si="1"/>
        <v>41025</v>
      </c>
    </row>
    <row r="121" ht="12.75">
      <c r="A121" s="56">
        <f t="shared" si="1"/>
        <v>41026</v>
      </c>
    </row>
    <row r="122" ht="12.75">
      <c r="A122" s="56">
        <f t="shared" si="1"/>
        <v>41027</v>
      </c>
    </row>
    <row r="123" ht="12.75">
      <c r="A123" s="56">
        <f t="shared" si="1"/>
        <v>41028</v>
      </c>
    </row>
    <row r="124" ht="12.75">
      <c r="A124" s="56">
        <f t="shared" si="1"/>
        <v>41029</v>
      </c>
    </row>
    <row r="125" ht="12.75">
      <c r="A125" s="56">
        <f t="shared" si="1"/>
        <v>41030</v>
      </c>
    </row>
    <row r="126" ht="12.75">
      <c r="A126" s="56">
        <f t="shared" si="1"/>
        <v>41031</v>
      </c>
    </row>
    <row r="127" ht="12.75">
      <c r="A127" s="56">
        <f t="shared" si="1"/>
        <v>41032</v>
      </c>
    </row>
    <row r="128" ht="12.75">
      <c r="A128" s="56">
        <f t="shared" si="1"/>
        <v>41033</v>
      </c>
    </row>
    <row r="129" ht="12.75">
      <c r="A129" s="56">
        <f t="shared" si="1"/>
        <v>41034</v>
      </c>
    </row>
    <row r="130" ht="12.75">
      <c r="A130" s="56">
        <f t="shared" si="1"/>
        <v>41035</v>
      </c>
    </row>
    <row r="131" ht="12.75">
      <c r="A131" s="56">
        <f t="shared" si="1"/>
        <v>41036</v>
      </c>
    </row>
    <row r="132" ht="12.75">
      <c r="A132" s="56">
        <f t="shared" si="1"/>
        <v>41037</v>
      </c>
    </row>
    <row r="133" ht="12.75">
      <c r="A133" s="56">
        <f t="shared" si="1"/>
        <v>41038</v>
      </c>
    </row>
    <row r="134" ht="12.75">
      <c r="A134" s="56">
        <f t="shared" si="1"/>
        <v>41039</v>
      </c>
    </row>
    <row r="135" ht="12.75">
      <c r="A135" s="56">
        <f aca="true" t="shared" si="2" ref="A135:A198">A134+1</f>
        <v>41040</v>
      </c>
    </row>
    <row r="136" ht="12.75">
      <c r="A136" s="56">
        <f t="shared" si="2"/>
        <v>41041</v>
      </c>
    </row>
    <row r="137" ht="12.75">
      <c r="A137" s="56">
        <f t="shared" si="2"/>
        <v>41042</v>
      </c>
    </row>
    <row r="138" ht="12.75">
      <c r="A138" s="56">
        <f t="shared" si="2"/>
        <v>41043</v>
      </c>
    </row>
    <row r="139" ht="12.75">
      <c r="A139" s="56">
        <f t="shared" si="2"/>
        <v>41044</v>
      </c>
    </row>
    <row r="140" ht="12.75">
      <c r="A140" s="56">
        <f t="shared" si="2"/>
        <v>41045</v>
      </c>
    </row>
    <row r="141" ht="12.75">
      <c r="A141" s="56">
        <f t="shared" si="2"/>
        <v>41046</v>
      </c>
    </row>
    <row r="142" ht="12.75">
      <c r="A142" s="56">
        <f t="shared" si="2"/>
        <v>41047</v>
      </c>
    </row>
    <row r="143" ht="12.75">
      <c r="A143" s="56">
        <f t="shared" si="2"/>
        <v>41048</v>
      </c>
    </row>
    <row r="144" ht="12.75">
      <c r="A144" s="56">
        <f t="shared" si="2"/>
        <v>41049</v>
      </c>
    </row>
    <row r="145" ht="12.75">
      <c r="A145" s="56">
        <f t="shared" si="2"/>
        <v>41050</v>
      </c>
    </row>
    <row r="146" ht="12.75">
      <c r="A146" s="56">
        <f t="shared" si="2"/>
        <v>41051</v>
      </c>
    </row>
    <row r="147" ht="12.75">
      <c r="A147" s="56">
        <f t="shared" si="2"/>
        <v>41052</v>
      </c>
    </row>
    <row r="148" ht="12.75">
      <c r="A148" s="56">
        <f t="shared" si="2"/>
        <v>41053</v>
      </c>
    </row>
    <row r="149" ht="12.75">
      <c r="A149" s="56">
        <f t="shared" si="2"/>
        <v>41054</v>
      </c>
    </row>
    <row r="150" ht="12.75">
      <c r="A150" s="56">
        <f t="shared" si="2"/>
        <v>41055</v>
      </c>
    </row>
    <row r="151" ht="12.75">
      <c r="A151" s="56">
        <f t="shared" si="2"/>
        <v>41056</v>
      </c>
    </row>
    <row r="152" ht="12.75">
      <c r="A152" s="56">
        <f t="shared" si="2"/>
        <v>41057</v>
      </c>
    </row>
    <row r="153" ht="12.75">
      <c r="A153" s="56">
        <f t="shared" si="2"/>
        <v>41058</v>
      </c>
    </row>
    <row r="154" ht="12.75">
      <c r="A154" s="56">
        <f t="shared" si="2"/>
        <v>41059</v>
      </c>
    </row>
    <row r="155" ht="12.75">
      <c r="A155" s="56">
        <f t="shared" si="2"/>
        <v>41060</v>
      </c>
    </row>
    <row r="156" ht="12.75">
      <c r="A156" s="56">
        <f t="shared" si="2"/>
        <v>41061</v>
      </c>
    </row>
    <row r="157" ht="12.75">
      <c r="A157" s="56">
        <f t="shared" si="2"/>
        <v>41062</v>
      </c>
    </row>
    <row r="158" ht="12.75">
      <c r="A158" s="56">
        <f t="shared" si="2"/>
        <v>41063</v>
      </c>
    </row>
    <row r="159" ht="12.75">
      <c r="A159" s="56">
        <f t="shared" si="2"/>
        <v>41064</v>
      </c>
    </row>
    <row r="160" ht="12.75">
      <c r="A160" s="56">
        <f t="shared" si="2"/>
        <v>41065</v>
      </c>
    </row>
    <row r="161" ht="12.75">
      <c r="A161" s="56">
        <f t="shared" si="2"/>
        <v>41066</v>
      </c>
    </row>
    <row r="162" ht="12.75">
      <c r="A162" s="56">
        <f t="shared" si="2"/>
        <v>41067</v>
      </c>
    </row>
    <row r="163" ht="12.75">
      <c r="A163" s="56">
        <f t="shared" si="2"/>
        <v>41068</v>
      </c>
    </row>
    <row r="164" ht="12.75">
      <c r="A164" s="56">
        <f t="shared" si="2"/>
        <v>41069</v>
      </c>
    </row>
    <row r="165" ht="12.75">
      <c r="A165" s="56">
        <f t="shared" si="2"/>
        <v>41070</v>
      </c>
    </row>
    <row r="166" ht="12.75">
      <c r="A166" s="56">
        <f t="shared" si="2"/>
        <v>41071</v>
      </c>
    </row>
    <row r="167" ht="12.75">
      <c r="A167" s="56">
        <f t="shared" si="2"/>
        <v>41072</v>
      </c>
    </row>
    <row r="168" ht="12.75">
      <c r="A168" s="56">
        <f t="shared" si="2"/>
        <v>41073</v>
      </c>
    </row>
    <row r="169" ht="12.75">
      <c r="A169" s="56">
        <f t="shared" si="2"/>
        <v>41074</v>
      </c>
    </row>
    <row r="170" ht="12.75">
      <c r="A170" s="56">
        <f t="shared" si="2"/>
        <v>41075</v>
      </c>
    </row>
    <row r="171" ht="12.75">
      <c r="A171" s="56">
        <f t="shared" si="2"/>
        <v>41076</v>
      </c>
    </row>
    <row r="172" ht="12.75">
      <c r="A172" s="56">
        <f t="shared" si="2"/>
        <v>41077</v>
      </c>
    </row>
    <row r="173" ht="12.75">
      <c r="A173" s="56">
        <f t="shared" si="2"/>
        <v>41078</v>
      </c>
    </row>
    <row r="174" ht="12.75">
      <c r="A174" s="56">
        <f t="shared" si="2"/>
        <v>41079</v>
      </c>
    </row>
    <row r="175" ht="12.75">
      <c r="A175" s="56">
        <f t="shared" si="2"/>
        <v>41080</v>
      </c>
    </row>
    <row r="176" ht="12.75">
      <c r="A176" s="56">
        <f t="shared" si="2"/>
        <v>41081</v>
      </c>
    </row>
    <row r="177" ht="12.75">
      <c r="A177" s="56">
        <f t="shared" si="2"/>
        <v>41082</v>
      </c>
    </row>
    <row r="178" ht="12.75">
      <c r="A178" s="56">
        <f t="shared" si="2"/>
        <v>41083</v>
      </c>
    </row>
    <row r="179" ht="12.75">
      <c r="A179" s="56">
        <f t="shared" si="2"/>
        <v>41084</v>
      </c>
    </row>
    <row r="180" ht="12.75">
      <c r="A180" s="56">
        <f t="shared" si="2"/>
        <v>41085</v>
      </c>
    </row>
    <row r="181" ht="12.75">
      <c r="A181" s="56">
        <f t="shared" si="2"/>
        <v>41086</v>
      </c>
    </row>
    <row r="182" ht="12.75">
      <c r="A182" s="56">
        <f t="shared" si="2"/>
        <v>41087</v>
      </c>
    </row>
    <row r="183" ht="12.75">
      <c r="A183" s="56">
        <f t="shared" si="2"/>
        <v>41088</v>
      </c>
    </row>
    <row r="184" ht="12.75">
      <c r="A184" s="56">
        <f t="shared" si="2"/>
        <v>41089</v>
      </c>
    </row>
    <row r="185" ht="12.75">
      <c r="A185" s="56">
        <f t="shared" si="2"/>
        <v>41090</v>
      </c>
    </row>
    <row r="186" ht="12.75">
      <c r="A186" s="56">
        <f t="shared" si="2"/>
        <v>41091</v>
      </c>
    </row>
    <row r="187" ht="12.75">
      <c r="A187" s="56">
        <f t="shared" si="2"/>
        <v>41092</v>
      </c>
    </row>
    <row r="188" ht="12.75">
      <c r="A188" s="56">
        <f t="shared" si="2"/>
        <v>41093</v>
      </c>
    </row>
    <row r="189" ht="12.75">
      <c r="A189" s="56">
        <f t="shared" si="2"/>
        <v>41094</v>
      </c>
    </row>
    <row r="190" spans="1:3" ht="12.75">
      <c r="A190" s="56">
        <f t="shared" si="2"/>
        <v>41095</v>
      </c>
      <c r="B190" s="54">
        <v>10500</v>
      </c>
      <c r="C190" s="54" t="s">
        <v>61</v>
      </c>
    </row>
    <row r="191" spans="1:3" ht="12.75">
      <c r="A191" s="56">
        <f t="shared" si="2"/>
        <v>41096</v>
      </c>
      <c r="B191" s="54">
        <v>10450</v>
      </c>
      <c r="C191" s="54" t="s">
        <v>61</v>
      </c>
    </row>
    <row r="192" spans="1:3" ht="12.75">
      <c r="A192" s="56">
        <f t="shared" si="2"/>
        <v>41097</v>
      </c>
      <c r="B192" s="54">
        <v>10345</v>
      </c>
      <c r="C192" s="54" t="s">
        <v>61</v>
      </c>
    </row>
    <row r="193" spans="1:3" ht="12.75">
      <c r="A193" s="56">
        <f t="shared" si="2"/>
        <v>41098</v>
      </c>
      <c r="B193" s="54">
        <v>10534</v>
      </c>
      <c r="C193" s="54" t="s">
        <v>61</v>
      </c>
    </row>
    <row r="194" spans="1:3" ht="12.75">
      <c r="A194" s="56">
        <f t="shared" si="2"/>
        <v>41099</v>
      </c>
      <c r="B194" s="54">
        <v>10322</v>
      </c>
      <c r="C194" s="54" t="s">
        <v>61</v>
      </c>
    </row>
    <row r="195" spans="1:3" ht="12.75">
      <c r="A195" s="56">
        <f t="shared" si="2"/>
        <v>41100</v>
      </c>
      <c r="B195" s="54">
        <v>10500</v>
      </c>
      <c r="C195" s="54" t="s">
        <v>61</v>
      </c>
    </row>
    <row r="196" spans="1:3" ht="12.75">
      <c r="A196" s="56">
        <f t="shared" si="2"/>
        <v>41101</v>
      </c>
      <c r="B196" s="54">
        <v>10450</v>
      </c>
      <c r="C196" s="54" t="s">
        <v>61</v>
      </c>
    </row>
    <row r="197" spans="1:3" ht="12.75">
      <c r="A197" s="56">
        <f t="shared" si="2"/>
        <v>41102</v>
      </c>
      <c r="B197" s="54">
        <v>10345</v>
      </c>
      <c r="C197" s="54" t="s">
        <v>61</v>
      </c>
    </row>
    <row r="198" spans="1:3" ht="12.75">
      <c r="A198" s="56">
        <f t="shared" si="2"/>
        <v>41103</v>
      </c>
      <c r="B198" s="54">
        <v>10534</v>
      </c>
      <c r="C198" s="54" t="s">
        <v>61</v>
      </c>
    </row>
    <row r="199" spans="1:3" ht="12.75">
      <c r="A199" s="56">
        <f aca="true" t="shared" si="3" ref="A199:A262">A198+1</f>
        <v>41104</v>
      </c>
      <c r="B199" s="54">
        <v>10322</v>
      </c>
      <c r="C199" s="54" t="s">
        <v>61</v>
      </c>
    </row>
    <row r="200" spans="1:3" ht="12.75">
      <c r="A200" s="56">
        <f t="shared" si="3"/>
        <v>41105</v>
      </c>
      <c r="B200" s="54">
        <v>10500</v>
      </c>
      <c r="C200" s="54" t="s">
        <v>61</v>
      </c>
    </row>
    <row r="201" spans="1:3" ht="12.75">
      <c r="A201" s="56">
        <f t="shared" si="3"/>
        <v>41106</v>
      </c>
      <c r="B201" s="54">
        <v>10450</v>
      </c>
      <c r="C201" s="54" t="s">
        <v>61</v>
      </c>
    </row>
    <row r="202" spans="1:3" ht="12.75">
      <c r="A202" s="56">
        <f t="shared" si="3"/>
        <v>41107</v>
      </c>
      <c r="B202" s="54">
        <v>10345</v>
      </c>
      <c r="C202" s="54" t="s">
        <v>61</v>
      </c>
    </row>
    <row r="203" spans="1:3" ht="12.75">
      <c r="A203" s="56">
        <f t="shared" si="3"/>
        <v>41108</v>
      </c>
      <c r="B203" s="54">
        <v>10534</v>
      </c>
      <c r="C203" s="54" t="s">
        <v>61</v>
      </c>
    </row>
    <row r="204" spans="1:3" ht="12.75">
      <c r="A204" s="56">
        <f t="shared" si="3"/>
        <v>41109</v>
      </c>
      <c r="B204" s="54">
        <v>10322</v>
      </c>
      <c r="C204" s="54" t="s">
        <v>61</v>
      </c>
    </row>
    <row r="205" spans="1:3" ht="12.75">
      <c r="A205" s="56">
        <f t="shared" si="3"/>
        <v>41110</v>
      </c>
      <c r="B205" s="54">
        <v>10450</v>
      </c>
      <c r="C205" s="54" t="s">
        <v>61</v>
      </c>
    </row>
    <row r="206" spans="1:3" ht="12.75">
      <c r="A206" s="56">
        <f t="shared" si="3"/>
        <v>41111</v>
      </c>
      <c r="B206" s="54">
        <v>10500</v>
      </c>
      <c r="C206" s="54" t="s">
        <v>61</v>
      </c>
    </row>
    <row r="207" spans="1:3" ht="12.75">
      <c r="A207" s="56">
        <f t="shared" si="3"/>
        <v>41112</v>
      </c>
      <c r="B207" s="54">
        <v>10450</v>
      </c>
      <c r="C207" s="54" t="s">
        <v>61</v>
      </c>
    </row>
    <row r="208" spans="1:3" ht="12.75">
      <c r="A208" s="56">
        <f t="shared" si="3"/>
        <v>41113</v>
      </c>
      <c r="B208" s="54">
        <v>10345</v>
      </c>
      <c r="C208" s="54" t="s">
        <v>61</v>
      </c>
    </row>
    <row r="209" spans="1:3" ht="12.75">
      <c r="A209" s="56">
        <f t="shared" si="3"/>
        <v>41114</v>
      </c>
      <c r="B209" s="54">
        <v>10534</v>
      </c>
      <c r="C209" s="54" t="s">
        <v>61</v>
      </c>
    </row>
    <row r="210" spans="1:3" ht="12.75">
      <c r="A210" s="56">
        <f t="shared" si="3"/>
        <v>41115</v>
      </c>
      <c r="B210" s="54">
        <v>10322</v>
      </c>
      <c r="C210" s="54" t="s">
        <v>61</v>
      </c>
    </row>
    <row r="211" spans="1:3" ht="12.75">
      <c r="A211" s="56">
        <f t="shared" si="3"/>
        <v>41116</v>
      </c>
      <c r="B211" s="54">
        <v>10500</v>
      </c>
      <c r="C211" s="54" t="s">
        <v>61</v>
      </c>
    </row>
    <row r="212" spans="1:3" ht="12.75">
      <c r="A212" s="56">
        <f t="shared" si="3"/>
        <v>41117</v>
      </c>
      <c r="B212" s="54">
        <v>10450</v>
      </c>
      <c r="C212" s="54" t="s">
        <v>61</v>
      </c>
    </row>
    <row r="213" spans="1:3" ht="12.75">
      <c r="A213" s="56">
        <f t="shared" si="3"/>
        <v>41118</v>
      </c>
      <c r="B213" s="54">
        <v>10345</v>
      </c>
      <c r="C213" s="54" t="s">
        <v>61</v>
      </c>
    </row>
    <row r="214" spans="1:3" ht="12.75">
      <c r="A214" s="56">
        <f t="shared" si="3"/>
        <v>41119</v>
      </c>
      <c r="B214" s="54">
        <v>10534</v>
      </c>
      <c r="C214" s="54" t="s">
        <v>61</v>
      </c>
    </row>
    <row r="215" spans="1:3" ht="12.75">
      <c r="A215" s="56">
        <f t="shared" si="3"/>
        <v>41120</v>
      </c>
      <c r="B215" s="54">
        <v>10322</v>
      </c>
      <c r="C215" s="54" t="s">
        <v>61</v>
      </c>
    </row>
    <row r="216" spans="1:3" ht="12.75">
      <c r="A216" s="56">
        <f t="shared" si="3"/>
        <v>41121</v>
      </c>
      <c r="B216" s="54">
        <v>10500</v>
      </c>
      <c r="C216" s="54" t="s">
        <v>61</v>
      </c>
    </row>
    <row r="217" spans="1:3" ht="12.75">
      <c r="A217" s="56">
        <f t="shared" si="3"/>
        <v>41122</v>
      </c>
      <c r="B217" s="54">
        <v>10450</v>
      </c>
      <c r="C217" s="54" t="s">
        <v>61</v>
      </c>
    </row>
    <row r="218" spans="1:3" ht="12.75">
      <c r="A218" s="56">
        <f t="shared" si="3"/>
        <v>41123</v>
      </c>
      <c r="B218" s="54">
        <v>10345</v>
      </c>
      <c r="C218" s="54" t="s">
        <v>61</v>
      </c>
    </row>
    <row r="219" spans="1:3" ht="12.75">
      <c r="A219" s="56">
        <f t="shared" si="3"/>
        <v>41124</v>
      </c>
      <c r="B219" s="54">
        <v>10534</v>
      </c>
      <c r="C219" s="54" t="s">
        <v>61</v>
      </c>
    </row>
    <row r="220" spans="1:3" ht="12.75">
      <c r="A220" s="56">
        <f t="shared" si="3"/>
        <v>41125</v>
      </c>
      <c r="B220" s="54">
        <v>10322</v>
      </c>
      <c r="C220" s="54" t="s">
        <v>61</v>
      </c>
    </row>
    <row r="221" spans="1:3" ht="12.75">
      <c r="A221" s="56">
        <f t="shared" si="3"/>
        <v>41126</v>
      </c>
      <c r="B221" s="54">
        <v>10500</v>
      </c>
      <c r="C221" s="54" t="s">
        <v>61</v>
      </c>
    </row>
    <row r="222" spans="1:3" ht="12.75">
      <c r="A222" s="56">
        <f t="shared" si="3"/>
        <v>41127</v>
      </c>
      <c r="B222" s="54">
        <v>10450</v>
      </c>
      <c r="C222" s="54" t="s">
        <v>61</v>
      </c>
    </row>
    <row r="223" spans="1:3" ht="12.75">
      <c r="A223" s="56">
        <f t="shared" si="3"/>
        <v>41128</v>
      </c>
      <c r="B223" s="54">
        <v>10345</v>
      </c>
      <c r="C223" s="54" t="s">
        <v>61</v>
      </c>
    </row>
    <row r="224" spans="1:3" ht="12.75">
      <c r="A224" s="56">
        <f t="shared" si="3"/>
        <v>41129</v>
      </c>
      <c r="B224" s="54">
        <v>10534</v>
      </c>
      <c r="C224" s="54" t="s">
        <v>61</v>
      </c>
    </row>
    <row r="225" spans="1:3" ht="12.75">
      <c r="A225" s="56">
        <f t="shared" si="3"/>
        <v>41130</v>
      </c>
      <c r="B225" s="54">
        <v>10322</v>
      </c>
      <c r="C225" s="54" t="s">
        <v>61</v>
      </c>
    </row>
    <row r="226" spans="1:3" ht="12.75">
      <c r="A226" s="56">
        <f t="shared" si="3"/>
        <v>41131</v>
      </c>
      <c r="B226" s="54">
        <v>10500</v>
      </c>
      <c r="C226" s="54" t="s">
        <v>61</v>
      </c>
    </row>
    <row r="227" spans="1:3" ht="12.75">
      <c r="A227" s="56">
        <f t="shared" si="3"/>
        <v>41132</v>
      </c>
      <c r="B227" s="54">
        <v>10450</v>
      </c>
      <c r="C227" s="54" t="s">
        <v>61</v>
      </c>
    </row>
    <row r="228" spans="1:3" ht="12.75">
      <c r="A228" s="56">
        <f t="shared" si="3"/>
        <v>41133</v>
      </c>
      <c r="B228" s="54">
        <v>10345</v>
      </c>
      <c r="C228" s="54" t="s">
        <v>61</v>
      </c>
    </row>
    <row r="229" spans="1:3" ht="12.75">
      <c r="A229" s="56">
        <f t="shared" si="3"/>
        <v>41134</v>
      </c>
      <c r="B229" s="54">
        <v>10534</v>
      </c>
      <c r="C229" s="54" t="s">
        <v>61</v>
      </c>
    </row>
    <row r="230" spans="1:3" ht="12.75">
      <c r="A230" s="56">
        <f t="shared" si="3"/>
        <v>41135</v>
      </c>
      <c r="B230" s="54">
        <v>10322</v>
      </c>
      <c r="C230" s="54" t="s">
        <v>61</v>
      </c>
    </row>
    <row r="231" spans="1:3" ht="12.75">
      <c r="A231" s="56">
        <f t="shared" si="3"/>
        <v>41136</v>
      </c>
      <c r="B231" s="54">
        <v>10500</v>
      </c>
      <c r="C231" s="54" t="s">
        <v>61</v>
      </c>
    </row>
    <row r="232" spans="1:3" ht="12.75">
      <c r="A232" s="56">
        <f t="shared" si="3"/>
        <v>41137</v>
      </c>
      <c r="B232" s="54">
        <v>10450</v>
      </c>
      <c r="C232" s="54" t="s">
        <v>61</v>
      </c>
    </row>
    <row r="233" spans="1:3" ht="12.75">
      <c r="A233" s="56">
        <f t="shared" si="3"/>
        <v>41138</v>
      </c>
      <c r="B233" s="54">
        <v>10345</v>
      </c>
      <c r="C233" s="54" t="s">
        <v>61</v>
      </c>
    </row>
    <row r="234" spans="1:3" ht="12.75">
      <c r="A234" s="56">
        <f t="shared" si="3"/>
        <v>41139</v>
      </c>
      <c r="B234" s="54">
        <v>10534</v>
      </c>
      <c r="C234" s="54" t="s">
        <v>61</v>
      </c>
    </row>
    <row r="235" spans="1:3" ht="12.75">
      <c r="A235" s="56">
        <f t="shared" si="3"/>
        <v>41140</v>
      </c>
      <c r="B235" s="54">
        <v>10322</v>
      </c>
      <c r="C235" s="54" t="s">
        <v>61</v>
      </c>
    </row>
    <row r="236" spans="1:3" ht="12.75">
      <c r="A236" s="56">
        <f t="shared" si="3"/>
        <v>41141</v>
      </c>
      <c r="B236" s="54">
        <v>10500</v>
      </c>
      <c r="C236" s="54" t="s">
        <v>61</v>
      </c>
    </row>
    <row r="237" spans="1:3" ht="12.75">
      <c r="A237" s="56">
        <f t="shared" si="3"/>
        <v>41142</v>
      </c>
      <c r="B237" s="54">
        <v>10450</v>
      </c>
      <c r="C237" s="54" t="s">
        <v>61</v>
      </c>
    </row>
    <row r="238" spans="1:3" ht="12.75">
      <c r="A238" s="56">
        <f t="shared" si="3"/>
        <v>41143</v>
      </c>
      <c r="B238" s="54">
        <v>10345</v>
      </c>
      <c r="C238" s="54" t="s">
        <v>61</v>
      </c>
    </row>
    <row r="239" spans="1:3" ht="12.75">
      <c r="A239" s="56">
        <f t="shared" si="3"/>
        <v>41144</v>
      </c>
      <c r="B239" s="54">
        <v>10534</v>
      </c>
      <c r="C239" s="54" t="s">
        <v>61</v>
      </c>
    </row>
    <row r="240" spans="1:3" ht="12.75">
      <c r="A240" s="56">
        <f t="shared" si="3"/>
        <v>41145</v>
      </c>
      <c r="B240" s="54">
        <v>10322</v>
      </c>
      <c r="C240" s="54" t="s">
        <v>61</v>
      </c>
    </row>
    <row r="241" spans="1:3" ht="12.75">
      <c r="A241" s="56">
        <f t="shared" si="3"/>
        <v>41146</v>
      </c>
      <c r="B241" s="54">
        <v>10500</v>
      </c>
      <c r="C241" s="54" t="s">
        <v>61</v>
      </c>
    </row>
    <row r="242" spans="1:3" ht="12.75">
      <c r="A242" s="56">
        <f t="shared" si="3"/>
        <v>41147</v>
      </c>
      <c r="B242" s="54">
        <v>10450</v>
      </c>
      <c r="C242" s="54" t="s">
        <v>61</v>
      </c>
    </row>
    <row r="243" spans="1:3" ht="12.75">
      <c r="A243" s="56">
        <f t="shared" si="3"/>
        <v>41148</v>
      </c>
      <c r="B243" s="54">
        <v>10345</v>
      </c>
      <c r="C243" s="54" t="s">
        <v>61</v>
      </c>
    </row>
    <row r="244" spans="1:3" ht="12.75">
      <c r="A244" s="56">
        <f t="shared" si="3"/>
        <v>41149</v>
      </c>
      <c r="B244" s="54">
        <v>10534</v>
      </c>
      <c r="C244" s="54" t="s">
        <v>61</v>
      </c>
    </row>
    <row r="245" spans="1:3" ht="12.75">
      <c r="A245" s="56">
        <f t="shared" si="3"/>
        <v>41150</v>
      </c>
      <c r="B245" s="54">
        <v>10322</v>
      </c>
      <c r="C245" s="54" t="s">
        <v>61</v>
      </c>
    </row>
    <row r="246" spans="1:3" ht="12.75">
      <c r="A246" s="56">
        <f t="shared" si="3"/>
        <v>41151</v>
      </c>
      <c r="B246" s="54">
        <v>10500</v>
      </c>
      <c r="C246" s="54" t="s">
        <v>61</v>
      </c>
    </row>
    <row r="247" spans="1:3" ht="12.75">
      <c r="A247" s="56">
        <f t="shared" si="3"/>
        <v>41152</v>
      </c>
      <c r="B247" s="54">
        <v>10450</v>
      </c>
      <c r="C247" s="54" t="s">
        <v>61</v>
      </c>
    </row>
    <row r="248" spans="1:3" ht="12.75">
      <c r="A248" s="56">
        <f t="shared" si="3"/>
        <v>41153</v>
      </c>
      <c r="B248" s="54">
        <v>10345</v>
      </c>
      <c r="C248" s="54" t="s">
        <v>61</v>
      </c>
    </row>
    <row r="249" spans="1:3" ht="12.75">
      <c r="A249" s="56">
        <f t="shared" si="3"/>
        <v>41154</v>
      </c>
      <c r="B249" s="54">
        <v>10534</v>
      </c>
      <c r="C249" s="54" t="s">
        <v>61</v>
      </c>
    </row>
    <row r="250" spans="1:3" ht="12.75">
      <c r="A250" s="56">
        <f t="shared" si="3"/>
        <v>41155</v>
      </c>
      <c r="B250" s="54">
        <v>10322</v>
      </c>
      <c r="C250" s="54" t="s">
        <v>61</v>
      </c>
    </row>
    <row r="251" spans="1:3" ht="12.75">
      <c r="A251" s="56">
        <f t="shared" si="3"/>
        <v>41156</v>
      </c>
      <c r="B251" s="54">
        <v>10500</v>
      </c>
      <c r="C251" s="54" t="s">
        <v>61</v>
      </c>
    </row>
    <row r="252" spans="1:3" ht="12.75">
      <c r="A252" s="56">
        <f t="shared" si="3"/>
        <v>41157</v>
      </c>
      <c r="B252" s="54">
        <v>10450</v>
      </c>
      <c r="C252" s="54" t="s">
        <v>61</v>
      </c>
    </row>
    <row r="253" spans="1:3" ht="12.75">
      <c r="A253" s="56">
        <f t="shared" si="3"/>
        <v>41158</v>
      </c>
      <c r="B253" s="54">
        <v>10345</v>
      </c>
      <c r="C253" s="54" t="s">
        <v>61</v>
      </c>
    </row>
    <row r="254" spans="1:3" ht="12.75">
      <c r="A254" s="56">
        <f t="shared" si="3"/>
        <v>41159</v>
      </c>
      <c r="B254" s="54">
        <v>10534</v>
      </c>
      <c r="C254" s="54" t="s">
        <v>61</v>
      </c>
    </row>
    <row r="255" spans="1:3" ht="12.75">
      <c r="A255" s="56">
        <f t="shared" si="3"/>
        <v>41160</v>
      </c>
      <c r="B255" s="54">
        <v>10322</v>
      </c>
      <c r="C255" s="54" t="s">
        <v>61</v>
      </c>
    </row>
    <row r="256" spans="1:3" ht="12.75">
      <c r="A256" s="56">
        <f t="shared" si="3"/>
        <v>41161</v>
      </c>
      <c r="B256" s="54">
        <v>10500</v>
      </c>
      <c r="C256" s="54" t="s">
        <v>61</v>
      </c>
    </row>
    <row r="257" ht="12.75">
      <c r="A257" s="56">
        <f t="shared" si="3"/>
        <v>41162</v>
      </c>
    </row>
    <row r="258" ht="12.75">
      <c r="A258" s="56">
        <f t="shared" si="3"/>
        <v>41163</v>
      </c>
    </row>
    <row r="259" ht="12.75">
      <c r="A259" s="56">
        <f t="shared" si="3"/>
        <v>41164</v>
      </c>
    </row>
    <row r="260" ht="12.75">
      <c r="A260" s="56">
        <f t="shared" si="3"/>
        <v>41165</v>
      </c>
    </row>
    <row r="261" ht="12.75">
      <c r="A261" s="56">
        <f t="shared" si="3"/>
        <v>41166</v>
      </c>
    </row>
    <row r="262" ht="12.75">
      <c r="A262" s="56">
        <f t="shared" si="3"/>
        <v>41167</v>
      </c>
    </row>
    <row r="263" ht="12.75">
      <c r="A263" s="56">
        <f aca="true" t="shared" si="4" ref="A263:A326">A262+1</f>
        <v>41168</v>
      </c>
    </row>
    <row r="264" ht="12.75">
      <c r="A264" s="56">
        <f t="shared" si="4"/>
        <v>41169</v>
      </c>
    </row>
    <row r="265" ht="12.75">
      <c r="A265" s="56">
        <f t="shared" si="4"/>
        <v>41170</v>
      </c>
    </row>
    <row r="266" ht="12.75">
      <c r="A266" s="56">
        <f t="shared" si="4"/>
        <v>41171</v>
      </c>
    </row>
    <row r="267" ht="12.75">
      <c r="A267" s="56">
        <f t="shared" si="4"/>
        <v>41172</v>
      </c>
    </row>
    <row r="268" ht="12.75">
      <c r="A268" s="56">
        <f t="shared" si="4"/>
        <v>41173</v>
      </c>
    </row>
    <row r="269" ht="12.75">
      <c r="A269" s="56">
        <f t="shared" si="4"/>
        <v>41174</v>
      </c>
    </row>
    <row r="270" ht="12.75">
      <c r="A270" s="56">
        <f t="shared" si="4"/>
        <v>41175</v>
      </c>
    </row>
    <row r="271" ht="12.75">
      <c r="A271" s="56">
        <f t="shared" si="4"/>
        <v>41176</v>
      </c>
    </row>
    <row r="272" ht="12.75">
      <c r="A272" s="56">
        <f t="shared" si="4"/>
        <v>41177</v>
      </c>
    </row>
    <row r="273" ht="12.75">
      <c r="A273" s="56">
        <f t="shared" si="4"/>
        <v>41178</v>
      </c>
    </row>
    <row r="274" ht="12.75">
      <c r="A274" s="56">
        <f t="shared" si="4"/>
        <v>41179</v>
      </c>
    </row>
    <row r="275" ht="12.75">
      <c r="A275" s="56">
        <f t="shared" si="4"/>
        <v>41180</v>
      </c>
    </row>
    <row r="276" ht="12.75">
      <c r="A276" s="56">
        <f t="shared" si="4"/>
        <v>41181</v>
      </c>
    </row>
    <row r="277" ht="12.75">
      <c r="A277" s="56">
        <f t="shared" si="4"/>
        <v>41182</v>
      </c>
    </row>
    <row r="278" ht="12.75">
      <c r="A278" s="56">
        <f t="shared" si="4"/>
        <v>41183</v>
      </c>
    </row>
    <row r="279" ht="12.75">
      <c r="A279" s="56">
        <f t="shared" si="4"/>
        <v>41184</v>
      </c>
    </row>
    <row r="280" ht="12.75">
      <c r="A280" s="56">
        <f t="shared" si="4"/>
        <v>41185</v>
      </c>
    </row>
    <row r="281" ht="12.75">
      <c r="A281" s="56">
        <f t="shared" si="4"/>
        <v>41186</v>
      </c>
    </row>
    <row r="282" ht="12.75">
      <c r="A282" s="56">
        <f t="shared" si="4"/>
        <v>41187</v>
      </c>
    </row>
    <row r="283" ht="12.75">
      <c r="A283" s="56">
        <f t="shared" si="4"/>
        <v>41188</v>
      </c>
    </row>
    <row r="284" ht="12.75">
      <c r="A284" s="56">
        <f t="shared" si="4"/>
        <v>41189</v>
      </c>
    </row>
    <row r="285" ht="12.75">
      <c r="A285" s="56">
        <f t="shared" si="4"/>
        <v>41190</v>
      </c>
    </row>
    <row r="286" ht="12.75">
      <c r="A286" s="56">
        <f t="shared" si="4"/>
        <v>41191</v>
      </c>
    </row>
    <row r="287" ht="12.75">
      <c r="A287" s="56">
        <f t="shared" si="4"/>
        <v>41192</v>
      </c>
    </row>
    <row r="288" ht="12.75">
      <c r="A288" s="56">
        <f t="shared" si="4"/>
        <v>41193</v>
      </c>
    </row>
    <row r="289" ht="12.75">
      <c r="A289" s="56">
        <f t="shared" si="4"/>
        <v>41194</v>
      </c>
    </row>
    <row r="290" ht="12.75">
      <c r="A290" s="56">
        <f t="shared" si="4"/>
        <v>41195</v>
      </c>
    </row>
    <row r="291" ht="12.75">
      <c r="A291" s="56">
        <f t="shared" si="4"/>
        <v>41196</v>
      </c>
    </row>
    <row r="292" ht="12.75">
      <c r="A292" s="56">
        <f t="shared" si="4"/>
        <v>41197</v>
      </c>
    </row>
    <row r="293" ht="12.75">
      <c r="A293" s="56">
        <f t="shared" si="4"/>
        <v>41198</v>
      </c>
    </row>
    <row r="294" ht="12.75">
      <c r="A294" s="56">
        <f t="shared" si="4"/>
        <v>41199</v>
      </c>
    </row>
    <row r="295" ht="12.75">
      <c r="A295" s="56">
        <f t="shared" si="4"/>
        <v>41200</v>
      </c>
    </row>
    <row r="296" ht="12.75">
      <c r="A296" s="56">
        <f t="shared" si="4"/>
        <v>41201</v>
      </c>
    </row>
    <row r="297" ht="12.75">
      <c r="A297" s="56">
        <f t="shared" si="4"/>
        <v>41202</v>
      </c>
    </row>
    <row r="298" ht="12.75">
      <c r="A298" s="56">
        <f t="shared" si="4"/>
        <v>41203</v>
      </c>
    </row>
    <row r="299" ht="12.75">
      <c r="A299" s="56">
        <f t="shared" si="4"/>
        <v>41204</v>
      </c>
    </row>
    <row r="300" ht="12.75">
      <c r="A300" s="56">
        <f t="shared" si="4"/>
        <v>41205</v>
      </c>
    </row>
    <row r="301" ht="12.75">
      <c r="A301" s="56">
        <f t="shared" si="4"/>
        <v>41206</v>
      </c>
    </row>
    <row r="302" ht="12.75">
      <c r="A302" s="56">
        <f t="shared" si="4"/>
        <v>41207</v>
      </c>
    </row>
    <row r="303" ht="12.75">
      <c r="A303" s="56">
        <f t="shared" si="4"/>
        <v>41208</v>
      </c>
    </row>
    <row r="304" ht="12.75">
      <c r="A304" s="56">
        <f t="shared" si="4"/>
        <v>41209</v>
      </c>
    </row>
    <row r="305" ht="12.75">
      <c r="A305" s="56">
        <f t="shared" si="4"/>
        <v>41210</v>
      </c>
    </row>
    <row r="306" ht="12.75">
      <c r="A306" s="56">
        <f t="shared" si="4"/>
        <v>41211</v>
      </c>
    </row>
    <row r="307" ht="12.75">
      <c r="A307" s="56">
        <f t="shared" si="4"/>
        <v>41212</v>
      </c>
    </row>
    <row r="308" ht="12.75">
      <c r="A308" s="56">
        <f t="shared" si="4"/>
        <v>41213</v>
      </c>
    </row>
    <row r="309" ht="12.75">
      <c r="A309" s="56">
        <f t="shared" si="4"/>
        <v>41214</v>
      </c>
    </row>
    <row r="310" ht="12.75">
      <c r="A310" s="56">
        <f t="shared" si="4"/>
        <v>41215</v>
      </c>
    </row>
    <row r="311" ht="12.75">
      <c r="A311" s="56">
        <f t="shared" si="4"/>
        <v>41216</v>
      </c>
    </row>
    <row r="312" ht="12.75">
      <c r="A312" s="56">
        <f t="shared" si="4"/>
        <v>41217</v>
      </c>
    </row>
    <row r="313" ht="12.75">
      <c r="A313" s="56">
        <f t="shared" si="4"/>
        <v>41218</v>
      </c>
    </row>
    <row r="314" ht="12.75">
      <c r="A314" s="56">
        <f t="shared" si="4"/>
        <v>41219</v>
      </c>
    </row>
    <row r="315" ht="12.75">
      <c r="A315" s="56">
        <f t="shared" si="4"/>
        <v>41220</v>
      </c>
    </row>
    <row r="316" ht="12.75">
      <c r="A316" s="56">
        <f t="shared" si="4"/>
        <v>41221</v>
      </c>
    </row>
    <row r="317" spans="1:3" ht="12.75">
      <c r="A317" s="56">
        <f t="shared" si="4"/>
        <v>41222</v>
      </c>
      <c r="B317" s="54">
        <v>0</v>
      </c>
      <c r="C317" s="54" t="s">
        <v>62</v>
      </c>
    </row>
    <row r="318" spans="1:3" ht="12.75">
      <c r="A318" s="56">
        <f t="shared" si="4"/>
        <v>41223</v>
      </c>
      <c r="B318" s="54">
        <v>0</v>
      </c>
      <c r="C318" s="54" t="s">
        <v>62</v>
      </c>
    </row>
    <row r="319" spans="1:3" ht="12.75">
      <c r="A319" s="56">
        <f t="shared" si="4"/>
        <v>41224</v>
      </c>
      <c r="B319" s="54">
        <v>0</v>
      </c>
      <c r="C319" s="54" t="s">
        <v>62</v>
      </c>
    </row>
    <row r="320" spans="1:3" ht="12.75">
      <c r="A320" s="56">
        <f t="shared" si="4"/>
        <v>41225</v>
      </c>
      <c r="B320" s="54">
        <v>0</v>
      </c>
      <c r="C320" s="54" t="s">
        <v>62</v>
      </c>
    </row>
    <row r="321" spans="1:3" ht="12.75">
      <c r="A321" s="56">
        <f t="shared" si="4"/>
        <v>41226</v>
      </c>
      <c r="B321" s="54">
        <v>0</v>
      </c>
      <c r="C321" s="54" t="s">
        <v>62</v>
      </c>
    </row>
    <row r="322" spans="1:3" ht="12.75">
      <c r="A322" s="56">
        <f t="shared" si="4"/>
        <v>41227</v>
      </c>
      <c r="B322" s="54">
        <v>0</v>
      </c>
      <c r="C322" s="54" t="s">
        <v>62</v>
      </c>
    </row>
    <row r="323" spans="1:3" ht="12.75">
      <c r="A323" s="56">
        <f t="shared" si="4"/>
        <v>41228</v>
      </c>
      <c r="B323" s="54">
        <v>0</v>
      </c>
      <c r="C323" s="54" t="s">
        <v>62</v>
      </c>
    </row>
    <row r="324" spans="1:3" ht="12.75">
      <c r="A324" s="56">
        <f t="shared" si="4"/>
        <v>41229</v>
      </c>
      <c r="B324" s="54">
        <v>0</v>
      </c>
      <c r="C324" s="54" t="s">
        <v>62</v>
      </c>
    </row>
    <row r="325" spans="1:3" ht="12.75">
      <c r="A325" s="56">
        <f t="shared" si="4"/>
        <v>41230</v>
      </c>
      <c r="B325" s="54">
        <v>0</v>
      </c>
      <c r="C325" s="54" t="s">
        <v>62</v>
      </c>
    </row>
    <row r="326" spans="1:3" ht="12.75">
      <c r="A326" s="56">
        <f t="shared" si="4"/>
        <v>41231</v>
      </c>
      <c r="B326" s="54">
        <v>0</v>
      </c>
      <c r="C326" s="54" t="s">
        <v>62</v>
      </c>
    </row>
    <row r="327" spans="1:3" ht="12.75">
      <c r="A327" s="56">
        <f aca="true" t="shared" si="5" ref="A327:A368">A326+1</f>
        <v>41232</v>
      </c>
      <c r="B327" s="54">
        <v>0</v>
      </c>
      <c r="C327" s="54" t="s">
        <v>62</v>
      </c>
    </row>
    <row r="328" spans="1:3" ht="12.75">
      <c r="A328" s="56">
        <f t="shared" si="5"/>
        <v>41233</v>
      </c>
      <c r="B328" s="54">
        <v>0</v>
      </c>
      <c r="C328" s="54" t="s">
        <v>62</v>
      </c>
    </row>
    <row r="329" spans="1:3" ht="12.75">
      <c r="A329" s="56">
        <f t="shared" si="5"/>
        <v>41234</v>
      </c>
      <c r="B329" s="54">
        <v>0</v>
      </c>
      <c r="C329" s="54" t="s">
        <v>62</v>
      </c>
    </row>
    <row r="330" spans="1:3" ht="12.75">
      <c r="A330" s="56">
        <f t="shared" si="5"/>
        <v>41235</v>
      </c>
      <c r="B330" s="54">
        <v>0</v>
      </c>
      <c r="C330" s="54" t="s">
        <v>62</v>
      </c>
    </row>
    <row r="331" spans="1:3" ht="12.75">
      <c r="A331" s="56">
        <f t="shared" si="5"/>
        <v>41236</v>
      </c>
      <c r="B331" s="54">
        <v>0</v>
      </c>
      <c r="C331" s="54" t="s">
        <v>62</v>
      </c>
    </row>
    <row r="332" spans="1:3" ht="12.75">
      <c r="A332" s="56">
        <f t="shared" si="5"/>
        <v>41237</v>
      </c>
      <c r="B332" s="54">
        <v>0</v>
      </c>
      <c r="C332" s="54" t="s">
        <v>62</v>
      </c>
    </row>
    <row r="333" spans="1:3" ht="12.75">
      <c r="A333" s="56">
        <f t="shared" si="5"/>
        <v>41238</v>
      </c>
      <c r="B333" s="54">
        <v>0</v>
      </c>
      <c r="C333" s="54" t="s">
        <v>62</v>
      </c>
    </row>
    <row r="334" spans="1:3" ht="12.75">
      <c r="A334" s="56">
        <f t="shared" si="5"/>
        <v>41239</v>
      </c>
      <c r="B334" s="54">
        <v>0</v>
      </c>
      <c r="C334" s="54" t="s">
        <v>62</v>
      </c>
    </row>
    <row r="335" spans="1:3" ht="12.75">
      <c r="A335" s="56">
        <f t="shared" si="5"/>
        <v>41240</v>
      </c>
      <c r="B335" s="54">
        <v>0</v>
      </c>
      <c r="C335" s="54" t="s">
        <v>62</v>
      </c>
    </row>
    <row r="336" spans="1:3" ht="12.75">
      <c r="A336" s="56">
        <f t="shared" si="5"/>
        <v>41241</v>
      </c>
      <c r="B336" s="54">
        <v>0</v>
      </c>
      <c r="C336" s="54" t="s">
        <v>62</v>
      </c>
    </row>
    <row r="337" spans="1:3" ht="12.75">
      <c r="A337" s="56">
        <f t="shared" si="5"/>
        <v>41242</v>
      </c>
      <c r="B337" s="54">
        <v>0</v>
      </c>
      <c r="C337" s="54" t="s">
        <v>62</v>
      </c>
    </row>
    <row r="338" spans="1:3" ht="12.75">
      <c r="A338" s="56">
        <f t="shared" si="5"/>
        <v>41243</v>
      </c>
      <c r="B338" s="54">
        <v>0</v>
      </c>
      <c r="C338" s="54" t="s">
        <v>62</v>
      </c>
    </row>
    <row r="339" spans="1:3" ht="12.75">
      <c r="A339" s="56">
        <f t="shared" si="5"/>
        <v>41244</v>
      </c>
      <c r="B339" s="54">
        <v>0</v>
      </c>
      <c r="C339" s="54" t="s">
        <v>62</v>
      </c>
    </row>
    <row r="340" spans="1:3" ht="12.75">
      <c r="A340" s="56">
        <f t="shared" si="5"/>
        <v>41245</v>
      </c>
      <c r="B340" s="54">
        <v>0</v>
      </c>
      <c r="C340" s="54" t="s">
        <v>62</v>
      </c>
    </row>
    <row r="341" spans="1:3" ht="12.75">
      <c r="A341" s="56">
        <f t="shared" si="5"/>
        <v>41246</v>
      </c>
      <c r="B341" s="54">
        <v>0</v>
      </c>
      <c r="C341" s="54" t="s">
        <v>62</v>
      </c>
    </row>
    <row r="342" spans="1:3" ht="12.75">
      <c r="A342" s="56">
        <f t="shared" si="5"/>
        <v>41247</v>
      </c>
      <c r="B342" s="54">
        <v>0</v>
      </c>
      <c r="C342" s="54" t="s">
        <v>62</v>
      </c>
    </row>
    <row r="343" spans="1:3" ht="12.75">
      <c r="A343" s="56">
        <f t="shared" si="5"/>
        <v>41248</v>
      </c>
      <c r="B343" s="54">
        <v>0</v>
      </c>
      <c r="C343" s="54" t="s">
        <v>62</v>
      </c>
    </row>
    <row r="344" spans="1:3" ht="12.75">
      <c r="A344" s="56">
        <f t="shared" si="5"/>
        <v>41249</v>
      </c>
      <c r="B344" s="54">
        <v>0</v>
      </c>
      <c r="C344" s="54" t="s">
        <v>62</v>
      </c>
    </row>
    <row r="345" spans="1:3" ht="12.75">
      <c r="A345" s="56">
        <f t="shared" si="5"/>
        <v>41250</v>
      </c>
      <c r="B345" s="54">
        <v>0</v>
      </c>
      <c r="C345" s="54" t="s">
        <v>62</v>
      </c>
    </row>
    <row r="346" spans="1:3" ht="12.75">
      <c r="A346" s="56">
        <f t="shared" si="5"/>
        <v>41251</v>
      </c>
      <c r="B346" s="54">
        <v>0</v>
      </c>
      <c r="C346" s="54" t="s">
        <v>62</v>
      </c>
    </row>
    <row r="347" spans="1:3" ht="12.75">
      <c r="A347" s="56">
        <f t="shared" si="5"/>
        <v>41252</v>
      </c>
      <c r="B347" s="54">
        <v>0</v>
      </c>
      <c r="C347" s="54" t="s">
        <v>62</v>
      </c>
    </row>
    <row r="348" spans="1:3" ht="12.75">
      <c r="A348" s="56">
        <f t="shared" si="5"/>
        <v>41253</v>
      </c>
      <c r="B348" s="54">
        <v>0</v>
      </c>
      <c r="C348" s="54" t="s">
        <v>62</v>
      </c>
    </row>
    <row r="349" spans="1:3" ht="12.75">
      <c r="A349" s="56">
        <f t="shared" si="5"/>
        <v>41254</v>
      </c>
      <c r="B349" s="54">
        <v>0</v>
      </c>
      <c r="C349" s="54" t="s">
        <v>62</v>
      </c>
    </row>
    <row r="350" spans="1:3" ht="12.75">
      <c r="A350" s="56">
        <f t="shared" si="5"/>
        <v>41255</v>
      </c>
      <c r="B350" s="54">
        <v>0</v>
      </c>
      <c r="C350" s="54" t="s">
        <v>62</v>
      </c>
    </row>
    <row r="351" spans="1:3" ht="12.75">
      <c r="A351" s="56">
        <f t="shared" si="5"/>
        <v>41256</v>
      </c>
      <c r="B351" s="54">
        <v>0</v>
      </c>
      <c r="C351" s="54" t="s">
        <v>62</v>
      </c>
    </row>
    <row r="352" spans="1:3" ht="12.75">
      <c r="A352" s="56">
        <f t="shared" si="5"/>
        <v>41257</v>
      </c>
      <c r="B352" s="54">
        <v>0</v>
      </c>
      <c r="C352" s="54" t="s">
        <v>62</v>
      </c>
    </row>
    <row r="353" spans="1:3" ht="12.75">
      <c r="A353" s="56">
        <f t="shared" si="5"/>
        <v>41258</v>
      </c>
      <c r="B353" s="54">
        <v>0</v>
      </c>
      <c r="C353" s="54" t="s">
        <v>62</v>
      </c>
    </row>
    <row r="354" spans="1:3" ht="12.75">
      <c r="A354" s="56">
        <f t="shared" si="5"/>
        <v>41259</v>
      </c>
      <c r="B354" s="54">
        <v>0</v>
      </c>
      <c r="C354" s="54" t="s">
        <v>62</v>
      </c>
    </row>
    <row r="355" spans="1:3" ht="12.75">
      <c r="A355" s="56">
        <f t="shared" si="5"/>
        <v>41260</v>
      </c>
      <c r="B355" s="54">
        <v>0</v>
      </c>
      <c r="C355" s="54" t="s">
        <v>62</v>
      </c>
    </row>
    <row r="356" spans="1:3" ht="12.75">
      <c r="A356" s="56">
        <f t="shared" si="5"/>
        <v>41261</v>
      </c>
      <c r="B356" s="54">
        <v>0</v>
      </c>
      <c r="C356" s="54" t="s">
        <v>62</v>
      </c>
    </row>
    <row r="357" spans="1:3" ht="12.75">
      <c r="A357" s="56">
        <f t="shared" si="5"/>
        <v>41262</v>
      </c>
      <c r="B357" s="54">
        <v>0</v>
      </c>
      <c r="C357" s="54" t="s">
        <v>62</v>
      </c>
    </row>
    <row r="358" spans="1:3" ht="12.75">
      <c r="A358" s="56">
        <f t="shared" si="5"/>
        <v>41263</v>
      </c>
      <c r="B358" s="54">
        <v>0</v>
      </c>
      <c r="C358" s="54" t="s">
        <v>62</v>
      </c>
    </row>
    <row r="359" spans="1:3" ht="12.75">
      <c r="A359" s="56">
        <f t="shared" si="5"/>
        <v>41264</v>
      </c>
      <c r="B359" s="54">
        <v>0</v>
      </c>
      <c r="C359" s="54" t="s">
        <v>62</v>
      </c>
    </row>
    <row r="360" spans="1:3" ht="12.75">
      <c r="A360" s="56">
        <f t="shared" si="5"/>
        <v>41265</v>
      </c>
      <c r="B360" s="54">
        <v>0</v>
      </c>
      <c r="C360" s="54" t="s">
        <v>62</v>
      </c>
    </row>
    <row r="361" spans="1:3" ht="12.75">
      <c r="A361" s="56">
        <f t="shared" si="5"/>
        <v>41266</v>
      </c>
      <c r="B361" s="54">
        <v>0</v>
      </c>
      <c r="C361" s="54" t="s">
        <v>62</v>
      </c>
    </row>
    <row r="362" spans="1:3" ht="12.75">
      <c r="A362" s="56">
        <f t="shared" si="5"/>
        <v>41267</v>
      </c>
      <c r="B362" s="54">
        <v>0</v>
      </c>
      <c r="C362" s="54" t="s">
        <v>62</v>
      </c>
    </row>
    <row r="363" spans="1:3" ht="12.75">
      <c r="A363" s="56">
        <f t="shared" si="5"/>
        <v>41268</v>
      </c>
      <c r="B363" s="54">
        <v>0</v>
      </c>
      <c r="C363" s="54" t="s">
        <v>62</v>
      </c>
    </row>
    <row r="364" spans="1:3" ht="12.75">
      <c r="A364" s="56">
        <f t="shared" si="5"/>
        <v>41269</v>
      </c>
      <c r="B364" s="54">
        <v>0</v>
      </c>
      <c r="C364" s="54" t="s">
        <v>62</v>
      </c>
    </row>
    <row r="365" spans="1:3" ht="12.75">
      <c r="A365" s="56">
        <f t="shared" si="5"/>
        <v>41270</v>
      </c>
      <c r="B365" s="54">
        <v>0</v>
      </c>
      <c r="C365" s="54" t="s">
        <v>62</v>
      </c>
    </row>
    <row r="366" spans="1:3" ht="12.75">
      <c r="A366" s="56">
        <f t="shared" si="5"/>
        <v>41271</v>
      </c>
      <c r="B366" s="54">
        <v>0</v>
      </c>
      <c r="C366" s="54" t="s">
        <v>62</v>
      </c>
    </row>
    <row r="367" spans="1:3" ht="12.75">
      <c r="A367" s="56">
        <f t="shared" si="5"/>
        <v>41272</v>
      </c>
      <c r="B367" s="54">
        <v>0</v>
      </c>
      <c r="C367" s="54" t="s">
        <v>62</v>
      </c>
    </row>
    <row r="368" spans="1:3" ht="12.75">
      <c r="A368" s="56">
        <f t="shared" si="5"/>
        <v>41273</v>
      </c>
      <c r="B368" s="54">
        <v>0</v>
      </c>
      <c r="C368" s="54" t="s">
        <v>62</v>
      </c>
    </row>
  </sheetData>
  <sheetProtection/>
  <mergeCells count="2">
    <mergeCell ref="B1:C1"/>
    <mergeCell ref="B2:C2"/>
  </mergeCell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Registration and Use Plan Template for Use-Limited Resources</dc:title>
  <dc:subject/>
  <dc:creator>gil</dc:creator>
  <cp:keywords/>
  <dc:description/>
  <cp:lastModifiedBy>Pierce, Jazmin</cp:lastModifiedBy>
  <cp:lastPrinted>2014-02-05T23:37:46Z</cp:lastPrinted>
  <dcterms:created xsi:type="dcterms:W3CDTF">2006-04-10T15:31:17Z</dcterms:created>
  <dcterms:modified xsi:type="dcterms:W3CDTF">2017-10-24T17:04:36Z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ArchiveTaxHTField0">
    <vt:lpwstr>Not Archived|d4ac4999-fa66-470b-a400-7ab6671d1fab</vt:lpwstr>
  </property>
  <property fmtid="{D5CDD505-2E9C-101B-9397-08002B2CF9AE}" pid="3" name="TaxCatchAll">
    <vt:lpwstr>5652;#Use Limited Resource|9558fe12-c204-4752-ae4e-3bf9e6e5e4b0;#2885;#Templates|8743121e-c1b0-485b-a644-a4835275af7a;#1;#Not Archived|d4ac4999-fa66-470b-a400-7ab6671d1fab;#799;#Participate|b6f01787-07a1-4425-b95e-c90118ef6dfe</vt:lpwstr>
  </property>
  <property fmtid="{D5CDD505-2E9C-101B-9397-08002B2CF9AE}" pid="4" name="ISOGroupTaxHTField0">
    <vt:lpwstr>Templates|8743121e-c1b0-485b-a644-a4835275af7a</vt:lpwstr>
  </property>
  <property fmtid="{D5CDD505-2E9C-101B-9397-08002B2CF9AE}" pid="5" name="ISOTopicTaxHTField0">
    <vt:lpwstr>Participate|b6f01787-07a1-4425-b95e-c90118ef6dfe</vt:lpwstr>
  </property>
  <property fmtid="{D5CDD505-2E9C-101B-9397-08002B2CF9AE}" pid="6" name="OriginalUriCopy">
    <vt:lpwstr>http://www.caiso.com/246b/246bdf2f2d190.xls, http://www.caiso.com/246b/246bdf2f2d190.xls</vt:lpwstr>
  </property>
  <property fmtid="{D5CDD505-2E9C-101B-9397-08002B2CF9AE}" pid="7" name="OriginalURIBackup">
    <vt:lpwstr>http://www.caiso.com/246b/246bdf2f2d190.xls, /246b/246bdf2f2d190.xls</vt:lpwstr>
  </property>
  <property fmtid="{D5CDD505-2E9C-101B-9397-08002B2CF9AE}" pid="8" name="Order">
    <vt:lpwstr>25167400.0000000</vt:lpwstr>
  </property>
  <property fmtid="{D5CDD505-2E9C-101B-9397-08002B2CF9AE}" pid="9" name="PageLink">
    <vt:lpwstr/>
  </property>
  <property fmtid="{D5CDD505-2E9C-101B-9397-08002B2CF9AE}" pid="10" name="TemplateUrl">
    <vt:lpwstr/>
  </property>
  <property fmtid="{D5CDD505-2E9C-101B-9397-08002B2CF9AE}" pid="11" name="ISOKeywordsTaxHTField0">
    <vt:lpwstr>Use Limited Resource|9558fe12-c204-4752-ae4e-3bf9e6e5e4b0</vt:lpwstr>
  </property>
  <property fmtid="{D5CDD505-2E9C-101B-9397-08002B2CF9AE}" pid="12" name="ISOKeywords">
    <vt:lpwstr>5652;#Use Limited Resource|9558fe12-c204-4752-ae4e-3bf9e6e5e4b0</vt:lpwstr>
  </property>
  <property fmtid="{D5CDD505-2E9C-101B-9397-08002B2CF9AE}" pid="13" name="Archived">
    <vt:lpwstr>0</vt:lpwstr>
  </property>
  <property fmtid="{D5CDD505-2E9C-101B-9397-08002B2CF9AE}" pid="14" name="Orig Post Date">
    <vt:lpwstr>2009-11-19T15:52:00Z</vt:lpwstr>
  </property>
  <property fmtid="{D5CDD505-2E9C-101B-9397-08002B2CF9AE}" pid="15" name="ISOGroup">
    <vt:lpwstr>2885;#Templates|8743121e-c1b0-485b-a644-a4835275af7a</vt:lpwstr>
  </property>
  <property fmtid="{D5CDD505-2E9C-101B-9397-08002B2CF9AE}" pid="16" name="_SourceUrl">
    <vt:lpwstr/>
  </property>
  <property fmtid="{D5CDD505-2E9C-101B-9397-08002B2CF9AE}" pid="17" name="_SharedFileIndex">
    <vt:lpwstr/>
  </property>
  <property fmtid="{D5CDD505-2E9C-101B-9397-08002B2CF9AE}" pid="18" name="ISOOwner">
    <vt:lpwstr>Kott, Bob</vt:lpwstr>
  </property>
  <property fmtid="{D5CDD505-2E9C-101B-9397-08002B2CF9AE}" pid="19" name="ISODescription">
    <vt:lpwstr/>
  </property>
  <property fmtid="{D5CDD505-2E9C-101B-9397-08002B2CF9AE}" pid="20" name="Document Type">
    <vt:lpwstr>Form/Template</vt:lpwstr>
  </property>
  <property fmtid="{D5CDD505-2E9C-101B-9397-08002B2CF9AE}" pid="21" name="IsPublished">
    <vt:lpwstr>1</vt:lpwstr>
  </property>
  <property fmtid="{D5CDD505-2E9C-101B-9397-08002B2CF9AE}" pid="22" name="ISOArchive">
    <vt:lpwstr>1;#Not Archived|d4ac4999-fa66-470b-a400-7ab6671d1fab</vt:lpwstr>
  </property>
  <property fmtid="{D5CDD505-2E9C-101B-9397-08002B2CF9AE}" pid="23" name="ISOTopic">
    <vt:lpwstr>799;#Participate|b6f01787-07a1-4425-b95e-c90118ef6dfe</vt:lpwstr>
  </property>
  <property fmtid="{D5CDD505-2E9C-101B-9397-08002B2CF9AE}" pid="24" name="ExpireDate">
    <vt:lpwstr>2012-10-13T00:00:00Z</vt:lpwstr>
  </property>
  <property fmtid="{D5CDD505-2E9C-101B-9397-08002B2CF9AE}" pid="25" name="xd_ProgID">
    <vt:lpwstr/>
  </property>
  <property fmtid="{D5CDD505-2E9C-101B-9397-08002B2CF9AE}" pid="26" name="OriginalUri">
    <vt:lpwstr>http://www.caiso.com/246b/246bdf2f2d190.xls, /246b/246bdf2f2d190.xls</vt:lpwstr>
  </property>
  <property fmtid="{D5CDD505-2E9C-101B-9397-08002B2CF9AE}" pid="27" name="Important">
    <vt:lpwstr>0</vt:lpwstr>
  </property>
  <property fmtid="{D5CDD505-2E9C-101B-9397-08002B2CF9AE}" pid="28" name="Market Notice">
    <vt:lpwstr>0</vt:lpwstr>
  </property>
  <property fmtid="{D5CDD505-2E9C-101B-9397-08002B2CF9AE}" pid="29" name="ParentISOGroups">
    <vt:lpwstr>Templates|8743121e-c1b0-485b-a644-a4835275af7a</vt:lpwstr>
  </property>
  <property fmtid="{D5CDD505-2E9C-101B-9397-08002B2CF9AE}" pid="30" name="ContentReviewInterval">
    <vt:lpwstr>24</vt:lpwstr>
  </property>
  <property fmtid="{D5CDD505-2E9C-101B-9397-08002B2CF9AE}" pid="31" name="ISOSummary">
    <vt:lpwstr>Data template for market participants to provide or update proposed use plan for their use-limited resources. </vt:lpwstr>
  </property>
  <property fmtid="{D5CDD505-2E9C-101B-9397-08002B2CF9AE}" pid="32" name="PostDate">
    <vt:lpwstr>2014-02-06T10:01:00Z</vt:lpwstr>
  </property>
  <property fmtid="{D5CDD505-2E9C-101B-9397-08002B2CF9AE}" pid="33" name="ISOGroupSequence">
    <vt:lpwstr>88631|4;92593|2000</vt:lpwstr>
  </property>
  <property fmtid="{D5CDD505-2E9C-101B-9397-08002B2CF9AE}" pid="34" name="ISOArchived">
    <vt:lpwstr>Not Archived</vt:lpwstr>
  </property>
  <property fmtid="{D5CDD505-2E9C-101B-9397-08002B2CF9AE}" pid="35" name="News Release">
    <vt:lpwstr>0</vt:lpwstr>
  </property>
  <property fmtid="{D5CDD505-2E9C-101B-9397-08002B2CF9AE}" pid="36" name="ISOContributor">
    <vt:lpwstr>602</vt:lpwstr>
  </property>
  <property fmtid="{D5CDD505-2E9C-101B-9397-08002B2CF9AE}" pid="37" name="display_urn:schemas-microsoft-com:office:office#ISOContributor">
    <vt:lpwstr>Sok, Pia</vt:lpwstr>
  </property>
  <property fmtid="{D5CDD505-2E9C-101B-9397-08002B2CF9AE}" pid="38" name="display_urn:schemas-microsoft-com:office:office#Content_x0020_Owner">
    <vt:lpwstr>Kott, Bob</vt:lpwstr>
  </property>
  <property fmtid="{D5CDD505-2E9C-101B-9397-08002B2CF9AE}" pid="39" name="Content Owner">
    <vt:lpwstr>118</vt:lpwstr>
  </property>
  <property fmtid="{D5CDD505-2E9C-101B-9397-08002B2CF9AE}" pid="40" name="m9e70a6096144fc698577b786817f2be">
    <vt:lpwstr>Not Archived|d4ac4999-fa66-470b-a400-7ab6671d1fab</vt:lpwstr>
  </property>
</Properties>
</file>