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Work File 2012\350 SB\June 3 Results Posting\"/>
    </mc:Choice>
  </mc:AlternateContent>
  <bookViews>
    <workbookView xWindow="0" yWindow="0" windowWidth="20490" windowHeight="7155" tabRatio="713"/>
  </bookViews>
  <sheets>
    <sheet name="State Total Jobs" sheetId="5" r:id="rId1"/>
    <sheet name="State Buildout Jobs - Solar" sheetId="2" r:id="rId2"/>
    <sheet name="State Buildout Jobs - Wind" sheetId="3" r:id="rId3"/>
    <sheet name="State Buildout Jobs - Geo" sheetId="4" r:id="rId4"/>
  </sheet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5" l="1"/>
  <c r="F25" i="5"/>
  <c r="E25" i="5"/>
  <c r="D25" i="5"/>
  <c r="H4" i="4"/>
  <c r="G4" i="4"/>
  <c r="F4" i="4"/>
  <c r="E4" i="4"/>
  <c r="H16" i="3"/>
  <c r="G16" i="3"/>
  <c r="F16" i="3"/>
  <c r="E16" i="3"/>
</calcChain>
</file>

<file path=xl/sharedStrings.xml><?xml version="1.0" encoding="utf-8"?>
<sst xmlns="http://schemas.openxmlformats.org/spreadsheetml/2006/main" count="159" uniqueCount="91">
  <si>
    <t>S1a</t>
  </si>
  <si>
    <t>S1b</t>
  </si>
  <si>
    <t>S2</t>
  </si>
  <si>
    <t>S3</t>
  </si>
  <si>
    <t>Alameda</t>
  </si>
  <si>
    <t>Contra Costa</t>
  </si>
  <si>
    <t>Fresno</t>
  </si>
  <si>
    <t>Imperial</t>
  </si>
  <si>
    <t>Inyo</t>
  </si>
  <si>
    <t>Kern</t>
  </si>
  <si>
    <t>Kings</t>
  </si>
  <si>
    <t>Los Angeles</t>
  </si>
  <si>
    <t>Madera</t>
  </si>
  <si>
    <t>Merced</t>
  </si>
  <si>
    <t>Monterey</t>
  </si>
  <si>
    <t>Riverside</t>
  </si>
  <si>
    <t>Sacramento</t>
  </si>
  <si>
    <t>San Bernardino</t>
  </si>
  <si>
    <t>San Diego</t>
  </si>
  <si>
    <t>San Joaquin</t>
  </si>
  <si>
    <t>San Luis Obispo</t>
  </si>
  <si>
    <t>Santa Barbara</t>
  </si>
  <si>
    <t>Tulare</t>
  </si>
  <si>
    <t>Ventura</t>
  </si>
  <si>
    <t>Yolo</t>
  </si>
  <si>
    <t>county</t>
  </si>
  <si>
    <t>crez</t>
  </si>
  <si>
    <t>ces</t>
  </si>
  <si>
    <t>Greater Imperial</t>
  </si>
  <si>
    <t>San Diego and Imperial</t>
  </si>
  <si>
    <t>Greater Carrizo</t>
  </si>
  <si>
    <t>Central Coast</t>
  </si>
  <si>
    <t>Kramer Inyokern</t>
  </si>
  <si>
    <t>Inland Valley</t>
  </si>
  <si>
    <t>Owens Valley</t>
  </si>
  <si>
    <t>Southern Sierra</t>
  </si>
  <si>
    <t>Riverside East Palm Springs</t>
  </si>
  <si>
    <t>Tehachapi/Westlands</t>
  </si>
  <si>
    <t>Central Valley</t>
  </si>
  <si>
    <t>Tehachapi</t>
  </si>
  <si>
    <t>Westlands</t>
  </si>
  <si>
    <t>Central Valley North Los Banos</t>
  </si>
  <si>
    <t>Solano</t>
  </si>
  <si>
    <t>Bay Area</t>
  </si>
  <si>
    <t>LAB_ADMIN</t>
  </si>
  <si>
    <t>Office Support</t>
  </si>
  <si>
    <t>LAB_AGFRS</t>
  </si>
  <si>
    <t>Agriculture</t>
  </si>
  <si>
    <t>LAB_ARTS</t>
  </si>
  <si>
    <t>Arts, Media, Sports</t>
  </si>
  <si>
    <t>LAB_BUILDMAINT</t>
  </si>
  <si>
    <t>Buildings and Maintenance</t>
  </si>
  <si>
    <t>LAB_BUS</t>
  </si>
  <si>
    <t>Business and Finance</t>
  </si>
  <si>
    <t>LAB_COMP</t>
  </si>
  <si>
    <t>Information Tech</t>
  </si>
  <si>
    <t>LAB_CONSTR</t>
  </si>
  <si>
    <t>Construction</t>
  </si>
  <si>
    <t>LAB_EDU</t>
  </si>
  <si>
    <t>Education</t>
  </si>
  <si>
    <t>LAB_ENG</t>
  </si>
  <si>
    <t>Engineering</t>
  </si>
  <si>
    <t>LAB_FOOD</t>
  </si>
  <si>
    <t>Food Proc and Prep</t>
  </si>
  <si>
    <t>LAB_HEALTHPRAC</t>
  </si>
  <si>
    <t>Health Practice</t>
  </si>
  <si>
    <t>LAB_HEALTHSUPP</t>
  </si>
  <si>
    <t>Health Support</t>
  </si>
  <si>
    <t>LAB_LEGAL</t>
  </si>
  <si>
    <t>Legal</t>
  </si>
  <si>
    <t>LAB_MAINT</t>
  </si>
  <si>
    <t>Maintenance and Repair</t>
  </si>
  <si>
    <t>LAB_MGMT</t>
  </si>
  <si>
    <t>Management</t>
  </si>
  <si>
    <t>LAB_PROD</t>
  </si>
  <si>
    <t>Production Workers</t>
  </si>
  <si>
    <t>LAB_SALES</t>
  </si>
  <si>
    <t>Sales and Marketing</t>
  </si>
  <si>
    <t>LAB_SCI</t>
  </si>
  <si>
    <t>Sciences</t>
  </si>
  <si>
    <t>LAB_SVSCOM</t>
  </si>
  <si>
    <t>Social Service</t>
  </si>
  <si>
    <t>LAB_SVSPERSONAL</t>
  </si>
  <si>
    <t>Personal Service</t>
  </si>
  <si>
    <t>LAB_SVSPROT</t>
  </si>
  <si>
    <t>Security</t>
  </si>
  <si>
    <t>LAB_TRNSP</t>
  </si>
  <si>
    <t>Transport Services</t>
  </si>
  <si>
    <t>Occupation - Label</t>
  </si>
  <si>
    <t>Occupation - Description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</si>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</sst>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6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workbookViewId="0">
      <selection activeCell="C26" sqref="C26"/>
    </sheetView>
  </sheetViews>
  <sheetFormatPr defaultColWidth="10.90625" defaultRowHeight="21" x14ac:dyDescent="0.35"/>
  <cols>
    <col min="1" max="1" width="1.08984375" customWidth="1"/>
    <col min="2" max="2" width="23.453125" customWidth="1"/>
    <col min="3" max="3" width="21.36328125" customWidth="1"/>
  </cols>
  <sheetData>
    <row r="1" spans="2:7" ht="9" customHeight="1" thickBot="1" x14ac:dyDescent="0.4"/>
    <row r="2" spans="2:7" ht="21.75" thickBot="1" x14ac:dyDescent="0.4">
      <c r="B2" s="2" t="s">
        <v>88</v>
      </c>
      <c r="C2" s="25" t="s">
        <v>89</v>
      </c>
      <c r="D2" s="3" t="s">
        <v>0</v>
      </c>
      <c r="E2" s="3" t="s">
        <v>1</v>
      </c>
      <c r="F2" s="3" t="s">
        <v>2</v>
      </c>
      <c r="G2" s="4" t="s">
        <v>3</v>
      </c>
    </row>
    <row r="3" spans="2:7" x14ac:dyDescent="0.35">
      <c r="B3" s="5" t="s">
        <v>44</v>
      </c>
      <c r="C3" s="21" t="s">
        <v>45</v>
      </c>
      <c r="D3" s="14">
        <v>20835.41447</v>
      </c>
      <c r="E3" s="14">
        <v>25329.722740000001</v>
      </c>
      <c r="F3" s="14">
        <v>24337.201949999999</v>
      </c>
      <c r="G3" s="15">
        <v>21133.622469999998</v>
      </c>
    </row>
    <row r="4" spans="2:7" x14ac:dyDescent="0.35">
      <c r="B4" s="5" t="s">
        <v>46</v>
      </c>
      <c r="C4" s="21" t="s">
        <v>47</v>
      </c>
      <c r="D4" s="14">
        <v>630.69906500000002</v>
      </c>
      <c r="E4" s="14">
        <v>756.64884600000005</v>
      </c>
      <c r="F4" s="14">
        <v>565.45387000000005</v>
      </c>
      <c r="G4" s="15">
        <v>212.69736399999999</v>
      </c>
    </row>
    <row r="5" spans="2:7" x14ac:dyDescent="0.35">
      <c r="B5" s="5" t="s">
        <v>48</v>
      </c>
      <c r="C5" s="21" t="s">
        <v>49</v>
      </c>
      <c r="D5" s="14">
        <v>1405.494612</v>
      </c>
      <c r="E5" s="14">
        <v>1663.6281550000001</v>
      </c>
      <c r="F5" s="14">
        <v>1664.4780880000001</v>
      </c>
      <c r="G5" s="15">
        <v>1909.5933050000001</v>
      </c>
    </row>
    <row r="6" spans="2:7" x14ac:dyDescent="0.35">
      <c r="B6" s="5" t="s">
        <v>50</v>
      </c>
      <c r="C6" s="21" t="s">
        <v>51</v>
      </c>
      <c r="D6" s="14">
        <v>11863.206099999999</v>
      </c>
      <c r="E6" s="14">
        <v>14553.141439999999</v>
      </c>
      <c r="F6" s="14">
        <v>12779.368179999999</v>
      </c>
      <c r="G6" s="15">
        <v>6751.0055490000004</v>
      </c>
    </row>
    <row r="7" spans="2:7" x14ac:dyDescent="0.35">
      <c r="B7" s="5" t="s">
        <v>52</v>
      </c>
      <c r="C7" s="21" t="s">
        <v>53</v>
      </c>
      <c r="D7" s="14">
        <v>5712.2789439999997</v>
      </c>
      <c r="E7" s="14">
        <v>6883.5494159999998</v>
      </c>
      <c r="F7" s="14">
        <v>6792.1287380000003</v>
      </c>
      <c r="G7" s="15">
        <v>6658.5436550000004</v>
      </c>
    </row>
    <row r="8" spans="2:7" x14ac:dyDescent="0.35">
      <c r="B8" s="5" t="s">
        <v>54</v>
      </c>
      <c r="C8" s="21" t="s">
        <v>55</v>
      </c>
      <c r="D8" s="14">
        <v>2995.8764110000002</v>
      </c>
      <c r="E8" s="14">
        <v>3515.4660699999999</v>
      </c>
      <c r="F8" s="14">
        <v>3755.7807790000002</v>
      </c>
      <c r="G8" s="15">
        <v>4841.4492739999996</v>
      </c>
    </row>
    <row r="9" spans="2:7" x14ac:dyDescent="0.35">
      <c r="B9" s="5" t="s">
        <v>56</v>
      </c>
      <c r="C9" s="21" t="s">
        <v>57</v>
      </c>
      <c r="D9" s="14">
        <v>1101.397254</v>
      </c>
      <c r="E9" s="14">
        <v>827.73200099999997</v>
      </c>
      <c r="F9" s="14">
        <v>2942.934487</v>
      </c>
      <c r="G9" s="15">
        <v>10450.217049999999</v>
      </c>
    </row>
    <row r="10" spans="2:7" x14ac:dyDescent="0.35">
      <c r="B10" s="5" t="s">
        <v>58</v>
      </c>
      <c r="C10" s="21" t="s">
        <v>59</v>
      </c>
      <c r="D10" s="14">
        <v>1595.691155</v>
      </c>
      <c r="E10" s="14">
        <v>1948.8272549999999</v>
      </c>
      <c r="F10" s="14">
        <v>1939.6524340000001</v>
      </c>
      <c r="G10" s="15">
        <v>1875.44922</v>
      </c>
    </row>
    <row r="11" spans="2:7" x14ac:dyDescent="0.35">
      <c r="B11" s="5" t="s">
        <v>60</v>
      </c>
      <c r="C11" s="21" t="s">
        <v>61</v>
      </c>
      <c r="D11" s="14">
        <v>863.80833700000005</v>
      </c>
      <c r="E11" s="14">
        <v>1087.3858789999999</v>
      </c>
      <c r="F11" s="14">
        <v>1483.8702000000001</v>
      </c>
      <c r="G11" s="15">
        <v>2336.9520470000002</v>
      </c>
    </row>
    <row r="12" spans="2:7" x14ac:dyDescent="0.35">
      <c r="B12" s="5" t="s">
        <v>62</v>
      </c>
      <c r="C12" s="21" t="s">
        <v>63</v>
      </c>
      <c r="D12" s="14">
        <v>2978.8663889999998</v>
      </c>
      <c r="E12" s="14">
        <v>4167.0137969999996</v>
      </c>
      <c r="F12" s="14">
        <v>4838.4594180000004</v>
      </c>
      <c r="G12" s="15">
        <v>4521.0804070000004</v>
      </c>
    </row>
    <row r="13" spans="2:7" x14ac:dyDescent="0.35">
      <c r="B13" s="5" t="s">
        <v>64</v>
      </c>
      <c r="C13" s="21" t="s">
        <v>65</v>
      </c>
      <c r="D13" s="14">
        <v>2610.9894060000001</v>
      </c>
      <c r="E13" s="14">
        <v>3236.1461380000001</v>
      </c>
      <c r="F13" s="14">
        <v>3145.5173709999999</v>
      </c>
      <c r="G13" s="15">
        <v>2647.7022579999998</v>
      </c>
    </row>
    <row r="14" spans="2:7" x14ac:dyDescent="0.35">
      <c r="B14" s="5" t="s">
        <v>66</v>
      </c>
      <c r="C14" s="21" t="s">
        <v>67</v>
      </c>
      <c r="D14" s="14">
        <v>1475.4975079999999</v>
      </c>
      <c r="E14" s="14">
        <v>1832.6164940000001</v>
      </c>
      <c r="F14" s="14">
        <v>1786.8222229999999</v>
      </c>
      <c r="G14" s="15">
        <v>1523.6220519999999</v>
      </c>
    </row>
    <row r="15" spans="2:7" x14ac:dyDescent="0.35">
      <c r="B15" s="5" t="s">
        <v>68</v>
      </c>
      <c r="C15" s="21" t="s">
        <v>69</v>
      </c>
      <c r="D15" s="14">
        <v>558.364418</v>
      </c>
      <c r="E15" s="14">
        <v>628.52139</v>
      </c>
      <c r="F15" s="14">
        <v>765.25116100000002</v>
      </c>
      <c r="G15" s="15">
        <v>1325.0641450000001</v>
      </c>
    </row>
    <row r="16" spans="2:7" x14ac:dyDescent="0.35">
      <c r="B16" s="5" t="s">
        <v>70</v>
      </c>
      <c r="C16" s="21" t="s">
        <v>71</v>
      </c>
      <c r="D16" s="14">
        <v>3482.582582</v>
      </c>
      <c r="E16" s="14">
        <v>4238.8588669999999</v>
      </c>
      <c r="F16" s="14">
        <v>4052.7750249999999</v>
      </c>
      <c r="G16" s="15">
        <v>3555.9377089999998</v>
      </c>
    </row>
    <row r="17" spans="2:7" x14ac:dyDescent="0.35">
      <c r="B17" s="5" t="s">
        <v>72</v>
      </c>
      <c r="C17" s="21" t="s">
        <v>73</v>
      </c>
      <c r="D17" s="14">
        <v>4834.6761889999998</v>
      </c>
      <c r="E17" s="14">
        <v>5885.0919789999998</v>
      </c>
      <c r="F17" s="14">
        <v>5915.6513850000001</v>
      </c>
      <c r="G17" s="15">
        <v>5905.1430790000004</v>
      </c>
    </row>
    <row r="18" spans="2:7" x14ac:dyDescent="0.35">
      <c r="B18" s="5" t="s">
        <v>74</v>
      </c>
      <c r="C18" s="21" t="s">
        <v>75</v>
      </c>
      <c r="D18" s="14">
        <v>2333.0801649999999</v>
      </c>
      <c r="E18" s="14">
        <v>3813.9423569999999</v>
      </c>
      <c r="F18" s="14">
        <v>3782.542199</v>
      </c>
      <c r="G18" s="15">
        <v>-435.766502</v>
      </c>
    </row>
    <row r="19" spans="2:7" x14ac:dyDescent="0.35">
      <c r="B19" s="5" t="s">
        <v>76</v>
      </c>
      <c r="C19" s="21" t="s">
        <v>77</v>
      </c>
      <c r="D19" s="14">
        <v>5046.5179310000003</v>
      </c>
      <c r="E19" s="14">
        <v>6456.5168039999999</v>
      </c>
      <c r="F19" s="14">
        <v>7637.9886390000001</v>
      </c>
      <c r="G19" s="15">
        <v>9531.5832570000002</v>
      </c>
    </row>
    <row r="20" spans="2:7" x14ac:dyDescent="0.35">
      <c r="B20" s="5" t="s">
        <v>78</v>
      </c>
      <c r="C20" s="21" t="s">
        <v>79</v>
      </c>
      <c r="D20" s="14">
        <v>563.87521800000002</v>
      </c>
      <c r="E20" s="14">
        <v>643.67541300000005</v>
      </c>
      <c r="F20" s="14">
        <v>798.42648699999995</v>
      </c>
      <c r="G20" s="15">
        <v>1399.103012</v>
      </c>
    </row>
    <row r="21" spans="2:7" x14ac:dyDescent="0.35">
      <c r="B21" s="5" t="s">
        <v>80</v>
      </c>
      <c r="C21" s="21" t="s">
        <v>81</v>
      </c>
      <c r="D21" s="14">
        <v>811.62913600000002</v>
      </c>
      <c r="E21" s="14">
        <v>1024.4293029999999</v>
      </c>
      <c r="F21" s="14">
        <v>1012.53923</v>
      </c>
      <c r="G21" s="15">
        <v>873.28765299999998</v>
      </c>
    </row>
    <row r="22" spans="2:7" x14ac:dyDescent="0.35">
      <c r="B22" s="5" t="s">
        <v>82</v>
      </c>
      <c r="C22" s="21" t="s">
        <v>83</v>
      </c>
      <c r="D22" s="14">
        <v>2016.942397</v>
      </c>
      <c r="E22" s="14">
        <v>2510.9886550000001</v>
      </c>
      <c r="F22" s="14">
        <v>2398.8546919999999</v>
      </c>
      <c r="G22" s="15">
        <v>1980.8463139999999</v>
      </c>
    </row>
    <row r="23" spans="2:7" x14ac:dyDescent="0.35">
      <c r="B23" s="5" t="s">
        <v>84</v>
      </c>
      <c r="C23" s="21" t="s">
        <v>85</v>
      </c>
      <c r="D23" s="14">
        <v>6584.7126189999999</v>
      </c>
      <c r="E23" s="14">
        <v>8084.6802129999996</v>
      </c>
      <c r="F23" s="14">
        <v>7027.9799990000001</v>
      </c>
      <c r="G23" s="15">
        <v>3459.3003869999998</v>
      </c>
    </row>
    <row r="24" spans="2:7" ht="21.75" thickBot="1" x14ac:dyDescent="0.4">
      <c r="B24" s="5" t="s">
        <v>86</v>
      </c>
      <c r="C24" s="21" t="s">
        <v>87</v>
      </c>
      <c r="D24" s="14">
        <v>10028.04211</v>
      </c>
      <c r="E24" s="14">
        <v>11801.413689999999</v>
      </c>
      <c r="F24" s="14">
        <v>10254.737499999999</v>
      </c>
      <c r="G24" s="15">
        <v>7790.1101660000004</v>
      </c>
    </row>
    <row r="25" spans="2:7" ht="21.75" thickBot="1" x14ac:dyDescent="0.4">
      <c r="B25" s="2"/>
      <c r="C25" s="4" t="s">
        <v>90</v>
      </c>
      <c r="D25" s="23">
        <f>SUM(D3:D24)</f>
        <v>90329.642416000002</v>
      </c>
      <c r="E25" s="23">
        <f>SUM(E3:E24)</f>
        <v>110889.996902</v>
      </c>
      <c r="F25" s="23">
        <f>SUM(F3:F24)</f>
        <v>109678.414055</v>
      </c>
      <c r="G25" s="24">
        <f>SUM(G3:G24)</f>
        <v>100246.54387100002</v>
      </c>
    </row>
    <row r="26" spans="2:7" x14ac:dyDescent="0.35">
      <c r="C26" s="22"/>
    </row>
    <row r="27" spans="2:7" x14ac:dyDescent="0.35">
      <c r="B2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C21" sqref="C21"/>
    </sheetView>
  </sheetViews>
  <sheetFormatPr defaultColWidth="10.90625" defaultRowHeight="21" x14ac:dyDescent="0.35"/>
  <cols>
    <col min="1" max="1" width="1.54296875" customWidth="1"/>
    <col min="2" max="2" width="15.90625" customWidth="1"/>
    <col min="3" max="3" width="21.08984375" customWidth="1"/>
    <col min="4" max="4" width="21" customWidth="1"/>
  </cols>
  <sheetData>
    <row r="1" spans="2:9" ht="11.1" customHeight="1" thickBot="1" x14ac:dyDescent="0.4"/>
    <row r="2" spans="2:9" ht="21.75" thickBot="1" x14ac:dyDescent="0.4">
      <c r="B2" s="2" t="s">
        <v>25</v>
      </c>
      <c r="C2" s="3" t="s">
        <v>26</v>
      </c>
      <c r="D2" s="4" t="s">
        <v>27</v>
      </c>
      <c r="E2" s="3" t="s">
        <v>0</v>
      </c>
      <c r="F2" s="3" t="s">
        <v>1</v>
      </c>
      <c r="G2" s="3" t="s">
        <v>2</v>
      </c>
      <c r="H2" s="4" t="s">
        <v>3</v>
      </c>
      <c r="I2" s="11"/>
    </row>
    <row r="3" spans="2:9" x14ac:dyDescent="0.35">
      <c r="B3" s="5" t="s">
        <v>14</v>
      </c>
      <c r="C3" s="6" t="s">
        <v>30</v>
      </c>
      <c r="D3" s="7" t="s">
        <v>31</v>
      </c>
      <c r="E3" s="14">
        <v>38.984691742857144</v>
      </c>
      <c r="F3" s="14">
        <v>38.984691742857144</v>
      </c>
      <c r="G3" s="14">
        <v>38.984691742857144</v>
      </c>
      <c r="H3" s="15">
        <v>0</v>
      </c>
      <c r="I3" s="11"/>
    </row>
    <row r="4" spans="2:9" x14ac:dyDescent="0.35">
      <c r="B4" s="5" t="s">
        <v>20</v>
      </c>
      <c r="C4" s="6" t="s">
        <v>30</v>
      </c>
      <c r="D4" s="7" t="s">
        <v>31</v>
      </c>
      <c r="E4" s="14">
        <v>124.31993994285713</v>
      </c>
      <c r="F4" s="14">
        <v>124.31993994285713</v>
      </c>
      <c r="G4" s="14">
        <v>124.31993994285713</v>
      </c>
      <c r="H4" s="15">
        <v>0</v>
      </c>
      <c r="I4" s="11"/>
    </row>
    <row r="5" spans="2:9" x14ac:dyDescent="0.35">
      <c r="B5" s="5" t="s">
        <v>21</v>
      </c>
      <c r="C5" s="6" t="s">
        <v>30</v>
      </c>
      <c r="D5" s="7" t="s">
        <v>31</v>
      </c>
      <c r="E5" s="14">
        <v>36.909266657142858</v>
      </c>
      <c r="F5" s="14">
        <v>36.909266657142858</v>
      </c>
      <c r="G5" s="14">
        <v>36.909266657142858</v>
      </c>
      <c r="H5" s="15">
        <v>0</v>
      </c>
      <c r="I5" s="11"/>
    </row>
    <row r="6" spans="2:9" x14ac:dyDescent="0.35">
      <c r="B6" s="5" t="s">
        <v>7</v>
      </c>
      <c r="C6" s="6" t="s">
        <v>28</v>
      </c>
      <c r="D6" s="7" t="s">
        <v>29</v>
      </c>
      <c r="E6" s="14">
        <v>224.2740597142857</v>
      </c>
      <c r="F6" s="14">
        <v>224.2740597142857</v>
      </c>
      <c r="G6" s="14">
        <v>224.2740597142857</v>
      </c>
      <c r="H6" s="15">
        <v>124.45767288571429</v>
      </c>
      <c r="I6" s="11"/>
    </row>
    <row r="7" spans="2:9" x14ac:dyDescent="0.35">
      <c r="B7" s="5" t="s">
        <v>18</v>
      </c>
      <c r="C7" s="6" t="s">
        <v>28</v>
      </c>
      <c r="D7" s="7" t="s">
        <v>29</v>
      </c>
      <c r="E7" s="14">
        <v>100.0425668</v>
      </c>
      <c r="F7" s="14">
        <v>100.0425668</v>
      </c>
      <c r="G7" s="14">
        <v>100.0425668</v>
      </c>
      <c r="H7" s="15">
        <v>55.517187628571428</v>
      </c>
      <c r="I7" s="11"/>
    </row>
    <row r="8" spans="2:9" x14ac:dyDescent="0.35">
      <c r="B8" s="5" t="s">
        <v>17</v>
      </c>
      <c r="C8" s="6" t="s">
        <v>32</v>
      </c>
      <c r="D8" s="7" t="s">
        <v>33</v>
      </c>
      <c r="E8" s="14">
        <v>131.71935877142857</v>
      </c>
      <c r="F8" s="14">
        <v>131.71935877142857</v>
      </c>
      <c r="G8" s="14">
        <v>131.71935877142857</v>
      </c>
      <c r="H8" s="15">
        <v>131.71935877142857</v>
      </c>
      <c r="I8" s="11"/>
    </row>
    <row r="9" spans="2:9" x14ac:dyDescent="0.35">
      <c r="B9" s="5" t="s">
        <v>8</v>
      </c>
      <c r="C9" s="6" t="s">
        <v>34</v>
      </c>
      <c r="D9" s="7" t="s">
        <v>35</v>
      </c>
      <c r="E9" s="14">
        <v>203.12637842857143</v>
      </c>
      <c r="F9" s="14">
        <v>203.12637842857143</v>
      </c>
      <c r="G9" s="14">
        <v>203.12637842857143</v>
      </c>
      <c r="H9" s="15">
        <v>107.28677681428572</v>
      </c>
      <c r="I9" s="11"/>
    </row>
    <row r="10" spans="2:9" x14ac:dyDescent="0.35">
      <c r="B10" s="5" t="s">
        <v>15</v>
      </c>
      <c r="C10" s="6" t="s">
        <v>36</v>
      </c>
      <c r="D10" s="7" t="s">
        <v>33</v>
      </c>
      <c r="E10" s="14">
        <v>116.26428734285714</v>
      </c>
      <c r="F10" s="14">
        <v>863.72774185714286</v>
      </c>
      <c r="G10" s="14">
        <v>696.8832207142857</v>
      </c>
      <c r="H10" s="15">
        <v>0</v>
      </c>
      <c r="I10" s="11"/>
    </row>
    <row r="11" spans="2:9" x14ac:dyDescent="0.35">
      <c r="B11" s="5" t="s">
        <v>9</v>
      </c>
      <c r="C11" s="6" t="s">
        <v>37</v>
      </c>
      <c r="D11" s="7" t="s">
        <v>38</v>
      </c>
      <c r="E11" s="14">
        <v>706.15557614285717</v>
      </c>
      <c r="F11" s="14">
        <v>661.93761585714287</v>
      </c>
      <c r="G11" s="14">
        <v>661.93761585714287</v>
      </c>
      <c r="H11" s="15">
        <v>462.32807528571431</v>
      </c>
      <c r="I11" s="11"/>
    </row>
    <row r="12" spans="2:9" x14ac:dyDescent="0.35">
      <c r="B12" s="5" t="s">
        <v>11</v>
      </c>
      <c r="C12" s="6" t="s">
        <v>39</v>
      </c>
      <c r="D12" s="7" t="s">
        <v>11</v>
      </c>
      <c r="E12" s="14">
        <v>242.81789557142858</v>
      </c>
      <c r="F12" s="14">
        <v>242.81789557142858</v>
      </c>
      <c r="G12" s="14">
        <v>242.81789557142858</v>
      </c>
      <c r="H12" s="15">
        <v>171.04092557142857</v>
      </c>
      <c r="I12" s="11"/>
    </row>
    <row r="13" spans="2:9" x14ac:dyDescent="0.35">
      <c r="B13" s="5" t="s">
        <v>6</v>
      </c>
      <c r="C13" s="6" t="s">
        <v>40</v>
      </c>
      <c r="D13" s="7" t="s">
        <v>38</v>
      </c>
      <c r="E13" s="14">
        <v>480.31237514285715</v>
      </c>
      <c r="F13" s="14">
        <v>180.52256028571429</v>
      </c>
      <c r="G13" s="14">
        <v>180.52256028571429</v>
      </c>
      <c r="H13" s="15">
        <v>100.44230261428571</v>
      </c>
      <c r="I13" s="11"/>
    </row>
    <row r="14" spans="2:9" x14ac:dyDescent="0.35">
      <c r="B14" s="5" t="s">
        <v>10</v>
      </c>
      <c r="C14" s="6" t="s">
        <v>40</v>
      </c>
      <c r="D14" s="7" t="s">
        <v>38</v>
      </c>
      <c r="E14" s="14">
        <v>70.844413242857144</v>
      </c>
      <c r="F14" s="14">
        <v>26.62645297142857</v>
      </c>
      <c r="G14" s="14">
        <v>26.62645297142857</v>
      </c>
      <c r="H14" s="15">
        <v>14.814892057142856</v>
      </c>
      <c r="I14" s="11"/>
    </row>
    <row r="15" spans="2:9" x14ac:dyDescent="0.35">
      <c r="B15" s="5" t="s">
        <v>12</v>
      </c>
      <c r="C15" s="6" t="s">
        <v>40</v>
      </c>
      <c r="D15" s="7" t="s">
        <v>38</v>
      </c>
      <c r="E15" s="14">
        <v>185.64322214285716</v>
      </c>
      <c r="F15" s="14">
        <v>69.772905100000003</v>
      </c>
      <c r="G15" s="14">
        <v>69.772905100000003</v>
      </c>
      <c r="H15" s="15">
        <v>38.821470485714279</v>
      </c>
      <c r="I15" s="11"/>
    </row>
    <row r="16" spans="2:9" ht="21.75" thickBot="1" x14ac:dyDescent="0.4">
      <c r="B16" s="8" t="s">
        <v>22</v>
      </c>
      <c r="C16" s="9" t="s">
        <v>40</v>
      </c>
      <c r="D16" s="10" t="s">
        <v>38</v>
      </c>
      <c r="E16" s="16">
        <v>48.933255185714287</v>
      </c>
      <c r="F16" s="16">
        <v>18.391274028571427</v>
      </c>
      <c r="G16" s="16">
        <v>18.391274028571427</v>
      </c>
      <c r="H16" s="17">
        <v>10.23285903</v>
      </c>
      <c r="I16" s="11"/>
    </row>
    <row r="17" spans="2:9" ht="21.75" thickBot="1" x14ac:dyDescent="0.4">
      <c r="B17" s="12"/>
      <c r="C17" s="13"/>
      <c r="D17" s="3" t="s">
        <v>90</v>
      </c>
      <c r="E17" s="18">
        <v>2710.3472868285717</v>
      </c>
      <c r="F17" s="19">
        <v>2923.1727077285714</v>
      </c>
      <c r="G17" s="19">
        <v>2756.3281865857143</v>
      </c>
      <c r="H17" s="20">
        <v>1216.6615211442859</v>
      </c>
      <c r="I17" s="1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22" sqref="E22"/>
    </sheetView>
  </sheetViews>
  <sheetFormatPr defaultColWidth="10.81640625" defaultRowHeight="21" x14ac:dyDescent="0.35"/>
  <cols>
    <col min="1" max="1" width="2" style="11" customWidth="1"/>
    <col min="2" max="2" width="14.81640625" style="11" customWidth="1"/>
    <col min="3" max="3" width="27.6328125" style="11" customWidth="1"/>
    <col min="4" max="4" width="21.08984375" style="11" customWidth="1"/>
    <col min="5" max="16384" width="10.81640625" style="11"/>
  </cols>
  <sheetData>
    <row r="1" spans="2:8" ht="6.95" customHeight="1" thickBot="1" x14ac:dyDescent="0.4"/>
    <row r="2" spans="2:8" ht="21.75" thickBot="1" x14ac:dyDescent="0.4">
      <c r="B2" s="2" t="s">
        <v>25</v>
      </c>
      <c r="C2" s="3" t="s">
        <v>26</v>
      </c>
      <c r="D2" s="4" t="s">
        <v>27</v>
      </c>
      <c r="E2" s="3" t="s">
        <v>0</v>
      </c>
      <c r="F2" s="3" t="s">
        <v>1</v>
      </c>
      <c r="G2" s="3" t="s">
        <v>2</v>
      </c>
      <c r="H2" s="4" t="s">
        <v>3</v>
      </c>
    </row>
    <row r="3" spans="2:8" x14ac:dyDescent="0.35">
      <c r="B3" s="5" t="s">
        <v>13</v>
      </c>
      <c r="C3" s="6" t="s">
        <v>41</v>
      </c>
      <c r="D3" s="7" t="s">
        <v>38</v>
      </c>
      <c r="E3" s="14">
        <v>154.45285714285714</v>
      </c>
      <c r="F3" s="14">
        <v>154.45285714285714</v>
      </c>
      <c r="G3" s="14">
        <v>154.45285714285714</v>
      </c>
      <c r="H3" s="15">
        <v>154.45285714285714</v>
      </c>
    </row>
    <row r="4" spans="2:8" x14ac:dyDescent="0.35">
      <c r="B4" s="5" t="s">
        <v>20</v>
      </c>
      <c r="C4" s="6" t="s">
        <v>30</v>
      </c>
      <c r="D4" s="7" t="s">
        <v>31</v>
      </c>
      <c r="E4" s="14">
        <v>195.86536728571429</v>
      </c>
      <c r="F4" s="14">
        <v>195.86536728571429</v>
      </c>
      <c r="G4" s="14">
        <v>195.86536728571429</v>
      </c>
      <c r="H4" s="15">
        <v>195.86536728571429</v>
      </c>
    </row>
    <row r="5" spans="2:8" x14ac:dyDescent="0.35">
      <c r="B5" s="5" t="s">
        <v>21</v>
      </c>
      <c r="C5" s="6" t="s">
        <v>30</v>
      </c>
      <c r="D5" s="7" t="s">
        <v>31</v>
      </c>
      <c r="E5" s="14">
        <v>318.97738657142861</v>
      </c>
      <c r="F5" s="14">
        <v>318.97738657142861</v>
      </c>
      <c r="G5" s="14">
        <v>318.97738657142861</v>
      </c>
      <c r="H5" s="15">
        <v>318.97738657142861</v>
      </c>
    </row>
    <row r="6" spans="2:8" x14ac:dyDescent="0.35">
      <c r="B6" s="5" t="s">
        <v>7</v>
      </c>
      <c r="C6" s="6" t="s">
        <v>28</v>
      </c>
      <c r="D6" s="7" t="s">
        <v>29</v>
      </c>
      <c r="E6" s="14">
        <v>64.973418657142858</v>
      </c>
      <c r="F6" s="14">
        <v>64.973418657142858</v>
      </c>
      <c r="G6" s="14">
        <v>64.973418657142858</v>
      </c>
      <c r="H6" s="15">
        <v>64.973418657142858</v>
      </c>
    </row>
    <row r="7" spans="2:8" x14ac:dyDescent="0.35">
      <c r="B7" s="5" t="s">
        <v>18</v>
      </c>
      <c r="C7" s="6" t="s">
        <v>28</v>
      </c>
      <c r="D7" s="7" t="s">
        <v>29</v>
      </c>
      <c r="E7" s="14">
        <v>346.90086700000001</v>
      </c>
      <c r="F7" s="14">
        <v>346.90086700000001</v>
      </c>
      <c r="G7" s="14">
        <v>346.90086700000001</v>
      </c>
      <c r="H7" s="15">
        <v>346.90086700000001</v>
      </c>
    </row>
    <row r="8" spans="2:8" x14ac:dyDescent="0.35">
      <c r="B8" s="5" t="s">
        <v>15</v>
      </c>
      <c r="C8" s="6" t="s">
        <v>36</v>
      </c>
      <c r="D8" s="7" t="s">
        <v>33</v>
      </c>
      <c r="E8" s="14">
        <v>514.84285714285716</v>
      </c>
      <c r="F8" s="14">
        <v>514.84285714285716</v>
      </c>
      <c r="G8" s="14">
        <v>0</v>
      </c>
      <c r="H8" s="15">
        <v>0</v>
      </c>
    </row>
    <row r="9" spans="2:8" x14ac:dyDescent="0.35">
      <c r="B9" s="5" t="s">
        <v>4</v>
      </c>
      <c r="C9" s="6" t="s">
        <v>42</v>
      </c>
      <c r="D9" s="7" t="s">
        <v>43</v>
      </c>
      <c r="E9" s="14">
        <v>22.866834699999998</v>
      </c>
      <c r="F9" s="14">
        <v>22.866834699999998</v>
      </c>
      <c r="G9" s="14">
        <v>0</v>
      </c>
      <c r="H9" s="15">
        <v>0</v>
      </c>
    </row>
    <row r="10" spans="2:8" x14ac:dyDescent="0.35">
      <c r="B10" s="5" t="s">
        <v>5</v>
      </c>
      <c r="C10" s="6" t="s">
        <v>42</v>
      </c>
      <c r="D10" s="7" t="s">
        <v>43</v>
      </c>
      <c r="E10" s="14">
        <v>49.1858079</v>
      </c>
      <c r="F10" s="14">
        <v>49.1858079</v>
      </c>
      <c r="G10" s="14">
        <v>0</v>
      </c>
      <c r="H10" s="15">
        <v>0</v>
      </c>
    </row>
    <row r="11" spans="2:8" x14ac:dyDescent="0.35">
      <c r="B11" s="5" t="s">
        <v>16</v>
      </c>
      <c r="C11" s="6" t="s">
        <v>42</v>
      </c>
      <c r="D11" s="7" t="s">
        <v>16</v>
      </c>
      <c r="E11" s="14">
        <v>116.22654390000001</v>
      </c>
      <c r="F11" s="14">
        <v>116.22654390000001</v>
      </c>
      <c r="G11" s="14">
        <v>0</v>
      </c>
      <c r="H11" s="15">
        <v>0</v>
      </c>
    </row>
    <row r="12" spans="2:8" x14ac:dyDescent="0.35">
      <c r="B12" s="5" t="s">
        <v>19</v>
      </c>
      <c r="C12" s="6" t="s">
        <v>42</v>
      </c>
      <c r="D12" s="7" t="s">
        <v>38</v>
      </c>
      <c r="E12" s="14">
        <v>190.92450328571428</v>
      </c>
      <c r="F12" s="14">
        <v>190.92450328571428</v>
      </c>
      <c r="G12" s="14">
        <v>0</v>
      </c>
      <c r="H12" s="15">
        <v>0</v>
      </c>
    </row>
    <row r="13" spans="2:8" x14ac:dyDescent="0.35">
      <c r="B13" s="5" t="s">
        <v>24</v>
      </c>
      <c r="C13" s="6" t="s">
        <v>42</v>
      </c>
      <c r="D13" s="7" t="s">
        <v>16</v>
      </c>
      <c r="E13" s="14">
        <v>238.60773885714283</v>
      </c>
      <c r="F13" s="14">
        <v>238.60773885714283</v>
      </c>
      <c r="G13" s="14">
        <v>0</v>
      </c>
      <c r="H13" s="15">
        <v>0</v>
      </c>
    </row>
    <row r="14" spans="2:8" x14ac:dyDescent="0.35">
      <c r="B14" s="5" t="s">
        <v>9</v>
      </c>
      <c r="C14" s="6" t="s">
        <v>39</v>
      </c>
      <c r="D14" s="7" t="s">
        <v>38</v>
      </c>
      <c r="E14" s="14">
        <v>785.11299471428572</v>
      </c>
      <c r="F14" s="14">
        <v>785.11299471428572</v>
      </c>
      <c r="G14" s="14">
        <v>785.11299471428572</v>
      </c>
      <c r="H14" s="15">
        <v>785.11299471428572</v>
      </c>
    </row>
    <row r="15" spans="2:8" ht="21.75" thickBot="1" x14ac:dyDescent="0.4">
      <c r="B15" s="8" t="s">
        <v>23</v>
      </c>
      <c r="C15" s="9" t="s">
        <v>39</v>
      </c>
      <c r="D15" s="10" t="s">
        <v>11</v>
      </c>
      <c r="E15" s="14">
        <v>90.119862471428561</v>
      </c>
      <c r="F15" s="14">
        <v>90.119862471428561</v>
      </c>
      <c r="G15" s="14">
        <v>90.119862471428561</v>
      </c>
      <c r="H15" s="15">
        <v>90.119862471428561</v>
      </c>
    </row>
    <row r="16" spans="2:8" ht="21.75" thickBot="1" x14ac:dyDescent="0.4">
      <c r="B16" s="12"/>
      <c r="C16" s="13"/>
      <c r="D16" s="3" t="s">
        <v>90</v>
      </c>
      <c r="E16" s="18">
        <f>SUM(E3:E15)</f>
        <v>3089.0570396285716</v>
      </c>
      <c r="F16" s="19">
        <f t="shared" ref="F16:H16" si="0">SUM(F3:F15)</f>
        <v>3089.0570396285716</v>
      </c>
      <c r="G16" s="19">
        <f t="shared" si="0"/>
        <v>1956.402753842857</v>
      </c>
      <c r="H16" s="20">
        <f t="shared" si="0"/>
        <v>1956.402753842857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workbookViewId="0">
      <selection activeCell="H13" sqref="H13"/>
    </sheetView>
  </sheetViews>
  <sheetFormatPr defaultColWidth="10.81640625" defaultRowHeight="21" x14ac:dyDescent="0.35"/>
  <cols>
    <col min="1" max="1" width="1.54296875" style="11" customWidth="1"/>
    <col min="2" max="3" width="16.1796875" style="11" customWidth="1"/>
    <col min="4" max="4" width="23.453125" style="11" customWidth="1"/>
    <col min="5" max="16384" width="10.81640625" style="11"/>
  </cols>
  <sheetData>
    <row r="1" spans="2:8" ht="9.9499999999999993" customHeight="1" thickBot="1" x14ac:dyDescent="0.4"/>
    <row r="2" spans="2:8" ht="21.75" thickBot="1" x14ac:dyDescent="0.4">
      <c r="B2" s="2" t="s">
        <v>25</v>
      </c>
      <c r="C2" s="3" t="s">
        <v>26</v>
      </c>
      <c r="D2" s="4" t="s">
        <v>27</v>
      </c>
      <c r="E2" s="3" t="s">
        <v>0</v>
      </c>
      <c r="F2" s="3" t="s">
        <v>1</v>
      </c>
      <c r="G2" s="3" t="s">
        <v>2</v>
      </c>
      <c r="H2" s="4" t="s">
        <v>3</v>
      </c>
    </row>
    <row r="3" spans="2:8" ht="21.75" thickBot="1" x14ac:dyDescent="0.4">
      <c r="B3" s="8" t="s">
        <v>7</v>
      </c>
      <c r="C3" s="9" t="s">
        <v>28</v>
      </c>
      <c r="D3" s="10" t="s">
        <v>29</v>
      </c>
      <c r="E3" s="16">
        <v>787.72108842857142</v>
      </c>
      <c r="F3" s="16">
        <v>787.72108842857142</v>
      </c>
      <c r="G3" s="16">
        <v>787.72108842857142</v>
      </c>
      <c r="H3" s="17">
        <v>787.72108842857142</v>
      </c>
    </row>
    <row r="4" spans="2:8" ht="21.75" thickBot="1" x14ac:dyDescent="0.4">
      <c r="B4" s="12"/>
      <c r="C4" s="13"/>
      <c r="D4" s="3" t="s">
        <v>90</v>
      </c>
      <c r="E4" s="18">
        <f>E3</f>
        <v>787.72108842857142</v>
      </c>
      <c r="F4" s="19">
        <f>F3</f>
        <v>787.72108842857142</v>
      </c>
      <c r="G4" s="19">
        <f>G3</f>
        <v>787.72108842857142</v>
      </c>
      <c r="H4" s="20">
        <f>H3</f>
        <v>787.72108842857142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2016-06-28T04:25:00+00:00</PostDate>
    <ExpireDate xmlns="2613f182-e424-487f-ac7f-33bed2fc986a">2023-06-07T18:41:04+00:00</ExpireDate>
    <Content_x0020_Owner xmlns="2613f182-e424-487f-ac7f-33bed2fc986a">
      <UserInfo>
        <DisplayName>Millar, Neil</DisplayName>
        <AccountId>141</AccountId>
        <AccountType/>
      </UserInfo>
    </Content_x0020_Owner>
    <ISOContributor xmlns="2613f182-e424-487f-ac7f-33bed2fc986a">
      <UserInfo>
        <DisplayName>Le Vine, Debi</DisplayName>
        <AccountId>147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Millar, Neil</ISOOwner>
    <ISOSummary xmlns="2613f182-e424-487f-ac7f-33bed2fc986a">Senate Bill 350 study data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Berkley Economic Advising and Research|b0119b30-706b-422f-ab3e-bd0884f72eb0</ParentISOGroups>
    <Orig_x0020_Post_x0020_Date xmlns="5bcbeff6-7c02-4b0f-b125-f1b3d566cc14">2021-06-07T18:32:52+00:00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bb862f48-87e1-405d-84b9-f102ce553b4b</CrawlableUniqueID>
  </documentManagement>
</p:properties>
</file>

<file path=customXml/itemProps1.xml><?xml version="1.0" encoding="utf-8"?>
<ds:datastoreItem xmlns:ds="http://schemas.openxmlformats.org/officeDocument/2006/customXml" ds:itemID="{573C549E-472A-493C-9BEB-B279FBA663AC}"/>
</file>

<file path=customXml/itemProps2.xml><?xml version="1.0" encoding="utf-8"?>
<ds:datastoreItem xmlns:ds="http://schemas.openxmlformats.org/officeDocument/2006/customXml" ds:itemID="{81EA1A87-2C6B-4F00-90FC-C6FB5BA83ACA}"/>
</file>

<file path=customXml/itemProps3.xml><?xml version="1.0" encoding="utf-8"?>
<ds:datastoreItem xmlns:ds="http://schemas.openxmlformats.org/officeDocument/2006/customXml" ds:itemID="{89D2254D-795C-4FEB-A391-E2C80ECAD4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 Total Jobs</vt:lpstr>
      <vt:lpstr>State Buildout Jobs - Solar</vt:lpstr>
      <vt:lpstr>State Buildout Jobs - Wind</vt:lpstr>
      <vt:lpstr>State Buildout Jobs - Geo</vt:lpstr>
    </vt:vector>
  </TitlesOfParts>
  <Company>University of California Berkeley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BEAR DC Analysis Inputs Aggregate Job Estimates</dc:title>
  <dc:creator>Sam Heft-Neal</dc:creator>
  <cp:lastModifiedBy>Le Vine, Debi</cp:lastModifiedBy>
  <dcterms:created xsi:type="dcterms:W3CDTF">2016-06-01T15:28:45Z</dcterms:created>
  <dcterms:modified xsi:type="dcterms:W3CDTF">2016-06-03T20:29:40Z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