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Hourly Transfer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<sst xmlns="http://schemas.openxmlformats.org/spreadsheetml/2006/main" count="85" uniqueCount="40">
  <si>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</si>
  <si>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</si>
  <si>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</si>
  <si>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</si>
  <si>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</si>
  <si>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</si>
  <si>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</si>
  <si>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</si>
  <si>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</si>
  <si>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</si>
  <si>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Int 11</t>
  </si>
  <si>
    <t>Int 12</t>
  </si>
  <si>
    <t>Load UIE</t>
  </si>
  <si>
    <t>Supply UIE</t>
  </si>
  <si>
    <t>Transfer to EIM Entity A</t>
  </si>
  <si>
    <t>Transfer to EIM Entity B</t>
  </si>
  <si>
    <t>EIM Entity A</t>
  </si>
  <si>
    <t>Transfer to ISO</t>
  </si>
  <si>
    <t>EIM Entity B</t>
  </si>
  <si>
    <t>Percentage of $$ tranfered</t>
  </si>
  <si>
    <t>Hourly Total</t>
  </si>
  <si>
    <t>Error Check</t>
  </si>
  <si>
    <t>CAISO to EIM Entity A</t>
  </si>
  <si>
    <t>CAISO to EIM Entity B</t>
  </si>
  <si>
    <t>EIM Entity A to EIM Entity B</t>
  </si>
  <si>
    <t>EIM Entity A to CAISO</t>
  </si>
  <si>
    <t>EIM Entity B to EIM Entity A</t>
  </si>
  <si>
    <t>EIM Entity B to CAISO</t>
  </si>
  <si>
    <t>Unaccounted for Energy (UFE)</t>
  </si>
  <si>
    <t>Comments</t>
  </si>
  <si>
    <t>Load UIE*</t>
  </si>
  <si>
    <t>Supply UIE**</t>
  </si>
  <si>
    <t>*  Sum of the absolute value of each load deviation to base schedule (EIM Entity) or day-ahead (CAISO)</t>
  </si>
  <si>
    <t>**  Sum of the absolute value of each generators deviation to the 5-minute dispatch</t>
  </si>
  <si>
    <t>Note:  Daily transfer of Bid Cost Recovery would use the same methodology, but sum the 5-minute data over the 24 hours.</t>
  </si>
  <si>
    <t>CAISO</t>
  </si>
  <si>
    <t xml:space="preserve">All data above is in MWh. </t>
  </si>
  <si>
    <t>Yellow cells can be updated.  Since the absolute value is used all data input to the yellow cells must be positive.</t>
  </si>
  <si>
    <t>Error check test to ensure that two BAAs cannot export to each other in the same 5-minute interval.</t>
  </si>
  <si>
    <t>*** Sum of the absolute value of differences between scheduled and actual flow within utility distribution companies.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</si>
</sst>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"/>
    <numFmt numFmtId="175" formatCode="0.0000000000"/>
    <numFmt numFmtId="176" formatCode="0.000000000"/>
    <numFmt numFmtId="177" formatCode="0.00000000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57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533400</xdr:colOff>
      <xdr:row>51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0"/>
          <a:ext cx="423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28.140625" style="0" customWidth="1"/>
    <col min="14" max="14" width="12.140625" style="0" customWidth="1"/>
    <col min="15" max="15" width="5.7109375" style="0" customWidth="1"/>
    <col min="16" max="16" width="14.8515625" style="0" customWidth="1"/>
  </cols>
  <sheetData>
    <row r="1" ht="30">
      <c r="P1" s="4" t="s">
        <v>19</v>
      </c>
    </row>
    <row r="2" spans="1:14" ht="15">
      <c r="A2" s="2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5" t="s">
        <v>20</v>
      </c>
    </row>
    <row r="3" spans="1:16" ht="15">
      <c r="A3" t="s">
        <v>12</v>
      </c>
      <c r="B3" s="7">
        <v>100</v>
      </c>
      <c r="C3" s="7">
        <v>100</v>
      </c>
      <c r="D3" s="7">
        <v>100</v>
      </c>
      <c r="E3" s="7">
        <v>100</v>
      </c>
      <c r="F3" s="7">
        <v>100</v>
      </c>
      <c r="G3" s="7">
        <v>100</v>
      </c>
      <c r="H3" s="7">
        <v>100</v>
      </c>
      <c r="I3" s="7">
        <v>100</v>
      </c>
      <c r="J3" s="7">
        <v>100</v>
      </c>
      <c r="K3" s="7">
        <v>100</v>
      </c>
      <c r="L3" s="7">
        <v>100</v>
      </c>
      <c r="M3" s="7">
        <v>100</v>
      </c>
      <c r="N3" s="8">
        <f>SUM(B3:M3)</f>
        <v>1200</v>
      </c>
      <c r="P3" s="1"/>
    </row>
    <row r="4" spans="1:16" ht="15">
      <c r="A4" t="s">
        <v>13</v>
      </c>
      <c r="B4" s="7">
        <v>10</v>
      </c>
      <c r="C4" s="7">
        <v>10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10</v>
      </c>
      <c r="N4" s="8">
        <f>SUM(B4:M4)</f>
        <v>120</v>
      </c>
      <c r="P4" s="1"/>
    </row>
    <row r="5" spans="1:16" ht="15">
      <c r="A5" t="s">
        <v>28</v>
      </c>
      <c r="B5" s="7">
        <v>5</v>
      </c>
      <c r="C5" s="7">
        <v>5</v>
      </c>
      <c r="D5" s="7">
        <v>5</v>
      </c>
      <c r="E5" s="7">
        <v>5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15</v>
      </c>
      <c r="N5" s="8">
        <f>SUM(B5:M5)</f>
        <v>70</v>
      </c>
      <c r="P5" s="1"/>
    </row>
    <row r="6" spans="1:16" ht="15">
      <c r="A6" t="s">
        <v>14</v>
      </c>
      <c r="B6" s="7">
        <v>5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8">
        <f>SUM(B6:M6)</f>
        <v>30</v>
      </c>
      <c r="P6" s="9">
        <f>N6/SUM(N3:N7)</f>
        <v>0.02027027027027027</v>
      </c>
    </row>
    <row r="7" spans="1:16" ht="15">
      <c r="A7" t="s">
        <v>15</v>
      </c>
      <c r="B7" s="7">
        <v>10</v>
      </c>
      <c r="C7" s="7">
        <v>10</v>
      </c>
      <c r="D7" s="7">
        <v>10</v>
      </c>
      <c r="E7" s="7">
        <v>10</v>
      </c>
      <c r="F7" s="7">
        <v>10</v>
      </c>
      <c r="G7" s="7">
        <v>10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>SUM(B7:M7)</f>
        <v>60</v>
      </c>
      <c r="P7" s="9">
        <f>N7/SUM(N3:N7)</f>
        <v>0.04054054054054054</v>
      </c>
    </row>
    <row r="8" ht="15">
      <c r="P8" s="9"/>
    </row>
    <row r="9" ht="15">
      <c r="P9" s="9"/>
    </row>
    <row r="10" spans="1:16" ht="15">
      <c r="A10" s="2" t="s">
        <v>16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5" t="s">
        <v>20</v>
      </c>
      <c r="P10" s="9"/>
    </row>
    <row r="11" spans="1:16" ht="15">
      <c r="A11" t="s">
        <v>30</v>
      </c>
      <c r="B11" s="7">
        <v>50</v>
      </c>
      <c r="C11" s="7">
        <v>50</v>
      </c>
      <c r="D11" s="7">
        <v>50</v>
      </c>
      <c r="E11" s="7">
        <v>50</v>
      </c>
      <c r="F11" s="7">
        <v>50</v>
      </c>
      <c r="G11" s="7">
        <v>50</v>
      </c>
      <c r="H11" s="7">
        <v>50</v>
      </c>
      <c r="I11" s="7">
        <v>50</v>
      </c>
      <c r="J11" s="7">
        <v>50</v>
      </c>
      <c r="K11" s="7">
        <v>50</v>
      </c>
      <c r="L11" s="7">
        <v>50</v>
      </c>
      <c r="M11" s="7">
        <v>50</v>
      </c>
      <c r="N11" s="8">
        <f>SUM(B11:M11)</f>
        <v>600</v>
      </c>
      <c r="P11" s="9"/>
    </row>
    <row r="12" spans="1:16" ht="15">
      <c r="A12" t="s">
        <v>31</v>
      </c>
      <c r="B12" s="7">
        <v>20</v>
      </c>
      <c r="C12" s="7">
        <v>20</v>
      </c>
      <c r="D12" s="7">
        <v>20</v>
      </c>
      <c r="E12" s="7">
        <v>20</v>
      </c>
      <c r="F12" s="7">
        <v>20</v>
      </c>
      <c r="G12" s="7">
        <v>20</v>
      </c>
      <c r="H12" s="7">
        <v>20</v>
      </c>
      <c r="I12" s="7">
        <v>20</v>
      </c>
      <c r="J12" s="7">
        <v>20</v>
      </c>
      <c r="K12" s="7">
        <v>20</v>
      </c>
      <c r="L12" s="7">
        <v>20</v>
      </c>
      <c r="M12" s="7">
        <v>20</v>
      </c>
      <c r="N12" s="8">
        <f>SUM(B12:M12)</f>
        <v>240</v>
      </c>
      <c r="P12" s="9"/>
    </row>
    <row r="13" spans="1:16" ht="15">
      <c r="A13" t="s">
        <v>28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f>SUM(B13:M13)</f>
        <v>0</v>
      </c>
      <c r="P13" s="9"/>
    </row>
    <row r="14" spans="1:16" ht="15">
      <c r="A14" t="s">
        <v>15</v>
      </c>
      <c r="B14" s="7">
        <v>20</v>
      </c>
      <c r="C14" s="7">
        <v>20</v>
      </c>
      <c r="D14" s="7">
        <v>20</v>
      </c>
      <c r="E14" s="7">
        <v>20</v>
      </c>
      <c r="F14" s="7">
        <v>20</v>
      </c>
      <c r="G14" s="7">
        <v>20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>SUM(B14:M14)</f>
        <v>120</v>
      </c>
      <c r="P14" s="9">
        <f>N14/SUM(N11:N15)</f>
        <v>0.11764705882352941</v>
      </c>
    </row>
    <row r="15" spans="1:16" ht="15">
      <c r="A15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</v>
      </c>
      <c r="I15" s="7">
        <v>10</v>
      </c>
      <c r="J15" s="7">
        <v>10</v>
      </c>
      <c r="K15" s="7">
        <v>10</v>
      </c>
      <c r="L15" s="7">
        <v>10</v>
      </c>
      <c r="M15" s="7">
        <v>10</v>
      </c>
      <c r="N15" s="8">
        <f>SUM(B15:M15)</f>
        <v>60</v>
      </c>
      <c r="P15" s="9">
        <f>N15/SUM(N11:N15)</f>
        <v>0.058823529411764705</v>
      </c>
    </row>
    <row r="16" ht="15">
      <c r="P16" s="9"/>
    </row>
    <row r="17" ht="15">
      <c r="P17" s="9"/>
    </row>
    <row r="18" spans="1:16" ht="15">
      <c r="A18" s="2" t="s">
        <v>18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5" t="s">
        <v>20</v>
      </c>
      <c r="P18" s="6"/>
    </row>
    <row r="19" spans="1:16" ht="15">
      <c r="A19" t="s">
        <v>12</v>
      </c>
      <c r="B19" s="7">
        <v>10</v>
      </c>
      <c r="C19" s="7">
        <v>10</v>
      </c>
      <c r="D19" s="7">
        <v>10</v>
      </c>
      <c r="E19" s="7">
        <v>10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7">
        <v>10</v>
      </c>
      <c r="L19" s="7">
        <v>10</v>
      </c>
      <c r="M19" s="7">
        <v>10</v>
      </c>
      <c r="N19" s="8">
        <f>SUM(B19:M19)</f>
        <v>120</v>
      </c>
      <c r="P19" s="9"/>
    </row>
    <row r="20" spans="1:16" ht="15">
      <c r="A20" t="s">
        <v>13</v>
      </c>
      <c r="B20" s="7">
        <v>5</v>
      </c>
      <c r="C20" s="7">
        <v>5</v>
      </c>
      <c r="D20" s="7">
        <v>5</v>
      </c>
      <c r="E20" s="7">
        <v>5</v>
      </c>
      <c r="F20" s="7">
        <v>5</v>
      </c>
      <c r="G20" s="7">
        <v>5</v>
      </c>
      <c r="H20" s="7">
        <v>5</v>
      </c>
      <c r="I20" s="7">
        <v>5</v>
      </c>
      <c r="J20" s="7">
        <v>5</v>
      </c>
      <c r="K20" s="7">
        <v>5</v>
      </c>
      <c r="L20" s="7">
        <v>5</v>
      </c>
      <c r="M20" s="7">
        <v>5</v>
      </c>
      <c r="N20" s="8">
        <f>SUM(B20:M20)</f>
        <v>60</v>
      </c>
      <c r="P20" s="9"/>
    </row>
    <row r="21" spans="1:16" ht="15">
      <c r="A21" t="s">
        <v>28</v>
      </c>
      <c r="B21" s="7">
        <v>5</v>
      </c>
      <c r="C21" s="7">
        <v>5</v>
      </c>
      <c r="D21" s="7">
        <v>5</v>
      </c>
      <c r="E21" s="7">
        <v>5</v>
      </c>
      <c r="F21" s="7">
        <v>5</v>
      </c>
      <c r="G21" s="7">
        <v>5</v>
      </c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7">
        <v>5</v>
      </c>
      <c r="N21" s="8">
        <f>SUM(B21:M21)</f>
        <v>60</v>
      </c>
      <c r="P21" s="9"/>
    </row>
    <row r="22" spans="1:16" ht="15">
      <c r="A22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8">
        <f>SUM(B22:M22)</f>
        <v>60</v>
      </c>
      <c r="P22" s="9">
        <f>N22/SUM(N19:N23)</f>
        <v>0.16666666666666666</v>
      </c>
    </row>
    <row r="23" spans="1:16" ht="15">
      <c r="A23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</v>
      </c>
      <c r="I23" s="7">
        <v>10</v>
      </c>
      <c r="J23" s="7">
        <v>10</v>
      </c>
      <c r="K23" s="7">
        <v>10</v>
      </c>
      <c r="L23" s="7">
        <v>10</v>
      </c>
      <c r="M23" s="7">
        <v>10</v>
      </c>
      <c r="N23" s="8">
        <f>SUM(B23:M23)</f>
        <v>60</v>
      </c>
      <c r="P23" s="9">
        <f>N23/SUM(N19:N23)</f>
        <v>0.16666666666666666</v>
      </c>
    </row>
    <row r="24" ht="15">
      <c r="P24" s="1"/>
    </row>
    <row r="26" spans="1:13" ht="15">
      <c r="A26" s="2" t="s">
        <v>21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11</v>
      </c>
    </row>
    <row r="27" spans="1:13" ht="15">
      <c r="A27" t="s">
        <v>22</v>
      </c>
      <c r="B27" s="1" t="str">
        <f>IF(B6&gt;0,IF(B15&lt;&gt;0,"ERROR","OK"),"OK")</f>
        <v>OK</v>
      </c>
      <c r="C27" s="1" t="str">
        <f aca="true" t="shared" si="0" ref="C27:M27">IF(C6&gt;0,IF(C15&lt;&gt;0,"ERROR","OK"),"OK")</f>
        <v>OK</v>
      </c>
      <c r="D27" s="1" t="str">
        <f t="shared" si="0"/>
        <v>OK</v>
      </c>
      <c r="E27" s="1" t="str">
        <f t="shared" si="0"/>
        <v>OK</v>
      </c>
      <c r="F27" s="1" t="str">
        <f t="shared" si="0"/>
        <v>OK</v>
      </c>
      <c r="G27" s="1" t="str">
        <f t="shared" si="0"/>
        <v>OK</v>
      </c>
      <c r="H27" s="1" t="str">
        <f t="shared" si="0"/>
        <v>OK</v>
      </c>
      <c r="I27" s="1" t="str">
        <f t="shared" si="0"/>
        <v>OK</v>
      </c>
      <c r="J27" s="1" t="str">
        <f t="shared" si="0"/>
        <v>OK</v>
      </c>
      <c r="K27" s="1" t="str">
        <f t="shared" si="0"/>
        <v>OK</v>
      </c>
      <c r="L27" s="1" t="str">
        <f t="shared" si="0"/>
        <v>OK</v>
      </c>
      <c r="M27" s="1" t="str">
        <f t="shared" si="0"/>
        <v>OK</v>
      </c>
    </row>
    <row r="28" spans="1:13" ht="15">
      <c r="A28" t="s">
        <v>23</v>
      </c>
      <c r="B28" s="1" t="str">
        <f>IF(B7&gt;0,IF(B23&lt;&gt;0,"ERROR","OK"),"OK")</f>
        <v>OK</v>
      </c>
      <c r="C28" s="1" t="str">
        <f aca="true" t="shared" si="1" ref="C28:M28">IF(C7&gt;0,IF(C23&lt;&gt;0,"ERROR","OK"),"OK")</f>
        <v>OK</v>
      </c>
      <c r="D28" s="1" t="str">
        <f t="shared" si="1"/>
        <v>OK</v>
      </c>
      <c r="E28" s="1" t="str">
        <f t="shared" si="1"/>
        <v>OK</v>
      </c>
      <c r="F28" s="1" t="str">
        <f t="shared" si="1"/>
        <v>OK</v>
      </c>
      <c r="G28" s="1" t="str">
        <f t="shared" si="1"/>
        <v>OK</v>
      </c>
      <c r="H28" s="1" t="str">
        <f t="shared" si="1"/>
        <v>OK</v>
      </c>
      <c r="I28" s="1" t="str">
        <f t="shared" si="1"/>
        <v>OK</v>
      </c>
      <c r="J28" s="1" t="str">
        <f t="shared" si="1"/>
        <v>OK</v>
      </c>
      <c r="K28" s="1" t="str">
        <f t="shared" si="1"/>
        <v>OK</v>
      </c>
      <c r="L28" s="1" t="str">
        <f t="shared" si="1"/>
        <v>OK</v>
      </c>
      <c r="M28" s="1" t="str">
        <f t="shared" si="1"/>
        <v>OK</v>
      </c>
    </row>
    <row r="29" spans="1:13" ht="15">
      <c r="A29" t="s">
        <v>24</v>
      </c>
      <c r="B29" s="1" t="str">
        <f>IF(B14&gt;0,IF(B22&lt;&gt;0,"ERROR","OK"),"OK")</f>
        <v>OK</v>
      </c>
      <c r="C29" s="1" t="str">
        <f aca="true" t="shared" si="2" ref="C29:M29">IF(C14&gt;0,IF(C22&lt;&gt;0,"ERROR","OK"),"OK")</f>
        <v>OK</v>
      </c>
      <c r="D29" s="1" t="str">
        <f t="shared" si="2"/>
        <v>OK</v>
      </c>
      <c r="E29" s="1" t="str">
        <f t="shared" si="2"/>
        <v>OK</v>
      </c>
      <c r="F29" s="1" t="str">
        <f t="shared" si="2"/>
        <v>OK</v>
      </c>
      <c r="G29" s="1" t="str">
        <f t="shared" si="2"/>
        <v>OK</v>
      </c>
      <c r="H29" s="1" t="str">
        <f t="shared" si="2"/>
        <v>OK</v>
      </c>
      <c r="I29" s="1" t="str">
        <f t="shared" si="2"/>
        <v>OK</v>
      </c>
      <c r="J29" s="1" t="str">
        <f t="shared" si="2"/>
        <v>OK</v>
      </c>
      <c r="K29" s="1" t="str">
        <f t="shared" si="2"/>
        <v>OK</v>
      </c>
      <c r="L29" s="1" t="str">
        <f t="shared" si="2"/>
        <v>OK</v>
      </c>
      <c r="M29" s="1" t="str">
        <f t="shared" si="2"/>
        <v>OK</v>
      </c>
    </row>
    <row r="30" spans="1:13" ht="15">
      <c r="A30" t="s">
        <v>25</v>
      </c>
      <c r="B30" s="1" t="str">
        <f>IF(B15&gt;0,IF(B6&lt;&gt;0,"ERROR","OK"),"OK")</f>
        <v>OK</v>
      </c>
      <c r="C30" s="1" t="str">
        <f aca="true" t="shared" si="3" ref="C30:M30">IF(C15&gt;0,IF(C6&lt;&gt;0,"ERROR","OK"),"OK")</f>
        <v>OK</v>
      </c>
      <c r="D30" s="1" t="str">
        <f t="shared" si="3"/>
        <v>OK</v>
      </c>
      <c r="E30" s="1" t="str">
        <f t="shared" si="3"/>
        <v>OK</v>
      </c>
      <c r="F30" s="1" t="str">
        <f t="shared" si="3"/>
        <v>OK</v>
      </c>
      <c r="G30" s="1" t="str">
        <f t="shared" si="3"/>
        <v>OK</v>
      </c>
      <c r="H30" s="1" t="str">
        <f t="shared" si="3"/>
        <v>OK</v>
      </c>
      <c r="I30" s="1" t="str">
        <f t="shared" si="3"/>
        <v>OK</v>
      </c>
      <c r="J30" s="1" t="str">
        <f t="shared" si="3"/>
        <v>OK</v>
      </c>
      <c r="K30" s="1" t="str">
        <f t="shared" si="3"/>
        <v>OK</v>
      </c>
      <c r="L30" s="1" t="str">
        <f t="shared" si="3"/>
        <v>OK</v>
      </c>
      <c r="M30" s="1" t="str">
        <f t="shared" si="3"/>
        <v>OK</v>
      </c>
    </row>
    <row r="31" spans="1:13" ht="15">
      <c r="A31" t="s">
        <v>26</v>
      </c>
      <c r="B31" s="1" t="str">
        <f>IF(B22&gt;0,IF(B14&lt;&gt;0,"ERROR","OK"),"OK")</f>
        <v>OK</v>
      </c>
      <c r="C31" s="1" t="str">
        <f aca="true" t="shared" si="4" ref="C31:M31">IF(C22&gt;0,IF(C14&lt;&gt;0,"ERROR","OK"),"OK")</f>
        <v>OK</v>
      </c>
      <c r="D31" s="1" t="str">
        <f t="shared" si="4"/>
        <v>OK</v>
      </c>
      <c r="E31" s="1" t="str">
        <f t="shared" si="4"/>
        <v>OK</v>
      </c>
      <c r="F31" s="1" t="str">
        <f t="shared" si="4"/>
        <v>OK</v>
      </c>
      <c r="G31" s="1" t="str">
        <f t="shared" si="4"/>
        <v>OK</v>
      </c>
      <c r="H31" s="1" t="str">
        <f t="shared" si="4"/>
        <v>OK</v>
      </c>
      <c r="I31" s="1" t="str">
        <f t="shared" si="4"/>
        <v>OK</v>
      </c>
      <c r="J31" s="1" t="str">
        <f t="shared" si="4"/>
        <v>OK</v>
      </c>
      <c r="K31" s="1" t="str">
        <f t="shared" si="4"/>
        <v>OK</v>
      </c>
      <c r="L31" s="1" t="str">
        <f t="shared" si="4"/>
        <v>OK</v>
      </c>
      <c r="M31" s="1" t="str">
        <f t="shared" si="4"/>
        <v>OK</v>
      </c>
    </row>
    <row r="32" spans="1:13" ht="15">
      <c r="A32" t="s">
        <v>27</v>
      </c>
      <c r="B32" s="1" t="str">
        <f>IF(B23&gt;0,IF(B7&lt;&gt;0,"ERROR","OK"),"OK")</f>
        <v>OK</v>
      </c>
      <c r="C32" s="1" t="str">
        <f aca="true" t="shared" si="5" ref="C32:M32">IF(C23&gt;0,IF(C7&lt;&gt;0,"ERROR","OK"),"OK")</f>
        <v>OK</v>
      </c>
      <c r="D32" s="1" t="str">
        <f t="shared" si="5"/>
        <v>OK</v>
      </c>
      <c r="E32" s="1" t="str">
        <f t="shared" si="5"/>
        <v>OK</v>
      </c>
      <c r="F32" s="1" t="str">
        <f t="shared" si="5"/>
        <v>OK</v>
      </c>
      <c r="G32" s="1" t="str">
        <f t="shared" si="5"/>
        <v>OK</v>
      </c>
      <c r="H32" s="1" t="str">
        <f t="shared" si="5"/>
        <v>OK</v>
      </c>
      <c r="I32" s="1" t="str">
        <f t="shared" si="5"/>
        <v>OK</v>
      </c>
      <c r="J32" s="1" t="str">
        <f t="shared" si="5"/>
        <v>OK</v>
      </c>
      <c r="K32" s="1" t="str">
        <f t="shared" si="5"/>
        <v>OK</v>
      </c>
      <c r="L32" s="1" t="str">
        <f t="shared" si="5"/>
        <v>OK</v>
      </c>
      <c r="M32" s="1" t="str">
        <f t="shared" si="5"/>
        <v>OK</v>
      </c>
    </row>
    <row r="35" spans="1:14" ht="15">
      <c r="A35" s="2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ht="15">
      <c r="A36" s="10" t="s">
        <v>32</v>
      </c>
    </row>
    <row r="37" ht="15">
      <c r="A37" s="10" t="s">
        <v>33</v>
      </c>
    </row>
    <row r="38" ht="15">
      <c r="A38" s="10" t="s">
        <v>39</v>
      </c>
    </row>
    <row r="40" ht="15">
      <c r="A40" t="s">
        <v>36</v>
      </c>
    </row>
    <row r="42" ht="15">
      <c r="A42" t="s">
        <v>37</v>
      </c>
    </row>
    <row r="44" ht="15">
      <c r="A44" t="s">
        <v>38</v>
      </c>
    </row>
    <row r="46" ht="15">
      <c r="A46" t="s">
        <v>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dtretheway</cp:lastModifiedBy>
  <cp:lastPrinted>2013-06-21T00:18:17Z</cp:lastPrinted>
  <dcterms:created xsi:type="dcterms:W3CDTF">2013-06-11T15:12:24Z</dcterms:created>
  <dcterms:modified xsi:type="dcterms:W3CDTF">2013-08-13T16:24:11Z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Energy imbalance market - papers and proposals|a944c195-07b9-49db-813f-7fba7a099a00;Meeting Aug 20, 2013|d743ffd9-0314-430e-8c1a-5398f4d79cfb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Energy Imbalance Market|9ea0293c-310a-474a-b5d2-82a2d1ca4395;EIM|1faf0fd3-0884-4eee-85f7-0ef49b00ce1b</vt:lpwstr>
  </property>
  <property fmtid="{D5CDD505-2E9C-101B-9397-08002B2CF9AE}" pid="7" name="ISOKeywor">
    <vt:lpwstr>1147;#Energy Imbalance Market|9ea0293c-310a-474a-b5d2-82a2d1ca4395;#308;#EIM|1faf0fd3-0884-4eee-85f7-0ef49b00ce1b</vt:lpwstr>
  </property>
  <property fmtid="{D5CDD505-2E9C-101B-9397-08002B2CF9AE}" pid="8" name="m9e70a6096144fc698577b786817f2">
    <vt:lpwstr/>
  </property>
  <property fmtid="{D5CDD505-2E9C-101B-9397-08002B2CF9AE}" pid="9" name="ISOGro">
    <vt:lpwstr>6008;#Energy imbalance market - papers and proposals|a944c195-07b9-49db-813f-7fba7a099a00;#6020;#Meeting Aug 20, 2013|d743ffd9-0314-430e-8c1a-5398f4d79cfb</vt:lpwstr>
  </property>
  <property fmtid="{D5CDD505-2E9C-101B-9397-08002B2CF9AE}" pid="10" name="ISOArchi">
    <vt:lpwstr/>
  </property>
  <property fmtid="{D5CDD505-2E9C-101B-9397-08002B2CF9AE}" pid="11" name="TaxCatchA">
    <vt:lpwstr>1147;#Energy Imbalance Market|9ea0293c-310a-474a-b5d2-82a2d1ca4395;#308;#EIM|1faf0fd3-0884-4eee-85f7-0ef49b00ce1b;#7;#Stakeholder processes|71659ab1-dac7-419e-9529-abc47c232b66;#6008;#Energy imbalance market - papers and proposals|a944c195-07b9-49db-813f-</vt:lpwstr>
  </property>
</Properties>
</file>