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Introduction" sheetId="1" r:id="rId1"/>
    <sheet name="Physical Res. 2018 LCR" sheetId="2" r:id="rId2"/>
    <sheet name="Physical Res. 2022 LC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<sst xmlns="http://schemas.openxmlformats.org/spreadsheetml/2006/main" count="13403" uniqueCount="1552">
  <si>
    <t>MKT/SCHED
RESOURCE ID</t>
  </si>
  <si>
    <t>BUS NAME</t>
  </si>
  <si>
    <t>kV</t>
  </si>
  <si>
    <t>NQC</t>
  </si>
  <si>
    <t>UNIT ID</t>
  </si>
  <si>
    <t>LCR AREA NAME</t>
  </si>
  <si>
    <t>LCR SUB-AREA NAME</t>
  </si>
  <si>
    <t>NQC Comments</t>
  </si>
  <si>
    <t>CAISO Tag</t>
  </si>
  <si>
    <t>ADLIN_1_UNITS</t>
  </si>
  <si>
    <t>GEO.ENGY</t>
  </si>
  <si>
    <t>NCNB</t>
  </si>
  <si>
    <t>Eagle Rock, Fulton, Lakeville</t>
  </si>
  <si>
    <t>Market</t>
  </si>
  <si>
    <t>AGRICO_6_PL3N5</t>
  </si>
  <si>
    <t>AGRICO</t>
  </si>
  <si>
    <t>Fresno</t>
  </si>
  <si>
    <t>Wilson, Herndon</t>
  </si>
  <si>
    <t>AGRICO_7_UNIT</t>
  </si>
  <si>
    <t>ALAMIT_7_UNIT 1</t>
  </si>
  <si>
    <t xml:space="preserve">ALAMT1 G  </t>
  </si>
  <si>
    <t>LA Basin</t>
  </si>
  <si>
    <t>Western</t>
  </si>
  <si>
    <t>ALAMIT_7_UNIT 2</t>
  </si>
  <si>
    <t xml:space="preserve">ALAMT2 G  </t>
  </si>
  <si>
    <t>ALAMIT_7_UNIT 3</t>
  </si>
  <si>
    <t xml:space="preserve">ALAMT3 G  </t>
  </si>
  <si>
    <t>ALAMIT_7_UNIT 4</t>
  </si>
  <si>
    <t xml:space="preserve">ALAMT4 G  </t>
  </si>
  <si>
    <t>ALAMIT_7_UNIT 5</t>
  </si>
  <si>
    <t xml:space="preserve">ALAMT5 G  </t>
  </si>
  <si>
    <t>ALAMIT_7_UNIT 6</t>
  </si>
  <si>
    <t xml:space="preserve">ALAMT6 G  </t>
  </si>
  <si>
    <t>ALAMO_6_UNIT</t>
  </si>
  <si>
    <t>ALAMO SC</t>
  </si>
  <si>
    <t>Big Creek</t>
  </si>
  <si>
    <t>Aug NQC</t>
  </si>
  <si>
    <t>ALMEGT_1_UNIT 1</t>
  </si>
  <si>
    <t>ALMDACT1</t>
  </si>
  <si>
    <t>Bay Area</t>
  </si>
  <si>
    <t>Oakland</t>
  </si>
  <si>
    <t>MUNI</t>
  </si>
  <si>
    <t>ALMEGT_1_UNIT 2</t>
  </si>
  <si>
    <t>ALMDACT2</t>
  </si>
  <si>
    <t>ANAHM_2_CANYN1</t>
  </si>
  <si>
    <t>ANAHM_2_CANYN2</t>
  </si>
  <si>
    <t>ANAHM_2_CANYN3</t>
  </si>
  <si>
    <t>ANAHM_2_CANYN4</t>
  </si>
  <si>
    <t>ANAHM_7_CT</t>
  </si>
  <si>
    <t>Wind</t>
  </si>
  <si>
    <t>ARCOGN_2_UNITS</t>
  </si>
  <si>
    <t xml:space="preserve">ARCO  1G  </t>
  </si>
  <si>
    <t>QF/Selfgen</t>
  </si>
  <si>
    <t xml:space="preserve">ARCO  2G  </t>
  </si>
  <si>
    <t xml:space="preserve">ARCO  3G  </t>
  </si>
  <si>
    <t xml:space="preserve">ARCO  4G  </t>
  </si>
  <si>
    <t xml:space="preserve">ARCO  5G  </t>
  </si>
  <si>
    <t xml:space="preserve">ARCO  6G  </t>
  </si>
  <si>
    <t>BALCHS_7_UNIT 1</t>
  </si>
  <si>
    <t>BALCH</t>
  </si>
  <si>
    <t>BALCHS_7_UNIT 2</t>
  </si>
  <si>
    <t>BLCH</t>
  </si>
  <si>
    <t>BALCHS_7_UNIT 3</t>
  </si>
  <si>
    <t>BANKPP_2_NSPIN</t>
  </si>
  <si>
    <t>DELTA E</t>
  </si>
  <si>
    <t>Contra Costa</t>
  </si>
  <si>
    <t>Pumps</t>
  </si>
  <si>
    <t>DELTA D</t>
  </si>
  <si>
    <t>DELTA C</t>
  </si>
  <si>
    <t>DELTA B</t>
  </si>
  <si>
    <t>DELTA A</t>
  </si>
  <si>
    <t>BARRE_2_QF</t>
  </si>
  <si>
    <t>BARRE</t>
  </si>
  <si>
    <t>Not modeled</t>
  </si>
  <si>
    <t>BARRE_6_PEAKER</t>
  </si>
  <si>
    <t>BARPKGEN</t>
  </si>
  <si>
    <t>Kern</t>
  </si>
  <si>
    <t>BEAR CAN</t>
  </si>
  <si>
    <t>Fulton, Lakeville</t>
  </si>
  <si>
    <t>BEARDS_7_UNIT 1</t>
  </si>
  <si>
    <t>BEARDSLY</t>
  </si>
  <si>
    <t>Stockton</t>
  </si>
  <si>
    <t>Tesla-Bellota</t>
  </si>
  <si>
    <t>BELDEN_7_UNIT 1</t>
  </si>
  <si>
    <t xml:space="preserve">BELDEN  </t>
  </si>
  <si>
    <t>Sierra</t>
  </si>
  <si>
    <t>South of Palermo, South of Table Mountain</t>
  </si>
  <si>
    <t>BIGCRK_2_EXESWD</t>
  </si>
  <si>
    <t>B CRK1-1</t>
  </si>
  <si>
    <t>Big Creek, Rector, Vestal</t>
  </si>
  <si>
    <t>B CRK1-2</t>
  </si>
  <si>
    <t>B CRK2-1</t>
  </si>
  <si>
    <t>B CRK2-2</t>
  </si>
  <si>
    <t>B CRK2-3</t>
  </si>
  <si>
    <t>B CRK3-1</t>
  </si>
  <si>
    <t>B CRK3-2</t>
  </si>
  <si>
    <t>B CRK3-3</t>
  </si>
  <si>
    <t xml:space="preserve">B CRK 4 </t>
  </si>
  <si>
    <t xml:space="preserve">B CRK 8 </t>
  </si>
  <si>
    <t>MAMOTH1G</t>
  </si>
  <si>
    <t>MAMOTH2G</t>
  </si>
  <si>
    <t xml:space="preserve">PORTAL  </t>
  </si>
  <si>
    <t>BIOMAS_1_UNIT 1</t>
  </si>
  <si>
    <t>WOODLAND</t>
  </si>
  <si>
    <t>Drum-Rio Oso, South of Palermo, South of Table Mountain</t>
  </si>
  <si>
    <t>None</t>
  </si>
  <si>
    <t>Not modeled Aug NQC</t>
  </si>
  <si>
    <t>BLUELKPP</t>
  </si>
  <si>
    <t>Humboldt</t>
  </si>
  <si>
    <t>Energy Only</t>
  </si>
  <si>
    <t>BNNIEN_7_ALTAPH</t>
  </si>
  <si>
    <t>BONNIE N</t>
  </si>
  <si>
    <t xml:space="preserve">Weimer, Placer, Drum-Rio Oso, South of Rio Oso, South of Palermo, South of Table Mountain </t>
  </si>
  <si>
    <t>BOGUE_1_UNITA1</t>
  </si>
  <si>
    <t xml:space="preserve">FREC    </t>
  </si>
  <si>
    <t>Bogue, Drum-Rio Oso, South of Table Mountain</t>
  </si>
  <si>
    <t>QF</t>
  </si>
  <si>
    <t>Wilson</t>
  </si>
  <si>
    <t>BORDER_6_UNITA1</t>
  </si>
  <si>
    <t>CALPK_BD</t>
  </si>
  <si>
    <t>SD-IV</t>
  </si>
  <si>
    <t>San Diego, Border</t>
  </si>
  <si>
    <t xml:space="preserve">BOWMAN  </t>
  </si>
  <si>
    <t>BRDSLD_2_HIWIND</t>
  </si>
  <si>
    <t>HIGHWINDS</t>
  </si>
  <si>
    <t>BRDSLD_2_MTZUMA</t>
  </si>
  <si>
    <t>HIGHWND3</t>
  </si>
  <si>
    <t>BRDSLD_2_SHILO1</t>
  </si>
  <si>
    <t>SHILOH</t>
  </si>
  <si>
    <t>BRDSLD_2_SHILO2</t>
  </si>
  <si>
    <t>SHILOH 2</t>
  </si>
  <si>
    <t>BRDWAY_7_UNIT 3</t>
  </si>
  <si>
    <t>BRODWYSC</t>
  </si>
  <si>
    <t>BUCKCK_7_OAKFLT</t>
  </si>
  <si>
    <t>BUCKCK_7_PL1X2</t>
  </si>
  <si>
    <t>BCKS CRK</t>
  </si>
  <si>
    <t>BUCKWD_7_WINTCV</t>
  </si>
  <si>
    <t>BUCKWIND</t>
  </si>
  <si>
    <t>W5</t>
  </si>
  <si>
    <t>BULLD 12</t>
  </si>
  <si>
    <t>CABZON_1_WINDA1</t>
  </si>
  <si>
    <t>CABAZON</t>
  </si>
  <si>
    <t>CALPIN_1_AGNEW</t>
  </si>
  <si>
    <t>OLS-AGNE</t>
  </si>
  <si>
    <t>CAPMAD_1_UNIT 1</t>
  </si>
  <si>
    <t>MADERA_G</t>
  </si>
  <si>
    <t>CBRLLO_6_PLSTP1</t>
  </si>
  <si>
    <t>CABRILLO</t>
  </si>
  <si>
    <t>San Diego</t>
  </si>
  <si>
    <t>CCRITA_7_RPPCHF</t>
  </si>
  <si>
    <t>CHCARITA</t>
  </si>
  <si>
    <t>CENTER_2_QF</t>
  </si>
  <si>
    <t>CENTER S</t>
  </si>
  <si>
    <t>CENTER_2_RHONDO</t>
  </si>
  <si>
    <t>CENTER_6_PEAKER</t>
  </si>
  <si>
    <t>CTRPKGEN</t>
  </si>
  <si>
    <t>CENTRY_6_PL1X4</t>
  </si>
  <si>
    <t>CLTNCTRY</t>
  </si>
  <si>
    <t>CHEVCO_6_UNIT 1</t>
  </si>
  <si>
    <t>CHV.COAL</t>
  </si>
  <si>
    <t>CHEVCO_6_UNIT 2</t>
  </si>
  <si>
    <t>CHEVMN_2_UNITS</t>
  </si>
  <si>
    <t xml:space="preserve">CHEVGEN1  </t>
  </si>
  <si>
    <t>Western, El Nido</t>
  </si>
  <si>
    <t xml:space="preserve">CHEVGEN2  </t>
  </si>
  <si>
    <t>CHICPK_7_UNIT 1</t>
  </si>
  <si>
    <t>CHI.PARK</t>
  </si>
  <si>
    <t>Placer, Drum-Rio Oso, South of Rio Oso, South of Palermo, South of Table Mountain</t>
  </si>
  <si>
    <t>CHILLS_1_SYCENG</t>
  </si>
  <si>
    <t>CARLTNHS</t>
  </si>
  <si>
    <t>CHILLS_7_UNITA1</t>
  </si>
  <si>
    <t>CHINO_2_QF</t>
  </si>
  <si>
    <t>CHINO</t>
  </si>
  <si>
    <t>CHINO_2_SOLAR</t>
  </si>
  <si>
    <t>CHINO_6_CIMGEN</t>
  </si>
  <si>
    <t xml:space="preserve">CIMGEN    </t>
  </si>
  <si>
    <t>CHINO_6_SMPPAP</t>
  </si>
  <si>
    <t xml:space="preserve">SIMPSON   </t>
  </si>
  <si>
    <t>CHINO_7_MILIKN</t>
  </si>
  <si>
    <t>CHWCHL_1_BIOMAS</t>
  </si>
  <si>
    <t>CHWCHLA2</t>
  </si>
  <si>
    <t>CHWCHL_1_UNIT</t>
  </si>
  <si>
    <t>CHOWCOGN</t>
  </si>
  <si>
    <t>CLRMTK_1_QF</t>
  </si>
  <si>
    <t xml:space="preserve">C.COS 6 </t>
  </si>
  <si>
    <t xml:space="preserve">C.COS 7 </t>
  </si>
  <si>
    <t>COLGA1_6_SHELLW</t>
  </si>
  <si>
    <t>COLNGAGN</t>
  </si>
  <si>
    <t>COLGAT_7_UNIT 1</t>
  </si>
  <si>
    <t>COLGATE1</t>
  </si>
  <si>
    <t>South of Table Mountain</t>
  </si>
  <si>
    <t>COLGAT_7_UNIT 2</t>
  </si>
  <si>
    <t>COLGATE2</t>
  </si>
  <si>
    <t>COLTON_6_AGUAM1</t>
  </si>
  <si>
    <t>CLTNAGUA</t>
  </si>
  <si>
    <t>CONTAN_1_UNIT</t>
  </si>
  <si>
    <t>CCA100</t>
  </si>
  <si>
    <t>CORONS_6_CLRWTR</t>
  </si>
  <si>
    <t>MIRALOMA</t>
  </si>
  <si>
    <t>CPSTNO_7_PRMADS</t>
  </si>
  <si>
    <t>CAPSTRNO</t>
  </si>
  <si>
    <t>CRESSY_1_PARKER</t>
  </si>
  <si>
    <t>CRESSEY</t>
  </si>
  <si>
    <t>CRESTA_7_PL1X2</t>
  </si>
  <si>
    <t xml:space="preserve">CRESTA  </t>
  </si>
  <si>
    <t>CRNEVL_6_CRNVA</t>
  </si>
  <si>
    <t>CRANEVLY</t>
  </si>
  <si>
    <t>CRNEVL_6_SJQN 2</t>
  </si>
  <si>
    <t>SJ2GEN</t>
  </si>
  <si>
    <t>CRNEVL_6_SJQN 3</t>
  </si>
  <si>
    <t>SJ3GEN</t>
  </si>
  <si>
    <t>CROKET_7_UNIT</t>
  </si>
  <si>
    <t xml:space="preserve">CRCKTCOG  </t>
  </si>
  <si>
    <t>Pittsburg</t>
  </si>
  <si>
    <t>CRSTWD_6_KUMYAY</t>
  </si>
  <si>
    <t>KUMEYAAY</t>
  </si>
  <si>
    <t>CSCCOG_1_UNIT 1</t>
  </si>
  <si>
    <t>CSCGNR_1_UNIT 1</t>
  </si>
  <si>
    <t>Gia100</t>
  </si>
  <si>
    <t>CSCGNR_1_UNIT 2</t>
  </si>
  <si>
    <t>Gia200</t>
  </si>
  <si>
    <t>DAVIS_7_MNMETH</t>
  </si>
  <si>
    <t>DEADCK_1_UNIT</t>
  </si>
  <si>
    <t>DEADWOOD</t>
  </si>
  <si>
    <t>Drum-Rio Oso, South of Table Mountain</t>
  </si>
  <si>
    <t>DEERCR_6_UNIT 1</t>
  </si>
  <si>
    <t>DEER CRK</t>
  </si>
  <si>
    <t>DELTA_2_PL1X4</t>
  </si>
  <si>
    <t>DEC STG1</t>
  </si>
  <si>
    <t>DEC CTG1</t>
  </si>
  <si>
    <t>DEC CTG2</t>
  </si>
  <si>
    <t>DEC CTG3</t>
  </si>
  <si>
    <t>DEVERS_1_QF</t>
  </si>
  <si>
    <t xml:space="preserve">GARNET    </t>
  </si>
  <si>
    <t>TERAWND</t>
  </si>
  <si>
    <t>CAPWIND</t>
  </si>
  <si>
    <t>ALTWIND</t>
  </si>
  <si>
    <t>Q1</t>
  </si>
  <si>
    <t>Q2</t>
  </si>
  <si>
    <t>RENWIND</t>
  </si>
  <si>
    <t>TRANWIND</t>
  </si>
  <si>
    <t>SEAWIND</t>
  </si>
  <si>
    <t>PANAERO</t>
  </si>
  <si>
    <t>VENWIND</t>
  </si>
  <si>
    <t>EU</t>
  </si>
  <si>
    <t>SANWIND</t>
  </si>
  <si>
    <t>DEXZEL_1_UNIT</t>
  </si>
  <si>
    <t>DINUBA_6_UNIT</t>
  </si>
  <si>
    <t>DINUBA E</t>
  </si>
  <si>
    <t>DISCOV_1_CHEVRN</t>
  </si>
  <si>
    <t>DIVSON_6_NSQF</t>
  </si>
  <si>
    <t>DIVISION</t>
  </si>
  <si>
    <t>DMDVLY_1_UNITS</t>
  </si>
  <si>
    <t>ESRP P2</t>
  </si>
  <si>
    <t>DONNLS_7_UNIT</t>
  </si>
  <si>
    <t>DONNELLS</t>
  </si>
  <si>
    <t>DREWS_6_PL1X4</t>
  </si>
  <si>
    <t>CLTNDREW</t>
  </si>
  <si>
    <t>DRUM_7_PL1X2</t>
  </si>
  <si>
    <t>DRUM 1-2</t>
  </si>
  <si>
    <t>DRUM_7_PL3X4</t>
  </si>
  <si>
    <t>DRUM 3-4</t>
  </si>
  <si>
    <t>DRUM_7_UNIT 5</t>
  </si>
  <si>
    <t xml:space="preserve">DRUM 5  </t>
  </si>
  <si>
    <t>DUANE_1_PL1X3</t>
  </si>
  <si>
    <t>DVRaGT1</t>
  </si>
  <si>
    <t>DVRbGT2</t>
  </si>
  <si>
    <t>DVRaST3</t>
  </si>
  <si>
    <t>DUTCH1_7_UNIT 1</t>
  </si>
  <si>
    <t>DTCHFLT1</t>
  </si>
  <si>
    <t>DUTCH2_7_UNIT 1</t>
  </si>
  <si>
    <t>DTCHFLT2</t>
  </si>
  <si>
    <t>DVLCYN_1_UNITS</t>
  </si>
  <si>
    <t xml:space="preserve">DVLCYN3G  </t>
  </si>
  <si>
    <t xml:space="preserve">DVLCYN4G  </t>
  </si>
  <si>
    <t xml:space="preserve">DVLCYN1G  </t>
  </si>
  <si>
    <t xml:space="preserve">DVLCYN2G  </t>
  </si>
  <si>
    <t>EASTWD_7_UNIT</t>
  </si>
  <si>
    <t>EASTWOOD</t>
  </si>
  <si>
    <t>EDMONS_2_NSPIN</t>
  </si>
  <si>
    <t>EDMON1AP</t>
  </si>
  <si>
    <t>EDMON2AP</t>
  </si>
  <si>
    <t>EDMON3AP</t>
  </si>
  <si>
    <t>EDMON4AP</t>
  </si>
  <si>
    <t>EDMON5AP</t>
  </si>
  <si>
    <t>EDMON6AP</t>
  </si>
  <si>
    <t>EDMON7AP</t>
  </si>
  <si>
    <t>EDMON8AP</t>
  </si>
  <si>
    <t>ELCAJN_6_LM6K</t>
  </si>
  <si>
    <t>EC GEN2</t>
  </si>
  <si>
    <t>San Diego, El Cajon</t>
  </si>
  <si>
    <t>ELCAJN_6_UNITA1</t>
  </si>
  <si>
    <t>ELCAJNGT</t>
  </si>
  <si>
    <t>ELDORO_7_UNIT 1</t>
  </si>
  <si>
    <t>ELDRADO1</t>
  </si>
  <si>
    <t xml:space="preserve">Placerville, South of Rio Oso, South of Palermo, South of Table Mountain </t>
  </si>
  <si>
    <t>ELDORO_7_UNIT 2</t>
  </si>
  <si>
    <t>ELDRADO2</t>
  </si>
  <si>
    <t>ELLIS_2_QF</t>
  </si>
  <si>
    <t>ELNIDP_6_BIOMAS</t>
  </si>
  <si>
    <t>ELNIDO</t>
  </si>
  <si>
    <t xml:space="preserve">ELSEG4 G  </t>
  </si>
  <si>
    <t>ENCINA 1</t>
  </si>
  <si>
    <t>San Diego, Encina</t>
  </si>
  <si>
    <t>ENCINA 2</t>
  </si>
  <si>
    <t>ENCINA 3</t>
  </si>
  <si>
    <t>ENCINA 4</t>
  </si>
  <si>
    <t>ENCINA 5</t>
  </si>
  <si>
    <t>ENCINAGT</t>
  </si>
  <si>
    <t>ESCNDO_6_PL1X2</t>
  </si>
  <si>
    <t>ESGEN</t>
  </si>
  <si>
    <t>ESCNDO_6_UNITB1</t>
  </si>
  <si>
    <t>CALPK_ES</t>
  </si>
  <si>
    <t>ESCO_6_GLMQF</t>
  </si>
  <si>
    <t>GOALLINE</t>
  </si>
  <si>
    <t>ETIWND_2_FONTNA</t>
  </si>
  <si>
    <t>ETIWANDA</t>
  </si>
  <si>
    <t>ETIWND_6_GRPLND</t>
  </si>
  <si>
    <t>ETWPKGEN</t>
  </si>
  <si>
    <t>ETIWND_6_MWDETI</t>
  </si>
  <si>
    <t xml:space="preserve">ETI MWDG  </t>
  </si>
  <si>
    <t>ETIWND_7_MIDVLY</t>
  </si>
  <si>
    <t>ETIWND_7_UNIT 3</t>
  </si>
  <si>
    <t xml:space="preserve">MTNVIST3  </t>
  </si>
  <si>
    <t>ETIWND_7_UNIT 4</t>
  </si>
  <si>
    <t xml:space="preserve">MTNVIST4  </t>
  </si>
  <si>
    <t>EXCHEC_7_UNIT 1</t>
  </si>
  <si>
    <t>EXCHQUER</t>
  </si>
  <si>
    <t>FAIRHV_6_UNIT</t>
  </si>
  <si>
    <t>FAIRHAVN</t>
  </si>
  <si>
    <t>FMEADO_6_HELLHL</t>
  </si>
  <si>
    <t>HELLHOLE</t>
  </si>
  <si>
    <t>South of Rio Oso, South of Palermo, South of Table Mountain</t>
  </si>
  <si>
    <t>FMEADO_7_UNIT</t>
  </si>
  <si>
    <t>FRNCH MD</t>
  </si>
  <si>
    <t>FORBST_7_UNIT 1</t>
  </si>
  <si>
    <t>FORBSTWN</t>
  </si>
  <si>
    <t>FRIANT_6_UNITS</t>
  </si>
  <si>
    <t>FRIANTDM</t>
  </si>
  <si>
    <t>FTSWRD_7_QFUNTS</t>
  </si>
  <si>
    <t>FULTON_1_QF</t>
  </si>
  <si>
    <t>GARNET_1_UNITS</t>
  </si>
  <si>
    <t>G1</t>
  </si>
  <si>
    <t>G2</t>
  </si>
  <si>
    <t>G3</t>
  </si>
  <si>
    <t>PC</t>
  </si>
  <si>
    <t>GARNET_1_WIND</t>
  </si>
  <si>
    <t>W2</t>
  </si>
  <si>
    <t>W3</t>
  </si>
  <si>
    <t>WHD_GAT2</t>
  </si>
  <si>
    <t>GATWAY_2_PL1X3</t>
  </si>
  <si>
    <t>GATEWAY1</t>
  </si>
  <si>
    <t>GATEWAY2</t>
  </si>
  <si>
    <t>GATEWAY3</t>
  </si>
  <si>
    <t>GEYS11_7_UNIT11</t>
  </si>
  <si>
    <t>GEYSER11</t>
  </si>
  <si>
    <t>GEYS12_7_UNIT12</t>
  </si>
  <si>
    <t>GEYSER12</t>
  </si>
  <si>
    <t>GEYS13_7_UNIT13</t>
  </si>
  <si>
    <t>GEYSER13</t>
  </si>
  <si>
    <t>Lakeville</t>
  </si>
  <si>
    <t>GEYS14_7_UNIT14</t>
  </si>
  <si>
    <t>GEYSER14</t>
  </si>
  <si>
    <t>GEYS16_7_UNIT16</t>
  </si>
  <si>
    <t>GEYSER16</t>
  </si>
  <si>
    <t>BOTTLERK</t>
  </si>
  <si>
    <t>GEYS17_7_UNIT17</t>
  </si>
  <si>
    <t>GEYSER17</t>
  </si>
  <si>
    <t>GEYS18_7_UNIT18</t>
  </si>
  <si>
    <t>GEYSER18</t>
  </si>
  <si>
    <t>GEYS20_7_UNIT20</t>
  </si>
  <si>
    <t>GEYSER20</t>
  </si>
  <si>
    <t>GILROY_1_UNIT</t>
  </si>
  <si>
    <t>GLRY COG</t>
  </si>
  <si>
    <t>GILRPP_1_PL1X2</t>
  </si>
  <si>
    <t>GROYPKR1</t>
  </si>
  <si>
    <t>GROYPKR2</t>
  </si>
  <si>
    <t>GILRPP_1_PL3X4</t>
  </si>
  <si>
    <t>GROYPKR3</t>
  </si>
  <si>
    <t>GLNARM_7_UNIT 1</t>
  </si>
  <si>
    <t xml:space="preserve">PASADNA1  </t>
  </si>
  <si>
    <t>GLNARM_7_UNIT 2</t>
  </si>
  <si>
    <t xml:space="preserve">PASADNA2  </t>
  </si>
  <si>
    <t>GLNARM_7_UNIT 3</t>
  </si>
  <si>
    <t>GLNARM_7_UNIT 4</t>
  </si>
  <si>
    <t>GOLDHL_1_QF</t>
  </si>
  <si>
    <t>Placerville, South of Rio Oso, South of Palermo, South of Table Mountain</t>
  </si>
  <si>
    <t>GOLETA_2_QF</t>
  </si>
  <si>
    <t>GOLETA</t>
  </si>
  <si>
    <t>Ventura, S.Clara, Moorpark</t>
  </si>
  <si>
    <t>GOLETA_6_ELLWOD</t>
  </si>
  <si>
    <t xml:space="preserve">ELLWOOD </t>
  </si>
  <si>
    <t>GOLETA_6_EXGEN</t>
  </si>
  <si>
    <t>GOLETA_6_GAVOTA</t>
  </si>
  <si>
    <t>GOLETA_6_TAJIGS</t>
  </si>
  <si>
    <t>GRNLF1_1_UNITS</t>
  </si>
  <si>
    <t>GRNLEAF1</t>
  </si>
  <si>
    <t>GRNLF2_1_UNIT</t>
  </si>
  <si>
    <t>GRNLEAF2</t>
  </si>
  <si>
    <t>Pease, Drum-Rio Oso, South of Table Mountain</t>
  </si>
  <si>
    <t>GRZZLY_1_BERKLY</t>
  </si>
  <si>
    <t xml:space="preserve">GWF #1  </t>
  </si>
  <si>
    <t>Pittsburg, Contra Costa</t>
  </si>
  <si>
    <t xml:space="preserve">GWF #2  </t>
  </si>
  <si>
    <t xml:space="preserve">GWF #3  </t>
  </si>
  <si>
    <t xml:space="preserve">GWF #4  </t>
  </si>
  <si>
    <t xml:space="preserve">GWF #5  </t>
  </si>
  <si>
    <t>GWFPWR_1_UNITS</t>
  </si>
  <si>
    <t>GWF_HEP1</t>
  </si>
  <si>
    <t>GWF_HEP2</t>
  </si>
  <si>
    <t>GYS5X6_7_UNITS</t>
  </si>
  <si>
    <t>GEYSR5-6</t>
  </si>
  <si>
    <t>GYS7X8_7_UNITS</t>
  </si>
  <si>
    <t>GEYSER78</t>
  </si>
  <si>
    <t>GYSRVL_7_WSPRNG</t>
  </si>
  <si>
    <t>HAASPH_7_PL1X2</t>
  </si>
  <si>
    <t>HAAS</t>
  </si>
  <si>
    <t>HALSEY_6_UNIT</t>
  </si>
  <si>
    <t>HALSEY F</t>
  </si>
  <si>
    <t xml:space="preserve">Placer, Drum-Rio Oso, South of Rio Oso, South of Palermo, South of Table Mountain </t>
  </si>
  <si>
    <t>HARBGN_7_UNITS</t>
  </si>
  <si>
    <t xml:space="preserve">HARBOR G  </t>
  </si>
  <si>
    <t>HP</t>
  </si>
  <si>
    <t xml:space="preserve">HARBORG4  </t>
  </si>
  <si>
    <t>LP</t>
  </si>
  <si>
    <t>HAYPRS_6_QFUNTS</t>
  </si>
  <si>
    <t>HAYPRES+</t>
  </si>
  <si>
    <t>HELMPG_7_UNIT 1</t>
  </si>
  <si>
    <t>HELMS</t>
  </si>
  <si>
    <t>HELMPG_7_UNIT 2</t>
  </si>
  <si>
    <t>HELMPG_7_UNIT 3</t>
  </si>
  <si>
    <t>HENRTA_6_UNITA1</t>
  </si>
  <si>
    <t>GWF_GT1</t>
  </si>
  <si>
    <t>HENRTA_6_UNITA2</t>
  </si>
  <si>
    <t>GWF_GT2</t>
  </si>
  <si>
    <t>HIGGNS_7_QFUNTS</t>
  </si>
  <si>
    <t>Drum-Rio Oso, South of Rio Oso, South of Palermo, South of Table Mountain</t>
  </si>
  <si>
    <t>HINSON_6_CARBGN</t>
  </si>
  <si>
    <t>HINSON_6_LBECH1</t>
  </si>
  <si>
    <t>HINSON_6_LBECH2</t>
  </si>
  <si>
    <t>HINSON_6_LBECH3</t>
  </si>
  <si>
    <t>HINSON_6_LBECH4</t>
  </si>
  <si>
    <t>HINSON_6_SERRGN</t>
  </si>
  <si>
    <t xml:space="preserve">SERRFGEN  </t>
  </si>
  <si>
    <t>HNTGBH_7_UNIT 1</t>
  </si>
  <si>
    <t xml:space="preserve">HUNT1  G  </t>
  </si>
  <si>
    <t>HNTGBH_7_UNIT 2</t>
  </si>
  <si>
    <t xml:space="preserve">HUNT2  G  </t>
  </si>
  <si>
    <t>HUMBPP_1_UNITS3</t>
  </si>
  <si>
    <t>HUMB_G1</t>
  </si>
  <si>
    <t>HUMB_G2</t>
  </si>
  <si>
    <t>HUMBSB_1_QF</t>
  </si>
  <si>
    <t>IGNACO_1_QF</t>
  </si>
  <si>
    <t>INDIGO_1_UNIT 1</t>
  </si>
  <si>
    <t xml:space="preserve">WINTECX2  </t>
  </si>
  <si>
    <t>INDIGO_1_UNIT 2</t>
  </si>
  <si>
    <t xml:space="preserve">WINTECX1  </t>
  </si>
  <si>
    <t>INDIGO_1_UNIT 3</t>
  </si>
  <si>
    <t xml:space="preserve">WINTEC8   </t>
  </si>
  <si>
    <t>INDIAN V</t>
  </si>
  <si>
    <t>INLDEM_5_UNIT 1</t>
  </si>
  <si>
    <t>IEEC-G1</t>
  </si>
  <si>
    <t>INLDEM_5_UNIT 2</t>
  </si>
  <si>
    <t>IEEC-G2</t>
  </si>
  <si>
    <t>INTTRB_6_UNIT</t>
  </si>
  <si>
    <t>INT.TURB</t>
  </si>
  <si>
    <t>JRWCOGEN</t>
  </si>
  <si>
    <t>KANAKA_1_UNIT</t>
  </si>
  <si>
    <t>San Diego, Mission</t>
  </si>
  <si>
    <t>KEARN3AB</t>
  </si>
  <si>
    <t>KEARN3CD</t>
  </si>
  <si>
    <t>KEKAWK_6_UNIT</t>
  </si>
  <si>
    <t xml:space="preserve">KEKAWAK </t>
  </si>
  <si>
    <t>KELYRG_6_UNIT</t>
  </si>
  <si>
    <t>KELLYRDG</t>
  </si>
  <si>
    <t>KERKH1_7_UNIT 1</t>
  </si>
  <si>
    <t>KERCKHOF</t>
  </si>
  <si>
    <t>KERKH1_7_UNIT 3</t>
  </si>
  <si>
    <t>KERKH2_7_UNIT 1</t>
  </si>
  <si>
    <t>KERNFRNT</t>
  </si>
  <si>
    <t>KINGCO_1_KINGBR</t>
  </si>
  <si>
    <t>KINGSBUR</t>
  </si>
  <si>
    <t>KINGRV_7_UNIT 1</t>
  </si>
  <si>
    <t>KINGSRIV</t>
  </si>
  <si>
    <t>KIRKER_7_KELCYN</t>
  </si>
  <si>
    <t>LACIEN_2_VENICE</t>
  </si>
  <si>
    <t>VENICE</t>
  </si>
  <si>
    <t>LAGBEL_6_QF</t>
  </si>
  <si>
    <t>LAKHDG_6_UNIT 1</t>
  </si>
  <si>
    <t>LKHODG1</t>
  </si>
  <si>
    <t>LP SAMOA</t>
  </si>
  <si>
    <t>LARKSP_6_UNIT 1</t>
  </si>
  <si>
    <t>LRKSPBD1</t>
  </si>
  <si>
    <t>LARKSP_6_UNIT 2</t>
  </si>
  <si>
    <t>LRKSPBD2</t>
  </si>
  <si>
    <t>LAROA1_2_UNITA1</t>
  </si>
  <si>
    <t>LRP-U1</t>
  </si>
  <si>
    <t>LAROA2_2_UNITA1</t>
  </si>
  <si>
    <t>INTBST</t>
  </si>
  <si>
    <t>INTBCT</t>
  </si>
  <si>
    <t>LAWRNC_7_SUNYVL</t>
  </si>
  <si>
    <t>LEBECS_2_UNITS</t>
  </si>
  <si>
    <t>PSTRIAG1</t>
  </si>
  <si>
    <t>PSTRIAG2</t>
  </si>
  <si>
    <t>PSTRIAS1</t>
  </si>
  <si>
    <t>S1</t>
  </si>
  <si>
    <t>PSTRIAG3</t>
  </si>
  <si>
    <t>PSTRIAS2</t>
  </si>
  <si>
    <t>S2</t>
  </si>
  <si>
    <t>LECEF_1_UNITS</t>
  </si>
  <si>
    <t>LECEFGT1</t>
  </si>
  <si>
    <t>LECEFGT2</t>
  </si>
  <si>
    <t>LECEFGT3</t>
  </si>
  <si>
    <t>LECEFGT4</t>
  </si>
  <si>
    <t>LGHTHP_6_ICEGEN</t>
  </si>
  <si>
    <t xml:space="preserve">ICEGEN    </t>
  </si>
  <si>
    <t>LIVOAK_1_UNIT 1</t>
  </si>
  <si>
    <t>LMBEPK_2_UNITA1</t>
  </si>
  <si>
    <t>LAMBGT1</t>
  </si>
  <si>
    <t>LMBEPK_2_UNITA2</t>
  </si>
  <si>
    <t>GOOSEHGT</t>
  </si>
  <si>
    <t>LMBEPK_2_UNITA3</t>
  </si>
  <si>
    <t>CREEDGT1</t>
  </si>
  <si>
    <t>LMEC_1_PL1X3</t>
  </si>
  <si>
    <t xml:space="preserve">LMECCT2 </t>
  </si>
  <si>
    <t xml:space="preserve">LMECCT1 </t>
  </si>
  <si>
    <t xml:space="preserve">LMECST1 </t>
  </si>
  <si>
    <t>LODI25_2_UNIT 1</t>
  </si>
  <si>
    <t>LODI25CT</t>
  </si>
  <si>
    <t>Lockeford</t>
  </si>
  <si>
    <t>MALAGA_1_PL1X2</t>
  </si>
  <si>
    <t>KRCDPCT1</t>
  </si>
  <si>
    <t>KRCDPCT2</t>
  </si>
  <si>
    <t>CATALYST</t>
  </si>
  <si>
    <t>MARTIN_1_SUNSET</t>
  </si>
  <si>
    <t>MCCALL_1_QF</t>
  </si>
  <si>
    <t>MCCALL 4</t>
  </si>
  <si>
    <t>MCSWAN_6_UNITS</t>
  </si>
  <si>
    <t>MCSWAIN</t>
  </si>
  <si>
    <t>MDFKRL_2_PROJCT</t>
  </si>
  <si>
    <t>MIDLFORK</t>
  </si>
  <si>
    <t xml:space="preserve">RALSTON </t>
  </si>
  <si>
    <t>MENBIO_6_UNIT</t>
  </si>
  <si>
    <t>BIO PWR</t>
  </si>
  <si>
    <t>MERCFL_6_UNIT</t>
  </si>
  <si>
    <t>MERCEDFL</t>
  </si>
  <si>
    <t>MESAS_2_QF</t>
  </si>
  <si>
    <t>MESA CAL</t>
  </si>
  <si>
    <t>METCLF_1_QF</t>
  </si>
  <si>
    <t>METEC_2_PL1X3</t>
  </si>
  <si>
    <t>MEC CTG1</t>
  </si>
  <si>
    <t>MEC CTG2</t>
  </si>
  <si>
    <t>MEC STG1</t>
  </si>
  <si>
    <t>MIRLOM_2_CORONA</t>
  </si>
  <si>
    <t>MIRLOM_2_TEMESC</t>
  </si>
  <si>
    <t>MIRLOM_6_DELGEN</t>
  </si>
  <si>
    <t xml:space="preserve">DELGEN    </t>
  </si>
  <si>
    <t>MIRLOM_6_PEAKER</t>
  </si>
  <si>
    <t>MRLPKGEN</t>
  </si>
  <si>
    <t>MIRLOM_7_MWDLKM</t>
  </si>
  <si>
    <t>MISSIX_1_QF</t>
  </si>
  <si>
    <t>MLPTAS_7_QFUNTS</t>
  </si>
  <si>
    <t>MNDALY_7_UNIT 1</t>
  </si>
  <si>
    <t>MANDLY1G</t>
  </si>
  <si>
    <t>Ventura, Moorpark</t>
  </si>
  <si>
    <t>MNDALY_7_UNIT 2</t>
  </si>
  <si>
    <t>MANDLY2G</t>
  </si>
  <si>
    <t>MNDALY_7_UNIT 3</t>
  </si>
  <si>
    <t>MANDLY3G</t>
  </si>
  <si>
    <t>MOJAVE_1_SIPHON</t>
  </si>
  <si>
    <t>MJVSPHN1</t>
  </si>
  <si>
    <t>MONTPH_7_UNITS</t>
  </si>
  <si>
    <t>MONTICLO</t>
  </si>
  <si>
    <t>MOORPK_2_CALABS</t>
  </si>
  <si>
    <t>MOORPARK</t>
  </si>
  <si>
    <t>MOORPK_6_QF</t>
  </si>
  <si>
    <t>MOORPK_7_UNITA1</t>
  </si>
  <si>
    <t>MRGT_6_MEF2</t>
  </si>
  <si>
    <t>MRGT_6_MMAREF</t>
  </si>
  <si>
    <t>MIRAMRGT</t>
  </si>
  <si>
    <t>MSHGTS_6_MMARLF</t>
  </si>
  <si>
    <t>MESAHGTS</t>
  </si>
  <si>
    <t>MSSION_2_QF</t>
  </si>
  <si>
    <t>MISSION</t>
  </si>
  <si>
    <t>MTNPOS_1_UNIT</t>
  </si>
  <si>
    <t>MTWIND_1_UNIT 1</t>
  </si>
  <si>
    <t xml:space="preserve">MOUNTWND   </t>
  </si>
  <si>
    <t>MTWIND_1_UNIT 2</t>
  </si>
  <si>
    <t>MTWIND_1_UNIT 3</t>
  </si>
  <si>
    <t>S3</t>
  </si>
  <si>
    <t>NAROW1_2_UNIT</t>
  </si>
  <si>
    <t>NARROWS1</t>
  </si>
  <si>
    <t>NAROW2_2_UNIT</t>
  </si>
  <si>
    <t>NARROWS2</t>
  </si>
  <si>
    <t>NCPA_7_GP1UN1</t>
  </si>
  <si>
    <t>NCPA1GY1</t>
  </si>
  <si>
    <t>NCPA_7_GP1UN2</t>
  </si>
  <si>
    <t>NCPA1GY2</t>
  </si>
  <si>
    <t>NCPA_7_GP2UN3</t>
  </si>
  <si>
    <t>NCPA2GY1</t>
  </si>
  <si>
    <t>NCPA_7_GP2UN4</t>
  </si>
  <si>
    <t>NCPA2GY2</t>
  </si>
  <si>
    <t>NEWARK_1_QF</t>
  </si>
  <si>
    <t>NIMTG_6_NIQF</t>
  </si>
  <si>
    <t>NOISLMTR</t>
  </si>
  <si>
    <t>NWCSTL_7_UNIT 1</t>
  </si>
  <si>
    <t>NEWCSTLE</t>
  </si>
  <si>
    <t>OAK C_7_UNIT 1</t>
  </si>
  <si>
    <t>OAKLND 1</t>
  </si>
  <si>
    <t>OAK C_7_UNIT 2</t>
  </si>
  <si>
    <t>OAKLND 2</t>
  </si>
  <si>
    <t>OAK C_7_UNIT 3</t>
  </si>
  <si>
    <t>OAKLND 3</t>
  </si>
  <si>
    <t>OGROVE_6_PL1X2</t>
  </si>
  <si>
    <t>San Diego, Pala</t>
  </si>
  <si>
    <t>OILDALE</t>
  </si>
  <si>
    <t>OLINDA_2_COYCRK</t>
  </si>
  <si>
    <t xml:space="preserve">OLINDA    </t>
  </si>
  <si>
    <t>OLINDA_2_QF</t>
  </si>
  <si>
    <t>OLINDA_7_LNDFIL</t>
  </si>
  <si>
    <t>OMAR_2_UNIT 1</t>
  </si>
  <si>
    <t>OMAR  1G</t>
  </si>
  <si>
    <t>OMAR_2_UNIT 2</t>
  </si>
  <si>
    <t>OMAR  2G</t>
  </si>
  <si>
    <t>OMAR_2_UNIT 3</t>
  </si>
  <si>
    <t>OMAR  3G</t>
  </si>
  <si>
    <t>OMAR_2_UNIT 4</t>
  </si>
  <si>
    <t>OMAR  4G</t>
  </si>
  <si>
    <t>ORMOND_7_UNIT 1</t>
  </si>
  <si>
    <t>ORMOND1G</t>
  </si>
  <si>
    <t>ORMOND_7_UNIT 2</t>
  </si>
  <si>
    <t>ORMOND2G</t>
  </si>
  <si>
    <t>OROVIL_6_UNIT</t>
  </si>
  <si>
    <t xml:space="preserve">OROVLLE </t>
  </si>
  <si>
    <t>OSO_6_NSPIN</t>
  </si>
  <si>
    <t>OSO A  P</t>
  </si>
  <si>
    <t>OSO B  P</t>
  </si>
  <si>
    <t>OTAY_6_PL1X2</t>
  </si>
  <si>
    <t>OYGEN</t>
  </si>
  <si>
    <t>OTAY_6_UNITB1</t>
  </si>
  <si>
    <t xml:space="preserve">OTAY    </t>
  </si>
  <si>
    <t>OTAY_7_UNITC1</t>
  </si>
  <si>
    <t>OTMESA_2_PL1X3</t>
  </si>
  <si>
    <t>OTAYMGT1</t>
  </si>
  <si>
    <t>OTAYMGT2</t>
  </si>
  <si>
    <t>OTAYMST1</t>
  </si>
  <si>
    <t>OXBOW_6_DRUM</t>
  </si>
  <si>
    <t>OXBOW  F</t>
  </si>
  <si>
    <t>Weimer, Drum-Rio Oso, South of Palermo, South of Table Mountain</t>
  </si>
  <si>
    <t>OXMTN_6_LNDFIL</t>
  </si>
  <si>
    <t>OX_MTN</t>
  </si>
  <si>
    <t>PACLUM_6_UNIT</t>
  </si>
  <si>
    <t>PAC.LUMB</t>
  </si>
  <si>
    <t>PADUA_2_ONTARO</t>
  </si>
  <si>
    <t xml:space="preserve">PADUA     </t>
  </si>
  <si>
    <t>PADUA_6_MWDSDM</t>
  </si>
  <si>
    <t>PADUA_6_QF</t>
  </si>
  <si>
    <t>PADUA_7_SDIMAS</t>
  </si>
  <si>
    <t>PALALT_7_COBUG</t>
  </si>
  <si>
    <t>PALOMR_2_PL1X3</t>
  </si>
  <si>
    <t xml:space="preserve">PEN_CT1  </t>
  </si>
  <si>
    <t xml:space="preserve">PEN_CT2  </t>
  </si>
  <si>
    <t xml:space="preserve">PEN_ST  </t>
  </si>
  <si>
    <t>PANDOL_6_UNIT</t>
  </si>
  <si>
    <t xml:space="preserve">PANDOL  </t>
  </si>
  <si>
    <t>Big Creek, Vestal</t>
  </si>
  <si>
    <t>PHOENX_1_UNIT</t>
  </si>
  <si>
    <t>PINFLT_7_UNITS</t>
  </si>
  <si>
    <t>PINEFLAT</t>
  </si>
  <si>
    <t xml:space="preserve">PTSB  5 </t>
  </si>
  <si>
    <t xml:space="preserve">PTSB  6 </t>
  </si>
  <si>
    <t xml:space="preserve">PTSB  7 </t>
  </si>
  <si>
    <t>PLACVL_1_CHILIB</t>
  </si>
  <si>
    <t>CHILIBAR</t>
  </si>
  <si>
    <t>PLACVL_1_RCKCRE</t>
  </si>
  <si>
    <t>PLSNTG_7_LNCLND</t>
  </si>
  <si>
    <t>PLSNT GR</t>
  </si>
  <si>
    <t>PNCHPP_1_PL1X2</t>
  </si>
  <si>
    <t>STARGT1</t>
  </si>
  <si>
    <t>STARGT2</t>
  </si>
  <si>
    <t>PNOCHE_1_PL1X2</t>
  </si>
  <si>
    <t>WHD_PAN2</t>
  </si>
  <si>
    <t>PNOCHE_1_UNITA1</t>
  </si>
  <si>
    <t>DG_PAN1</t>
  </si>
  <si>
    <t>POEPH_7_UNIT 1</t>
  </si>
  <si>
    <t xml:space="preserve">POE 1   </t>
  </si>
  <si>
    <t>POEPH_7_UNIT 2</t>
  </si>
  <si>
    <t xml:space="preserve">POE 2   </t>
  </si>
  <si>
    <t>POTTER_6_UNITS</t>
  </si>
  <si>
    <t>POTTRVLY</t>
  </si>
  <si>
    <t>POTTER_7_VECINO</t>
  </si>
  <si>
    <t>PTLOMA_6_NTCCGN</t>
  </si>
  <si>
    <t>POINTLMA</t>
  </si>
  <si>
    <t>PTLOMA_6_NTCQF</t>
  </si>
  <si>
    <t>PWEST_1_UNIT</t>
  </si>
  <si>
    <t>RCKCRK_7_UNIT 1</t>
  </si>
  <si>
    <t>ROCK CK1</t>
  </si>
  <si>
    <t>RCKCRK_7_UNIT 2</t>
  </si>
  <si>
    <t>ROCK CK2</t>
  </si>
  <si>
    <t>RECTOR_2_KAWEAH</t>
  </si>
  <si>
    <t>RECTOR</t>
  </si>
  <si>
    <t>RECTOR_2_KAWH 1</t>
  </si>
  <si>
    <t>RECTOR_2_QF</t>
  </si>
  <si>
    <t>RECTOR_7_TULARE</t>
  </si>
  <si>
    <t>REDOND_7_UNIT 5</t>
  </si>
  <si>
    <t xml:space="preserve">REDON5 G  </t>
  </si>
  <si>
    <t>REDOND_7_UNIT 6</t>
  </si>
  <si>
    <t xml:space="preserve">REDON6 G  </t>
  </si>
  <si>
    <t>REDOND_7_UNIT 7</t>
  </si>
  <si>
    <t xml:space="preserve">REDON7 G  </t>
  </si>
  <si>
    <t>REDOND_7_UNIT 8</t>
  </si>
  <si>
    <t xml:space="preserve">REDON8 G  </t>
  </si>
  <si>
    <t>RHONDO_2_QF</t>
  </si>
  <si>
    <t>RIOHONDO</t>
  </si>
  <si>
    <t>RHONDO_6_PUENTE</t>
  </si>
  <si>
    <t>RICHMN_7_BAYENV</t>
  </si>
  <si>
    <t>RIOOSO_1_QF</t>
  </si>
  <si>
    <t>ROLLIN_6_UNIT</t>
  </si>
  <si>
    <t>ROLLINSF</t>
  </si>
  <si>
    <t>RVRVEW_1_UNITA1</t>
  </si>
  <si>
    <t>RVEC_GEN</t>
  </si>
  <si>
    <t>RVSIDE_2_RERCU3</t>
  </si>
  <si>
    <t xml:space="preserve">RERC2G3 </t>
  </si>
  <si>
    <t>RVSIDE_2_RERCU4</t>
  </si>
  <si>
    <t xml:space="preserve">RERC2G4 </t>
  </si>
  <si>
    <t>RVSIDE_6_RERCU1</t>
  </si>
  <si>
    <t xml:space="preserve">RERC1G  </t>
  </si>
  <si>
    <t>RVSIDE_6_RERCU2</t>
  </si>
  <si>
    <t xml:space="preserve">RERC2G  </t>
  </si>
  <si>
    <t>RVSIDE_6_SPRING</t>
  </si>
  <si>
    <t>SPRINGEN</t>
  </si>
  <si>
    <t>SAMPSN_6_KELCO1</t>
  </si>
  <si>
    <t>SAMPSON</t>
  </si>
  <si>
    <t>SANTFG_7_UNITS</t>
  </si>
  <si>
    <t>SANTA FE</t>
  </si>
  <si>
    <t>SAUGUS_2_TOLAND</t>
  </si>
  <si>
    <t>SAUGUS</t>
  </si>
  <si>
    <t>SAUGUS_6_MWDFTH</t>
  </si>
  <si>
    <t>SAUGUS_6_PTCHGN</t>
  </si>
  <si>
    <t>PITCHGEN</t>
  </si>
  <si>
    <t>SAUGUS_6_QF</t>
  </si>
  <si>
    <t>SAUGUS_7_CHIQCN</t>
  </si>
  <si>
    <t>SAUGUS_7_LOPEZ</t>
  </si>
  <si>
    <t>SBERDO_2_PSP3</t>
  </si>
  <si>
    <t xml:space="preserve">MNTV-CT1  </t>
  </si>
  <si>
    <t xml:space="preserve">MNTV-CT2  </t>
  </si>
  <si>
    <t xml:space="preserve">MNTV-ST1  </t>
  </si>
  <si>
    <t>SBERDO_2_PSP4</t>
  </si>
  <si>
    <t xml:space="preserve">MNTV-CT3  </t>
  </si>
  <si>
    <t xml:space="preserve">MNTV-CT4  </t>
  </si>
  <si>
    <t xml:space="preserve">MNTV-ST2  </t>
  </si>
  <si>
    <t>SBERDO_2_QF</t>
  </si>
  <si>
    <t>SANBRDNO</t>
  </si>
  <si>
    <t>SBERDO_2_SNTANA</t>
  </si>
  <si>
    <t>SBERDO_6_MILLCK</t>
  </si>
  <si>
    <t>SCHLTE_1_PL1X3</t>
  </si>
  <si>
    <t>GWFTRCY1</t>
  </si>
  <si>
    <t>GWFTRCY2</t>
  </si>
  <si>
    <t>SGREGY_6_SANGER</t>
  </si>
  <si>
    <t>SANGERCO</t>
  </si>
  <si>
    <t>HISIERRA</t>
  </si>
  <si>
    <t>SLYCRK_1_UNIT 1</t>
  </si>
  <si>
    <t xml:space="preserve">SLY.CR. </t>
  </si>
  <si>
    <t>SANMRCOS</t>
  </si>
  <si>
    <t>SMUDGO_7_UNIT 1</t>
  </si>
  <si>
    <t>SMUDGEO1</t>
  </si>
  <si>
    <t>SNCLRA_6_OXGEN</t>
  </si>
  <si>
    <t xml:space="preserve">OXGEN   </t>
  </si>
  <si>
    <t>SNCLRA_6_PROCGN</t>
  </si>
  <si>
    <t xml:space="preserve">PROCGEN </t>
  </si>
  <si>
    <t>SNCLRA_6_QF</t>
  </si>
  <si>
    <t>SNCLRA_6_WILLMT</t>
  </si>
  <si>
    <t>WILLAMET</t>
  </si>
  <si>
    <t>SNDBAR_7_UNIT 1</t>
  </si>
  <si>
    <t xml:space="preserve">SANDBAR </t>
  </si>
  <si>
    <t>SNMALF_6_UNITS</t>
  </si>
  <si>
    <t>SONMA LF</t>
  </si>
  <si>
    <t>SPAULD_6_UNIT 3</t>
  </si>
  <si>
    <t xml:space="preserve">SPAULDG </t>
  </si>
  <si>
    <t>SPAULD_6_UNIT12</t>
  </si>
  <si>
    <t>SPI LI_2_UNIT 1</t>
  </si>
  <si>
    <t>SPILINCF</t>
  </si>
  <si>
    <t>SPIFBD_1_PL1X2</t>
  </si>
  <si>
    <t>FBERBORD</t>
  </si>
  <si>
    <t>SPRGAP_1_UNIT 1</t>
  </si>
  <si>
    <t>SPRNG GP</t>
  </si>
  <si>
    <t>SPRGVL_2_QF</t>
  </si>
  <si>
    <t>SPRINGVL</t>
  </si>
  <si>
    <t>SPRGVL_2_TULE</t>
  </si>
  <si>
    <t>SPRGVL_2_TULESC</t>
  </si>
  <si>
    <t>SRINTL_6_UNIT</t>
  </si>
  <si>
    <t>SRI INTL</t>
  </si>
  <si>
    <t>STANIS_7_UNIT 1</t>
  </si>
  <si>
    <t>STANISLS</t>
  </si>
  <si>
    <t>STAUFF_1_UNIT</t>
  </si>
  <si>
    <t xml:space="preserve">STAUFER </t>
  </si>
  <si>
    <t>STIGCT_2_LODI</t>
  </si>
  <si>
    <t>Stig CC</t>
  </si>
  <si>
    <t>STNRES_1_UNIT</t>
  </si>
  <si>
    <t>STNSLSRP</t>
  </si>
  <si>
    <t>STOILS_1_UNITS</t>
  </si>
  <si>
    <t>CHEVGEN1</t>
  </si>
  <si>
    <t>CHEVGEN2</t>
  </si>
  <si>
    <t>STOREY_7_MDRCHW</t>
  </si>
  <si>
    <t>STOREY D</t>
  </si>
  <si>
    <t>SYCCYN1G</t>
  </si>
  <si>
    <t>SYCCYN2G</t>
  </si>
  <si>
    <t>SYCCYN3G</t>
  </si>
  <si>
    <t>SYCCYN4G</t>
  </si>
  <si>
    <t>TENGEN_2_PL1X2</t>
  </si>
  <si>
    <t>TENNGEN1</t>
  </si>
  <si>
    <t>TENNGEN2</t>
  </si>
  <si>
    <t>TERMEX_2_PL1X3</t>
  </si>
  <si>
    <t>TIDWTR_2_UNITS</t>
  </si>
  <si>
    <t>FOSTER W</t>
  </si>
  <si>
    <t>TIFFNY_1_DILLON</t>
  </si>
  <si>
    <t>TULLCK_7_UNITS</t>
  </si>
  <si>
    <t xml:space="preserve">TULLOCH </t>
  </si>
  <si>
    <t>UKIAH_7_LAKEMN</t>
  </si>
  <si>
    <t>ULTR PWR</t>
  </si>
  <si>
    <t>ULTPCH_1_UNIT 1</t>
  </si>
  <si>
    <t xml:space="preserve">CH.STN. </t>
  </si>
  <si>
    <t>ULTPFR_1_UNIT 1</t>
  </si>
  <si>
    <t>ULTR.PWR</t>
  </si>
  <si>
    <t>ULTRCK_2_UNIT</t>
  </si>
  <si>
    <t>ULTR RCK</t>
  </si>
  <si>
    <t>UNCHEM_1_UNIT</t>
  </si>
  <si>
    <t>UNION CH</t>
  </si>
  <si>
    <t>UNOCAL_1_UNITS</t>
  </si>
  <si>
    <t xml:space="preserve">UNOCAL  </t>
  </si>
  <si>
    <t>UNTED CO</t>
  </si>
  <si>
    <t>USWNDR_2_SMUD</t>
  </si>
  <si>
    <t>SOLANOWP</t>
  </si>
  <si>
    <t>USWNDR_2_UNITS</t>
  </si>
  <si>
    <t>EXNCO</t>
  </si>
  <si>
    <t>USWPJR_2_UNITS</t>
  </si>
  <si>
    <t>VALLEY_5_PERRIS</t>
  </si>
  <si>
    <t xml:space="preserve">VALLEYSC  </t>
  </si>
  <si>
    <t>VALLEY_5_REDMTN</t>
  </si>
  <si>
    <t>VALLEY_7_BADLND</t>
  </si>
  <si>
    <t>VALLEY_7_UNITA1</t>
  </si>
  <si>
    <t>VALLEYSC</t>
  </si>
  <si>
    <t>VEDDER_1_SEKERN</t>
  </si>
  <si>
    <t>VERNON_6_GONZL1</t>
  </si>
  <si>
    <t>VERNON_6_GONZL2</t>
  </si>
  <si>
    <t>VERNON_6_MALBRG</t>
  </si>
  <si>
    <t>MALBRG1G</t>
  </si>
  <si>
    <t>C1</t>
  </si>
  <si>
    <t>MALBRG2G</t>
  </si>
  <si>
    <t>C2</t>
  </si>
  <si>
    <t>MALBRG3G</t>
  </si>
  <si>
    <t>VESTAL_2_KERN</t>
  </si>
  <si>
    <t>VESTAL_6_QF</t>
  </si>
  <si>
    <t xml:space="preserve">LAKEGEN </t>
  </si>
  <si>
    <t>VILLPK_2_VALLYV</t>
  </si>
  <si>
    <t>VILLA PK</t>
  </si>
  <si>
    <t>VILLPK_6_MWDYOR</t>
  </si>
  <si>
    <t>VISTA_6_QF</t>
  </si>
  <si>
    <t>VSTA</t>
  </si>
  <si>
    <t>VLYHOM_7_SSJID</t>
  </si>
  <si>
    <t>WALNUT_6_HILLGEN</t>
  </si>
  <si>
    <t xml:space="preserve">HILLGEN   </t>
  </si>
  <si>
    <t>WALNUT_7_WCOVCT</t>
  </si>
  <si>
    <t>WALNUT</t>
  </si>
  <si>
    <t>WALNUT_7_WCOVST</t>
  </si>
  <si>
    <t>WARNE_2_UNIT</t>
  </si>
  <si>
    <t xml:space="preserve">WARNE1  </t>
  </si>
  <si>
    <t xml:space="preserve">WARNE2  </t>
  </si>
  <si>
    <t>WDFRDF_2_UNITS</t>
  </si>
  <si>
    <t>WEST FOR</t>
  </si>
  <si>
    <t>WDLEAF_7_UNIT 1</t>
  </si>
  <si>
    <t>WOODLEAF</t>
  </si>
  <si>
    <t>WHEATL_6_LNDFIL</t>
  </si>
  <si>
    <t>WHEATLND</t>
  </si>
  <si>
    <t>WHTWTR_1_WINDA1</t>
  </si>
  <si>
    <t>WHITEWTR</t>
  </si>
  <si>
    <t>WISE_1_UNIT 1</t>
  </si>
  <si>
    <t xml:space="preserve">WISE    </t>
  </si>
  <si>
    <t>WISE_1_UNIT 2</t>
  </si>
  <si>
    <t>WISHON_6_UNITS</t>
  </si>
  <si>
    <t>WISHON</t>
  </si>
  <si>
    <t>WNDMAS_2_UNIT 1</t>
  </si>
  <si>
    <t>WINDMSTR</t>
  </si>
  <si>
    <t>WRGHTP_7_AMENGY</t>
  </si>
  <si>
    <t>WRIGHT D</t>
  </si>
  <si>
    <t>YUBACT_1_SUNSWT</t>
  </si>
  <si>
    <t>YUBA CTY</t>
  </si>
  <si>
    <t>YUBACT_6_UNITA1</t>
  </si>
  <si>
    <t xml:space="preserve">YCEC    </t>
  </si>
  <si>
    <t>ZOND_6_UNIT</t>
  </si>
  <si>
    <t>ZOND SYS</t>
  </si>
  <si>
    <t>ZZ_APPGEN_6_UNIT 1</t>
  </si>
  <si>
    <t xml:space="preserve">APPGEN1G   </t>
  </si>
  <si>
    <t>No NQC - hist. data</t>
  </si>
  <si>
    <t xml:space="preserve">APPGEN2G   </t>
  </si>
  <si>
    <t>ZZ_ARCOGN_2_UNITS</t>
  </si>
  <si>
    <t xml:space="preserve">BRIGEN    </t>
  </si>
  <si>
    <t>CAMANCHE</t>
  </si>
  <si>
    <t>CMP.FARW</t>
  </si>
  <si>
    <t>ZZ_HINSON_6_QF</t>
  </si>
  <si>
    <t xml:space="preserve">HINSON    </t>
  </si>
  <si>
    <t>ZZ_IBMCTL_1_UNIT 1</t>
  </si>
  <si>
    <t>IBM-CTLE</t>
  </si>
  <si>
    <t>ZZ_IMHOFF_1_UNIT 1</t>
  </si>
  <si>
    <t xml:space="preserve">CCCSD   </t>
  </si>
  <si>
    <t xml:space="preserve">INLAND    </t>
  </si>
  <si>
    <t>Retired</t>
  </si>
  <si>
    <t>MCGPKGEN</t>
  </si>
  <si>
    <t>ZZ_MOBGEN_6_UNIT 1</t>
  </si>
  <si>
    <t xml:space="preserve">MOBGEN    </t>
  </si>
  <si>
    <t>ZZ_NA</t>
  </si>
  <si>
    <t>PFC-AVC</t>
  </si>
  <si>
    <t>SANIGEN</t>
  </si>
  <si>
    <t>D1</t>
  </si>
  <si>
    <t>ORCOGEN</t>
  </si>
  <si>
    <t>THUMSGEN</t>
  </si>
  <si>
    <t xml:space="preserve">CARBGEN2   </t>
  </si>
  <si>
    <t>MOBGEN2</t>
  </si>
  <si>
    <t>OUTFALL1</t>
  </si>
  <si>
    <t>OUTFALL2</t>
  </si>
  <si>
    <t>PALOGEN</t>
  </si>
  <si>
    <t>CHARMIN</t>
  </si>
  <si>
    <t>COYGEN</t>
  </si>
  <si>
    <t>FEDGEN</t>
  </si>
  <si>
    <t>KR 3-1</t>
  </si>
  <si>
    <t>KR 3-2</t>
  </si>
  <si>
    <t>PALMDALE</t>
  </si>
  <si>
    <t>BLAST</t>
  </si>
  <si>
    <t>WINTEC6</t>
  </si>
  <si>
    <t xml:space="preserve">ALTAMSA4  </t>
  </si>
  <si>
    <t>REFUSE</t>
  </si>
  <si>
    <t>No NQC - Pmax</t>
  </si>
  <si>
    <t>SIGGEN</t>
  </si>
  <si>
    <t>RIV.DLTA</t>
  </si>
  <si>
    <t>STKTN WW</t>
  </si>
  <si>
    <t>Weber</t>
  </si>
  <si>
    <t>GEN.MILL</t>
  </si>
  <si>
    <t>SANDDRAG</t>
  </si>
  <si>
    <t>AVENAL P</t>
  </si>
  <si>
    <t>FRESNOWW</t>
  </si>
  <si>
    <t>ONEILPMP</t>
  </si>
  <si>
    <t>ZZ_SHELRF_1_UNITS</t>
  </si>
  <si>
    <t xml:space="preserve">SHELL 1 </t>
  </si>
  <si>
    <t xml:space="preserve">SHELL 2 </t>
  </si>
  <si>
    <t xml:space="preserve">SHELL 3 </t>
  </si>
  <si>
    <t>ZZ_UCDAVS_1_UNIT</t>
  </si>
  <si>
    <t>UC DAVIS</t>
  </si>
  <si>
    <t>ZZ_ZANKER_1_UNIT 1</t>
  </si>
  <si>
    <t>SJ-SCL W</t>
  </si>
  <si>
    <t>MNTZUMA2</t>
  </si>
  <si>
    <t>0.69 </t>
  </si>
  <si>
    <t>No NQC - est. data</t>
  </si>
  <si>
    <t> 0.58</t>
  </si>
  <si>
    <t>LKHODG2</t>
  </si>
  <si>
    <t>EME WCG1</t>
  </si>
  <si>
    <t>EME WCG2</t>
  </si>
  <si>
    <t>EME WCG3</t>
  </si>
  <si>
    <t>EME WCG4</t>
  </si>
  <si>
    <t>EME WCG5</t>
  </si>
  <si>
    <t>COG.NTNL</t>
  </si>
  <si>
    <t>CALRENEW</t>
  </si>
  <si>
    <t>ZZZ_New Unit</t>
  </si>
  <si>
    <t> 34.5</t>
  </si>
  <si>
    <t>ST</t>
  </si>
  <si>
    <t> 15</t>
  </si>
  <si>
    <t>GWFTRCY3</t>
  </si>
  <si>
    <t>These units are modeled in the base case however they cannot be matched to the NQC list</t>
  </si>
  <si>
    <t>These are new units not operational at the time of studies or represent a change to existing units once new resurces become operational</t>
  </si>
  <si>
    <t>! Attention !</t>
  </si>
  <si>
    <t>CanyonGT 1</t>
  </si>
  <si>
    <t>CanyonGT 2</t>
  </si>
  <si>
    <t>CanyonGT 3</t>
  </si>
  <si>
    <t>CanyonGT 4</t>
  </si>
  <si>
    <t>DowlingCTG</t>
  </si>
  <si>
    <t>APLHIL_1_SLABCK</t>
  </si>
  <si>
    <t>AVENAL_6_AVPARK</t>
  </si>
  <si>
    <t>AVENAL_6_SANDDG</t>
  </si>
  <si>
    <t>AVENAL_6_SUNCTY</t>
  </si>
  <si>
    <t>Tesla-Bellota, Stanislaus</t>
  </si>
  <si>
    <t>BLAST_1_WIND</t>
  </si>
  <si>
    <t>BRDSLD_2_MTZUM2</t>
  </si>
  <si>
    <t>BRDSLD_2_SHLO3A</t>
  </si>
  <si>
    <t>BRDSLD_2_SHLO3B</t>
  </si>
  <si>
    <t>BREGGO_6_SOLAR</t>
  </si>
  <si>
    <t>BR GEN1</t>
  </si>
  <si>
    <t>BUCKWD_1_NPALM1</t>
  </si>
  <si>
    <t>Eastern, Valley-Devers</t>
  </si>
  <si>
    <t>BUCKWD_1_QF</t>
  </si>
  <si>
    <t>CAMCHE_1_PL1X3</t>
  </si>
  <si>
    <t>CAMPFW_7_FARWST</t>
  </si>
  <si>
    <t>EC GEN1</t>
  </si>
  <si>
    <t>FROGTN_7_UTICA</t>
  </si>
  <si>
    <t>GARNET_1_WINDS</t>
  </si>
  <si>
    <t>GRSCRK_6_BGCKWW</t>
  </si>
  <si>
    <t>HIGGNS_1_COMBIE</t>
  </si>
  <si>
    <t>HILAND_7_YOLOWD</t>
  </si>
  <si>
    <t>LBEACH12</t>
  </si>
  <si>
    <t>LBEACH34</t>
  </si>
  <si>
    <t>Eastern, Valley, Valley-Devers</t>
  </si>
  <si>
    <t>KELSO_2_UNITS</t>
  </si>
  <si>
    <t>MARIPCT1</t>
  </si>
  <si>
    <t>MARIPCT2</t>
  </si>
  <si>
    <t>MARIPCT3</t>
  </si>
  <si>
    <t>MARIPCT4</t>
  </si>
  <si>
    <t>LAKHDG_6_UNIT 2</t>
  </si>
  <si>
    <t>LODIEC_2_PL1X2</t>
  </si>
  <si>
    <t>LODI CT1</t>
  </si>
  <si>
    <t>LODI ST1</t>
  </si>
  <si>
    <t>MIRLOM_2_ONTARO</t>
  </si>
  <si>
    <t>MNDALY_6_MCGRTH</t>
  </si>
  <si>
    <t>MEF_MR2</t>
  </si>
  <si>
    <t>MEF_MR1</t>
  </si>
  <si>
    <t>NEENCH_6_SOLAR</t>
  </si>
  <si>
    <t>OLINDA_2_LNDFL2</t>
  </si>
  <si>
    <t>RENWD_1_QF</t>
  </si>
  <si>
    <t>SBERDO_2_REDLND</t>
  </si>
  <si>
    <t>SCHNDR_1_FIVPTS</t>
  </si>
  <si>
    <t>SCHNDR_1_WSTSDE</t>
  </si>
  <si>
    <t>STROUD_6_SOLAR</t>
  </si>
  <si>
    <t>TDM STG</t>
  </si>
  <si>
    <t>TDM CTG2</t>
  </si>
  <si>
    <t>TDM CTG3</t>
  </si>
  <si>
    <t>VESTAL_2_WELLHD</t>
  </si>
  <si>
    <t>VISTA_2_RIALTO</t>
  </si>
  <si>
    <t>CLRWTRCT</t>
  </si>
  <si>
    <t>CLRWTRST</t>
  </si>
  <si>
    <t>LECEFST1</t>
  </si>
  <si>
    <t xml:space="preserve">ELSEG8ST  </t>
  </si>
  <si>
    <t xml:space="preserve">ELSEG7GT  </t>
  </si>
  <si>
    <t xml:space="preserve">ELSEG6ST  </t>
  </si>
  <si>
    <t>RUSELCT1</t>
  </si>
  <si>
    <t>RUSELCT2</t>
  </si>
  <si>
    <t>RUSELST1</t>
  </si>
  <si>
    <t>OCO GEN G1</t>
  </si>
  <si>
    <t>OCO GEN G2</t>
  </si>
  <si>
    <t>ZZZ_</t>
  </si>
  <si>
    <t>Current retired resources</t>
  </si>
  <si>
    <t>ZZZZZZ_</t>
  </si>
  <si>
    <t>Not modeled Energy Only</t>
  </si>
  <si>
    <t>SUNCTY D</t>
  </si>
  <si>
    <t>BANGOR_6_HYDRO</t>
  </si>
  <si>
    <t>South Kern PP, West Park</t>
  </si>
  <si>
    <t>CANTUA_1_SOLAR</t>
  </si>
  <si>
    <t>CNTNLA_2_SOLAR1</t>
  </si>
  <si>
    <t>DW GEN3&amp;4</t>
  </si>
  <si>
    <t>COCOPP_2_CTG1</t>
  </si>
  <si>
    <t>COCOPP_2_CTG2</t>
  </si>
  <si>
    <t>COCOPP_2_CTG3</t>
  </si>
  <si>
    <t>COCOPP_2_CTG4</t>
  </si>
  <si>
    <t>COGNAT_1_UNIT</t>
  </si>
  <si>
    <t>CORONS_2_SOLAR</t>
  </si>
  <si>
    <t>CPVERD_2_SOLAR</t>
  </si>
  <si>
    <t>IV GEN3 G2</t>
  </si>
  <si>
    <t>IV GEN3 G1</t>
  </si>
  <si>
    <t>CSLR4S_2_SOLAR</t>
  </si>
  <si>
    <t>DW GEN1 G1</t>
  </si>
  <si>
    <t>DW GEN1 G2</t>
  </si>
  <si>
    <t>DELAMO_2_SOLRC1</t>
  </si>
  <si>
    <t>DELAMO_2_SOLRD</t>
  </si>
  <si>
    <t>DEVERS_1_SEPV05</t>
  </si>
  <si>
    <t>South Kern PP</t>
  </si>
  <si>
    <t>Wilson, Herndon, Reedley</t>
  </si>
  <si>
    <t>ELSEGN_2_UN1011</t>
  </si>
  <si>
    <t>ELSEGN_2_UN2021</t>
  </si>
  <si>
    <t>FTSWRD_6_TRFORK</t>
  </si>
  <si>
    <t>GARNET_1_SOLAR</t>
  </si>
  <si>
    <t>GARNET_1_WT3WND</t>
  </si>
  <si>
    <t>GLOW_6_SOLAR</t>
  </si>
  <si>
    <t>GRIDLY_6_SOLAR</t>
  </si>
  <si>
    <t>GUERNS_6_SOLAR</t>
  </si>
  <si>
    <t>Wilson, Herndon, Hanford</t>
  </si>
  <si>
    <t>HURON_6_SOLAR</t>
  </si>
  <si>
    <t>IVSLRP_2_SOLAR1</t>
  </si>
  <si>
    <t>DW GEN2 G1</t>
  </si>
  <si>
    <t>DW GEN2 G2</t>
  </si>
  <si>
    <t>DW GEN2 G3</t>
  </si>
  <si>
    <t>LITLRK_6_SEPV01</t>
  </si>
  <si>
    <t>MENBIO_6_RENEW1</t>
  </si>
  <si>
    <t>OAK C_1_EBMUD</t>
  </si>
  <si>
    <t>OCTILO_5_WIND</t>
  </si>
  <si>
    <t>PANSEA_1_PANARO</t>
  </si>
  <si>
    <t>RUSCTY_2_UNITS</t>
  </si>
  <si>
    <t>SANWD_1_QF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</si>
  <si>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</si>
  <si>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</si>
  <si>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</si>
  <si>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</si>
  <si>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</si>
  <si>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</si>
  <si>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</si>
  <si>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</si>
  <si>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USWNDR_2_SMUD2</t>
  </si>
  <si>
    <t>SOLANO</t>
  </si>
  <si>
    <t>GRNRDG</t>
  </si>
  <si>
    <t>WALCRK_2_CTG1</t>
  </si>
  <si>
    <t>WALCRK_2_CTG2</t>
  </si>
  <si>
    <t>WALCRK_2_CTG3</t>
  </si>
  <si>
    <t>WALCRK_2_CTG4</t>
  </si>
  <si>
    <t>WALCRK_2_CTG5</t>
  </si>
  <si>
    <t>WAUKNA_1_SOLAR</t>
  </si>
  <si>
    <t>WFRESN_1_SOLAR</t>
  </si>
  <si>
    <t>ZZ_JRWOOD_1_UNIT 1</t>
  </si>
  <si>
    <t>ZZ_MARKHM_1_CATLST</t>
  </si>
  <si>
    <t>JGBSWLT</t>
  </si>
  <si>
    <t>F</t>
  </si>
  <si>
    <t>EW</t>
  </si>
  <si>
    <t>0162-WD</t>
  </si>
  <si>
    <t>FW</t>
  </si>
  <si>
    <t>ZZZZZZ_COCOPP_7_UNIT 6</t>
  </si>
  <si>
    <t>ZZZZZZ_COCOPP_7_UNIT 7</t>
  </si>
  <si>
    <t>ZZZZZZ_GWFPW1_6_UNIT</t>
  </si>
  <si>
    <t>ZZZZZZ_GWFPW2_1_UNIT 1</t>
  </si>
  <si>
    <t>ZZZZZZ_GWFPW3_1_UNIT 1</t>
  </si>
  <si>
    <t>ZZZZZZ_GWFPW4_6_UNIT 1</t>
  </si>
  <si>
    <t>ZZZZZZ_GWFPW5_6_UNIT 1</t>
  </si>
  <si>
    <t>ZZZZZZ_UNTDQF_7_UNITS</t>
  </si>
  <si>
    <t>ZZ_</t>
  </si>
  <si>
    <t>Net Seller</t>
  </si>
  <si>
    <t>Wilson, Coalinga</t>
  </si>
  <si>
    <t>SHILOH3</t>
  </si>
  <si>
    <t>SHILOH4</t>
  </si>
  <si>
    <t>BREGGO_6_DEGRSL</t>
  </si>
  <si>
    <t>CANTUA_D</t>
  </si>
  <si>
    <t>CAYTNO_2_VASCO</t>
  </si>
  <si>
    <t>Eastern, Eastern Metro</t>
  </si>
  <si>
    <t>CHINO_2_JURUPA</t>
  </si>
  <si>
    <t>CNTNLA_2_SOLAR2</t>
  </si>
  <si>
    <t>MARSHCT1</t>
  </si>
  <si>
    <t>MARSHCT2</t>
  </si>
  <si>
    <t>MARSHCT3</t>
  </si>
  <si>
    <t>MARSHCT4</t>
  </si>
  <si>
    <t>CRELMN_6_RAMON1</t>
  </si>
  <si>
    <t>CRELMN_6_RAMON2</t>
  </si>
  <si>
    <t>Wilson, Borden</t>
  </si>
  <si>
    <t>Laf300</t>
  </si>
  <si>
    <t>DAVIS_1_SOLAR1</t>
  </si>
  <si>
    <t>DAVIS_1_SOLAR2</t>
  </si>
  <si>
    <t>DEVERS_1_SOLAR</t>
  </si>
  <si>
    <t>DEVERS_1_SOLAR1</t>
  </si>
  <si>
    <t>DEVERS_1_SOLAR2</t>
  </si>
  <si>
    <t>South Kern PP, Kern Oil</t>
  </si>
  <si>
    <t>ETIWND_2_CHMPNE</t>
  </si>
  <si>
    <t>APPINV</t>
  </si>
  <si>
    <t>EQ</t>
  </si>
  <si>
    <t>GUERNSEY</t>
  </si>
  <si>
    <t>HURON_DI</t>
  </si>
  <si>
    <t>KANSAS_6_SOLAR</t>
  </si>
  <si>
    <t>KANSASS_S</t>
  </si>
  <si>
    <t>KERCK1-1</t>
  </si>
  <si>
    <t>KERCK1-3</t>
  </si>
  <si>
    <t>KNGBRG_1_KBSLR1</t>
  </si>
  <si>
    <t>KNGBRG_1_KBSLR2</t>
  </si>
  <si>
    <t>LAPAC_6_UNIT</t>
  </si>
  <si>
    <t>LEPRFD_1_KANSAS</t>
  </si>
  <si>
    <t>Q636</t>
  </si>
  <si>
    <t>Wilson, Hanford</t>
  </si>
  <si>
    <t>San Diego, Miramar</t>
  </si>
  <si>
    <t>ALPINE_G</t>
  </si>
  <si>
    <t>PA GEN1</t>
  </si>
  <si>
    <t>PA GEN2</t>
  </si>
  <si>
    <t>BREAPWR2</t>
  </si>
  <si>
    <t>C3</t>
  </si>
  <si>
    <t>C4</t>
  </si>
  <si>
    <t>Ames</t>
  </si>
  <si>
    <t>PEORIA_1_SOLAR</t>
  </si>
  <si>
    <t>REEDLY_6_SOLAR</t>
  </si>
  <si>
    <t>RSMSLR_6_SOLAR1</t>
  </si>
  <si>
    <t>RSMSLR_6_SOLAR2</t>
  </si>
  <si>
    <t>Eastern, West of Devers, Eastern Metro</t>
  </si>
  <si>
    <t>SCHINDLER_D</t>
  </si>
  <si>
    <t>STROUD_D</t>
  </si>
  <si>
    <t>SUNSHN_2_LNDFL</t>
  </si>
  <si>
    <t>D2</t>
  </si>
  <si>
    <t>TRNSWD_1_QF</t>
  </si>
  <si>
    <t>WELLGEN</t>
  </si>
  <si>
    <t>VLCNTR_6_VCSLR1</t>
  </si>
  <si>
    <t>VLCNTR_6_VCSLR2</t>
  </si>
  <si>
    <t>CORCORANPV_S</t>
  </si>
  <si>
    <t>WEBER_6_FORWRD</t>
  </si>
  <si>
    <t xml:space="preserve">APPGEN3G   </t>
  </si>
  <si>
    <t>ZZ_BULLRD_7_SAGNES</t>
  </si>
  <si>
    <t>EXGEN1</t>
  </si>
  <si>
    <t>EXGEN2</t>
  </si>
  <si>
    <t xml:space="preserve">KAWGEN  </t>
  </si>
  <si>
    <t>ECO GEN1 G1</t>
  </si>
  <si>
    <t>DAWNGEN</t>
  </si>
  <si>
    <t>TWILGHTG</t>
  </si>
  <si>
    <t>VLYFLR_G</t>
  </si>
  <si>
    <t>CAMGEN</t>
  </si>
  <si>
    <t>WDT273</t>
  </si>
  <si>
    <t>CORCORAN</t>
  </si>
  <si>
    <t>WD</t>
  </si>
  <si>
    <t>GIFFEN_DIST</t>
  </si>
  <si>
    <t>Q529A</t>
  </si>
  <si>
    <t>SWIFT</t>
  </si>
  <si>
    <t>BT</t>
  </si>
  <si>
    <t>Q548</t>
  </si>
  <si>
    <t>Q644G</t>
  </si>
  <si>
    <t>RT</t>
  </si>
  <si>
    <t>ZZZZZZ_GEYS17_2_BOTRCK</t>
  </si>
  <si>
    <t>ZZZZZZ_ULTOGL_1_POSO</t>
  </si>
  <si>
    <t>7STDRD_1_SOLAR1</t>
  </si>
  <si>
    <t>ACACIA_6_SOLAR</t>
  </si>
  <si>
    <t>ACACIA_G</t>
  </si>
  <si>
    <t>ADMEST_6_SOLAR</t>
  </si>
  <si>
    <t>ADAMS_E</t>
  </si>
  <si>
    <t>ALLGNY_6_HYDRO1</t>
  </si>
  <si>
    <t>San Jose, South Bay-Moss Landing</t>
  </si>
  <si>
    <t>CHINO_2_SOLAR2</t>
  </si>
  <si>
    <t>CLOVDL_1_SOLAR</t>
  </si>
  <si>
    <t>COCOSB_6_SOLAR</t>
  </si>
  <si>
    <t>CORCAN_1_SOLAR1</t>
  </si>
  <si>
    <t>Not Modeled Aug NQC</t>
  </si>
  <si>
    <t>CORCAN_1_SOLAR2</t>
  </si>
  <si>
    <t>CSTOGA_6_LNDFIL</t>
  </si>
  <si>
    <t>CUMBIA_1_SOLAR</t>
  </si>
  <si>
    <t>DELAMO_2_SOLAR1</t>
  </si>
  <si>
    <t>DELAMO_2_SOLAR2</t>
  </si>
  <si>
    <t>DELSUR_6_DRYFRB</t>
  </si>
  <si>
    <t>DELSUR_6_SOLAR1</t>
  </si>
  <si>
    <t>ELCAP_1_SOLAR</t>
  </si>
  <si>
    <t>ENCINA_7_EA2</t>
  </si>
  <si>
    <t>ENCINA_7_EA3</t>
  </si>
  <si>
    <t>ENCINA_7_EA4</t>
  </si>
  <si>
    <t>ENCINA_7_EA5</t>
  </si>
  <si>
    <t>ENCINA_7_GT1</t>
  </si>
  <si>
    <t>ENERSJ_2_WIND</t>
  </si>
  <si>
    <t>ETIWND_2_RTS010</t>
  </si>
  <si>
    <t>ETIWND_2_RTS015</t>
  </si>
  <si>
    <t>ETIWND_2_RTS017</t>
  </si>
  <si>
    <t>ETIWND_2_RTS018</t>
  </si>
  <si>
    <t>ETIWND_2_RTS023</t>
  </si>
  <si>
    <t>ETIWND_2_RTS026</t>
  </si>
  <si>
    <t>ETIWND_2_RTS027</t>
  </si>
  <si>
    <t>ETIWND_2_UNIT1</t>
  </si>
  <si>
    <t>GARNET_1_SOLAR2</t>
  </si>
  <si>
    <t>GARNET_2_WIND1</t>
  </si>
  <si>
    <t>GARNET_2_WIND4</t>
  </si>
  <si>
    <t>Llagas, South Bay-Moss Landing</t>
  </si>
  <si>
    <t>GRIDLEY</t>
  </si>
  <si>
    <t>Pease, South of Table Mountain</t>
  </si>
  <si>
    <t>HILLSIDE_12</t>
  </si>
  <si>
    <t>CARBGEN1</t>
  </si>
  <si>
    <t>HUMBPP_6_UNITS</t>
  </si>
  <si>
    <t>HUMB_G3</t>
  </si>
  <si>
    <t>INDVLY_1_UNITS</t>
  </si>
  <si>
    <t xml:space="preserve">JAYNE_6_WLSLR </t>
  </si>
  <si>
    <t>WESTLNDS</t>
  </si>
  <si>
    <t>KNTSTH_6_SOLAR</t>
  </si>
  <si>
    <t>KENT_S</t>
  </si>
  <si>
    <t>LITLRK_6_SOLAR1</t>
  </si>
  <si>
    <t>LITLRK_6_SOLAR4</t>
  </si>
  <si>
    <t>LIVEOK_6_SOLAR</t>
  </si>
  <si>
    <t>LOCKFD_1_BEARCK</t>
  </si>
  <si>
    <t>LOCKFD_1_KSOLAR</t>
  </si>
  <si>
    <t>LOWGAP_1_SUPHR</t>
  </si>
  <si>
    <t>MERCED_1_SOLAR1</t>
  </si>
  <si>
    <t>MERCED_1_SOLAR2</t>
  </si>
  <si>
    <t>South Bay-Moss Landing</t>
  </si>
  <si>
    <t>MIRLOM_2_RTS032</t>
  </si>
  <si>
    <t>MIRLOM_2_RTS033</t>
  </si>
  <si>
    <t>MNDOTA_1_SOLAR1</t>
  </si>
  <si>
    <t>MOSSLD_2_PSP1</t>
  </si>
  <si>
    <t>DUKMOSS1</t>
  </si>
  <si>
    <t>DUKMOSS2</t>
  </si>
  <si>
    <t>DUKMOSS3</t>
  </si>
  <si>
    <t>MOSSLD_2_PSP2</t>
  </si>
  <si>
    <t>DUKMOSS4</t>
  </si>
  <si>
    <t>DUKMOSS5</t>
  </si>
  <si>
    <t>DUKMOSS6</t>
  </si>
  <si>
    <t>MOSSLND6</t>
  </si>
  <si>
    <t>MOSSLND7</t>
  </si>
  <si>
    <t>OASIS_6_SOLAR2</t>
  </si>
  <si>
    <t>ONLLPP_6_UNITS</t>
  </si>
  <si>
    <t>OTAY_6_LNDFL5</t>
  </si>
  <si>
    <t>OTAY_6_LNDFL6</t>
  </si>
  <si>
    <t>PADUA_2_SOLAR1</t>
  </si>
  <si>
    <t>PLAINV_6_BSOLAR</t>
  </si>
  <si>
    <t>RVSIDE_6_SOLAR1</t>
  </si>
  <si>
    <t>S_RITA_6_SOLAR1</t>
  </si>
  <si>
    <t>SBERDO_2_RTS005</t>
  </si>
  <si>
    <t>SBERDO_2_RTS007</t>
  </si>
  <si>
    <t>SBERDO_2_RTS011</t>
  </si>
  <si>
    <t>SBERDO_2_RTS013</t>
  </si>
  <si>
    <t>SBERDO_2_RTS016</t>
  </si>
  <si>
    <t>SBERDO_2_RTS048</t>
  </si>
  <si>
    <t>SMRCOS_6_LNDFIL</t>
  </si>
  <si>
    <t>CHEVGEN3</t>
  </si>
  <si>
    <t>SYCAMR_2_UNIT 1</t>
  </si>
  <si>
    <t>SYCAMR_2_UNIT 2</t>
  </si>
  <si>
    <t>SYCAMR_2_UNIT 3</t>
  </si>
  <si>
    <t>SYCAMR_2_UNIT 4</t>
  </si>
  <si>
    <t>CITY UKH</t>
  </si>
  <si>
    <t>VALLEY_5_RTS044</t>
  </si>
  <si>
    <t>VALLEY_5_SOLAR1</t>
  </si>
  <si>
    <t>VALLEY_5_SOLAR2</t>
  </si>
  <si>
    <t>VEGA_6_SOLAR1</t>
  </si>
  <si>
    <t>VESTAL_2_RTS042</t>
  </si>
  <si>
    <t>VISTA_2_RTS028</t>
  </si>
  <si>
    <t>WALNUT_2_SOLAR</t>
  </si>
  <si>
    <t>WAUKNA_1_SOLAR2</t>
  </si>
  <si>
    <t>Q558</t>
  </si>
  <si>
    <t>ZZ_GATES_6_PL1X2</t>
  </si>
  <si>
    <t>SLD ENRG</t>
  </si>
  <si>
    <t>BUE GEN 1 G1</t>
  </si>
  <si>
    <t>BUE GEN 1 G2</t>
  </si>
  <si>
    <t>PIO PICO CT1</t>
  </si>
  <si>
    <t>PIO PICO CT2</t>
  </si>
  <si>
    <t>PIO PICO CT3</t>
  </si>
  <si>
    <t>Q429 G1</t>
  </si>
  <si>
    <t>0354-WD</t>
  </si>
  <si>
    <t>Q539</t>
  </si>
  <si>
    <t>Q612</t>
  </si>
  <si>
    <t>Q644</t>
  </si>
  <si>
    <t>Q723</t>
  </si>
  <si>
    <t>Q643X</t>
  </si>
  <si>
    <t>Q526</t>
  </si>
  <si>
    <t>Q532</t>
  </si>
  <si>
    <t>Q643W</t>
  </si>
  <si>
    <t>Q885</t>
  </si>
  <si>
    <t>Q744G4</t>
  </si>
  <si>
    <t>S_KERN</t>
  </si>
  <si>
    <t>ZZZZZZ_ELSEGN_7_UNIT 4</t>
  </si>
  <si>
    <t>BEARMT_1_UNIT</t>
  </si>
  <si>
    <t>DOUBLC_1_UNITS</t>
  </si>
  <si>
    <t>KERNFT_1_UNITS</t>
  </si>
  <si>
    <t>LAMONT_1_SOLAR1</t>
  </si>
  <si>
    <t>LAMONT_1_SOLAR3</t>
  </si>
  <si>
    <t>LAMONT_1_SOLAR4</t>
  </si>
  <si>
    <t>LAMONT_1_SOLAR5</t>
  </si>
  <si>
    <t>OLDRIV_6_BIOGAS</t>
  </si>
  <si>
    <t>OLDRV1_6_SOLAR</t>
  </si>
  <si>
    <t>SIERRA_1_UNITS</t>
  </si>
  <si>
    <t>SKERN_6_SOLAR1</t>
  </si>
  <si>
    <t>ADOBEE_1_SOLAR</t>
  </si>
  <si>
    <t>BDGRCK_1_UNITS</t>
  </si>
  <si>
    <t>This list represents the physical resources accounted for in the 2018 and 2022 LCR Studies</t>
  </si>
  <si>
    <t>This is not the offical NQC data for year 2018.</t>
  </si>
  <si>
    <t>This list is populated with 2017 NQC data where available.</t>
  </si>
  <si>
    <t>The official 2018 NQC data will be developed later and published on the ISO web site.</t>
  </si>
  <si>
    <t>The NQC for this resources can be found on the 2017 NQC list</t>
  </si>
  <si>
    <t>Resources represented in the 2018 studies</t>
  </si>
  <si>
    <t>ZZZZ_</t>
  </si>
  <si>
    <t>Resources represented in the 2022 studies in addition to those already used in the 2018 study</t>
  </si>
  <si>
    <t>ZZZZZ_</t>
  </si>
  <si>
    <t>Resources expected to retire by a certain date or otherwise not beeing available</t>
  </si>
  <si>
    <t>Current mathballed resources</t>
  </si>
  <si>
    <t>PTO</t>
  </si>
  <si>
    <t xml:space="preserve">BUS # </t>
  </si>
  <si>
    <t>PG&amp;E</t>
  </si>
  <si>
    <t>COLUMBIA</t>
  </si>
  <si>
    <t>DIXNLD_1_LNDFL</t>
  </si>
  <si>
    <t>MOSSLD_1_QF</t>
  </si>
  <si>
    <t>ZZ_LFC 51_2_UNIT 1</t>
  </si>
  <si>
    <t>PPASSWND</t>
  </si>
  <si>
    <t>ZZ_SEAWST_6_LAPOS</t>
  </si>
  <si>
    <t>FOREBAYW</t>
  </si>
  <si>
    <t>RN</t>
  </si>
  <si>
    <t>NUMMI-LV</t>
  </si>
  <si>
    <t>HGST-LV</t>
  </si>
  <si>
    <t>ZZZZZZ_MOSSLD_7_UNIT 6</t>
  </si>
  <si>
    <t>ZZZZZZ_MOSSLD_7_UNIT 7</t>
  </si>
  <si>
    <t>ZZZZZZ_PITTSP_7_UNIT 5</t>
  </si>
  <si>
    <t>ZZZZZZ_PITTSP_7_UNIT 6</t>
  </si>
  <si>
    <t>ZZZZZZ_PITTSP_7_UNIT 7</t>
  </si>
  <si>
    <t>ADERA_1_SOLAR1</t>
  </si>
  <si>
    <t>EEKTMN_6_SOLAR1</t>
  </si>
  <si>
    <t>KETTLEMN</t>
  </si>
  <si>
    <t>EXCLSG_1_SOLAR</t>
  </si>
  <si>
    <t>Q678</t>
  </si>
  <si>
    <t>FRESHW_1_SOLAR1</t>
  </si>
  <si>
    <t>HENRTA_6_SOLAR1</t>
  </si>
  <si>
    <t>HENRTA_6_SOLAR2</t>
  </si>
  <si>
    <t>HENRTS_1_SOLAR</t>
  </si>
  <si>
    <t>Q581</t>
  </si>
  <si>
    <t>KERMAN_6_SOLAR1</t>
  </si>
  <si>
    <t>KERMAN_6_SOLAR2</t>
  </si>
  <si>
    <t>NORTHSTAR</t>
  </si>
  <si>
    <t>MNDOTA_1_SOLAR2</t>
  </si>
  <si>
    <t>MSTANG_2_SOLAR</t>
  </si>
  <si>
    <t>MSTANG_2_SOLAR3</t>
  </si>
  <si>
    <t>MSTANG_2_SOLAR4</t>
  </si>
  <si>
    <t>STOREY_2_MDRCH2</t>
  </si>
  <si>
    <t>STOREY_2_MDRCH3</t>
  </si>
  <si>
    <t>TRNQLT_2_SOLAR</t>
  </si>
  <si>
    <t>SJ</t>
  </si>
  <si>
    <t>Q550</t>
  </si>
  <si>
    <t>Q648</t>
  </si>
  <si>
    <t>PATRIOTB</t>
  </si>
  <si>
    <t>PATRIOTA</t>
  </si>
  <si>
    <t>Q965</t>
  </si>
  <si>
    <t>Q679</t>
  </si>
  <si>
    <t>Q272</t>
  </si>
  <si>
    <t>BRDGVL_7_BAKER</t>
  </si>
  <si>
    <t>ZZZZZ_BLULKE_6_BLUELK</t>
  </si>
  <si>
    <t>7STNDRD_1</t>
  </si>
  <si>
    <t>BKRFLD_2_SOLAR1</t>
  </si>
  <si>
    <t>KRNCNY_6_UNIT</t>
  </si>
  <si>
    <t>KERNCNYN</t>
  </si>
  <si>
    <t>RIOBRV_6_UNIT 1 3</t>
  </si>
  <si>
    <t>RIOBRAVO</t>
  </si>
  <si>
    <t>SKERN_6_SOLAR2</t>
  </si>
  <si>
    <t>ZZZZZZ_OILDAL_1_UNIT 1</t>
  </si>
  <si>
    <t>Not Modeled. Energy Only</t>
  </si>
  <si>
    <t>ZZZZZ_BEARCN_2_UNITS</t>
  </si>
  <si>
    <t>BOWMN_6_HYDRO</t>
  </si>
  <si>
    <t>BUCKCK_2_HYDRO</t>
  </si>
  <si>
    <t>CRWCKS_1_SOLAR1</t>
  </si>
  <si>
    <t>SCE</t>
  </si>
  <si>
    <t xml:space="preserve">BC/Ventura </t>
  </si>
  <si>
    <t>BIGCRK_7_DAM7</t>
  </si>
  <si>
    <t>BIGCRK_7_MAMRES</t>
  </si>
  <si>
    <t>BIGSKY_2_SOLAR1</t>
  </si>
  <si>
    <t>SP_ANTG1</t>
  </si>
  <si>
    <t>BIGSKY_2_SOLAR2</t>
  </si>
  <si>
    <t>BIGSKY_2_SOLAR3</t>
  </si>
  <si>
    <t>SP_ANTG2</t>
  </si>
  <si>
    <t>BIGSKY_2_SOLAR4</t>
  </si>
  <si>
    <t>BIGSKY_2_SOLAR5</t>
  </si>
  <si>
    <t>BIGSKY_2_SOLAR6</t>
  </si>
  <si>
    <t>BIGSKY_2_SOLAR7</t>
  </si>
  <si>
    <t>CEDUCR_2_SOLAR1</t>
  </si>
  <si>
    <t>WDT394_a</t>
  </si>
  <si>
    <t>CEDUCR_2_SOLAR2</t>
  </si>
  <si>
    <t>WDT390_a</t>
  </si>
  <si>
    <t>CEDUCR_2_SOLAR3</t>
  </si>
  <si>
    <t>WDT603L</t>
  </si>
  <si>
    <t>CEDUCR_2_SOLAR4</t>
  </si>
  <si>
    <t>WDT439L</t>
  </si>
  <si>
    <t>DELSUR_6_CREST</t>
  </si>
  <si>
    <t>LITLRK_6_SOLAR2</t>
  </si>
  <si>
    <t>LNCSTR_6_CREST</t>
  </si>
  <si>
    <t>WDT251</t>
  </si>
  <si>
    <t>OASIS_6_CREST</t>
  </si>
  <si>
    <t>OASIS_6_SOLAR1</t>
  </si>
  <si>
    <t>SOLARISG</t>
  </si>
  <si>
    <t>PLAINV_6_DSOLAR</t>
  </si>
  <si>
    <t>DRYRCH G</t>
  </si>
  <si>
    <t>PLAINV_6_NLRSR1</t>
  </si>
  <si>
    <t>PLAINV_6_SOLAR3</t>
  </si>
  <si>
    <t>TOT524_PV</t>
  </si>
  <si>
    <t>PLAINV_6_SOLARC</t>
  </si>
  <si>
    <t>TOT521_a</t>
  </si>
  <si>
    <t>PMDLET_6_SOLAR1</t>
  </si>
  <si>
    <t>SHUTLE_6_CREST</t>
  </si>
  <si>
    <t>SNCLRA_2_HOWLNG</t>
  </si>
  <si>
    <t>GFID8045</t>
  </si>
  <si>
    <t>SNCLRA_2_SPRHYD</t>
  </si>
  <si>
    <t>SNCLRA_2_UNIT1</t>
  </si>
  <si>
    <t>VESTAL_2_SOLAR1</t>
  </si>
  <si>
    <t>WDT43331</t>
  </si>
  <si>
    <t>VESTAL_2_SOLAR2</t>
  </si>
  <si>
    <t>WDT43333</t>
  </si>
  <si>
    <t>WDT43332</t>
  </si>
  <si>
    <t>VESTAL_2_UNIT1</t>
  </si>
  <si>
    <t>WDT1200AG1</t>
  </si>
  <si>
    <t>WDT1098</t>
  </si>
  <si>
    <t>ALTWD_1_QF</t>
  </si>
  <si>
    <t>CAPWD_1_QF</t>
  </si>
  <si>
    <t>CENTER_2_SOLAR1</t>
  </si>
  <si>
    <t>CHINO_2_APEBT1</t>
  </si>
  <si>
    <t>CHINO_2_SASOLR</t>
  </si>
  <si>
    <t>DELAMO_2_SOLAR6</t>
  </si>
  <si>
    <t>ELSEG5GT</t>
  </si>
  <si>
    <t>ETIWND_2_SOLAR1</t>
  </si>
  <si>
    <t>ETIWND_2_SOLAR5</t>
  </si>
  <si>
    <t>GARNET_2_HYDRO</t>
  </si>
  <si>
    <t>GARNET_2_WIND2</t>
  </si>
  <si>
    <t>GARNET_2_WIND3</t>
  </si>
  <si>
    <t>GARNET_2_WIND5</t>
  </si>
  <si>
    <t>GLNARM_2_UNIT 5</t>
  </si>
  <si>
    <t>GLENARM5_CT</t>
  </si>
  <si>
    <t>CT</t>
  </si>
  <si>
    <t>GLENARM5_ST</t>
  </si>
  <si>
    <t xml:space="preserve">PASADNA3 </t>
  </si>
  <si>
    <t>PASADNA4</t>
  </si>
  <si>
    <t>Mothballed</t>
  </si>
  <si>
    <t>LAGBEL_2_STG1</t>
  </si>
  <si>
    <t>SANITR_6_UNITS</t>
  </si>
  <si>
    <t>SANTGO_2_LNDFL1</t>
  </si>
  <si>
    <t>SENTINEL_G1</t>
  </si>
  <si>
    <t>SENTINEL_G2</t>
  </si>
  <si>
    <t>SENTINEL_G3</t>
  </si>
  <si>
    <t>SENTINEL_G4</t>
  </si>
  <si>
    <t>SENTINEL_G5</t>
  </si>
  <si>
    <t>SENTINEL_G6</t>
  </si>
  <si>
    <t>SENTINEL_G7</t>
  </si>
  <si>
    <t>SENTINEL_G8</t>
  </si>
  <si>
    <t>WDT786</t>
  </si>
  <si>
    <t>VENWD_1_WIND1</t>
  </si>
  <si>
    <t>VENWD_1_WIND2</t>
  </si>
  <si>
    <t>VENWD_1_WIND3</t>
  </si>
  <si>
    <t>ZZ_LAFRES_6_QF</t>
  </si>
  <si>
    <t>ZZ_SANTGO_6_COYOTE</t>
  </si>
  <si>
    <t>SDG&amp;E</t>
  </si>
  <si>
    <t>ELCAJN_6_EB1BT1</t>
  </si>
  <si>
    <t>Not modeled.</t>
  </si>
  <si>
    <t>ESCNDO_6_EB1BT1</t>
  </si>
  <si>
    <t>San Diego, Esco</t>
  </si>
  <si>
    <t>ESCNDO_6_EB2BT2</t>
  </si>
  <si>
    <t>ESCNDO_6_EB3BT3</t>
  </si>
  <si>
    <t>IVWEST_2_SOLAR1</t>
  </si>
  <si>
    <t>DU GEN1 G1</t>
  </si>
  <si>
    <t>DU GEN1 G2</t>
  </si>
  <si>
    <t>Connect to CENACE/CFE grid for the summer – not available for ISO BAA RA purpose</t>
  </si>
  <si>
    <t>LILIAC_6_SOLAR</t>
  </si>
  <si>
    <t>PIOPIC_2_CTG1</t>
  </si>
  <si>
    <t>PIOPIC_2_CTG2</t>
  </si>
  <si>
    <t>PIOPIC_2_CTG3</t>
  </si>
  <si>
    <t>VLCNTR_6_VCSLR</t>
  </si>
  <si>
    <t>ZZZZZ_ENCINA_7_EA1</t>
  </si>
  <si>
    <t>ZZZZZZ_ELCAJN_7_GT1</t>
  </si>
  <si>
    <t>ZZZZZZ_KEARNY_7_KY2</t>
  </si>
  <si>
    <t>KEARN2AB</t>
  </si>
  <si>
    <t>ZZZZZZ_KEARNY_7_KY3</t>
  </si>
  <si>
    <t>KEARN2CD</t>
  </si>
  <si>
    <t>ZZZZZZ_KEARNY_7_KY4</t>
  </si>
  <si>
    <t>ZZZZZZ_KEARNY_7_KY5</t>
  </si>
  <si>
    <t>ZZZZZZ_KEARNY_7_KY6</t>
  </si>
  <si>
    <t>ZZZZZZ_MRGT_7_UNITS</t>
  </si>
  <si>
    <t>78% starting 2021</t>
  </si>
  <si>
    <t>ZZZZ_New Unit</t>
  </si>
  <si>
    <t>A100US-L</t>
  </si>
  <si>
    <t>Retired by 2021</t>
  </si>
  <si>
    <t>X1</t>
  </si>
  <si>
    <t>X2</t>
  </si>
  <si>
    <t>Assumed Retired by age</t>
  </si>
  <si>
    <t>WALCRKG1</t>
  </si>
  <si>
    <t>WALCRKG2</t>
  </si>
  <si>
    <t>WALCRKG3</t>
  </si>
  <si>
    <t>WALCRKG4</t>
  </si>
  <si>
    <t>WALCRKG5</t>
  </si>
  <si>
    <t>ZZZZ_New</t>
  </si>
  <si>
    <t xml:space="preserve">ALMT-GT1 </t>
  </si>
  <si>
    <t>ALMT-GT2</t>
  </si>
  <si>
    <t xml:space="preserve">ALMT-ST1 </t>
  </si>
  <si>
    <t>X3</t>
  </si>
  <si>
    <t>HUNT-GT1</t>
  </si>
  <si>
    <t>HUNT-GT2</t>
  </si>
  <si>
    <t>HUNT-ST1</t>
  </si>
  <si>
    <t>ZZZZ_New unit</t>
  </si>
  <si>
    <t>EA5 REPOWER1</t>
  </si>
  <si>
    <t>EA5 REPOWER2</t>
  </si>
  <si>
    <t>EA5 REPOWER3</t>
  </si>
  <si>
    <t>EA5 REPOWER4</t>
  </si>
  <si>
    <t>EA5 REPOWER5</t>
  </si>
  <si>
    <t>Q183_G1</t>
  </si>
  <si>
    <t>Q183_G2</t>
  </si>
  <si>
    <t>ZZZZZ_ELCAJN_7_GT1</t>
  </si>
  <si>
    <t>ZZZZZ_KEARNY_7_KY2</t>
  </si>
  <si>
    <t>ZZZZZ_KEARNY_7_KY3</t>
  </si>
  <si>
    <t>ZZZZZ_MRGT_7_UNITS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</si>
</sst>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2"/>
      <color indexed="10"/>
      <name val="Calibri"/>
      <family val="2"/>
    </font>
    <font>
      <b/>
      <sz val="16"/>
      <color indexed="10"/>
      <name val="Calibri"/>
      <family val="2"/>
    </font>
    <font>
      <b/>
      <u val="single"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6"/>
      <color theme="1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u val="single"/>
      <sz val="16"/>
      <color rgb="FFFF0000"/>
      <name val="Calibri"/>
      <family val="2"/>
    </font>
    <font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7C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2" fontId="4" fillId="0" borderId="10" xfId="42" applyNumberFormat="1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2" fontId="5" fillId="0" borderId="10" xfId="42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58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58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4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5" fillId="33" borderId="10" xfId="42" applyNumberFormat="1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left" vertical="center" wrapText="1"/>
      <protection/>
    </xf>
    <xf numFmtId="2" fontId="5" fillId="34" borderId="10" xfId="42" applyNumberFormat="1" applyFont="1" applyFill="1" applyBorder="1" applyAlignment="1">
      <alignment horizontal="center" vertical="center" wrapText="1"/>
    </xf>
    <xf numFmtId="2" fontId="5" fillId="35" borderId="10" xfId="42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46" fillId="37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37" borderId="0" xfId="0" applyFont="1" applyFill="1" applyAlignment="1">
      <alignment horizont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4" fillId="0" borderId="10" xfId="58" applyFont="1" applyFill="1" applyBorder="1" applyAlignment="1">
      <alignment vertical="center" wrapText="1"/>
      <protection/>
    </xf>
    <xf numFmtId="0" fontId="6" fillId="0" borderId="10" xfId="58" applyFont="1" applyFill="1" applyBorder="1" applyAlignment="1">
      <alignment vertical="center" wrapText="1"/>
      <protection/>
    </xf>
    <xf numFmtId="0" fontId="6" fillId="0" borderId="11" xfId="58" applyFont="1" applyFill="1" applyBorder="1" applyAlignment="1">
      <alignment vertical="center" wrapText="1"/>
      <protection/>
    </xf>
    <xf numFmtId="0" fontId="5" fillId="0" borderId="10" xfId="58" applyFont="1" applyFill="1" applyBorder="1" applyAlignment="1">
      <alignment vertical="center" wrapText="1"/>
      <protection/>
    </xf>
    <xf numFmtId="0" fontId="5" fillId="4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41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2" fontId="5" fillId="32" borderId="10" xfId="42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" fontId="5" fillId="0" borderId="10" xfId="42" applyNumberFormat="1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9" fillId="0" borderId="10" xfId="57" applyFont="1" applyFill="1" applyBorder="1" applyAlignment="1">
      <alignment vertical="center"/>
      <protection/>
    </xf>
    <xf numFmtId="0" fontId="6" fillId="0" borderId="10" xfId="58" applyFont="1" applyFill="1" applyBorder="1" applyAlignment="1">
      <alignment vertical="center"/>
      <protection/>
    </xf>
    <xf numFmtId="0" fontId="5" fillId="43" borderId="10" xfId="0" applyFont="1" applyFill="1" applyBorder="1" applyAlignment="1">
      <alignment horizontal="left" vertical="center"/>
    </xf>
    <xf numFmtId="2" fontId="5" fillId="5" borderId="10" xfId="42" applyNumberFormat="1" applyFont="1" applyFill="1" applyBorder="1" applyAlignment="1">
      <alignment horizontal="center" vertical="center" wrapText="1"/>
    </xf>
    <xf numFmtId="2" fontId="5" fillId="38" borderId="10" xfId="42" applyNumberFormat="1" applyFont="1" applyFill="1" applyBorder="1" applyAlignment="1">
      <alignment horizontal="center" vertical="center" wrapText="1"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left" vertical="center" wrapText="1"/>
      <protection/>
    </xf>
    <xf numFmtId="2" fontId="6" fillId="32" borderId="10" xfId="42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R_RES2AREA_2018_2022_v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R Report Tables"/>
      <sheetName val="2018 Posting"/>
      <sheetName val="2022 Posting"/>
      <sheetName val="Just Tables 2018"/>
      <sheetName val="Appendix D"/>
      <sheetName val="Pkt Info Database"/>
      <sheetName val="2017NQC newIds"/>
      <sheetName val="NQC Mapping(Inteconn. Studies)"/>
      <sheetName val="18PSLFgens.xls"/>
      <sheetName val="Humboldt"/>
      <sheetName val="NCoast-Nbay"/>
      <sheetName val="Sierra"/>
      <sheetName val="Kern"/>
      <sheetName val="Stockton"/>
      <sheetName val="Public Data"/>
      <sheetName val="Just Tables 2021"/>
    </sheetNames>
    <sheetDataSet>
      <sheetData sheetId="5">
        <row r="4">
          <cell r="B4">
            <v>35092</v>
          </cell>
          <cell r="C4" t="str">
            <v>Q744G4</v>
          </cell>
          <cell r="D4">
            <v>0.4</v>
          </cell>
          <cell r="E4">
            <v>4</v>
          </cell>
        </row>
        <row r="5">
          <cell r="B5">
            <v>35087</v>
          </cell>
          <cell r="C5" t="str">
            <v>Q744G3</v>
          </cell>
          <cell r="D5">
            <v>0.4</v>
          </cell>
          <cell r="E5">
            <v>3</v>
          </cell>
        </row>
        <row r="6">
          <cell r="B6">
            <v>35059</v>
          </cell>
          <cell r="C6" t="str">
            <v>Q744G2</v>
          </cell>
          <cell r="D6">
            <v>0.4</v>
          </cell>
          <cell r="E6">
            <v>2</v>
          </cell>
        </row>
        <row r="7">
          <cell r="B7">
            <v>35054</v>
          </cell>
          <cell r="C7" t="str">
            <v>Q744G1</v>
          </cell>
          <cell r="D7">
            <v>0.4</v>
          </cell>
          <cell r="E7">
            <v>1</v>
          </cell>
        </row>
        <row r="8">
          <cell r="B8">
            <v>35065</v>
          </cell>
          <cell r="C8" t="str">
            <v>7STNDRD_1</v>
          </cell>
          <cell r="D8">
            <v>21</v>
          </cell>
          <cell r="E8" t="str">
            <v>FW</v>
          </cell>
        </row>
        <row r="9">
          <cell r="B9">
            <v>35069</v>
          </cell>
          <cell r="C9" t="str">
            <v>Q885</v>
          </cell>
          <cell r="D9">
            <v>0.4</v>
          </cell>
          <cell r="E9">
            <v>1</v>
          </cell>
        </row>
        <row r="10">
          <cell r="B10">
            <v>35019</v>
          </cell>
          <cell r="C10" t="str">
            <v>REGULUS</v>
          </cell>
          <cell r="D10">
            <v>0.4</v>
          </cell>
          <cell r="E10">
            <v>1</v>
          </cell>
        </row>
        <row r="11">
          <cell r="B11">
            <v>35089</v>
          </cell>
          <cell r="C11" t="str">
            <v>S_KERN</v>
          </cell>
          <cell r="D11">
            <v>0.4</v>
          </cell>
          <cell r="E11">
            <v>1</v>
          </cell>
        </row>
        <row r="12">
          <cell r="B12">
            <v>35091</v>
          </cell>
          <cell r="C12" t="str">
            <v>OLD_RVR1</v>
          </cell>
          <cell r="D12">
            <v>12.5</v>
          </cell>
          <cell r="E12">
            <v>1</v>
          </cell>
        </row>
        <row r="13">
          <cell r="B13">
            <v>35021</v>
          </cell>
          <cell r="C13" t="str">
            <v>Q622B</v>
          </cell>
          <cell r="D13">
            <v>34.5</v>
          </cell>
          <cell r="E13">
            <v>1</v>
          </cell>
        </row>
        <row r="14">
          <cell r="B14">
            <v>35018</v>
          </cell>
          <cell r="C14" t="str">
            <v>KERNCNYN</v>
          </cell>
          <cell r="D14">
            <v>11</v>
          </cell>
          <cell r="E14">
            <v>1</v>
          </cell>
        </row>
        <row r="15">
          <cell r="B15">
            <v>35020</v>
          </cell>
          <cell r="C15" t="str">
            <v>RIOBRAVO</v>
          </cell>
          <cell r="D15">
            <v>9.1</v>
          </cell>
          <cell r="E15">
            <v>1</v>
          </cell>
        </row>
        <row r="16">
          <cell r="B16">
            <v>35023</v>
          </cell>
          <cell r="C16" t="str">
            <v>DOUBLE C</v>
          </cell>
          <cell r="D16">
            <v>13.8</v>
          </cell>
          <cell r="E16">
            <v>1</v>
          </cell>
        </row>
        <row r="17">
          <cell r="B17">
            <v>35024</v>
          </cell>
          <cell r="C17" t="str">
            <v>DEXEL +</v>
          </cell>
          <cell r="D17">
            <v>13.8</v>
          </cell>
          <cell r="E17">
            <v>1</v>
          </cell>
        </row>
        <row r="18">
          <cell r="B18">
            <v>35026</v>
          </cell>
          <cell r="C18" t="str">
            <v>KERNFRNT</v>
          </cell>
          <cell r="D18">
            <v>9.1</v>
          </cell>
          <cell r="E18">
            <v>1</v>
          </cell>
        </row>
        <row r="19">
          <cell r="B19">
            <v>35027</v>
          </cell>
          <cell r="C19" t="str">
            <v>HISIERRA</v>
          </cell>
          <cell r="D19">
            <v>13.8</v>
          </cell>
          <cell r="E19">
            <v>1</v>
          </cell>
        </row>
        <row r="20">
          <cell r="B20">
            <v>35029</v>
          </cell>
          <cell r="C20" t="str">
            <v>BADGERCK</v>
          </cell>
          <cell r="D20">
            <v>13.8</v>
          </cell>
          <cell r="E20">
            <v>1</v>
          </cell>
        </row>
        <row r="21">
          <cell r="B21">
            <v>35036</v>
          </cell>
          <cell r="C21" t="str">
            <v>MT POSO</v>
          </cell>
          <cell r="D21">
            <v>13.8</v>
          </cell>
          <cell r="E21">
            <v>1</v>
          </cell>
        </row>
        <row r="22">
          <cell r="B22">
            <v>35046</v>
          </cell>
          <cell r="C22" t="str">
            <v>SEKR</v>
          </cell>
          <cell r="D22">
            <v>9.1</v>
          </cell>
          <cell r="E22">
            <v>1</v>
          </cell>
        </row>
        <row r="23">
          <cell r="B23">
            <v>35058</v>
          </cell>
          <cell r="C23" t="str">
            <v>PSE-LVOK</v>
          </cell>
          <cell r="D23">
            <v>9.1</v>
          </cell>
          <cell r="E23">
            <v>1</v>
          </cell>
        </row>
        <row r="24">
          <cell r="B24">
            <v>35062</v>
          </cell>
          <cell r="C24" t="str">
            <v>DISCOVRY</v>
          </cell>
          <cell r="D24">
            <v>13.8</v>
          </cell>
          <cell r="E24">
            <v>1</v>
          </cell>
        </row>
        <row r="25">
          <cell r="B25">
            <v>35066</v>
          </cell>
          <cell r="C25" t="str">
            <v>PSE-BEAR</v>
          </cell>
          <cell r="D25">
            <v>13.8</v>
          </cell>
          <cell r="E25">
            <v>1</v>
          </cell>
        </row>
      </sheetData>
      <sheetData sheetId="6">
        <row r="5">
          <cell r="A5" t="str">
            <v>ADERA_1_SOLAR1</v>
          </cell>
          <cell r="B5" t="str">
            <v>Fresno</v>
          </cell>
        </row>
        <row r="6">
          <cell r="A6" t="str">
            <v>ADLIN_1_UNITS</v>
          </cell>
          <cell r="B6" t="str">
            <v>NCNB</v>
          </cell>
        </row>
        <row r="7">
          <cell r="A7" t="str">
            <v>ADMEST_6_SOLAR</v>
          </cell>
          <cell r="B7" t="str">
            <v>Fresno</v>
          </cell>
        </row>
        <row r="8">
          <cell r="A8" t="str">
            <v>ADOBEE_1_SOLAR</v>
          </cell>
          <cell r="B8" t="str">
            <v>Kern</v>
          </cell>
        </row>
        <row r="9">
          <cell r="A9" t="str">
            <v>AGRICO_6_PL3N5</v>
          </cell>
          <cell r="B9" t="str">
            <v>Fresno</v>
          </cell>
        </row>
        <row r="10">
          <cell r="A10" t="str">
            <v>AGRICO_7_UNIT</v>
          </cell>
          <cell r="B10" t="str">
            <v>Fresno</v>
          </cell>
        </row>
        <row r="11">
          <cell r="A11" t="str">
            <v>AGUCAL_5_SOLAR1</v>
          </cell>
          <cell r="B11" t="str">
            <v>CAISO System</v>
          </cell>
        </row>
        <row r="12">
          <cell r="A12" t="str">
            <v>ALAMIT_7_UNIT 1</v>
          </cell>
          <cell r="B12" t="str">
            <v>LA Basin</v>
          </cell>
        </row>
        <row r="13">
          <cell r="A13" t="str">
            <v>ALAMIT_7_UNIT 2</v>
          </cell>
          <cell r="B13" t="str">
            <v>LA Basin</v>
          </cell>
        </row>
        <row r="14">
          <cell r="A14" t="str">
            <v>ALAMIT_7_UNIT 3</v>
          </cell>
          <cell r="B14" t="str">
            <v>LA Basin</v>
          </cell>
        </row>
        <row r="15">
          <cell r="A15" t="str">
            <v>ALAMIT_7_UNIT 4</v>
          </cell>
          <cell r="B15" t="str">
            <v>LA Basin</v>
          </cell>
        </row>
        <row r="16">
          <cell r="A16" t="str">
            <v>ALAMIT_7_UNIT 5</v>
          </cell>
          <cell r="B16" t="str">
            <v>LA Basin</v>
          </cell>
        </row>
        <row r="17">
          <cell r="A17" t="str">
            <v>ALAMIT_7_UNIT 6</v>
          </cell>
          <cell r="B17" t="str">
            <v>LA Basin</v>
          </cell>
        </row>
        <row r="18">
          <cell r="A18" t="str">
            <v>ALAMO_6_UNIT</v>
          </cell>
          <cell r="B18" t="str">
            <v>Big Creek-Ventura</v>
          </cell>
        </row>
        <row r="19">
          <cell r="A19" t="str">
            <v>ALLGNY_6_HYDRO1</v>
          </cell>
          <cell r="B19" t="str">
            <v>Sierra</v>
          </cell>
        </row>
        <row r="20">
          <cell r="A20" t="str">
            <v>ALMEGT_1_UNIT 1</v>
          </cell>
          <cell r="B20" t="str">
            <v>Bay Area</v>
          </cell>
        </row>
        <row r="21">
          <cell r="A21" t="str">
            <v>ALMEGT_1_UNIT 2</v>
          </cell>
          <cell r="B21" t="str">
            <v>Bay Area</v>
          </cell>
        </row>
        <row r="22">
          <cell r="A22" t="str">
            <v>ALPSLR_1_NTHSLR</v>
          </cell>
          <cell r="B22" t="str">
            <v>CAISO System</v>
          </cell>
        </row>
        <row r="23">
          <cell r="A23" t="str">
            <v>ALPSLR_1_SPSSLR</v>
          </cell>
          <cell r="B23" t="str">
            <v>CAISO System</v>
          </cell>
        </row>
        <row r="24">
          <cell r="A24" t="str">
            <v>ALT6DN_2_WIND7</v>
          </cell>
          <cell r="B24" t="str">
            <v>CAISO System</v>
          </cell>
        </row>
        <row r="25">
          <cell r="A25" t="str">
            <v>ALT6DS_2_WIND9</v>
          </cell>
          <cell r="B25" t="str">
            <v>CAISO System</v>
          </cell>
        </row>
        <row r="26">
          <cell r="A26" t="str">
            <v>ALTA3A_2_CPCE4</v>
          </cell>
          <cell r="B26" t="str">
            <v>CAISO System</v>
          </cell>
        </row>
        <row r="27">
          <cell r="A27" t="str">
            <v>ALTA3A_2_CPCE5</v>
          </cell>
          <cell r="B27" t="str">
            <v>CAISO System</v>
          </cell>
        </row>
        <row r="28">
          <cell r="A28" t="str">
            <v>ALTA3A_2_CPCE8</v>
          </cell>
          <cell r="B28" t="str">
            <v>CAISO System</v>
          </cell>
        </row>
        <row r="29">
          <cell r="A29" t="str">
            <v>ALTA4A_2_CPCW1</v>
          </cell>
          <cell r="B29" t="str">
            <v>CAISO System</v>
          </cell>
        </row>
        <row r="30">
          <cell r="A30" t="str">
            <v>ALTA4B_2_CPCW2</v>
          </cell>
          <cell r="B30" t="str">
            <v>CAISO System</v>
          </cell>
        </row>
        <row r="31">
          <cell r="A31" t="str">
            <v>ALTA4B_2_CPCW3</v>
          </cell>
          <cell r="B31" t="str">
            <v>CAISO System</v>
          </cell>
        </row>
        <row r="32">
          <cell r="A32" t="str">
            <v>ALTA4B_2_CPCW6</v>
          </cell>
          <cell r="B32" t="str">
            <v>CAISO System</v>
          </cell>
        </row>
        <row r="33">
          <cell r="A33" t="str">
            <v>ALTA6B_2_WIND11</v>
          </cell>
          <cell r="B33" t="str">
            <v>CAISO System</v>
          </cell>
        </row>
        <row r="34">
          <cell r="A34" t="str">
            <v>ALTA6E_2_WIND10</v>
          </cell>
          <cell r="B34" t="str">
            <v>CAISO System</v>
          </cell>
        </row>
        <row r="35">
          <cell r="A35" t="str">
            <v>ALTWD_1_QF</v>
          </cell>
          <cell r="B35" t="str">
            <v>LA Basin</v>
          </cell>
        </row>
        <row r="36">
          <cell r="A36" t="str">
            <v>ANAHM_2_CANYN1</v>
          </cell>
          <cell r="B36" t="str">
            <v>LA Basin</v>
          </cell>
        </row>
        <row r="37">
          <cell r="A37" t="str">
            <v>ANAHM_2_CANYN2</v>
          </cell>
          <cell r="B37" t="str">
            <v>LA Basin</v>
          </cell>
        </row>
        <row r="38">
          <cell r="A38" t="str">
            <v>ANAHM_2_CANYN3</v>
          </cell>
          <cell r="B38" t="str">
            <v>LA Basin</v>
          </cell>
        </row>
        <row r="39">
          <cell r="A39" t="str">
            <v>ANAHM_2_CANYN4</v>
          </cell>
          <cell r="B39" t="str">
            <v>LA Basin</v>
          </cell>
        </row>
        <row r="40">
          <cell r="A40" t="str">
            <v>ANAHM_7_CT</v>
          </cell>
          <cell r="B40" t="str">
            <v>LA Basin</v>
          </cell>
        </row>
        <row r="41">
          <cell r="A41" t="str">
            <v>ANTLPE_2_QF</v>
          </cell>
          <cell r="B41" t="str">
            <v>CAISO System</v>
          </cell>
        </row>
        <row r="42">
          <cell r="A42" t="str">
            <v>APLHIL_1_SLABCK</v>
          </cell>
          <cell r="B42" t="str">
            <v>Sierra</v>
          </cell>
        </row>
        <row r="43">
          <cell r="A43" t="str">
            <v>ARBWD_6_QF</v>
          </cell>
          <cell r="B43" t="str">
            <v>CAISO System</v>
          </cell>
        </row>
        <row r="44">
          <cell r="A44" t="str">
            <v>ARCOGN_2_UNITS</v>
          </cell>
          <cell r="B44" t="str">
            <v>LA Basin</v>
          </cell>
        </row>
        <row r="45">
          <cell r="A45" t="str">
            <v>ARLVAL_5_SOLAR</v>
          </cell>
          <cell r="B45" t="str">
            <v>CAISO Import</v>
          </cell>
        </row>
        <row r="46">
          <cell r="A46" t="str">
            <v>ARVINN_6_ORION1</v>
          </cell>
          <cell r="B46" t="str">
            <v>CAISO System</v>
          </cell>
        </row>
        <row r="47">
          <cell r="A47" t="str">
            <v>ARVINN_6_ORION2</v>
          </cell>
          <cell r="B47" t="str">
            <v>CAISO System</v>
          </cell>
        </row>
        <row r="48">
          <cell r="A48" t="str">
            <v>ASTORA_2_SOLAR1</v>
          </cell>
          <cell r="B48" t="str">
            <v>CAISO System</v>
          </cell>
        </row>
        <row r="49">
          <cell r="A49" t="str">
            <v>ASTORA_2_SOLAR2</v>
          </cell>
          <cell r="B49" t="str">
            <v>CAISO System</v>
          </cell>
        </row>
        <row r="50">
          <cell r="A50" t="str">
            <v>ATWEL2_1_SOLAR1</v>
          </cell>
          <cell r="B50" t="str">
            <v>CAISO System</v>
          </cell>
        </row>
        <row r="51">
          <cell r="A51" t="str">
            <v>ATWELL_1_SOLAR</v>
          </cell>
          <cell r="B51" t="str">
            <v>CAISO System</v>
          </cell>
        </row>
        <row r="52">
          <cell r="A52" t="str">
            <v>AVENAL_6_AVPARK</v>
          </cell>
          <cell r="B52" t="str">
            <v>Fresno</v>
          </cell>
        </row>
        <row r="53">
          <cell r="A53" t="str">
            <v>AVENAL_6_SANDDG</v>
          </cell>
          <cell r="B53" t="str">
            <v>Fresno</v>
          </cell>
        </row>
        <row r="54">
          <cell r="A54" t="str">
            <v>AVENAL_6_SUNCTY</v>
          </cell>
          <cell r="B54" t="str">
            <v>Fresno</v>
          </cell>
        </row>
        <row r="55">
          <cell r="A55" t="str">
            <v>AVSOLR_2_SOLAR</v>
          </cell>
          <cell r="B55" t="str">
            <v>CAISO System</v>
          </cell>
        </row>
        <row r="56">
          <cell r="A56" t="str">
            <v>BALCHS_7_UNIT 1</v>
          </cell>
          <cell r="B56" t="str">
            <v>Fresno</v>
          </cell>
        </row>
        <row r="57">
          <cell r="A57" t="str">
            <v>BALCHS_7_UNIT 2</v>
          </cell>
          <cell r="B57" t="str">
            <v>Fresno</v>
          </cell>
        </row>
        <row r="58">
          <cell r="A58" t="str">
            <v>BALCHS_7_UNIT 3</v>
          </cell>
          <cell r="B58" t="str">
            <v>Fresno</v>
          </cell>
        </row>
        <row r="59">
          <cell r="A59" t="str">
            <v>BANGOR_6_HYDRO</v>
          </cell>
          <cell r="B59" t="str">
            <v>Sierra</v>
          </cell>
        </row>
        <row r="60">
          <cell r="A60" t="str">
            <v>BANKPP_2_NSPIN</v>
          </cell>
          <cell r="B60" t="str">
            <v>Bay Area</v>
          </cell>
        </row>
        <row r="61">
          <cell r="A61" t="str">
            <v>BARRE_2_QF</v>
          </cell>
          <cell r="B61" t="str">
            <v>LA Basin</v>
          </cell>
        </row>
        <row r="62">
          <cell r="A62" t="str">
            <v>BARRE_6_PEAKER</v>
          </cell>
          <cell r="B62" t="str">
            <v>LA Basin</v>
          </cell>
        </row>
        <row r="63">
          <cell r="A63" t="str">
            <v>BASICE_2_UNITS</v>
          </cell>
          <cell r="B63" t="str">
            <v>CAISO System</v>
          </cell>
        </row>
        <row r="64">
          <cell r="A64" t="str">
            <v>BDGRCK_1_UNITS</v>
          </cell>
          <cell r="B64" t="str">
            <v>Kern</v>
          </cell>
        </row>
        <row r="65">
          <cell r="A65" t="str">
            <v>BEARDS_7_UNIT 1</v>
          </cell>
          <cell r="B65" t="str">
            <v>Stockton</v>
          </cell>
        </row>
        <row r="66">
          <cell r="A66" t="str">
            <v>BEARMT_1_UNIT</v>
          </cell>
          <cell r="B66" t="str">
            <v>Kern</v>
          </cell>
        </row>
        <row r="67">
          <cell r="A67" t="str">
            <v>BELDEN_7_UNIT 1</v>
          </cell>
          <cell r="B67" t="str">
            <v>Sierra</v>
          </cell>
        </row>
        <row r="68">
          <cell r="A68" t="str">
            <v>BIGCRK_2_EXESWD</v>
          </cell>
          <cell r="B68" t="str">
            <v>Big Creek-Ventura</v>
          </cell>
        </row>
        <row r="69">
          <cell r="A69" t="str">
            <v>BIGCRK_7_DAM7</v>
          </cell>
          <cell r="B69" t="str">
            <v>Big Creek-Ventura</v>
          </cell>
        </row>
        <row r="70">
          <cell r="A70" t="str">
            <v>BIGCRK_7_MAMRES</v>
          </cell>
          <cell r="B70" t="str">
            <v>Big Creek-Ventura</v>
          </cell>
        </row>
        <row r="71">
          <cell r="A71" t="str">
            <v>BIGSKY_2_SOLAR1</v>
          </cell>
          <cell r="B71" t="str">
            <v>Big Creek-Ventura</v>
          </cell>
        </row>
        <row r="72">
          <cell r="A72" t="str">
            <v>BIGSKY_2_SOLAR2</v>
          </cell>
          <cell r="B72" t="str">
            <v>Big Creek-Ventura</v>
          </cell>
        </row>
        <row r="73">
          <cell r="A73" t="str">
            <v>BIGSKY_2_SOLAR3</v>
          </cell>
          <cell r="B73" t="str">
            <v>Big Creek-Ventura</v>
          </cell>
        </row>
        <row r="74">
          <cell r="A74" t="str">
            <v>BIGSKY_2_SOLAR4</v>
          </cell>
          <cell r="B74" t="str">
            <v>Big Creek-Ventura</v>
          </cell>
        </row>
        <row r="75">
          <cell r="A75" t="str">
            <v>BIGSKY_2_SOLAR5</v>
          </cell>
          <cell r="B75" t="str">
            <v>Big Creek-Ventura</v>
          </cell>
        </row>
        <row r="76">
          <cell r="A76" t="str">
            <v>BIGSKY_2_SOLAR6</v>
          </cell>
          <cell r="B76" t="str">
            <v>Big Creek-Ventura</v>
          </cell>
        </row>
        <row r="77">
          <cell r="A77" t="str">
            <v>BIGSKY_2_SOLAR7</v>
          </cell>
          <cell r="B77" t="str">
            <v>Big Creek-Ventura</v>
          </cell>
        </row>
        <row r="78">
          <cell r="A78" t="str">
            <v>BIOMAS_1_UNIT 1</v>
          </cell>
          <cell r="B78" t="str">
            <v>Sierra</v>
          </cell>
        </row>
        <row r="79">
          <cell r="A79" t="str">
            <v>BISHOP_1_ALAMO</v>
          </cell>
          <cell r="B79" t="str">
            <v>CAISO System</v>
          </cell>
        </row>
        <row r="80">
          <cell r="A80" t="str">
            <v>BISHOP_1_UNITS</v>
          </cell>
          <cell r="B80" t="str">
            <v>CAISO System</v>
          </cell>
        </row>
        <row r="81">
          <cell r="A81" t="str">
            <v>BKRFLD_2_SOLAR1</v>
          </cell>
          <cell r="B81" t="str">
            <v>Kern</v>
          </cell>
        </row>
        <row r="82">
          <cell r="A82" t="str">
            <v>BLACK_7_UNIT 1</v>
          </cell>
          <cell r="B82" t="str">
            <v>CAISO System</v>
          </cell>
        </row>
        <row r="83">
          <cell r="A83" t="str">
            <v>BLACK_7_UNIT 2</v>
          </cell>
          <cell r="B83" t="str">
            <v>CAISO System</v>
          </cell>
        </row>
        <row r="84">
          <cell r="A84" t="str">
            <v>BLAST_1_WIND</v>
          </cell>
          <cell r="B84" t="str">
            <v>LA Basin</v>
          </cell>
        </row>
        <row r="85">
          <cell r="A85" t="str">
            <v>BLCKBT_2_STONEY</v>
          </cell>
          <cell r="B85" t="str">
            <v>CAISO System</v>
          </cell>
        </row>
        <row r="86">
          <cell r="A86" t="str">
            <v>BLCKWL_6_SOLAR1</v>
          </cell>
          <cell r="B86" t="str">
            <v>CAISO System</v>
          </cell>
        </row>
        <row r="87">
          <cell r="A87" t="str">
            <v>BLKCRK_2_SOLAR1</v>
          </cell>
          <cell r="B87" t="str">
            <v>CAISO System</v>
          </cell>
        </row>
        <row r="88">
          <cell r="A88" t="str">
            <v>BLM_2_UNITS</v>
          </cell>
          <cell r="B88" t="str">
            <v>CAISO System</v>
          </cell>
        </row>
        <row r="89">
          <cell r="A89" t="str">
            <v>BLYTHE_1_SOLAR1</v>
          </cell>
          <cell r="B89" t="str">
            <v>CAISO System</v>
          </cell>
        </row>
        <row r="90">
          <cell r="A90" t="str">
            <v>BNNIEN_7_ALTAPH</v>
          </cell>
          <cell r="B90" t="str">
            <v>Sierra</v>
          </cell>
        </row>
        <row r="91">
          <cell r="A91" t="str">
            <v>BOGUE_1_UNITA1</v>
          </cell>
          <cell r="B91" t="str">
            <v>Sierra</v>
          </cell>
        </row>
        <row r="92">
          <cell r="A92" t="str">
            <v>BORDER_6_UNITA1</v>
          </cell>
          <cell r="B92" t="str">
            <v>San Diego-IV</v>
          </cell>
        </row>
        <row r="93">
          <cell r="A93" t="str">
            <v>BOWMN_6_HYDRO</v>
          </cell>
          <cell r="B93" t="str">
            <v>Sierra</v>
          </cell>
        </row>
        <row r="94">
          <cell r="A94" t="str">
            <v>BOWMN_6_UNIT</v>
          </cell>
          <cell r="B94" t="str">
            <v>Sierra</v>
          </cell>
        </row>
        <row r="95">
          <cell r="A95" t="str">
            <v>BRDGVL_7_BAKER</v>
          </cell>
          <cell r="B95" t="str">
            <v>Humboldt</v>
          </cell>
        </row>
        <row r="96">
          <cell r="A96" t="str">
            <v>BRDSLD_2_HIWIND</v>
          </cell>
          <cell r="B96" t="str">
            <v>Bay Area</v>
          </cell>
        </row>
        <row r="97">
          <cell r="A97" t="str">
            <v>BRDSLD_2_MTZUM2</v>
          </cell>
          <cell r="B97" t="str">
            <v>Bay Area</v>
          </cell>
        </row>
        <row r="98">
          <cell r="A98" t="str">
            <v>BRDSLD_2_MTZUMA</v>
          </cell>
          <cell r="B98" t="str">
            <v>Bay Area</v>
          </cell>
        </row>
        <row r="99">
          <cell r="A99" t="str">
            <v>BRDSLD_2_SHILO1</v>
          </cell>
          <cell r="B99" t="str">
            <v>Bay Area</v>
          </cell>
        </row>
        <row r="100">
          <cell r="A100" t="str">
            <v>BRDSLD_2_SHILO2</v>
          </cell>
          <cell r="B100" t="str">
            <v>Bay Area</v>
          </cell>
        </row>
        <row r="101">
          <cell r="A101" t="str">
            <v>BRDSLD_2_SHLO3A</v>
          </cell>
          <cell r="B101" t="str">
            <v>Bay Area</v>
          </cell>
        </row>
        <row r="102">
          <cell r="A102" t="str">
            <v>BRDSLD_2_SHLO3B</v>
          </cell>
          <cell r="B102" t="str">
            <v>Bay Area</v>
          </cell>
        </row>
        <row r="103">
          <cell r="A103" t="str">
            <v>BRDWAY_7_UNIT 3</v>
          </cell>
          <cell r="B103" t="str">
            <v>LA Basin</v>
          </cell>
        </row>
        <row r="104">
          <cell r="A104" t="str">
            <v>BREGGO_6_DEGRSL</v>
          </cell>
          <cell r="B104" t="str">
            <v>San Diego-IV</v>
          </cell>
        </row>
        <row r="105">
          <cell r="A105" t="str">
            <v>BREGGO_6_SOLAR</v>
          </cell>
          <cell r="B105" t="str">
            <v>San Diego-IV</v>
          </cell>
        </row>
        <row r="106">
          <cell r="A106" t="str">
            <v>BRODIE_2_WIND</v>
          </cell>
          <cell r="B106" t="str">
            <v>CAISO System</v>
          </cell>
        </row>
        <row r="107">
          <cell r="A107" t="str">
            <v>BUCKBL_2_PL1X3</v>
          </cell>
          <cell r="B107" t="str">
            <v>CAISO System</v>
          </cell>
        </row>
        <row r="108">
          <cell r="A108" t="str">
            <v>BUCKCK_2_HYDRO</v>
          </cell>
          <cell r="B108" t="str">
            <v>Sierra</v>
          </cell>
        </row>
        <row r="109">
          <cell r="A109" t="str">
            <v>BUCKCK_7_OAKFLT</v>
          </cell>
          <cell r="B109" t="str">
            <v>Sierra</v>
          </cell>
        </row>
        <row r="110">
          <cell r="A110" t="str">
            <v>BUCKCK_7_PL1X2</v>
          </cell>
          <cell r="B110" t="str">
            <v>Sierra</v>
          </cell>
        </row>
        <row r="111">
          <cell r="A111" t="str">
            <v>BUCKWD_1_NPALM1</v>
          </cell>
          <cell r="B111" t="str">
            <v>LA Basin</v>
          </cell>
        </row>
        <row r="112">
          <cell r="A112" t="str">
            <v>BUCKWD_1_QF</v>
          </cell>
          <cell r="B112" t="str">
            <v>LA Basin</v>
          </cell>
        </row>
        <row r="113">
          <cell r="A113" t="str">
            <v>BUCKWD_7_WINTCV</v>
          </cell>
          <cell r="B113" t="str">
            <v>LA Basin</v>
          </cell>
        </row>
        <row r="114">
          <cell r="A114" t="str">
            <v>BURNYF_2_UNIT 1</v>
          </cell>
          <cell r="B114" t="str">
            <v>CAISO System</v>
          </cell>
        </row>
        <row r="115">
          <cell r="A115" t="str">
            <v>BUTTVL_7_UNIT 1</v>
          </cell>
          <cell r="B115" t="str">
            <v>CAISO System</v>
          </cell>
        </row>
        <row r="116">
          <cell r="A116" t="str">
            <v>CABZON_1_WINDA1</v>
          </cell>
          <cell r="B116" t="str">
            <v>LA Basin</v>
          </cell>
        </row>
        <row r="117">
          <cell r="A117" t="str">
            <v>CALGEN_1_UNITS</v>
          </cell>
          <cell r="B117" t="str">
            <v>CAISO System</v>
          </cell>
        </row>
        <row r="118">
          <cell r="A118" t="str">
            <v>CALPIN_1_AGNEW</v>
          </cell>
          <cell r="B118" t="str">
            <v>Bay Area</v>
          </cell>
        </row>
        <row r="119">
          <cell r="A119" t="str">
            <v>CAMCHE_1_PL1X3</v>
          </cell>
          <cell r="B119" t="str">
            <v>Stockton</v>
          </cell>
        </row>
        <row r="120">
          <cell r="A120" t="str">
            <v>CAMLOT_2_SOLAR1</v>
          </cell>
          <cell r="B120" t="str">
            <v>CAISO System</v>
          </cell>
        </row>
        <row r="121">
          <cell r="A121" t="str">
            <v>CAMLOT_2_SOLAR2</v>
          </cell>
          <cell r="B121" t="str">
            <v>CAISO System</v>
          </cell>
        </row>
        <row r="122">
          <cell r="A122" t="str">
            <v>CAMPFW_7_FARWST</v>
          </cell>
          <cell r="B122" t="str">
            <v>Sierra</v>
          </cell>
        </row>
        <row r="123">
          <cell r="A123" t="str">
            <v>CANTUA_1_SOLAR</v>
          </cell>
          <cell r="B123" t="str">
            <v>Fresno</v>
          </cell>
        </row>
        <row r="124">
          <cell r="A124" t="str">
            <v>CAPMAD_1_UNIT 1</v>
          </cell>
          <cell r="B124" t="str">
            <v>Fresno</v>
          </cell>
        </row>
        <row r="125">
          <cell r="A125" t="str">
            <v>CAPWD_1_QF</v>
          </cell>
          <cell r="B125" t="str">
            <v>LA Basin</v>
          </cell>
        </row>
        <row r="126">
          <cell r="A126" t="str">
            <v>CARBOU_7_PL2X3</v>
          </cell>
          <cell r="B126" t="str">
            <v>CAISO System</v>
          </cell>
        </row>
        <row r="127">
          <cell r="A127" t="str">
            <v>CARBOU_7_PL4X5</v>
          </cell>
          <cell r="B127" t="str">
            <v>CAISO System</v>
          </cell>
        </row>
        <row r="128">
          <cell r="A128" t="str">
            <v>CARBOU_7_UNIT 1</v>
          </cell>
          <cell r="B128" t="str">
            <v>CAISO System</v>
          </cell>
        </row>
        <row r="129">
          <cell r="A129" t="str">
            <v>CATLNA_2_SOLAR</v>
          </cell>
          <cell r="B129" t="str">
            <v>CAISO System</v>
          </cell>
        </row>
        <row r="130">
          <cell r="A130" t="str">
            <v>CATLNA_2_SOLAR2</v>
          </cell>
          <cell r="B130" t="str">
            <v>CAISO System</v>
          </cell>
        </row>
        <row r="131">
          <cell r="A131" t="str">
            <v>CAVLSR_2_BSOLAR</v>
          </cell>
          <cell r="B131" t="str">
            <v>CAISO System</v>
          </cell>
        </row>
        <row r="132">
          <cell r="A132" t="str">
            <v>CAVLSR_2_RSOLAR</v>
          </cell>
          <cell r="B132" t="str">
            <v>CAISO System</v>
          </cell>
        </row>
        <row r="133">
          <cell r="A133" t="str">
            <v>CAYTNO_2_VASCO</v>
          </cell>
          <cell r="B133" t="str">
            <v>Bay Area</v>
          </cell>
        </row>
        <row r="134">
          <cell r="A134" t="str">
            <v>CBRLLO_6_PLSTP1</v>
          </cell>
          <cell r="B134" t="str">
            <v>San Diego-IV</v>
          </cell>
        </row>
        <row r="135">
          <cell r="A135" t="str">
            <v>CCRITA_7_RPPCHF</v>
          </cell>
          <cell r="B135" t="str">
            <v>San Diego-IV</v>
          </cell>
        </row>
        <row r="136">
          <cell r="A136" t="str">
            <v>CDWR07_2_GEN</v>
          </cell>
          <cell r="B136" t="str">
            <v>CAISO System</v>
          </cell>
        </row>
        <row r="137">
          <cell r="A137" t="str">
            <v>CEDRCK_6_UNIT</v>
          </cell>
          <cell r="B137" t="str">
            <v>CAISO System</v>
          </cell>
        </row>
        <row r="138">
          <cell r="A138" t="str">
            <v>CEDUCR_2_SOLAR1</v>
          </cell>
          <cell r="B138" t="str">
            <v>Big Creek-Ventura</v>
          </cell>
        </row>
        <row r="139">
          <cell r="A139" t="str">
            <v>CEDUCR_2_SOLAR2</v>
          </cell>
          <cell r="B139" t="str">
            <v>Big Creek-Ventura</v>
          </cell>
        </row>
        <row r="140">
          <cell r="A140" t="str">
            <v>CEDUCR_2_SOLAR3</v>
          </cell>
          <cell r="B140" t="str">
            <v>Big Creek-Ventura</v>
          </cell>
        </row>
        <row r="141">
          <cell r="A141" t="str">
            <v>CEDUCR_2_SOLAR4</v>
          </cell>
          <cell r="B141" t="str">
            <v>Big Creek-Ventura</v>
          </cell>
        </row>
        <row r="142">
          <cell r="A142" t="str">
            <v>CENTER_2_QF</v>
          </cell>
          <cell r="B142" t="str">
            <v>LA Basin</v>
          </cell>
        </row>
        <row r="143">
          <cell r="A143" t="str">
            <v>CENTER_2_RHONDO</v>
          </cell>
          <cell r="B143" t="str">
            <v>LA Basin</v>
          </cell>
        </row>
        <row r="144">
          <cell r="A144" t="str">
            <v>CENTER_2_SOLAR1</v>
          </cell>
          <cell r="B144" t="str">
            <v>LA Basin</v>
          </cell>
        </row>
        <row r="145">
          <cell r="A145" t="str">
            <v>CENTER_6_PEAKER</v>
          </cell>
          <cell r="B145" t="str">
            <v>LA Basin</v>
          </cell>
        </row>
        <row r="146">
          <cell r="A146" t="str">
            <v>CENTRY_6_PL1X4</v>
          </cell>
          <cell r="B146" t="str">
            <v>LA Basin</v>
          </cell>
        </row>
        <row r="147">
          <cell r="A147" t="str">
            <v>CHALK_1_UNIT</v>
          </cell>
          <cell r="B147" t="str">
            <v>CAISO System</v>
          </cell>
        </row>
        <row r="148">
          <cell r="A148" t="str">
            <v>CHEVCD_6_UNIT</v>
          </cell>
          <cell r="B148" t="str">
            <v>CAISO System</v>
          </cell>
        </row>
        <row r="149">
          <cell r="A149" t="str">
            <v>CHEVCO_6_UNIT 1</v>
          </cell>
          <cell r="B149" t="str">
            <v>Fresno</v>
          </cell>
        </row>
        <row r="150">
          <cell r="A150" t="str">
            <v>CHEVCO_6_UNIT 2</v>
          </cell>
          <cell r="B150" t="str">
            <v>Fresno</v>
          </cell>
        </row>
        <row r="151">
          <cell r="A151" t="str">
            <v>CHEVCY_1_UNIT</v>
          </cell>
          <cell r="B151" t="str">
            <v>CAISO System</v>
          </cell>
        </row>
        <row r="152">
          <cell r="A152" t="str">
            <v>CHEVMN_2_UNITS</v>
          </cell>
          <cell r="B152" t="str">
            <v>LA Basin</v>
          </cell>
        </row>
        <row r="153">
          <cell r="A153" t="str">
            <v>CHICPK_7_UNIT 1</v>
          </cell>
          <cell r="B153" t="str">
            <v>Sierra</v>
          </cell>
        </row>
        <row r="154">
          <cell r="A154" t="str">
            <v>CHILLS_1_SYCENG</v>
          </cell>
          <cell r="B154" t="str">
            <v>San Diego-IV</v>
          </cell>
        </row>
        <row r="155">
          <cell r="A155" t="str">
            <v>CHILLS_7_UNITA1</v>
          </cell>
          <cell r="B155" t="str">
            <v>San Diego-IV</v>
          </cell>
        </row>
        <row r="156">
          <cell r="A156" t="str">
            <v>CHINO_2_APEBT1</v>
          </cell>
          <cell r="B156" t="str">
            <v>LA Basin</v>
          </cell>
        </row>
        <row r="157">
          <cell r="A157" t="str">
            <v>CHINO_2_JURUPA</v>
          </cell>
          <cell r="B157" t="str">
            <v>LA Basin</v>
          </cell>
        </row>
        <row r="158">
          <cell r="A158" t="str">
            <v>CHINO_2_QF</v>
          </cell>
          <cell r="B158" t="str">
            <v>LA Basin</v>
          </cell>
        </row>
        <row r="159">
          <cell r="A159" t="str">
            <v>CHINO_2_SASOLR</v>
          </cell>
          <cell r="B159" t="str">
            <v>LA Basin</v>
          </cell>
        </row>
        <row r="160">
          <cell r="A160" t="str">
            <v>CHINO_2_SOLAR</v>
          </cell>
          <cell r="B160" t="str">
            <v>LA Basin</v>
          </cell>
        </row>
        <row r="161">
          <cell r="A161" t="str">
            <v>CHINO_2_SOLAR2</v>
          </cell>
          <cell r="B161" t="str">
            <v>LA Basin</v>
          </cell>
        </row>
        <row r="162">
          <cell r="A162" t="str">
            <v>CHINO_6_CIMGEN</v>
          </cell>
          <cell r="B162" t="str">
            <v>LA Basin</v>
          </cell>
        </row>
        <row r="163">
          <cell r="A163" t="str">
            <v>CHINO_6_SMPPAP</v>
          </cell>
          <cell r="B163" t="str">
            <v>LA Basin</v>
          </cell>
        </row>
        <row r="164">
          <cell r="A164" t="str">
            <v>CHINO_7_MILIKN</v>
          </cell>
          <cell r="B164" t="str">
            <v>LA Basin</v>
          </cell>
        </row>
        <row r="165">
          <cell r="A165" t="str">
            <v>CHWCHL_1_BIOMAS</v>
          </cell>
          <cell r="B165" t="str">
            <v>Fresno</v>
          </cell>
        </row>
        <row r="166">
          <cell r="A166" t="str">
            <v>CHWCHL_1_UNIT</v>
          </cell>
          <cell r="B166" t="str">
            <v>Fresno</v>
          </cell>
        </row>
        <row r="167">
          <cell r="A167" t="str">
            <v>CLOVDL_1_SOLAR</v>
          </cell>
          <cell r="B167" t="str">
            <v>NCNB</v>
          </cell>
        </row>
        <row r="168">
          <cell r="A168" t="str">
            <v>CLOVER_2_UNIT</v>
          </cell>
          <cell r="B168" t="str">
            <v>CAISO System</v>
          </cell>
        </row>
        <row r="169">
          <cell r="A169" t="str">
            <v>CLRKRD_6_LIMESD</v>
          </cell>
          <cell r="B169" t="str">
            <v>CAISO System</v>
          </cell>
        </row>
        <row r="170">
          <cell r="A170" t="str">
            <v>CLRMTK_1_QF</v>
          </cell>
          <cell r="B170" t="str">
            <v>Bay Area</v>
          </cell>
        </row>
        <row r="171">
          <cell r="A171" t="str">
            <v>CNTNLA_2_SOLAR1</v>
          </cell>
          <cell r="B171" t="str">
            <v>San Diego-IV</v>
          </cell>
        </row>
        <row r="172">
          <cell r="A172" t="str">
            <v>CNTNLA_2_SOLAR2</v>
          </cell>
          <cell r="B172" t="str">
            <v>San Diego-IV</v>
          </cell>
        </row>
        <row r="173">
          <cell r="A173" t="str">
            <v>CNTRVL_6_UNIT</v>
          </cell>
          <cell r="B173" t="str">
            <v>CAISO System</v>
          </cell>
        </row>
        <row r="174">
          <cell r="A174" t="str">
            <v>COCOPP_2_CTG1</v>
          </cell>
          <cell r="B174" t="str">
            <v>Bay Area</v>
          </cell>
        </row>
        <row r="175">
          <cell r="A175" t="str">
            <v>COCOPP_2_CTG2</v>
          </cell>
          <cell r="B175" t="str">
            <v>Bay Area</v>
          </cell>
        </row>
        <row r="176">
          <cell r="A176" t="str">
            <v>COCOPP_2_CTG3</v>
          </cell>
          <cell r="B176" t="str">
            <v>Bay Area</v>
          </cell>
        </row>
        <row r="177">
          <cell r="A177" t="str">
            <v>COCOPP_2_CTG4</v>
          </cell>
          <cell r="B177" t="str">
            <v>Bay Area</v>
          </cell>
        </row>
        <row r="178">
          <cell r="A178" t="str">
            <v>COCOSB_6_SOLAR</v>
          </cell>
          <cell r="B178" t="str">
            <v>Bay Area</v>
          </cell>
        </row>
        <row r="179">
          <cell r="A179" t="str">
            <v>COGNAT_1_UNIT</v>
          </cell>
          <cell r="B179" t="str">
            <v>Stockton</v>
          </cell>
        </row>
        <row r="180">
          <cell r="A180" t="str">
            <v>COLEMN_2_UNIT</v>
          </cell>
          <cell r="B180" t="str">
            <v>CAISO System</v>
          </cell>
        </row>
        <row r="181">
          <cell r="A181" t="str">
            <v>COLGA1_6_SHELLW</v>
          </cell>
          <cell r="B181" t="str">
            <v>Fresno</v>
          </cell>
        </row>
        <row r="182">
          <cell r="A182" t="str">
            <v>COLGAT_7_UNIT 1</v>
          </cell>
          <cell r="B182" t="str">
            <v>Sierra</v>
          </cell>
        </row>
        <row r="183">
          <cell r="A183" t="str">
            <v>COLGAT_7_UNIT 2</v>
          </cell>
          <cell r="B183" t="str">
            <v>Sierra</v>
          </cell>
        </row>
        <row r="184">
          <cell r="A184" t="str">
            <v>COLTON_6_AGUAM1</v>
          </cell>
          <cell r="B184" t="str">
            <v>LA Basin</v>
          </cell>
        </row>
        <row r="185">
          <cell r="A185" t="str">
            <v>COLUSA_2_PL1X3</v>
          </cell>
          <cell r="B185" t="str">
            <v>CAISO System</v>
          </cell>
        </row>
        <row r="186">
          <cell r="A186" t="str">
            <v>COLVIL_7_PL1X2</v>
          </cell>
          <cell r="B186" t="str">
            <v>CAISO System</v>
          </cell>
        </row>
        <row r="187">
          <cell r="A187" t="str">
            <v>CONTAN_1_UNIT</v>
          </cell>
          <cell r="B187" t="str">
            <v>Bay Area</v>
          </cell>
        </row>
        <row r="188">
          <cell r="A188" t="str">
            <v>CONTRL_1_CASAD1</v>
          </cell>
          <cell r="B188" t="str">
            <v>CAISO System</v>
          </cell>
        </row>
        <row r="189">
          <cell r="A189" t="str">
            <v>CONTRL_1_CASAD3</v>
          </cell>
          <cell r="B189" t="str">
            <v>CAISO System</v>
          </cell>
        </row>
        <row r="190">
          <cell r="A190" t="str">
            <v>CONTRL_1_LUNDY</v>
          </cell>
          <cell r="B190" t="str">
            <v>CAISO System</v>
          </cell>
        </row>
        <row r="191">
          <cell r="A191" t="str">
            <v>CONTRL_1_OXBOW</v>
          </cell>
          <cell r="B191" t="str">
            <v>CAISO System</v>
          </cell>
        </row>
        <row r="192">
          <cell r="A192" t="str">
            <v>CONTRL_1_POOLE</v>
          </cell>
          <cell r="B192" t="str">
            <v>CAISO System</v>
          </cell>
        </row>
        <row r="193">
          <cell r="A193" t="str">
            <v>CONTRL_1_QF</v>
          </cell>
          <cell r="B193" t="str">
            <v>CAISO System</v>
          </cell>
        </row>
        <row r="194">
          <cell r="A194" t="str">
            <v>CONTRL_1_RUSHCK</v>
          </cell>
          <cell r="B194" t="str">
            <v>CAISO System</v>
          </cell>
        </row>
        <row r="195">
          <cell r="A195" t="str">
            <v>COPMT2_2_SOLAR2</v>
          </cell>
          <cell r="B195" t="str">
            <v>CAISO System</v>
          </cell>
        </row>
        <row r="196">
          <cell r="A196" t="str">
            <v>COPMT4_2_SOLAR4</v>
          </cell>
          <cell r="B196" t="str">
            <v>CAISO System</v>
          </cell>
        </row>
        <row r="197">
          <cell r="A197" t="str">
            <v>COPMTN_2_CM10</v>
          </cell>
          <cell r="B197" t="str">
            <v>CAISO System</v>
          </cell>
        </row>
        <row r="198">
          <cell r="A198" t="str">
            <v>COPMTN_2_SOLAR1</v>
          </cell>
          <cell r="B198" t="str">
            <v>CAISO System</v>
          </cell>
        </row>
        <row r="199">
          <cell r="A199" t="str">
            <v>CORCAN_1_SOLAR1</v>
          </cell>
          <cell r="B199" t="str">
            <v>Fresno</v>
          </cell>
        </row>
        <row r="200">
          <cell r="A200" t="str">
            <v>CORCAN_1_SOLAR2</v>
          </cell>
          <cell r="B200" t="str">
            <v>Fresno</v>
          </cell>
        </row>
        <row r="201">
          <cell r="A201" t="str">
            <v>CORONS_2_SOLAR</v>
          </cell>
          <cell r="B201" t="str">
            <v>LA Basin</v>
          </cell>
        </row>
        <row r="202">
          <cell r="A202" t="str">
            <v>CORONS_6_CLRWTR</v>
          </cell>
          <cell r="B202" t="str">
            <v>LA Basin</v>
          </cell>
        </row>
        <row r="203">
          <cell r="A203" t="str">
            <v>CORRAL_6_SJOAQN</v>
          </cell>
          <cell r="B203" t="str">
            <v>CAISO System</v>
          </cell>
        </row>
        <row r="204">
          <cell r="A204" t="str">
            <v>COTTLE_2_FRNKNH</v>
          </cell>
          <cell r="B204" t="str">
            <v>CAISO System</v>
          </cell>
        </row>
        <row r="205">
          <cell r="A205" t="str">
            <v>COVERD_2_QFUNTS</v>
          </cell>
          <cell r="B205" t="str">
            <v>CAISO System</v>
          </cell>
        </row>
        <row r="206">
          <cell r="A206" t="str">
            <v>COWCRK_2_UNIT</v>
          </cell>
          <cell r="B206" t="str">
            <v>CAISO System</v>
          </cell>
        </row>
        <row r="207">
          <cell r="A207" t="str">
            <v>CPSTNO_7_PRMADS</v>
          </cell>
          <cell r="B207" t="str">
            <v>San Diego-IV</v>
          </cell>
        </row>
        <row r="208">
          <cell r="A208" t="str">
            <v>CPVERD_2_SOLAR</v>
          </cell>
          <cell r="B208" t="str">
            <v>San Diego-IV</v>
          </cell>
        </row>
        <row r="209">
          <cell r="A209" t="str">
            <v>CRELMN_6_RAMON1</v>
          </cell>
          <cell r="B209" t="str">
            <v>San Diego-IV</v>
          </cell>
        </row>
        <row r="210">
          <cell r="A210" t="str">
            <v>CRELMN_6_RAMON2</v>
          </cell>
          <cell r="B210" t="str">
            <v>San Diego-IV</v>
          </cell>
        </row>
        <row r="211">
          <cell r="A211" t="str">
            <v>CRESSY_1_PARKER</v>
          </cell>
          <cell r="B211" t="str">
            <v>Fresno</v>
          </cell>
        </row>
        <row r="212">
          <cell r="A212" t="str">
            <v>CRESTA_7_PL1X2</v>
          </cell>
          <cell r="B212" t="str">
            <v>Sierra</v>
          </cell>
        </row>
        <row r="213">
          <cell r="A213" t="str">
            <v>CRNEVL_6_CRNVA</v>
          </cell>
          <cell r="B213" t="str">
            <v>Fresno</v>
          </cell>
        </row>
        <row r="214">
          <cell r="A214" t="str">
            <v>CRNEVL_6_SJQN 2</v>
          </cell>
          <cell r="B214" t="str">
            <v>Fresno</v>
          </cell>
        </row>
        <row r="215">
          <cell r="A215" t="str">
            <v>CRNEVL_6_SJQN 3</v>
          </cell>
          <cell r="B215" t="str">
            <v>Fresno</v>
          </cell>
        </row>
        <row r="216">
          <cell r="A216" t="str">
            <v>CROKET_7_UNIT</v>
          </cell>
          <cell r="B216" t="str">
            <v>Bay Area</v>
          </cell>
        </row>
        <row r="217">
          <cell r="A217" t="str">
            <v>CRSTWD_6_KUMYAY</v>
          </cell>
          <cell r="B217" t="str">
            <v>San Diego-IV</v>
          </cell>
        </row>
        <row r="218">
          <cell r="A218" t="str">
            <v>CRWCKS_1_SOLAR1</v>
          </cell>
          <cell r="B218" t="str">
            <v>Stockton</v>
          </cell>
        </row>
        <row r="219">
          <cell r="A219" t="str">
            <v>CSCCOG_1_UNIT 1</v>
          </cell>
          <cell r="B219" t="str">
            <v>Bay Area</v>
          </cell>
        </row>
        <row r="220">
          <cell r="A220" t="str">
            <v>CSCGNR_1_UNIT 1</v>
          </cell>
          <cell r="B220" t="str">
            <v>Bay Area</v>
          </cell>
        </row>
        <row r="221">
          <cell r="A221" t="str">
            <v>CSCGNR_1_UNIT 2</v>
          </cell>
          <cell r="B221" t="str">
            <v>Bay Area</v>
          </cell>
        </row>
        <row r="222">
          <cell r="A222" t="str">
            <v>CSLR4S_2_SOLAR</v>
          </cell>
          <cell r="B222" t="str">
            <v>San Diego-IV</v>
          </cell>
        </row>
        <row r="223">
          <cell r="A223" t="str">
            <v>CSTOGA_6_LNDFIL</v>
          </cell>
          <cell r="B223" t="str">
            <v>NCNB</v>
          </cell>
        </row>
        <row r="224">
          <cell r="A224" t="str">
            <v>CSTRVL_7_PL1X2</v>
          </cell>
          <cell r="B224" t="str">
            <v>CAISO System</v>
          </cell>
        </row>
        <row r="225">
          <cell r="A225" t="str">
            <v>CSTRVL_7_QFUNTS</v>
          </cell>
          <cell r="B225" t="str">
            <v>CAISO System</v>
          </cell>
        </row>
        <row r="226">
          <cell r="A226" t="str">
            <v>CTNWDP_1_QF</v>
          </cell>
          <cell r="B226" t="str">
            <v>CAISO System</v>
          </cell>
        </row>
        <row r="227">
          <cell r="A227" t="str">
            <v>CUMBIA_1_SOLAR</v>
          </cell>
          <cell r="B227" t="str">
            <v>Bay Area</v>
          </cell>
        </row>
        <row r="228">
          <cell r="A228" t="str">
            <v>DAVIS_1_SOLAR1</v>
          </cell>
          <cell r="B228" t="str">
            <v>Sierra</v>
          </cell>
        </row>
        <row r="229">
          <cell r="A229" t="str">
            <v>DAVIS_1_SOLAR2</v>
          </cell>
          <cell r="B229" t="str">
            <v>Sierra</v>
          </cell>
        </row>
        <row r="230">
          <cell r="A230" t="str">
            <v>DAVIS_7_MNMETH</v>
          </cell>
          <cell r="B230" t="str">
            <v>Sierra</v>
          </cell>
        </row>
        <row r="231">
          <cell r="A231" t="str">
            <v>DEADCK_1_UNIT</v>
          </cell>
          <cell r="B231" t="str">
            <v>Sierra</v>
          </cell>
        </row>
        <row r="232">
          <cell r="A232" t="str">
            <v>DEERCR_6_UNIT 1</v>
          </cell>
          <cell r="B232" t="str">
            <v>Sierra</v>
          </cell>
        </row>
        <row r="233">
          <cell r="A233" t="str">
            <v>DELAMO_2_SOLAR1</v>
          </cell>
          <cell r="B233" t="str">
            <v>LA Basin</v>
          </cell>
        </row>
        <row r="234">
          <cell r="A234" t="str">
            <v>DELAMO_2_SOLAR2</v>
          </cell>
          <cell r="B234" t="str">
            <v>LA Basin</v>
          </cell>
        </row>
        <row r="235">
          <cell r="A235" t="str">
            <v>DELAMO_2_SOLAR6</v>
          </cell>
          <cell r="B235" t="str">
            <v>LA Basin</v>
          </cell>
        </row>
        <row r="236">
          <cell r="A236" t="str">
            <v>DELAMO_2_SOLRC1</v>
          </cell>
          <cell r="B236" t="str">
            <v>LA Basin</v>
          </cell>
        </row>
        <row r="237">
          <cell r="A237" t="str">
            <v>DELAMO_2_SOLRD</v>
          </cell>
          <cell r="B237" t="str">
            <v>LA Basin</v>
          </cell>
        </row>
        <row r="238">
          <cell r="A238" t="str">
            <v>DELSUR_6_CREST</v>
          </cell>
          <cell r="B238" t="str">
            <v>Big Creek-Ventura</v>
          </cell>
        </row>
        <row r="239">
          <cell r="A239" t="str">
            <v>DELSUR_6_DRYFRB</v>
          </cell>
          <cell r="B239" t="str">
            <v>Big Creek-Ventura</v>
          </cell>
        </row>
        <row r="240">
          <cell r="A240" t="str">
            <v>DELSUR_6_SOLAR1</v>
          </cell>
          <cell r="B240" t="str">
            <v>Big Creek-Ventura</v>
          </cell>
        </row>
        <row r="241">
          <cell r="A241" t="str">
            <v>DELTA_2_PL1X4</v>
          </cell>
          <cell r="B241" t="str">
            <v>Bay Area</v>
          </cell>
        </row>
        <row r="242">
          <cell r="A242" t="str">
            <v>DEVERS_1_QF</v>
          </cell>
          <cell r="B242" t="str">
            <v>LA Basin</v>
          </cell>
        </row>
        <row r="243">
          <cell r="A243" t="str">
            <v>DEVERS_1_SEPV05</v>
          </cell>
          <cell r="B243" t="str">
            <v>LA Basin</v>
          </cell>
        </row>
        <row r="244">
          <cell r="A244" t="str">
            <v>DEVERS_1_SOLAR</v>
          </cell>
          <cell r="B244" t="str">
            <v>LA Basin</v>
          </cell>
        </row>
        <row r="245">
          <cell r="A245" t="str">
            <v>DEVERS_1_SOLAR1</v>
          </cell>
          <cell r="B245" t="str">
            <v>LA Basin</v>
          </cell>
        </row>
        <row r="246">
          <cell r="A246" t="str">
            <v>DEVERS_1_SOLAR2</v>
          </cell>
          <cell r="B246" t="str">
            <v>LA Basin</v>
          </cell>
        </row>
        <row r="247">
          <cell r="A247" t="str">
            <v>DEXZEL_1_UNIT</v>
          </cell>
          <cell r="B247" t="str">
            <v>Kern</v>
          </cell>
        </row>
        <row r="248">
          <cell r="A248" t="str">
            <v>DIABLO_7_UNIT 1</v>
          </cell>
          <cell r="B248" t="str">
            <v>CAISO System</v>
          </cell>
        </row>
        <row r="249">
          <cell r="A249" t="str">
            <v>DIABLO_7_UNIT 2</v>
          </cell>
          <cell r="B249" t="str">
            <v>CAISO System</v>
          </cell>
        </row>
        <row r="250">
          <cell r="A250" t="str">
            <v>DINUBA_6_UNIT</v>
          </cell>
          <cell r="B250" t="str">
            <v>Fresno</v>
          </cell>
        </row>
        <row r="251">
          <cell r="A251" t="str">
            <v>DISCOV_1_CHEVRN</v>
          </cell>
          <cell r="B251" t="str">
            <v>Kern</v>
          </cell>
        </row>
        <row r="252">
          <cell r="A252" t="str">
            <v>DIVSON_6_NSQF</v>
          </cell>
          <cell r="B252" t="str">
            <v>San Diego-IV</v>
          </cell>
        </row>
        <row r="253">
          <cell r="A253" t="str">
            <v>DIXNLD_1_LNDFL</v>
          </cell>
          <cell r="B253" t="str">
            <v>Bay Area</v>
          </cell>
        </row>
        <row r="254">
          <cell r="A254" t="str">
            <v>DMDVLY_1_UNITS</v>
          </cell>
          <cell r="B254" t="str">
            <v>LA Basin</v>
          </cell>
        </row>
        <row r="255">
          <cell r="A255" t="str">
            <v>DONNLS_7_UNIT</v>
          </cell>
          <cell r="B255" t="str">
            <v>Stockton</v>
          </cell>
        </row>
        <row r="256">
          <cell r="A256" t="str">
            <v>DOSMGO_2_NSPIN</v>
          </cell>
          <cell r="B256" t="str">
            <v>CAISO System</v>
          </cell>
        </row>
        <row r="257">
          <cell r="A257" t="str">
            <v>DOUBLC_1_UNITS</v>
          </cell>
          <cell r="B257" t="str">
            <v>Kern</v>
          </cell>
        </row>
        <row r="258">
          <cell r="A258" t="str">
            <v>DRACKR_2_SOLAR1</v>
          </cell>
          <cell r="B258" t="str">
            <v>CAISO System</v>
          </cell>
        </row>
        <row r="259">
          <cell r="A259" t="str">
            <v>DRACKR_2_SOLAR2</v>
          </cell>
          <cell r="B259" t="str">
            <v>CAISO System</v>
          </cell>
        </row>
        <row r="260">
          <cell r="A260" t="str">
            <v>DREWS_6_PL1X4</v>
          </cell>
          <cell r="B260" t="str">
            <v>LA Basin</v>
          </cell>
        </row>
        <row r="261">
          <cell r="A261" t="str">
            <v>DRUM_7_PL1X2</v>
          </cell>
          <cell r="B261" t="str">
            <v>Sierra</v>
          </cell>
        </row>
        <row r="262">
          <cell r="A262" t="str">
            <v>DRUM_7_PL3X4</v>
          </cell>
          <cell r="B262" t="str">
            <v>Sierra</v>
          </cell>
        </row>
        <row r="263">
          <cell r="A263" t="str">
            <v>DRUM_7_UNIT 5</v>
          </cell>
          <cell r="B263" t="str">
            <v>Sierra</v>
          </cell>
        </row>
        <row r="264">
          <cell r="A264" t="str">
            <v>DSABLA_7_UNIT</v>
          </cell>
          <cell r="B264" t="str">
            <v>CAISO System</v>
          </cell>
        </row>
        <row r="265">
          <cell r="A265" t="str">
            <v>DSRTSL_2_SOLAR1</v>
          </cell>
          <cell r="B265" t="str">
            <v>CAISO System</v>
          </cell>
        </row>
        <row r="266">
          <cell r="A266" t="str">
            <v>DSRTSN_2_SOLAR1</v>
          </cell>
          <cell r="B266" t="str">
            <v>CAISO System</v>
          </cell>
        </row>
        <row r="267">
          <cell r="A267" t="str">
            <v>DSRTSN_2_SOLAR2</v>
          </cell>
          <cell r="B267" t="str">
            <v>CAISO System</v>
          </cell>
        </row>
        <row r="268">
          <cell r="A268" t="str">
            <v>DTCHWD_2_BT3WND</v>
          </cell>
          <cell r="B268" t="str">
            <v>CAISO System</v>
          </cell>
        </row>
        <row r="269">
          <cell r="A269" t="str">
            <v>DTCHWD_2_BT4WND</v>
          </cell>
          <cell r="B269" t="str">
            <v>CAISO System</v>
          </cell>
        </row>
        <row r="270">
          <cell r="A270" t="str">
            <v>DUANE_1_PL1X3</v>
          </cell>
          <cell r="B270" t="str">
            <v>Bay Area</v>
          </cell>
        </row>
        <row r="271">
          <cell r="A271" t="str">
            <v>DUTCH1_7_UNIT 1</v>
          </cell>
          <cell r="B271" t="str">
            <v>Sierra</v>
          </cell>
        </row>
        <row r="272">
          <cell r="A272" t="str">
            <v>DUTCH2_7_UNIT 1</v>
          </cell>
          <cell r="B272" t="str">
            <v>Sierra</v>
          </cell>
        </row>
        <row r="273">
          <cell r="A273" t="str">
            <v>DVLCYN_1_UNITS</v>
          </cell>
          <cell r="B273" t="str">
            <v>LA Basin</v>
          </cell>
        </row>
        <row r="274">
          <cell r="A274" t="str">
            <v>EASTWD_7_UNIT</v>
          </cell>
          <cell r="B274" t="str">
            <v>Big Creek-Ventura</v>
          </cell>
        </row>
        <row r="275">
          <cell r="A275" t="str">
            <v>EDMONS_2_NSPIN</v>
          </cell>
          <cell r="B275" t="str">
            <v>Big Creek-Ventura</v>
          </cell>
        </row>
        <row r="276">
          <cell r="A276" t="str">
            <v>EEKTMN_6_SOLAR1</v>
          </cell>
          <cell r="B276" t="str">
            <v>Fresno</v>
          </cell>
        </row>
        <row r="277">
          <cell r="A277" t="str">
            <v>ELCAJN_6_LM6K</v>
          </cell>
          <cell r="B277" t="str">
            <v>San Diego-IV</v>
          </cell>
        </row>
        <row r="278">
          <cell r="A278" t="str">
            <v>ELCAJN_6_UNITA1</v>
          </cell>
          <cell r="B278" t="str">
            <v>San Diego-IV</v>
          </cell>
        </row>
        <row r="279">
          <cell r="A279" t="str">
            <v>ELCAJN_7_GT1</v>
          </cell>
          <cell r="B279" t="str">
            <v>San Diego-IV</v>
          </cell>
        </row>
        <row r="280">
          <cell r="A280" t="str">
            <v>ELCAP_1_SOLAR</v>
          </cell>
          <cell r="B280" t="str">
            <v>Fresno</v>
          </cell>
        </row>
        <row r="281">
          <cell r="A281" t="str">
            <v>ELDORO_7_UNIT 1</v>
          </cell>
          <cell r="B281" t="str">
            <v>Sierra</v>
          </cell>
        </row>
        <row r="282">
          <cell r="A282" t="str">
            <v>ELDORO_7_UNIT 2</v>
          </cell>
          <cell r="B282" t="str">
            <v>Sierra</v>
          </cell>
        </row>
        <row r="283">
          <cell r="A283" t="str">
            <v>ELECTR_7_PL1X3</v>
          </cell>
          <cell r="B283" t="str">
            <v>CAISO System</v>
          </cell>
        </row>
        <row r="284">
          <cell r="A284" t="str">
            <v>ELKCRK_6_STONYG</v>
          </cell>
          <cell r="B284" t="str">
            <v>CAISO System</v>
          </cell>
        </row>
        <row r="285">
          <cell r="A285" t="str">
            <v>ELKHIL_2_PL1X3</v>
          </cell>
          <cell r="B285" t="str">
            <v>CAISO System</v>
          </cell>
        </row>
        <row r="286">
          <cell r="A286" t="str">
            <v>ELLIS_2_QF</v>
          </cell>
          <cell r="B286" t="str">
            <v>LA Basin</v>
          </cell>
        </row>
        <row r="287">
          <cell r="A287" t="str">
            <v>ELNIDP_6_BIOMAS</v>
          </cell>
          <cell r="B287" t="str">
            <v>Fresno</v>
          </cell>
        </row>
        <row r="288">
          <cell r="A288" t="str">
            <v>ELSEGN_2_UN1011</v>
          </cell>
          <cell r="B288" t="str">
            <v>LA Basin</v>
          </cell>
        </row>
        <row r="289">
          <cell r="A289" t="str">
            <v>ELSEGN_2_UN2021</v>
          </cell>
          <cell r="B289" t="str">
            <v>LA Basin</v>
          </cell>
        </row>
        <row r="290">
          <cell r="A290" t="str">
            <v>ENCINA_7_EA1</v>
          </cell>
          <cell r="B290" t="str">
            <v>San Diego-IV</v>
          </cell>
        </row>
        <row r="291">
          <cell r="A291" t="str">
            <v>ENCINA_7_EA2</v>
          </cell>
          <cell r="B291" t="str">
            <v>San Diego-IV</v>
          </cell>
        </row>
        <row r="292">
          <cell r="A292" t="str">
            <v>ENCINA_7_EA3</v>
          </cell>
          <cell r="B292" t="str">
            <v>San Diego-IV</v>
          </cell>
        </row>
        <row r="293">
          <cell r="A293" t="str">
            <v>ENCINA_7_EA4</v>
          </cell>
          <cell r="B293" t="str">
            <v>San Diego-IV</v>
          </cell>
        </row>
        <row r="294">
          <cell r="A294" t="str">
            <v>ENCINA_7_EA5</v>
          </cell>
          <cell r="B294" t="str">
            <v>San Diego-IV</v>
          </cell>
        </row>
        <row r="295">
          <cell r="A295" t="str">
            <v>ENCINA_7_GT1</v>
          </cell>
          <cell r="B295" t="str">
            <v>San Diego-IV</v>
          </cell>
        </row>
        <row r="296">
          <cell r="A296" t="str">
            <v>ENERSJ_2_WIND</v>
          </cell>
          <cell r="B296" t="str">
            <v>San Diego-IV</v>
          </cell>
        </row>
        <row r="297">
          <cell r="A297" t="str">
            <v>ENWIND_2_WIND1</v>
          </cell>
          <cell r="B297" t="str">
            <v>CAISO System</v>
          </cell>
        </row>
        <row r="298">
          <cell r="A298" t="str">
            <v>ENWIND_2_WIND2</v>
          </cell>
          <cell r="B298" t="str">
            <v>CAISO System</v>
          </cell>
        </row>
        <row r="299">
          <cell r="A299" t="str">
            <v>ESCNDO_6_PL1X2</v>
          </cell>
          <cell r="B299" t="str">
            <v>San Diego-IV</v>
          </cell>
        </row>
        <row r="300">
          <cell r="A300" t="str">
            <v>ESCNDO_6_UNITB1</v>
          </cell>
          <cell r="B300" t="str">
            <v>San Diego-IV</v>
          </cell>
        </row>
        <row r="301">
          <cell r="A301" t="str">
            <v>ESCO_6_GLMQF</v>
          </cell>
          <cell r="B301" t="str">
            <v>San Diego-IV</v>
          </cell>
        </row>
        <row r="302">
          <cell r="A302" t="str">
            <v>ESQUON_6_LNDFIL</v>
          </cell>
          <cell r="B302" t="str">
            <v>CAISO System</v>
          </cell>
        </row>
        <row r="303">
          <cell r="A303" t="str">
            <v>ETIWND_2_CHMPNE</v>
          </cell>
          <cell r="B303" t="str">
            <v>LA Basin</v>
          </cell>
        </row>
        <row r="304">
          <cell r="A304" t="str">
            <v>ETIWND_2_FONTNA</v>
          </cell>
          <cell r="B304" t="str">
            <v>LA Basin</v>
          </cell>
        </row>
        <row r="305">
          <cell r="A305" t="str">
            <v>ETIWND_2_RTS010</v>
          </cell>
          <cell r="B305" t="str">
            <v>LA Basin</v>
          </cell>
        </row>
        <row r="306">
          <cell r="A306" t="str">
            <v>ETIWND_2_RTS015</v>
          </cell>
          <cell r="B306" t="str">
            <v>LA Basin</v>
          </cell>
        </row>
        <row r="307">
          <cell r="A307" t="str">
            <v>ETIWND_2_RTS017</v>
          </cell>
          <cell r="B307" t="str">
            <v>LA Basin</v>
          </cell>
        </row>
        <row r="308">
          <cell r="A308" t="str">
            <v>ETIWND_2_RTS018</v>
          </cell>
          <cell r="B308" t="str">
            <v>LA Basin</v>
          </cell>
        </row>
        <row r="309">
          <cell r="A309" t="str">
            <v>ETIWND_2_RTS023</v>
          </cell>
          <cell r="B309" t="str">
            <v>LA Basin</v>
          </cell>
        </row>
        <row r="310">
          <cell r="A310" t="str">
            <v>ETIWND_2_RTS026</v>
          </cell>
          <cell r="B310" t="str">
            <v>LA Basin</v>
          </cell>
        </row>
        <row r="311">
          <cell r="A311" t="str">
            <v>ETIWND_2_RTS027</v>
          </cell>
          <cell r="B311" t="str">
            <v>LA Basin</v>
          </cell>
        </row>
        <row r="312">
          <cell r="A312" t="str">
            <v>ETIWND_2_SOLAR1</v>
          </cell>
          <cell r="B312" t="str">
            <v>LA Basin</v>
          </cell>
        </row>
        <row r="313">
          <cell r="A313" t="str">
            <v>ETIWND_2_SOLAR5</v>
          </cell>
          <cell r="B313" t="str">
            <v>LA Basin</v>
          </cell>
        </row>
        <row r="314">
          <cell r="A314" t="str">
            <v>ETIWND_2_UNIT1</v>
          </cell>
          <cell r="B314" t="str">
            <v>LA Basin</v>
          </cell>
        </row>
        <row r="315">
          <cell r="A315" t="str">
            <v>ETIWND_6_GRPLND</v>
          </cell>
          <cell r="B315" t="str">
            <v>LA Basin</v>
          </cell>
        </row>
        <row r="316">
          <cell r="A316" t="str">
            <v>ETIWND_6_MWDETI</v>
          </cell>
          <cell r="B316" t="str">
            <v>LA Basin</v>
          </cell>
        </row>
        <row r="317">
          <cell r="A317" t="str">
            <v>ETIWND_7_MIDVLY</v>
          </cell>
          <cell r="B317" t="str">
            <v>LA Basin</v>
          </cell>
        </row>
        <row r="318">
          <cell r="A318" t="str">
            <v>ETIWND_7_UNIT 3</v>
          </cell>
          <cell r="B318" t="str">
            <v>LA Basin</v>
          </cell>
        </row>
        <row r="319">
          <cell r="A319" t="str">
            <v>ETIWND_7_UNIT 4</v>
          </cell>
          <cell r="B319" t="str">
            <v>LA Basin</v>
          </cell>
        </row>
        <row r="320">
          <cell r="A320" t="str">
            <v>EXCHEC_7_UNIT 1</v>
          </cell>
          <cell r="B320" t="str">
            <v>Fresno</v>
          </cell>
        </row>
        <row r="321">
          <cell r="A321" t="str">
            <v>EXCLSG_1_SOLAR</v>
          </cell>
          <cell r="B321" t="str">
            <v>Fresno</v>
          </cell>
        </row>
        <row r="322">
          <cell r="A322" t="str">
            <v>FAIRHV_6_UNIT</v>
          </cell>
          <cell r="B322" t="str">
            <v>Humboldt</v>
          </cell>
        </row>
        <row r="323">
          <cell r="A323" t="str">
            <v>FELLOW_7_QFUNTS</v>
          </cell>
          <cell r="B323" t="str">
            <v>CAISO System</v>
          </cell>
        </row>
        <row r="324">
          <cell r="A324" t="str">
            <v>FLOWD2_2_FPLWND</v>
          </cell>
          <cell r="B324" t="str">
            <v>CAISO System</v>
          </cell>
        </row>
        <row r="325">
          <cell r="A325" t="str">
            <v>FLOWD2_2_UNIT 1</v>
          </cell>
          <cell r="B325" t="str">
            <v>CAISO System</v>
          </cell>
        </row>
        <row r="326">
          <cell r="A326" t="str">
            <v>FLOWD_2_WIND1</v>
          </cell>
          <cell r="B326" t="str">
            <v>CAISO System</v>
          </cell>
        </row>
        <row r="327">
          <cell r="A327" t="str">
            <v>FMEADO_6_HELLHL</v>
          </cell>
          <cell r="B327" t="str">
            <v>Sierra</v>
          </cell>
        </row>
        <row r="328">
          <cell r="A328" t="str">
            <v>FMEADO_7_UNIT</v>
          </cell>
          <cell r="B328" t="str">
            <v>Sierra</v>
          </cell>
        </row>
        <row r="329">
          <cell r="A329" t="str">
            <v>FORBST_7_UNIT 1</v>
          </cell>
          <cell r="B329" t="str">
            <v>Sierra</v>
          </cell>
        </row>
        <row r="330">
          <cell r="A330" t="str">
            <v>FORKBU_6_UNIT</v>
          </cell>
          <cell r="B330" t="str">
            <v>CAISO System</v>
          </cell>
        </row>
        <row r="331">
          <cell r="A331" t="str">
            <v>FRESHW_1_SOLAR1</v>
          </cell>
          <cell r="B331" t="str">
            <v>Fresno</v>
          </cell>
        </row>
        <row r="332">
          <cell r="A332" t="str">
            <v>FRIANT_6_UNITS</v>
          </cell>
          <cell r="B332" t="str">
            <v>Fresno</v>
          </cell>
        </row>
        <row r="333">
          <cell r="A333" t="str">
            <v>FRITO_1_LAY</v>
          </cell>
          <cell r="B333" t="str">
            <v>CAISO System</v>
          </cell>
        </row>
        <row r="334">
          <cell r="A334" t="str">
            <v>FROGTN_7_UTICA</v>
          </cell>
          <cell r="B334" t="str">
            <v>Stockton</v>
          </cell>
        </row>
        <row r="335">
          <cell r="A335" t="str">
            <v>FTSWRD_6_TRFORK</v>
          </cell>
          <cell r="B335" t="str">
            <v>Humboldt</v>
          </cell>
        </row>
        <row r="336">
          <cell r="A336" t="str">
            <v>FTSWRD_7_QFUNTS</v>
          </cell>
          <cell r="B336" t="str">
            <v>Humboldt</v>
          </cell>
        </row>
        <row r="337">
          <cell r="A337" t="str">
            <v>FULTON_1_QF</v>
          </cell>
          <cell r="B337" t="str">
            <v>NCNB</v>
          </cell>
        </row>
        <row r="338">
          <cell r="A338" t="str">
            <v>GARLND_2_GASLR</v>
          </cell>
          <cell r="B338" t="str">
            <v>CAISO System</v>
          </cell>
        </row>
        <row r="339">
          <cell r="A339" t="str">
            <v>GARLND_2_GASLRA</v>
          </cell>
          <cell r="B339" t="str">
            <v>CAISO System</v>
          </cell>
        </row>
        <row r="340">
          <cell r="A340" t="str">
            <v>GARNET_1_SOLAR</v>
          </cell>
          <cell r="B340" t="str">
            <v>LA Basin</v>
          </cell>
        </row>
        <row r="341">
          <cell r="A341" t="str">
            <v>GARNET_1_SOLAR2</v>
          </cell>
          <cell r="B341" t="str">
            <v>LA Basin</v>
          </cell>
        </row>
        <row r="342">
          <cell r="A342" t="str">
            <v>GARNET_1_UNITS</v>
          </cell>
          <cell r="B342" t="str">
            <v>LA Basin</v>
          </cell>
        </row>
        <row r="343">
          <cell r="A343" t="str">
            <v>GARNET_1_WIND</v>
          </cell>
          <cell r="B343" t="str">
            <v>LA Basin</v>
          </cell>
        </row>
        <row r="344">
          <cell r="A344" t="str">
            <v>GARNET_1_WINDS</v>
          </cell>
          <cell r="B344" t="str">
            <v>LA Basin</v>
          </cell>
        </row>
        <row r="345">
          <cell r="A345" t="str">
            <v>GARNET_1_WT3WND</v>
          </cell>
          <cell r="B345" t="str">
            <v>LA Basin</v>
          </cell>
        </row>
        <row r="346">
          <cell r="A346" t="str">
            <v>GARNET_2_HYDRO</v>
          </cell>
          <cell r="B346" t="str">
            <v>LA Basin</v>
          </cell>
        </row>
        <row r="347">
          <cell r="A347" t="str">
            <v>GARNET_2_WIND1</v>
          </cell>
          <cell r="B347" t="str">
            <v>LA Basin</v>
          </cell>
        </row>
        <row r="348">
          <cell r="A348" t="str">
            <v>GARNET_2_WIND2</v>
          </cell>
          <cell r="B348" t="str">
            <v>LA Basin</v>
          </cell>
        </row>
        <row r="349">
          <cell r="A349" t="str">
            <v>GARNET_2_WIND3</v>
          </cell>
          <cell r="B349" t="str">
            <v>LA Basin</v>
          </cell>
        </row>
        <row r="350">
          <cell r="A350" t="str">
            <v>GARNET_2_WIND4</v>
          </cell>
          <cell r="B350" t="str">
            <v>LA Basin</v>
          </cell>
        </row>
        <row r="351">
          <cell r="A351" t="str">
            <v>GARNET_2_WIND5</v>
          </cell>
          <cell r="B351" t="str">
            <v>LA Basin</v>
          </cell>
        </row>
        <row r="352">
          <cell r="A352" t="str">
            <v>GATES_2_SOLAR</v>
          </cell>
          <cell r="B352" t="str">
            <v>CAISO System</v>
          </cell>
        </row>
        <row r="353">
          <cell r="A353" t="str">
            <v>GATES_2_WSOLAR</v>
          </cell>
          <cell r="B353" t="str">
            <v>CAISO System</v>
          </cell>
        </row>
        <row r="354">
          <cell r="A354" t="str">
            <v>GATWAY_2_PL1X3</v>
          </cell>
          <cell r="B354" t="str">
            <v>Bay Area</v>
          </cell>
        </row>
        <row r="355">
          <cell r="A355" t="str">
            <v>GENESI_2_STG</v>
          </cell>
          <cell r="B355" t="str">
            <v>CAISO System</v>
          </cell>
        </row>
        <row r="356">
          <cell r="A356" t="str">
            <v>GEYS11_7_UNIT11</v>
          </cell>
          <cell r="B356" t="str">
            <v>NCNB</v>
          </cell>
        </row>
        <row r="357">
          <cell r="A357" t="str">
            <v>GEYS12_7_UNIT12</v>
          </cell>
          <cell r="B357" t="str">
            <v>NCNB</v>
          </cell>
        </row>
        <row r="358">
          <cell r="A358" t="str">
            <v>GEYS13_7_UNIT13</v>
          </cell>
          <cell r="B358" t="str">
            <v>NCNB</v>
          </cell>
        </row>
        <row r="359">
          <cell r="A359" t="str">
            <v>GEYS14_7_UNIT14</v>
          </cell>
          <cell r="B359" t="str">
            <v>NCNB</v>
          </cell>
        </row>
        <row r="360">
          <cell r="A360" t="str">
            <v>GEYS16_7_UNIT16</v>
          </cell>
          <cell r="B360" t="str">
            <v>NCNB</v>
          </cell>
        </row>
        <row r="361">
          <cell r="A361" t="str">
            <v>GEYS17_2_BOTRCK</v>
          </cell>
          <cell r="B361" t="str">
            <v>NCNB</v>
          </cell>
        </row>
        <row r="362">
          <cell r="A362" t="str">
            <v>GEYS17_7_UNIT17</v>
          </cell>
          <cell r="B362" t="str">
            <v>NCNB</v>
          </cell>
        </row>
        <row r="363">
          <cell r="A363" t="str">
            <v>GEYS18_7_UNIT18</v>
          </cell>
          <cell r="B363" t="str">
            <v>NCNB</v>
          </cell>
        </row>
        <row r="364">
          <cell r="A364" t="str">
            <v>GEYS20_7_UNIT20</v>
          </cell>
          <cell r="B364" t="str">
            <v>NCNB</v>
          </cell>
        </row>
        <row r="365">
          <cell r="A365" t="str">
            <v>GIFFEN_6_SOLAR</v>
          </cell>
          <cell r="B365" t="str">
            <v>CAISO System</v>
          </cell>
        </row>
        <row r="366">
          <cell r="A366" t="str">
            <v>GILROY_1_UNIT</v>
          </cell>
          <cell r="B366" t="str">
            <v>Bay Area</v>
          </cell>
        </row>
        <row r="367">
          <cell r="A367" t="str">
            <v>GILRPP_1_PL1X2</v>
          </cell>
          <cell r="B367" t="str">
            <v>Bay Area</v>
          </cell>
        </row>
        <row r="368">
          <cell r="A368" t="str">
            <v>GILRPP_1_PL3X4</v>
          </cell>
          <cell r="B368" t="str">
            <v>Bay Area</v>
          </cell>
        </row>
        <row r="369">
          <cell r="A369" t="str">
            <v>GLDTWN_6_COLUM3</v>
          </cell>
          <cell r="B369" t="str">
            <v>CAISO System</v>
          </cell>
        </row>
        <row r="370">
          <cell r="A370" t="str">
            <v>GLDTWN_6_SOLAR</v>
          </cell>
          <cell r="B370" t="str">
            <v>CAISO System</v>
          </cell>
        </row>
        <row r="371">
          <cell r="A371" t="str">
            <v>GLNARM_2_UNIT 5</v>
          </cell>
          <cell r="B371" t="str">
            <v>LA Basin</v>
          </cell>
        </row>
        <row r="372">
          <cell r="A372" t="str">
            <v>GLNARM_7_UNIT 1</v>
          </cell>
          <cell r="B372" t="str">
            <v>LA Basin</v>
          </cell>
        </row>
        <row r="373">
          <cell r="A373" t="str">
            <v>GLNARM_7_UNIT 2</v>
          </cell>
          <cell r="B373" t="str">
            <v>LA Basin</v>
          </cell>
        </row>
        <row r="374">
          <cell r="A374" t="str">
            <v>GLNARM_7_UNIT 3</v>
          </cell>
          <cell r="B374" t="str">
            <v>LA Basin</v>
          </cell>
        </row>
        <row r="375">
          <cell r="A375" t="str">
            <v>GLNARM_7_UNIT 4</v>
          </cell>
          <cell r="B375" t="str">
            <v>LA Basin</v>
          </cell>
        </row>
        <row r="376">
          <cell r="A376" t="str">
            <v>GLOW_6_SOLAR</v>
          </cell>
          <cell r="B376" t="str">
            <v>Big Creek-Ventura</v>
          </cell>
        </row>
        <row r="377">
          <cell r="A377" t="str">
            <v>GOLDHL_1_QF</v>
          </cell>
          <cell r="B377" t="str">
            <v>Sierra</v>
          </cell>
        </row>
        <row r="378">
          <cell r="A378" t="str">
            <v>GOLETA_2_QF</v>
          </cell>
          <cell r="B378" t="str">
            <v>Big Creek-Ventura</v>
          </cell>
        </row>
        <row r="379">
          <cell r="A379" t="str">
            <v>GOLETA_6_ELLWOD</v>
          </cell>
          <cell r="B379" t="str">
            <v>Big Creek-Ventura</v>
          </cell>
        </row>
        <row r="380">
          <cell r="A380" t="str">
            <v>GOLETA_6_EXGEN</v>
          </cell>
          <cell r="B380" t="str">
            <v>Big Creek-Ventura</v>
          </cell>
        </row>
        <row r="381">
          <cell r="A381" t="str">
            <v>GOLETA_6_GAVOTA</v>
          </cell>
          <cell r="B381" t="str">
            <v>Big Creek-Ventura</v>
          </cell>
        </row>
        <row r="382">
          <cell r="A382" t="str">
            <v>GOLETA_6_TAJIGS</v>
          </cell>
          <cell r="B382" t="str">
            <v>Big Creek-Ventura</v>
          </cell>
        </row>
        <row r="383">
          <cell r="A383" t="str">
            <v>GONZLS_6_UNIT</v>
          </cell>
          <cell r="B383" t="str">
            <v>CAISO System</v>
          </cell>
        </row>
        <row r="384">
          <cell r="A384" t="str">
            <v>GOOSLK_1_SOLAR1</v>
          </cell>
          <cell r="B384" t="str">
            <v>CAISO System</v>
          </cell>
        </row>
        <row r="385">
          <cell r="A385" t="str">
            <v>GRIDLY_6_SOLAR</v>
          </cell>
          <cell r="B385" t="str">
            <v>Sierra</v>
          </cell>
        </row>
        <row r="386">
          <cell r="A386" t="str">
            <v>GRIZLY_1_UNIT 1</v>
          </cell>
          <cell r="B386" t="str">
            <v>CAISO System</v>
          </cell>
        </row>
        <row r="387">
          <cell r="A387" t="str">
            <v>GRNLF1_1_UNITS</v>
          </cell>
          <cell r="B387" t="str">
            <v>Sierra</v>
          </cell>
        </row>
        <row r="388">
          <cell r="A388" t="str">
            <v>GRNLF2_1_UNIT</v>
          </cell>
          <cell r="B388" t="str">
            <v>Sierra</v>
          </cell>
        </row>
        <row r="389">
          <cell r="A389" t="str">
            <v>GRNVLY_7_SCLAND</v>
          </cell>
          <cell r="B389" t="str">
            <v>CAISO System</v>
          </cell>
        </row>
        <row r="390">
          <cell r="A390" t="str">
            <v>GRSCRK_6_BGCKWW</v>
          </cell>
          <cell r="B390" t="str">
            <v>Humboldt</v>
          </cell>
        </row>
        <row r="391">
          <cell r="A391" t="str">
            <v>GRZZLY_1_BERKLY</v>
          </cell>
          <cell r="B391" t="str">
            <v>Bay Area</v>
          </cell>
        </row>
        <row r="392">
          <cell r="A392" t="str">
            <v>GUERNS_6_SOLAR</v>
          </cell>
          <cell r="B392" t="str">
            <v>Fresno</v>
          </cell>
        </row>
        <row r="393">
          <cell r="A393" t="str">
            <v>GWFPWR_1_UNITS</v>
          </cell>
          <cell r="B393" t="str">
            <v>Fresno</v>
          </cell>
        </row>
        <row r="394">
          <cell r="A394" t="str">
            <v>GYS5X6_7_UNITS</v>
          </cell>
          <cell r="B394" t="str">
            <v>NCNB</v>
          </cell>
        </row>
        <row r="395">
          <cell r="A395" t="str">
            <v>GYS7X8_7_UNITS</v>
          </cell>
          <cell r="B395" t="str">
            <v>NCNB</v>
          </cell>
        </row>
        <row r="396">
          <cell r="A396" t="str">
            <v>GYSRVL_7_WSPRNG</v>
          </cell>
          <cell r="B396" t="str">
            <v>NCNB</v>
          </cell>
        </row>
        <row r="397">
          <cell r="A397" t="str">
            <v>HAASPH_7_PL1X2</v>
          </cell>
          <cell r="B397" t="str">
            <v>Fresno</v>
          </cell>
        </row>
        <row r="398">
          <cell r="A398" t="str">
            <v>HALSEY_6_UNIT</v>
          </cell>
          <cell r="B398" t="str">
            <v>Sierra</v>
          </cell>
        </row>
        <row r="399">
          <cell r="A399" t="str">
            <v>HARBGN_7_UNITS</v>
          </cell>
          <cell r="B399" t="str">
            <v>LA Basin</v>
          </cell>
        </row>
        <row r="400">
          <cell r="A400" t="str">
            <v>HATCR1_7_UNIT</v>
          </cell>
          <cell r="B400" t="str">
            <v>CAISO System</v>
          </cell>
        </row>
        <row r="401">
          <cell r="A401" t="str">
            <v>HATCR2_7_UNIT</v>
          </cell>
          <cell r="B401" t="str">
            <v>CAISO System</v>
          </cell>
        </row>
        <row r="402">
          <cell r="A402" t="str">
            <v>HATLOS_6_LSCRK</v>
          </cell>
          <cell r="B402" t="str">
            <v>CAISO System</v>
          </cell>
        </row>
        <row r="403">
          <cell r="A403" t="str">
            <v>HATLOS_6_QFUNTS</v>
          </cell>
          <cell r="B403" t="str">
            <v>CAISO System</v>
          </cell>
        </row>
        <row r="404">
          <cell r="A404" t="str">
            <v>HATRDG_2_WIND</v>
          </cell>
          <cell r="B404" t="str">
            <v>CAISO System</v>
          </cell>
        </row>
        <row r="405">
          <cell r="A405" t="str">
            <v>HAYPRS_6_QFUNTS</v>
          </cell>
          <cell r="B405" t="str">
            <v>Sierra</v>
          </cell>
        </row>
        <row r="406">
          <cell r="A406" t="str">
            <v>HELMPG_7_UNIT 1</v>
          </cell>
          <cell r="B406" t="str">
            <v>Fresno</v>
          </cell>
        </row>
        <row r="407">
          <cell r="A407" t="str">
            <v>HELMPG_7_UNIT 2</v>
          </cell>
          <cell r="B407" t="str">
            <v>Fresno</v>
          </cell>
        </row>
        <row r="408">
          <cell r="A408" t="str">
            <v>HELMPG_7_UNIT 3</v>
          </cell>
          <cell r="B408" t="str">
            <v>Fresno</v>
          </cell>
        </row>
        <row r="409">
          <cell r="A409" t="str">
            <v>HENRTA_6_SOLAR1</v>
          </cell>
          <cell r="B409" t="str">
            <v>Fresno</v>
          </cell>
        </row>
        <row r="410">
          <cell r="A410" t="str">
            <v>HENRTA_6_SOLAR2</v>
          </cell>
          <cell r="B410" t="str">
            <v>Fresno</v>
          </cell>
        </row>
        <row r="411">
          <cell r="A411" t="str">
            <v>HENRTA_6_UNITA1</v>
          </cell>
          <cell r="B411" t="str">
            <v>Fresno</v>
          </cell>
        </row>
        <row r="412">
          <cell r="A412" t="str">
            <v>HENRTA_6_UNITA2</v>
          </cell>
          <cell r="B412" t="str">
            <v>Fresno</v>
          </cell>
        </row>
        <row r="413">
          <cell r="A413" t="str">
            <v>HENRTS_1_SOLAR</v>
          </cell>
          <cell r="B413" t="str">
            <v>Fresno</v>
          </cell>
        </row>
        <row r="414">
          <cell r="A414" t="str">
            <v>HIDSRT_2_UNITS</v>
          </cell>
          <cell r="B414" t="str">
            <v>CAISO System</v>
          </cell>
        </row>
        <row r="415">
          <cell r="A415" t="str">
            <v>HIGGNS_1_COMBIE</v>
          </cell>
          <cell r="B415" t="str">
            <v>Sierra</v>
          </cell>
        </row>
        <row r="416">
          <cell r="A416" t="str">
            <v>HIGGNS_7_QFUNTS</v>
          </cell>
          <cell r="B416" t="str">
            <v>Sierra</v>
          </cell>
        </row>
        <row r="417">
          <cell r="A417" t="str">
            <v>HILAND_7_YOLOWD</v>
          </cell>
          <cell r="B417" t="str">
            <v>NCNB</v>
          </cell>
        </row>
        <row r="418">
          <cell r="A418" t="str">
            <v>HINSON_6_CARBGN</v>
          </cell>
          <cell r="B418" t="str">
            <v>LA Basin</v>
          </cell>
        </row>
        <row r="419">
          <cell r="A419" t="str">
            <v>HINSON_6_LBECH1</v>
          </cell>
          <cell r="B419" t="str">
            <v>LA Basin</v>
          </cell>
        </row>
        <row r="420">
          <cell r="A420" t="str">
            <v>HINSON_6_LBECH2</v>
          </cell>
          <cell r="B420" t="str">
            <v>LA Basin</v>
          </cell>
        </row>
        <row r="421">
          <cell r="A421" t="str">
            <v>HINSON_6_LBECH3</v>
          </cell>
          <cell r="B421" t="str">
            <v>LA Basin</v>
          </cell>
        </row>
        <row r="422">
          <cell r="A422" t="str">
            <v>HINSON_6_LBECH4</v>
          </cell>
          <cell r="B422" t="str">
            <v>LA Basin</v>
          </cell>
        </row>
        <row r="423">
          <cell r="A423" t="str">
            <v>HINSON_6_SERRGN</v>
          </cell>
          <cell r="B423" t="str">
            <v>LA Basin</v>
          </cell>
        </row>
        <row r="424">
          <cell r="A424" t="str">
            <v>HMLTBR_6_UNITS</v>
          </cell>
          <cell r="B424" t="str">
            <v>CAISO System</v>
          </cell>
        </row>
        <row r="425">
          <cell r="A425" t="str">
            <v>HNTGBH_7_UNIT 1</v>
          </cell>
          <cell r="B425" t="str">
            <v>LA Basin</v>
          </cell>
        </row>
        <row r="426">
          <cell r="A426" t="str">
            <v>HNTGBH_7_UNIT 2</v>
          </cell>
          <cell r="B426" t="str">
            <v>LA Basin</v>
          </cell>
        </row>
        <row r="427">
          <cell r="A427" t="str">
            <v>HOLGAT_1_BORAX</v>
          </cell>
          <cell r="B427" t="str">
            <v>CAISO System</v>
          </cell>
        </row>
        <row r="428">
          <cell r="A428" t="str">
            <v>HOLSTR_1_SOLAR</v>
          </cell>
          <cell r="B428" t="str">
            <v>CAISO System</v>
          </cell>
        </row>
        <row r="429">
          <cell r="A429" t="str">
            <v>HOLSTR_1_SOLAR2</v>
          </cell>
          <cell r="B429" t="str">
            <v>CAISO System</v>
          </cell>
        </row>
        <row r="430">
          <cell r="A430" t="str">
            <v>HUMBPP_1_UNITS3</v>
          </cell>
          <cell r="B430" t="str">
            <v>Humboldt</v>
          </cell>
        </row>
        <row r="431">
          <cell r="A431" t="str">
            <v>HUMBPP_6_UNITS</v>
          </cell>
          <cell r="B431" t="str">
            <v>Humboldt</v>
          </cell>
        </row>
        <row r="432">
          <cell r="A432" t="str">
            <v>HUMBSB_1_QF</v>
          </cell>
          <cell r="B432" t="str">
            <v>Humboldt</v>
          </cell>
        </row>
        <row r="433">
          <cell r="A433" t="str">
            <v>HURON_6_SOLAR</v>
          </cell>
          <cell r="B433" t="str">
            <v>Fresno</v>
          </cell>
        </row>
        <row r="434">
          <cell r="A434" t="str">
            <v>HYTTHM_2_UNITS</v>
          </cell>
          <cell r="B434" t="str">
            <v>CAISO System</v>
          </cell>
        </row>
        <row r="435">
          <cell r="A435" t="str">
            <v>IGNACO_1_QF</v>
          </cell>
          <cell r="B435" t="str">
            <v>NCNB</v>
          </cell>
        </row>
        <row r="436">
          <cell r="A436" t="str">
            <v>INDIGO_1_UNIT 1</v>
          </cell>
          <cell r="B436" t="str">
            <v>LA Basin</v>
          </cell>
        </row>
        <row r="437">
          <cell r="A437" t="str">
            <v>INDIGO_1_UNIT 2</v>
          </cell>
          <cell r="B437" t="str">
            <v>LA Basin</v>
          </cell>
        </row>
        <row r="438">
          <cell r="A438" t="str">
            <v>INDIGO_1_UNIT 3</v>
          </cell>
          <cell r="B438" t="str">
            <v>LA Basin</v>
          </cell>
        </row>
        <row r="439">
          <cell r="A439" t="str">
            <v>INDVLY_1_UNITS</v>
          </cell>
          <cell r="B439" t="str">
            <v>NCNB</v>
          </cell>
        </row>
        <row r="440">
          <cell r="A440" t="str">
            <v>INLDEM_5_UNIT 1</v>
          </cell>
          <cell r="B440" t="str">
            <v>LA Basin</v>
          </cell>
        </row>
        <row r="441">
          <cell r="A441" t="str">
            <v>INLDEM_5_UNIT 2</v>
          </cell>
          <cell r="B441" t="str">
            <v>LA Basin</v>
          </cell>
        </row>
        <row r="442">
          <cell r="A442" t="str">
            <v>INSKIP_2_UNIT</v>
          </cell>
          <cell r="B442" t="str">
            <v>CAISO System</v>
          </cell>
        </row>
        <row r="443">
          <cell r="A443" t="str">
            <v>INTKEP_2_UNITS</v>
          </cell>
          <cell r="B443" t="str">
            <v>CAISO System</v>
          </cell>
        </row>
        <row r="444">
          <cell r="A444" t="str">
            <v>INTTRB_6_UNIT</v>
          </cell>
          <cell r="B444" t="str">
            <v>Fresno</v>
          </cell>
        </row>
        <row r="445">
          <cell r="A445" t="str">
            <v>IVANPA_1_UNIT1</v>
          </cell>
          <cell r="B445" t="str">
            <v>CAISO System</v>
          </cell>
        </row>
        <row r="446">
          <cell r="A446" t="str">
            <v>IVANPA_1_UNIT2</v>
          </cell>
          <cell r="B446" t="str">
            <v>CAISO System</v>
          </cell>
        </row>
        <row r="447">
          <cell r="A447" t="str">
            <v>IVANPA_1_UNIT3</v>
          </cell>
          <cell r="B447" t="str">
            <v>CAISO System</v>
          </cell>
        </row>
        <row r="448">
          <cell r="A448" t="str">
            <v>IVSLRP_2_SOLAR1</v>
          </cell>
          <cell r="B448" t="str">
            <v>San Diego-IV</v>
          </cell>
        </row>
        <row r="449">
          <cell r="A449" t="str">
            <v>IVWEST_2_SOLAR1</v>
          </cell>
          <cell r="B449" t="str">
            <v>San Diego-IV</v>
          </cell>
        </row>
        <row r="450">
          <cell r="A450" t="str">
            <v>JAKVAL_6_UNITG1</v>
          </cell>
          <cell r="B450" t="str">
            <v>CAISO System</v>
          </cell>
        </row>
        <row r="451">
          <cell r="A451" t="str">
            <v>JAWBNE_2_NSRWND</v>
          </cell>
          <cell r="B451" t="str">
            <v>CAISO System</v>
          </cell>
        </row>
        <row r="452">
          <cell r="A452" t="str">
            <v>JAWBNE_2_SRWND</v>
          </cell>
          <cell r="B452" t="str">
            <v>CAISO System</v>
          </cell>
        </row>
        <row r="453">
          <cell r="A453" t="str">
            <v>JAYNE_6_WLSLR</v>
          </cell>
          <cell r="B453" t="str">
            <v>Fresno</v>
          </cell>
        </row>
        <row r="454">
          <cell r="A454" t="str">
            <v>KANAKA_1_UNIT</v>
          </cell>
          <cell r="B454" t="str">
            <v>Sierra</v>
          </cell>
        </row>
        <row r="455">
          <cell r="A455" t="str">
            <v>KANSAS_6_SOLAR</v>
          </cell>
          <cell r="B455" t="str">
            <v>Fresno</v>
          </cell>
        </row>
        <row r="456">
          <cell r="A456" t="str">
            <v>KEARNY_7_KY3</v>
          </cell>
          <cell r="B456" t="str">
            <v>San Diego-IV</v>
          </cell>
        </row>
        <row r="457">
          <cell r="A457" t="str">
            <v>KEKAWK_6_UNIT</v>
          </cell>
          <cell r="B457" t="str">
            <v>Humboldt</v>
          </cell>
        </row>
        <row r="458">
          <cell r="A458" t="str">
            <v>KELSO_2_UNITS</v>
          </cell>
          <cell r="B458" t="str">
            <v>Bay Area</v>
          </cell>
        </row>
        <row r="459">
          <cell r="A459" t="str">
            <v>KELYRG_6_UNIT</v>
          </cell>
          <cell r="B459" t="str">
            <v>Sierra</v>
          </cell>
        </row>
        <row r="460">
          <cell r="A460" t="str">
            <v>KERKH1_7_UNIT 1</v>
          </cell>
          <cell r="B460" t="str">
            <v>Fresno</v>
          </cell>
        </row>
        <row r="461">
          <cell r="A461" t="str">
            <v>KERKH1_7_UNIT 3</v>
          </cell>
          <cell r="B461" t="str">
            <v>Fresno</v>
          </cell>
        </row>
        <row r="462">
          <cell r="A462" t="str">
            <v>KERKH2_7_UNIT 1</v>
          </cell>
          <cell r="B462" t="str">
            <v>Fresno</v>
          </cell>
        </row>
        <row r="463">
          <cell r="A463" t="str">
            <v>KERMAN_6_SOLAR1</v>
          </cell>
          <cell r="B463" t="str">
            <v>Fresno</v>
          </cell>
        </row>
        <row r="464">
          <cell r="A464" t="str">
            <v>KERMAN_6_SOLAR2</v>
          </cell>
          <cell r="B464" t="str">
            <v>Fresno</v>
          </cell>
        </row>
        <row r="465">
          <cell r="A465" t="str">
            <v>KERNFT_1_UNITS</v>
          </cell>
          <cell r="B465" t="str">
            <v>Kern</v>
          </cell>
        </row>
        <row r="466">
          <cell r="A466" t="str">
            <v>KERNRG_1_UNITS</v>
          </cell>
          <cell r="B466" t="str">
            <v>CAISO System</v>
          </cell>
        </row>
        <row r="467">
          <cell r="A467" t="str">
            <v>KERRGN_1_UNIT 1</v>
          </cell>
          <cell r="B467" t="str">
            <v>Big Creek-Ventura</v>
          </cell>
        </row>
        <row r="468">
          <cell r="A468" t="str">
            <v>KILARC_2_UNIT 1</v>
          </cell>
          <cell r="B468" t="str">
            <v>CAISO System</v>
          </cell>
        </row>
        <row r="469">
          <cell r="A469" t="str">
            <v>KINGCO_1_KINGBR</v>
          </cell>
          <cell r="B469" t="str">
            <v>Fresno</v>
          </cell>
        </row>
        <row r="470">
          <cell r="A470" t="str">
            <v>KINGRV_7_UNIT 1</v>
          </cell>
          <cell r="B470" t="str">
            <v>Fresno</v>
          </cell>
        </row>
        <row r="471">
          <cell r="A471" t="str">
            <v>KIRKER_7_KELCYN</v>
          </cell>
          <cell r="B471" t="str">
            <v>Bay Area</v>
          </cell>
        </row>
        <row r="472">
          <cell r="A472" t="str">
            <v>KNGBRD_2_SOLAR1</v>
          </cell>
          <cell r="B472" t="str">
            <v>CAISO System</v>
          </cell>
        </row>
        <row r="473">
          <cell r="A473" t="str">
            <v>KNGBRD_2_SOLAR2</v>
          </cell>
          <cell r="B473" t="str">
            <v>CAISO System</v>
          </cell>
        </row>
        <row r="474">
          <cell r="A474" t="str">
            <v>KNGBRG_1_KBSLR1</v>
          </cell>
          <cell r="B474" t="str">
            <v>Fresno</v>
          </cell>
        </row>
        <row r="475">
          <cell r="A475" t="str">
            <v>KNGBRG_1_KBSLR2</v>
          </cell>
          <cell r="B475" t="str">
            <v>Fresno</v>
          </cell>
        </row>
        <row r="476">
          <cell r="A476" t="str">
            <v>KNGCTY_6_UNITA1</v>
          </cell>
          <cell r="B476" t="str">
            <v>CAISO System</v>
          </cell>
        </row>
        <row r="477">
          <cell r="A477" t="str">
            <v>KNTSTH_6_SOLAR</v>
          </cell>
          <cell r="B477" t="str">
            <v>Fresno</v>
          </cell>
        </row>
        <row r="478">
          <cell r="A478" t="str">
            <v>KRAMER_1_SEGS37</v>
          </cell>
          <cell r="B478" t="str">
            <v>CAISO System</v>
          </cell>
        </row>
        <row r="479">
          <cell r="A479" t="str">
            <v>KRAMER_2_SEGS89</v>
          </cell>
          <cell r="B479" t="str">
            <v>CAISO System</v>
          </cell>
        </row>
        <row r="480">
          <cell r="A480" t="str">
            <v>KRNCNY_6_UNIT</v>
          </cell>
          <cell r="B480" t="str">
            <v>CAISO System</v>
          </cell>
        </row>
        <row r="481">
          <cell r="A481" t="str">
            <v>LACIEN_2_VENICE</v>
          </cell>
          <cell r="B481" t="str">
            <v>LA Basin</v>
          </cell>
        </row>
        <row r="482">
          <cell r="A482" t="str">
            <v>LAGBEL_2_STG1</v>
          </cell>
          <cell r="B482" t="str">
            <v>LA Basin</v>
          </cell>
        </row>
        <row r="483">
          <cell r="A483" t="str">
            <v>LAGBEL_6_QF</v>
          </cell>
          <cell r="B483" t="str">
            <v>LA Basin</v>
          </cell>
        </row>
        <row r="484">
          <cell r="A484" t="str">
            <v>LAKHDG_6_UNIT 1</v>
          </cell>
          <cell r="B484" t="str">
            <v>San Diego-IV</v>
          </cell>
        </row>
        <row r="485">
          <cell r="A485" t="str">
            <v>LAKHDG_6_UNIT 2</v>
          </cell>
          <cell r="B485" t="str">
            <v>San Diego-IV</v>
          </cell>
        </row>
        <row r="486">
          <cell r="A486" t="str">
            <v>LAMONT_1_SOLAR1</v>
          </cell>
          <cell r="B486" t="str">
            <v>Kern</v>
          </cell>
        </row>
        <row r="487">
          <cell r="A487" t="str">
            <v>LAMONT_1_SOLAR3</v>
          </cell>
          <cell r="B487" t="str">
            <v>Kern</v>
          </cell>
        </row>
        <row r="488">
          <cell r="A488" t="str">
            <v>LAMONT_1_SOLAR4</v>
          </cell>
          <cell r="B488" t="str">
            <v>Kern</v>
          </cell>
        </row>
        <row r="489">
          <cell r="A489" t="str">
            <v>LAMONT_1_SOLAR5</v>
          </cell>
          <cell r="B489" t="str">
            <v>Kern</v>
          </cell>
        </row>
        <row r="490">
          <cell r="A490" t="str">
            <v>LAPAC_6_UNIT</v>
          </cell>
          <cell r="B490" t="str">
            <v>Humboldt</v>
          </cell>
        </row>
        <row r="491">
          <cell r="A491" t="str">
            <v>LAPLMA_2_UNIT 1</v>
          </cell>
          <cell r="B491" t="str">
            <v>CAISO System</v>
          </cell>
        </row>
        <row r="492">
          <cell r="A492" t="str">
            <v>LAPLMA_2_UNIT 2</v>
          </cell>
          <cell r="B492" t="str">
            <v>CAISO System</v>
          </cell>
        </row>
        <row r="493">
          <cell r="A493" t="str">
            <v>LAPLMA_2_UNIT 3</v>
          </cell>
          <cell r="B493" t="str">
            <v>CAISO System</v>
          </cell>
        </row>
        <row r="494">
          <cell r="A494" t="str">
            <v>LAPLMA_2_UNIT 4</v>
          </cell>
          <cell r="B494" t="str">
            <v>CAISO System</v>
          </cell>
        </row>
        <row r="495">
          <cell r="A495" t="str">
            <v>LARKSP_6_UNIT 1</v>
          </cell>
          <cell r="B495" t="str">
            <v>San Diego-IV</v>
          </cell>
        </row>
        <row r="496">
          <cell r="A496" t="str">
            <v>LARKSP_6_UNIT 2</v>
          </cell>
          <cell r="B496" t="str">
            <v>San Diego-IV</v>
          </cell>
        </row>
        <row r="497">
          <cell r="A497" t="str">
            <v>LAROA1_2_UNITA1</v>
          </cell>
          <cell r="B497" t="str">
            <v>San Diego-IV</v>
          </cell>
        </row>
        <row r="498">
          <cell r="A498" t="str">
            <v>LAROA2_2_UNITA1</v>
          </cell>
          <cell r="B498" t="str">
            <v>San Diego-IV</v>
          </cell>
        </row>
        <row r="499">
          <cell r="A499" t="str">
            <v>LASSEN_6_UNITS</v>
          </cell>
          <cell r="B499" t="str">
            <v>CAISO System</v>
          </cell>
        </row>
        <row r="500">
          <cell r="A500" t="str">
            <v>LAWRNC_7_SUNYVL</v>
          </cell>
          <cell r="B500" t="str">
            <v>Bay Area</v>
          </cell>
        </row>
        <row r="501">
          <cell r="A501" t="str">
            <v>LEBECS_2_UNITS</v>
          </cell>
          <cell r="B501" t="str">
            <v>Big Creek-Ventura</v>
          </cell>
        </row>
        <row r="502">
          <cell r="A502" t="str">
            <v>LECEF_1_UNITS</v>
          </cell>
          <cell r="B502" t="str">
            <v>Bay Area</v>
          </cell>
        </row>
        <row r="503">
          <cell r="A503" t="str">
            <v>LEPRFD_1_KANSAS</v>
          </cell>
          <cell r="B503" t="str">
            <v>Fresno</v>
          </cell>
        </row>
        <row r="504">
          <cell r="A504" t="str">
            <v>LGHTHP_6_ICEGEN</v>
          </cell>
          <cell r="B504" t="str">
            <v>LA Basin</v>
          </cell>
        </row>
        <row r="505">
          <cell r="A505" t="str">
            <v>LHILLS_6_SOLAR1</v>
          </cell>
          <cell r="B505" t="str">
            <v>CAISO System</v>
          </cell>
        </row>
        <row r="506">
          <cell r="A506" t="str">
            <v>LILIAC_6_SOLAR</v>
          </cell>
          <cell r="B506" t="str">
            <v>San Diego-IV</v>
          </cell>
        </row>
        <row r="507">
          <cell r="A507" t="str">
            <v>LITLRK_6_SEPV01</v>
          </cell>
          <cell r="B507" t="str">
            <v>Big Creek-Ventura</v>
          </cell>
        </row>
        <row r="508">
          <cell r="A508" t="str">
            <v>LITLRK_6_SOLAR1</v>
          </cell>
          <cell r="B508" t="str">
            <v>Big Creek-Ventura</v>
          </cell>
        </row>
        <row r="509">
          <cell r="A509" t="str">
            <v>LITLRK_6_SOLAR2</v>
          </cell>
          <cell r="B509" t="str">
            <v>Big Creek-Ventura</v>
          </cell>
        </row>
        <row r="510">
          <cell r="A510" t="str">
            <v>LITLRK_6_SOLAR4</v>
          </cell>
          <cell r="B510" t="str">
            <v>Big Creek-Ventura</v>
          </cell>
        </row>
        <row r="511">
          <cell r="A511" t="str">
            <v>LIVEOK_6_SOLAR</v>
          </cell>
          <cell r="B511" t="str">
            <v>Sierra</v>
          </cell>
        </row>
        <row r="512">
          <cell r="A512" t="str">
            <v>LIVOAK_1_UNIT 1</v>
          </cell>
          <cell r="B512" t="str">
            <v>Kern</v>
          </cell>
        </row>
        <row r="513">
          <cell r="A513" t="str">
            <v>LMBEPK_2_UNITA1</v>
          </cell>
          <cell r="B513" t="str">
            <v>Bay Area</v>
          </cell>
        </row>
        <row r="514">
          <cell r="A514" t="str">
            <v>LMBEPK_2_UNITA2</v>
          </cell>
          <cell r="B514" t="str">
            <v>Bay Area</v>
          </cell>
        </row>
        <row r="515">
          <cell r="A515" t="str">
            <v>LMBEPK_2_UNITA3</v>
          </cell>
          <cell r="B515" t="str">
            <v>Bay Area</v>
          </cell>
        </row>
        <row r="516">
          <cell r="A516" t="str">
            <v>LMEC_1_PL1X3</v>
          </cell>
          <cell r="B516" t="str">
            <v>Bay Area</v>
          </cell>
        </row>
        <row r="517">
          <cell r="A517" t="str">
            <v>LNCSTR_6_CREST</v>
          </cell>
          <cell r="B517" t="str">
            <v>Big Creek-Ventura</v>
          </cell>
        </row>
        <row r="518">
          <cell r="A518" t="str">
            <v>LOCKFD_1_BEARCK</v>
          </cell>
          <cell r="B518" t="str">
            <v>Stockton</v>
          </cell>
        </row>
        <row r="519">
          <cell r="A519" t="str">
            <v>LOCKFD_1_KSOLAR</v>
          </cell>
          <cell r="B519" t="str">
            <v>Stockton</v>
          </cell>
        </row>
        <row r="520">
          <cell r="A520" t="str">
            <v>LODI25_2_UNIT 1</v>
          </cell>
          <cell r="B520" t="str">
            <v>Stockton</v>
          </cell>
        </row>
        <row r="521">
          <cell r="A521" t="str">
            <v>LODIEC_2_PL1X2</v>
          </cell>
          <cell r="B521" t="str">
            <v>Sierra</v>
          </cell>
        </row>
        <row r="522">
          <cell r="A522" t="str">
            <v>LOWGAP_1_SUPHR</v>
          </cell>
          <cell r="B522" t="str">
            <v>Humboldt</v>
          </cell>
        </row>
        <row r="523">
          <cell r="A523" t="str">
            <v>LOWGAP_7_QFUNTS</v>
          </cell>
          <cell r="B523" t="str">
            <v>CAISO System</v>
          </cell>
        </row>
        <row r="524">
          <cell r="A524" t="str">
            <v>MALAGA_1_PL1X2</v>
          </cell>
          <cell r="B524" t="str">
            <v>Fresno</v>
          </cell>
        </row>
        <row r="525">
          <cell r="A525" t="str">
            <v>MALCHQ_7_UNIT 1</v>
          </cell>
          <cell r="B525" t="str">
            <v>CAISO System</v>
          </cell>
        </row>
        <row r="526">
          <cell r="A526" t="str">
            <v>MANZNA_2_WIND</v>
          </cell>
          <cell r="B526" t="str">
            <v>CAISO System</v>
          </cell>
        </row>
        <row r="527">
          <cell r="A527" t="str">
            <v>MARCPW_6_SOLAR1</v>
          </cell>
          <cell r="B527" t="str">
            <v>CAISO System</v>
          </cell>
        </row>
        <row r="528">
          <cell r="A528" t="str">
            <v>MARTIN_1_SUNSET</v>
          </cell>
          <cell r="B528" t="str">
            <v>Bay Area</v>
          </cell>
        </row>
        <row r="529">
          <cell r="A529" t="str">
            <v>MCARTH_6_FRIVRB</v>
          </cell>
          <cell r="B529" t="str">
            <v>CAISO System</v>
          </cell>
        </row>
        <row r="530">
          <cell r="A530" t="str">
            <v>MCCALL_1_QF</v>
          </cell>
          <cell r="B530" t="str">
            <v>Fresno</v>
          </cell>
        </row>
        <row r="531">
          <cell r="A531" t="str">
            <v>MCSWAN_6_UNITS</v>
          </cell>
          <cell r="B531" t="str">
            <v>Fresno</v>
          </cell>
        </row>
        <row r="532">
          <cell r="A532" t="str">
            <v>MDFKRL_2_PROJCT</v>
          </cell>
          <cell r="B532" t="str">
            <v>Sierra</v>
          </cell>
        </row>
        <row r="533">
          <cell r="A533" t="str">
            <v>MENBIO_6_RENEW1</v>
          </cell>
          <cell r="B533" t="str">
            <v>Fresno</v>
          </cell>
        </row>
        <row r="534">
          <cell r="A534" t="str">
            <v>MENBIO_6_UNIT</v>
          </cell>
          <cell r="B534" t="str">
            <v>Fresno</v>
          </cell>
        </row>
        <row r="535">
          <cell r="A535" t="str">
            <v>MERCED_1_SOLAR1</v>
          </cell>
          <cell r="B535" t="str">
            <v>Fresno</v>
          </cell>
        </row>
        <row r="536">
          <cell r="A536" t="str">
            <v>MERCED_1_SOLAR2</v>
          </cell>
          <cell r="B536" t="str">
            <v>Fresno</v>
          </cell>
        </row>
        <row r="537">
          <cell r="A537" t="str">
            <v>MERCFL_6_UNIT</v>
          </cell>
          <cell r="B537" t="str">
            <v>Fresno</v>
          </cell>
        </row>
        <row r="538">
          <cell r="A538" t="str">
            <v>MESAP_1_QF</v>
          </cell>
          <cell r="B538" t="str">
            <v>CAISO System</v>
          </cell>
        </row>
        <row r="539">
          <cell r="A539" t="str">
            <v>MESAS_2_QF</v>
          </cell>
          <cell r="B539" t="str">
            <v>LA Basin</v>
          </cell>
        </row>
        <row r="540">
          <cell r="A540" t="str">
            <v>METCLF_1_QF</v>
          </cell>
          <cell r="B540" t="str">
            <v>Bay Area</v>
          </cell>
        </row>
        <row r="541">
          <cell r="A541" t="str">
            <v>METEC_2_PL1X3</v>
          </cell>
          <cell r="B541" t="str">
            <v>Bay Area</v>
          </cell>
        </row>
        <row r="542">
          <cell r="A542" t="str">
            <v>MIDSET_1_UNIT 1</v>
          </cell>
          <cell r="B542" t="str">
            <v>CAISO System</v>
          </cell>
        </row>
        <row r="543">
          <cell r="A543" t="str">
            <v>MIDWD_2_WIND1</v>
          </cell>
          <cell r="B543" t="str">
            <v>CAISO System</v>
          </cell>
        </row>
        <row r="544">
          <cell r="A544" t="str">
            <v>MIDWD_2_WIND2</v>
          </cell>
          <cell r="B544" t="str">
            <v>CAISO System</v>
          </cell>
        </row>
        <row r="545">
          <cell r="A545" t="str">
            <v>MIDWD_6_WNDLND</v>
          </cell>
          <cell r="B545" t="str">
            <v>CAISO System</v>
          </cell>
        </row>
        <row r="546">
          <cell r="A546" t="str">
            <v>MIDWD_7_CORAMB</v>
          </cell>
          <cell r="B546" t="str">
            <v>CAISO System</v>
          </cell>
        </row>
        <row r="547">
          <cell r="A547" t="str">
            <v>MIRLOM_2_CORONA</v>
          </cell>
          <cell r="B547" t="str">
            <v>LA Basin</v>
          </cell>
        </row>
        <row r="548">
          <cell r="A548" t="str">
            <v>MIRLOM_2_ONTARO</v>
          </cell>
          <cell r="B548" t="str">
            <v>LA Basin</v>
          </cell>
        </row>
        <row r="549">
          <cell r="A549" t="str">
            <v>MIRLOM_2_RTS032</v>
          </cell>
          <cell r="B549" t="str">
            <v>LA Basin</v>
          </cell>
        </row>
        <row r="550">
          <cell r="A550" t="str">
            <v>MIRLOM_2_RTS033</v>
          </cell>
          <cell r="B550" t="str">
            <v>LA Basin</v>
          </cell>
        </row>
        <row r="551">
          <cell r="A551" t="str">
            <v>MIRLOM_2_TEMESC</v>
          </cell>
          <cell r="B551" t="str">
            <v>LA Basin</v>
          </cell>
        </row>
        <row r="552">
          <cell r="A552" t="str">
            <v>MIRLOM_6_DELGEN</v>
          </cell>
          <cell r="B552" t="str">
            <v>LA Basin</v>
          </cell>
        </row>
        <row r="553">
          <cell r="A553" t="str">
            <v>MIRLOM_6_PEAKER</v>
          </cell>
          <cell r="B553" t="str">
            <v>LA Basin</v>
          </cell>
        </row>
        <row r="554">
          <cell r="A554" t="str">
            <v>MIRLOM_7_MWDLKM</v>
          </cell>
          <cell r="B554" t="str">
            <v>LA Basin</v>
          </cell>
        </row>
        <row r="555">
          <cell r="A555" t="str">
            <v>MISSIX_1_QF</v>
          </cell>
          <cell r="B555" t="str">
            <v>Bay Area</v>
          </cell>
        </row>
        <row r="556">
          <cell r="A556" t="str">
            <v>MKTRCK_1_UNIT 1</v>
          </cell>
          <cell r="B556" t="str">
            <v>CAISO System</v>
          </cell>
        </row>
        <row r="557">
          <cell r="A557" t="str">
            <v>MLPTAS_7_QFUNTS</v>
          </cell>
          <cell r="B557" t="str">
            <v>Bay Area</v>
          </cell>
        </row>
        <row r="558">
          <cell r="A558" t="str">
            <v>MNDALY_6_MCGRTH</v>
          </cell>
          <cell r="B558" t="str">
            <v>Big Creek-Ventura</v>
          </cell>
        </row>
        <row r="559">
          <cell r="A559" t="str">
            <v>MNDALY_7_UNIT 1</v>
          </cell>
          <cell r="B559" t="str">
            <v>Big Creek-Ventura</v>
          </cell>
        </row>
        <row r="560">
          <cell r="A560" t="str">
            <v>MNDALY_7_UNIT 2</v>
          </cell>
          <cell r="B560" t="str">
            <v>Big Creek-Ventura</v>
          </cell>
        </row>
        <row r="561">
          <cell r="A561" t="str">
            <v>MNDALY_7_UNIT 3</v>
          </cell>
          <cell r="B561" t="str">
            <v>Big Creek-Ventura</v>
          </cell>
        </row>
        <row r="562">
          <cell r="A562" t="str">
            <v>MNDOTA_1_SOLAR1</v>
          </cell>
          <cell r="B562" t="str">
            <v>Fresno</v>
          </cell>
        </row>
        <row r="563">
          <cell r="A563" t="str">
            <v>MNDOTA_1_SOLAR2</v>
          </cell>
          <cell r="B563" t="str">
            <v>Fresno</v>
          </cell>
        </row>
        <row r="564">
          <cell r="A564" t="str">
            <v>MOJAVE_1_SIPHON</v>
          </cell>
          <cell r="B564" t="str">
            <v>LA Basin</v>
          </cell>
        </row>
        <row r="565">
          <cell r="A565" t="str">
            <v>MOJAVW_2_SOLAR</v>
          </cell>
          <cell r="B565" t="str">
            <v>CAISO System</v>
          </cell>
        </row>
        <row r="566">
          <cell r="A566" t="str">
            <v>MONLTH_6_BOREL</v>
          </cell>
          <cell r="B566" t="str">
            <v>CAISO System</v>
          </cell>
        </row>
        <row r="567">
          <cell r="A567" t="str">
            <v>MONTPH_7_UNITS</v>
          </cell>
          <cell r="B567" t="str">
            <v>NCNB</v>
          </cell>
        </row>
        <row r="568">
          <cell r="A568" t="str">
            <v>MOORPK_2_CALABS</v>
          </cell>
          <cell r="B568" t="str">
            <v>Big Creek-Ventura</v>
          </cell>
        </row>
        <row r="569">
          <cell r="A569" t="str">
            <v>MOORPK_6_QF</v>
          </cell>
          <cell r="B569" t="str">
            <v>Big Creek-Ventura</v>
          </cell>
        </row>
        <row r="570">
          <cell r="A570" t="str">
            <v>MOORPK_7_UNITA1</v>
          </cell>
          <cell r="B570" t="str">
            <v>Big Creek-Ventura</v>
          </cell>
        </row>
        <row r="571">
          <cell r="A571" t="str">
            <v>MOSSLD_1_QF</v>
          </cell>
          <cell r="B571" t="str">
            <v>Bay Area</v>
          </cell>
        </row>
        <row r="572">
          <cell r="A572" t="str">
            <v>MOSSLD_2_PSP1</v>
          </cell>
          <cell r="B572" t="str">
            <v>Bay Area</v>
          </cell>
        </row>
        <row r="573">
          <cell r="A573" t="str">
            <v>MOSSLD_2_PSP2</v>
          </cell>
          <cell r="B573" t="str">
            <v>Bay Area</v>
          </cell>
        </row>
        <row r="574">
          <cell r="A574" t="str">
            <v>MOSSLD_7_UNIT 6</v>
          </cell>
          <cell r="B574" t="str">
            <v>Bay Area</v>
          </cell>
        </row>
        <row r="575">
          <cell r="A575" t="str">
            <v>MOSSLD_7_UNIT 7</v>
          </cell>
          <cell r="B575" t="str">
            <v>Bay Area</v>
          </cell>
        </row>
        <row r="576">
          <cell r="A576" t="str">
            <v>MRCHNT_2_PL1X3</v>
          </cell>
          <cell r="B576" t="str">
            <v>CAISO System</v>
          </cell>
        </row>
        <row r="577">
          <cell r="A577" t="str">
            <v>MRGT_6_MEF2</v>
          </cell>
          <cell r="B577" t="str">
            <v>San Diego-IV</v>
          </cell>
        </row>
        <row r="578">
          <cell r="A578" t="str">
            <v>MRGT_6_MMAREF</v>
          </cell>
          <cell r="B578" t="str">
            <v>San Diego-IV</v>
          </cell>
        </row>
        <row r="579">
          <cell r="A579" t="str">
            <v>MRGT_7_UNITS</v>
          </cell>
          <cell r="B579" t="str">
            <v>San Diego-IV</v>
          </cell>
        </row>
        <row r="580">
          <cell r="A580" t="str">
            <v>MRLSDS_6_SOLAR1</v>
          </cell>
          <cell r="B580" t="str">
            <v>CAISO System</v>
          </cell>
        </row>
        <row r="581">
          <cell r="A581" t="str">
            <v>MSHGTS_6_MMARLF</v>
          </cell>
          <cell r="B581" t="str">
            <v>San Diego-IV</v>
          </cell>
        </row>
        <row r="582">
          <cell r="A582" t="str">
            <v>MSOLAR_2_SOLAR1</v>
          </cell>
          <cell r="B582" t="str">
            <v>CAISO System</v>
          </cell>
        </row>
        <row r="583">
          <cell r="A583" t="str">
            <v>MSOLAR_2_SOLAR2</v>
          </cell>
          <cell r="B583" t="str">
            <v>CAISO System</v>
          </cell>
        </row>
        <row r="584">
          <cell r="A584" t="str">
            <v>MSSION_2_QF</v>
          </cell>
          <cell r="B584" t="str">
            <v>San Diego-IV</v>
          </cell>
        </row>
        <row r="585">
          <cell r="A585" t="str">
            <v>MSTANG_2_SOLAR</v>
          </cell>
          <cell r="B585" t="str">
            <v>Fresno</v>
          </cell>
        </row>
        <row r="586">
          <cell r="A586" t="str">
            <v>MSTANG_2_SOLAR3</v>
          </cell>
          <cell r="B586" t="str">
            <v>Fresno</v>
          </cell>
        </row>
        <row r="587">
          <cell r="A587" t="str">
            <v>MSTANG_2_SOLAR4</v>
          </cell>
          <cell r="B587" t="str">
            <v>Fresno</v>
          </cell>
        </row>
        <row r="588">
          <cell r="A588" t="str">
            <v>MTNPOS_1_UNIT</v>
          </cell>
          <cell r="B588" t="str">
            <v>Kern</v>
          </cell>
        </row>
        <row r="589">
          <cell r="A589" t="str">
            <v>MTWIND_1_UNIT 1</v>
          </cell>
          <cell r="B589" t="str">
            <v>LA Basin</v>
          </cell>
        </row>
        <row r="590">
          <cell r="A590" t="str">
            <v>MTWIND_1_UNIT 2</v>
          </cell>
          <cell r="B590" t="str">
            <v>LA Basin</v>
          </cell>
        </row>
        <row r="591">
          <cell r="A591" t="str">
            <v>MTWIND_1_UNIT 3</v>
          </cell>
          <cell r="B591" t="str">
            <v>LA Basin</v>
          </cell>
        </row>
        <row r="592">
          <cell r="A592" t="str">
            <v>NAROW1_2_UNIT</v>
          </cell>
          <cell r="B592" t="str">
            <v>Sierra</v>
          </cell>
        </row>
        <row r="593">
          <cell r="A593" t="str">
            <v>NAROW2_2_UNIT</v>
          </cell>
          <cell r="B593" t="str">
            <v>Sierra</v>
          </cell>
        </row>
        <row r="594">
          <cell r="A594" t="str">
            <v>NAVYII_2_UNITS</v>
          </cell>
          <cell r="B594" t="str">
            <v>CAISO System</v>
          </cell>
        </row>
        <row r="595">
          <cell r="A595" t="str">
            <v>NCPA_7_GP1UN1</v>
          </cell>
          <cell r="B595" t="str">
            <v>NCNB</v>
          </cell>
        </row>
        <row r="596">
          <cell r="A596" t="str">
            <v>NCPA_7_GP1UN2</v>
          </cell>
          <cell r="B596" t="str">
            <v>NCNB</v>
          </cell>
        </row>
        <row r="597">
          <cell r="A597" t="str">
            <v>NCPA_7_GP2UN3</v>
          </cell>
          <cell r="B597" t="str">
            <v>NCNB</v>
          </cell>
        </row>
        <row r="598">
          <cell r="A598" t="str">
            <v>NCPA_7_GP2UN4</v>
          </cell>
          <cell r="B598" t="str">
            <v>NCNB</v>
          </cell>
        </row>
        <row r="599">
          <cell r="A599" t="str">
            <v>NEENCH_6_SOLAR</v>
          </cell>
          <cell r="B599" t="str">
            <v>Big Creek-Ventura</v>
          </cell>
        </row>
        <row r="600">
          <cell r="A600" t="str">
            <v>NEWARK_1_QF</v>
          </cell>
          <cell r="B600" t="str">
            <v>Bay Area</v>
          </cell>
        </row>
        <row r="601">
          <cell r="A601" t="str">
            <v>NHOGAN_6_UNITS</v>
          </cell>
          <cell r="B601" t="str">
            <v>CAISO System</v>
          </cell>
        </row>
        <row r="602">
          <cell r="A602" t="str">
            <v>NIMTG_6_NIQF</v>
          </cell>
          <cell r="B602" t="str">
            <v>San Diego-IV</v>
          </cell>
        </row>
        <row r="603">
          <cell r="A603" t="str">
            <v>NWCSTL_7_UNIT 1</v>
          </cell>
          <cell r="B603" t="str">
            <v>Sierra</v>
          </cell>
        </row>
        <row r="604">
          <cell r="A604" t="str">
            <v>NZWIND_2_WDSTR5</v>
          </cell>
          <cell r="B604" t="str">
            <v>CAISO System</v>
          </cell>
        </row>
        <row r="605">
          <cell r="A605" t="str">
            <v>NZWIND_6_CALWND</v>
          </cell>
          <cell r="B605" t="str">
            <v>CAISO System</v>
          </cell>
        </row>
        <row r="606">
          <cell r="A606" t="str">
            <v>NZWIND_6_WDSTR</v>
          </cell>
          <cell r="B606" t="str">
            <v>CAISO System</v>
          </cell>
        </row>
        <row r="607">
          <cell r="A607" t="str">
            <v>NZWIND_6_WDSTR2</v>
          </cell>
          <cell r="B607" t="str">
            <v>CAISO System</v>
          </cell>
        </row>
        <row r="608">
          <cell r="A608" t="str">
            <v>NZWIND_6_WDSTR3</v>
          </cell>
          <cell r="B608" t="str">
            <v>CAISO System</v>
          </cell>
        </row>
        <row r="609">
          <cell r="A609" t="str">
            <v>NZWIND_6_WDSTR4</v>
          </cell>
          <cell r="B609" t="str">
            <v>CAISO System</v>
          </cell>
        </row>
        <row r="610">
          <cell r="A610" t="str">
            <v>OAK C_1_EBMUD</v>
          </cell>
          <cell r="B610" t="str">
            <v>Bay Area</v>
          </cell>
        </row>
        <row r="611">
          <cell r="A611" t="str">
            <v>OAK C_7_UNIT 1</v>
          </cell>
          <cell r="B611" t="str">
            <v>Bay Area</v>
          </cell>
        </row>
        <row r="612">
          <cell r="A612" t="str">
            <v>OAK C_7_UNIT 2</v>
          </cell>
          <cell r="B612" t="str">
            <v>Bay Area</v>
          </cell>
        </row>
        <row r="613">
          <cell r="A613" t="str">
            <v>OAK C_7_UNIT 3</v>
          </cell>
          <cell r="B613" t="str">
            <v>Bay Area</v>
          </cell>
        </row>
        <row r="614">
          <cell r="A614" t="str">
            <v>OAKWD_6_ZEPHWD</v>
          </cell>
          <cell r="B614" t="str">
            <v>CAISO System</v>
          </cell>
        </row>
        <row r="615">
          <cell r="A615" t="str">
            <v>OASIS_6_CREST</v>
          </cell>
          <cell r="B615" t="str">
            <v>Big Creek-Ventura</v>
          </cell>
        </row>
        <row r="616">
          <cell r="A616" t="str">
            <v>OASIS_6_SOLAR1</v>
          </cell>
          <cell r="B616" t="str">
            <v>Big Creek-Ventura</v>
          </cell>
        </row>
        <row r="617">
          <cell r="A617" t="str">
            <v>OASIS_6_SOLAR2</v>
          </cell>
          <cell r="B617" t="str">
            <v>Big Creek-Ventura</v>
          </cell>
        </row>
        <row r="618">
          <cell r="A618" t="str">
            <v>OCTILO_5_WIND</v>
          </cell>
          <cell r="B618" t="str">
            <v>San Diego-IV</v>
          </cell>
        </row>
        <row r="619">
          <cell r="A619" t="str">
            <v>OGROVE_6_PL1X2</v>
          </cell>
          <cell r="B619" t="str">
            <v>San Diego-IV</v>
          </cell>
        </row>
        <row r="620">
          <cell r="A620" t="str">
            <v>OILFLD_7_QFUNTS</v>
          </cell>
          <cell r="B620" t="str">
            <v>CAISO System</v>
          </cell>
        </row>
        <row r="621">
          <cell r="A621" t="str">
            <v>OLDRIV_6_BIOGAS</v>
          </cell>
          <cell r="B621" t="str">
            <v>Kern</v>
          </cell>
        </row>
        <row r="622">
          <cell r="A622" t="str">
            <v>OLDRV1_6_SOLAR</v>
          </cell>
          <cell r="B622" t="str">
            <v>Kern</v>
          </cell>
        </row>
        <row r="623">
          <cell r="A623" t="str">
            <v>OLINDA_2_COYCRK</v>
          </cell>
          <cell r="B623" t="str">
            <v>LA Basin</v>
          </cell>
        </row>
        <row r="624">
          <cell r="A624" t="str">
            <v>OLINDA_2_LNDFL2</v>
          </cell>
          <cell r="B624" t="str">
            <v>LA Basin</v>
          </cell>
        </row>
        <row r="625">
          <cell r="A625" t="str">
            <v>OLINDA_2_QF</v>
          </cell>
          <cell r="B625" t="str">
            <v>LA Basin</v>
          </cell>
        </row>
        <row r="626">
          <cell r="A626" t="str">
            <v>OLINDA_7_LNDFIL</v>
          </cell>
          <cell r="B626" t="str">
            <v>LA Basin</v>
          </cell>
        </row>
        <row r="627">
          <cell r="A627" t="str">
            <v>OLIVEP_1_SOLAR</v>
          </cell>
          <cell r="B627" t="str">
            <v>CAISO System</v>
          </cell>
        </row>
        <row r="628">
          <cell r="A628" t="str">
            <v>OLIVEP_1_SOLAR2</v>
          </cell>
          <cell r="B628" t="str">
            <v>CAISO System</v>
          </cell>
        </row>
        <row r="629">
          <cell r="A629" t="str">
            <v>OLSEN_2_UNIT</v>
          </cell>
          <cell r="B629" t="str">
            <v>CAISO System</v>
          </cell>
        </row>
        <row r="630">
          <cell r="A630" t="str">
            <v>OMAR_2_UNIT 1</v>
          </cell>
          <cell r="B630" t="str">
            <v>Big Creek-Ventura</v>
          </cell>
        </row>
        <row r="631">
          <cell r="A631" t="str">
            <v>OMAR_2_UNIT 2</v>
          </cell>
          <cell r="B631" t="str">
            <v>Big Creek-Ventura</v>
          </cell>
        </row>
        <row r="632">
          <cell r="A632" t="str">
            <v>OMAR_2_UNIT 3</v>
          </cell>
          <cell r="B632" t="str">
            <v>Big Creek-Ventura</v>
          </cell>
        </row>
        <row r="633">
          <cell r="A633" t="str">
            <v>OMAR_2_UNIT 4</v>
          </cell>
          <cell r="B633" t="str">
            <v>Big Creek-Ventura</v>
          </cell>
        </row>
        <row r="634">
          <cell r="A634" t="str">
            <v>ONLLPP_6_UNITS</v>
          </cell>
          <cell r="B634" t="str">
            <v>Fresno</v>
          </cell>
        </row>
        <row r="635">
          <cell r="A635" t="str">
            <v>ORLND_6_HIGHLI</v>
          </cell>
          <cell r="B635" t="str">
            <v>CAISO System</v>
          </cell>
        </row>
        <row r="636">
          <cell r="A636" t="str">
            <v>ORLND_6_SOLAR1</v>
          </cell>
          <cell r="B636" t="str">
            <v>CAISO System</v>
          </cell>
        </row>
        <row r="637">
          <cell r="A637" t="str">
            <v>ORMOND_7_UNIT 1</v>
          </cell>
          <cell r="B637" t="str">
            <v>Big Creek-Ventura</v>
          </cell>
        </row>
        <row r="638">
          <cell r="A638" t="str">
            <v>ORMOND_7_UNIT 2</v>
          </cell>
          <cell r="B638" t="str">
            <v>Big Creek-Ventura</v>
          </cell>
        </row>
        <row r="639">
          <cell r="A639" t="str">
            <v>OROVIL_6_UNIT</v>
          </cell>
          <cell r="B639" t="str">
            <v>Sierra</v>
          </cell>
        </row>
        <row r="640">
          <cell r="A640" t="str">
            <v>OSO_6_NSPIN</v>
          </cell>
          <cell r="B640" t="str">
            <v>Big Creek-Ventura</v>
          </cell>
        </row>
        <row r="641">
          <cell r="A641" t="str">
            <v>OTAY_6_LNDFL5</v>
          </cell>
          <cell r="B641" t="str">
            <v>San Diego-IV</v>
          </cell>
        </row>
        <row r="642">
          <cell r="A642" t="str">
            <v>OTAY_6_LNDFL6</v>
          </cell>
          <cell r="B642" t="str">
            <v>San Diego-IV</v>
          </cell>
        </row>
        <row r="643">
          <cell r="A643" t="str">
            <v>OTAY_6_PL1X2</v>
          </cell>
          <cell r="B643" t="str">
            <v>San Diego-IV</v>
          </cell>
        </row>
        <row r="644">
          <cell r="A644" t="str">
            <v>OTAY_6_UNITB1</v>
          </cell>
          <cell r="B644" t="str">
            <v>San Diego-IV</v>
          </cell>
        </row>
        <row r="645">
          <cell r="A645" t="str">
            <v>OTAY_7_UNITC1</v>
          </cell>
          <cell r="B645" t="str">
            <v>San Diego-IV</v>
          </cell>
        </row>
        <row r="646">
          <cell r="A646" t="str">
            <v>OTMESA_2_PL1X3</v>
          </cell>
          <cell r="B646" t="str">
            <v>San Diego-IV</v>
          </cell>
        </row>
        <row r="647">
          <cell r="A647" t="str">
            <v>OXBOW_6_DRUM</v>
          </cell>
          <cell r="B647" t="str">
            <v>Sierra</v>
          </cell>
        </row>
        <row r="648">
          <cell r="A648" t="str">
            <v>OXMTN_6_LNDFIL</v>
          </cell>
          <cell r="B648" t="str">
            <v>Bay Area</v>
          </cell>
        </row>
        <row r="649">
          <cell r="A649" t="str">
            <v>PACLUM_6_UNIT</v>
          </cell>
          <cell r="B649" t="str">
            <v>Humboldt</v>
          </cell>
        </row>
        <row r="650">
          <cell r="A650" t="str">
            <v>PADUA_2_ONTARO</v>
          </cell>
          <cell r="B650" t="str">
            <v>LA Basin</v>
          </cell>
        </row>
        <row r="651">
          <cell r="A651" t="str">
            <v>PADUA_2_SOLAR1</v>
          </cell>
          <cell r="B651" t="str">
            <v>LA Basin</v>
          </cell>
        </row>
        <row r="652">
          <cell r="A652" t="str">
            <v>PADUA_6_MWDSDM</v>
          </cell>
          <cell r="B652" t="str">
            <v>LA Basin</v>
          </cell>
        </row>
        <row r="653">
          <cell r="A653" t="str">
            <v>PADUA_6_QF</v>
          </cell>
          <cell r="B653" t="str">
            <v>LA Basin</v>
          </cell>
        </row>
        <row r="654">
          <cell r="A654" t="str">
            <v>PADUA_7_SDIMAS</v>
          </cell>
          <cell r="B654" t="str">
            <v>LA Basin</v>
          </cell>
        </row>
        <row r="655">
          <cell r="A655" t="str">
            <v>PALALT_7_COBUG</v>
          </cell>
          <cell r="B655" t="str">
            <v>Bay Area</v>
          </cell>
        </row>
        <row r="656">
          <cell r="A656" t="str">
            <v>PALOMR_2_PL1X3</v>
          </cell>
          <cell r="B656" t="str">
            <v>San Diego-IV</v>
          </cell>
        </row>
        <row r="657">
          <cell r="A657" t="str">
            <v>PANDOL_6_UNIT</v>
          </cell>
          <cell r="B657" t="str">
            <v>Big Creek-Ventura</v>
          </cell>
        </row>
        <row r="658">
          <cell r="A658" t="str">
            <v>PANSEA_1_PANARO</v>
          </cell>
          <cell r="B658" t="str">
            <v>LA Basin</v>
          </cell>
        </row>
        <row r="659">
          <cell r="A659" t="str">
            <v>PARDEB_6_UNITS</v>
          </cell>
          <cell r="B659" t="str">
            <v>CAISO System</v>
          </cell>
        </row>
        <row r="660">
          <cell r="A660" t="str">
            <v>PEABDY_2_LNDFIL</v>
          </cell>
          <cell r="B660" t="str">
            <v>CAISO System</v>
          </cell>
        </row>
        <row r="661">
          <cell r="A661" t="str">
            <v>PEABDY_2_LNDFL1</v>
          </cell>
          <cell r="B661" t="str">
            <v>CAISO System</v>
          </cell>
        </row>
        <row r="662">
          <cell r="A662" t="str">
            <v>PEARBL_2_NSPIN</v>
          </cell>
          <cell r="B662" t="str">
            <v>CAISO System</v>
          </cell>
        </row>
        <row r="663">
          <cell r="A663" t="str">
            <v>PEORIA_1_SOLAR</v>
          </cell>
          <cell r="B663" t="str">
            <v>Stockton</v>
          </cell>
        </row>
        <row r="664">
          <cell r="A664" t="str">
            <v>PGCC_1_PDRP01</v>
          </cell>
          <cell r="B664" t="str">
            <v>CAISO System</v>
          </cell>
        </row>
        <row r="665">
          <cell r="A665" t="str">
            <v>PGCC_1_PDRP02</v>
          </cell>
          <cell r="B665" t="str">
            <v>CAISO System</v>
          </cell>
        </row>
        <row r="666">
          <cell r="A666" t="str">
            <v>PGCC_1_PDRP04</v>
          </cell>
          <cell r="B666" t="str">
            <v>CAISO System</v>
          </cell>
        </row>
        <row r="667">
          <cell r="A667" t="str">
            <v>PGCC_1_PDRP05</v>
          </cell>
          <cell r="B667" t="str">
            <v>CAISO System</v>
          </cell>
        </row>
        <row r="668">
          <cell r="A668" t="str">
            <v>PGEB_2_PDRP01</v>
          </cell>
          <cell r="B668" t="str">
            <v>CAISO System</v>
          </cell>
        </row>
        <row r="669">
          <cell r="A669" t="str">
            <v>PGEB_2_PDRP02</v>
          </cell>
          <cell r="B669" t="str">
            <v>CAISO System</v>
          </cell>
        </row>
        <row r="670">
          <cell r="A670" t="str">
            <v>PGEB_2_PDRP03</v>
          </cell>
          <cell r="B670" t="str">
            <v>CAISO System</v>
          </cell>
        </row>
        <row r="671">
          <cell r="A671" t="str">
            <v>PGEB_2_PDRP04</v>
          </cell>
          <cell r="B671" t="str">
            <v>CAISO System</v>
          </cell>
        </row>
        <row r="672">
          <cell r="A672" t="str">
            <v>PGEB_2_PDRP05</v>
          </cell>
          <cell r="B672" t="str">
            <v>CAISO System</v>
          </cell>
        </row>
        <row r="673">
          <cell r="A673" t="str">
            <v>PGEB_2_PDRP06</v>
          </cell>
          <cell r="B673" t="str">
            <v>CAISO System</v>
          </cell>
        </row>
        <row r="674">
          <cell r="A674" t="str">
            <v>PGEB_2_PDRP09</v>
          </cell>
          <cell r="B674" t="str">
            <v>CAISO System</v>
          </cell>
        </row>
        <row r="675">
          <cell r="A675" t="str">
            <v>PGEB_2_PDRP10</v>
          </cell>
          <cell r="B675" t="str">
            <v>CAISO System</v>
          </cell>
        </row>
        <row r="676">
          <cell r="A676" t="str">
            <v>PGEB_2_RDRR07</v>
          </cell>
          <cell r="B676" t="str">
            <v>CAISO System</v>
          </cell>
        </row>
        <row r="677">
          <cell r="A677" t="str">
            <v>PGEB_2_RDRR08</v>
          </cell>
          <cell r="B677" t="str">
            <v>CAISO System</v>
          </cell>
        </row>
        <row r="678">
          <cell r="A678" t="str">
            <v>PGF1_2_PDRP01</v>
          </cell>
          <cell r="B678" t="str">
            <v>CAISO System</v>
          </cell>
        </row>
        <row r="679">
          <cell r="A679" t="str">
            <v>PGF1_2_PDRP02</v>
          </cell>
          <cell r="B679" t="str">
            <v>CAISO System</v>
          </cell>
        </row>
        <row r="680">
          <cell r="A680" t="str">
            <v>PGF1_2_PDRP03</v>
          </cell>
          <cell r="B680" t="str">
            <v>CAISO System</v>
          </cell>
        </row>
        <row r="681">
          <cell r="A681" t="str">
            <v>PGF1_2_PDRP04</v>
          </cell>
          <cell r="B681" t="str">
            <v>CAISO System</v>
          </cell>
        </row>
        <row r="682">
          <cell r="A682" t="str">
            <v>PGF1_2_PDRP07</v>
          </cell>
          <cell r="B682" t="str">
            <v>CAISO System</v>
          </cell>
        </row>
        <row r="683">
          <cell r="A683" t="str">
            <v>PGF1_2_PDRP08</v>
          </cell>
          <cell r="B683" t="str">
            <v>CAISO System</v>
          </cell>
        </row>
        <row r="684">
          <cell r="A684" t="str">
            <v>PGF1_2_PDRP09</v>
          </cell>
          <cell r="B684" t="str">
            <v>CAISO System</v>
          </cell>
        </row>
        <row r="685">
          <cell r="A685" t="str">
            <v>PGF1_2_PDRP10</v>
          </cell>
          <cell r="B685" t="str">
            <v>CAISO System</v>
          </cell>
        </row>
        <row r="686">
          <cell r="A686" t="str">
            <v>PGF1_2_PDRP11</v>
          </cell>
          <cell r="B686" t="str">
            <v>CAISO System</v>
          </cell>
        </row>
        <row r="687">
          <cell r="A687" t="str">
            <v>PGF1_2_RDRR05</v>
          </cell>
          <cell r="B687" t="str">
            <v>CAISO System</v>
          </cell>
        </row>
        <row r="688">
          <cell r="A688" t="str">
            <v>PGF1_2_RDRR06</v>
          </cell>
          <cell r="B688" t="str">
            <v>CAISO System</v>
          </cell>
        </row>
        <row r="689">
          <cell r="A689" t="str">
            <v>PGFG_1_PDRP01</v>
          </cell>
          <cell r="B689" t="str">
            <v>CAISO System</v>
          </cell>
        </row>
        <row r="690">
          <cell r="A690" t="str">
            <v>PGFG_1_PDRP02</v>
          </cell>
          <cell r="B690" t="str">
            <v>CAISO System</v>
          </cell>
        </row>
        <row r="691">
          <cell r="A691" t="str">
            <v>PGFG_1_PDRP03</v>
          </cell>
          <cell r="B691" t="str">
            <v>CAISO System</v>
          </cell>
        </row>
        <row r="692">
          <cell r="A692" t="str">
            <v>PGFG_1_PDRP04</v>
          </cell>
          <cell r="B692" t="str">
            <v>CAISO System</v>
          </cell>
        </row>
        <row r="693">
          <cell r="A693" t="str">
            <v>PGHB_6_PDRP01</v>
          </cell>
          <cell r="B693" t="str">
            <v>CAISO System</v>
          </cell>
        </row>
        <row r="694">
          <cell r="A694" t="str">
            <v>PGHB_6_PDRP02</v>
          </cell>
          <cell r="B694" t="str">
            <v>CAISO System</v>
          </cell>
        </row>
        <row r="695">
          <cell r="A695" t="str">
            <v>PGKN_2_RDRR03</v>
          </cell>
          <cell r="B695" t="str">
            <v>CAISO System</v>
          </cell>
        </row>
        <row r="696">
          <cell r="A696" t="str">
            <v>PGLP_2_PDRP02</v>
          </cell>
          <cell r="B696" t="str">
            <v>CAISO System</v>
          </cell>
        </row>
        <row r="697">
          <cell r="A697" t="str">
            <v>PGNB_2_PDRP03</v>
          </cell>
          <cell r="B697" t="str">
            <v>CAISO System</v>
          </cell>
        </row>
        <row r="698">
          <cell r="A698" t="str">
            <v>PGNB_2_RDRR01</v>
          </cell>
          <cell r="B698" t="str">
            <v>CAISO System</v>
          </cell>
        </row>
        <row r="699">
          <cell r="A699" t="str">
            <v>PGNC_1_PDRP01</v>
          </cell>
          <cell r="B699" t="str">
            <v>CAISO System</v>
          </cell>
        </row>
        <row r="700">
          <cell r="A700" t="str">
            <v>PGNP_2_PDRP02</v>
          </cell>
          <cell r="B700" t="str">
            <v>CAISO System</v>
          </cell>
        </row>
        <row r="701">
          <cell r="A701" t="str">
            <v>PGNP_2_PDRP03</v>
          </cell>
          <cell r="B701" t="str">
            <v>CAISO System</v>
          </cell>
        </row>
        <row r="702">
          <cell r="A702" t="str">
            <v>PGNP_2_RDRR01</v>
          </cell>
          <cell r="B702" t="str">
            <v>CAISO System</v>
          </cell>
        </row>
        <row r="703">
          <cell r="A703" t="str">
            <v>PGNV_1_PDRP01</v>
          </cell>
          <cell r="B703" t="str">
            <v>CAISO System</v>
          </cell>
        </row>
        <row r="704">
          <cell r="A704" t="str">
            <v>PGP2_2_PDRP01</v>
          </cell>
          <cell r="B704" t="str">
            <v>CAISO System</v>
          </cell>
        </row>
        <row r="705">
          <cell r="A705" t="str">
            <v>PGP2_2_PDRP04</v>
          </cell>
          <cell r="B705" t="str">
            <v>CAISO System</v>
          </cell>
        </row>
        <row r="706">
          <cell r="A706" t="str">
            <v>PGP2_2_PDRP05</v>
          </cell>
          <cell r="B706" t="str">
            <v>CAISO System</v>
          </cell>
        </row>
        <row r="707">
          <cell r="A707" t="str">
            <v>PGP2_2_PDRP06</v>
          </cell>
          <cell r="B707" t="str">
            <v>CAISO System</v>
          </cell>
        </row>
        <row r="708">
          <cell r="A708" t="str">
            <v>PGP2_2_PDRP07</v>
          </cell>
          <cell r="B708" t="str">
            <v>CAISO System</v>
          </cell>
        </row>
        <row r="709">
          <cell r="A709" t="str">
            <v>PGP2_2_PDRP08</v>
          </cell>
          <cell r="B709" t="str">
            <v>CAISO System</v>
          </cell>
        </row>
        <row r="710">
          <cell r="A710" t="str">
            <v>PGP2_2_PDRP10</v>
          </cell>
          <cell r="B710" t="str">
            <v>CAISO System</v>
          </cell>
        </row>
        <row r="711">
          <cell r="A711" t="str">
            <v>PGSA_2_PDRP01</v>
          </cell>
          <cell r="B711" t="str">
            <v>CAISO System</v>
          </cell>
        </row>
        <row r="712">
          <cell r="A712" t="str">
            <v>PGSA_2_PDRP02</v>
          </cell>
          <cell r="B712" t="str">
            <v>CAISO System</v>
          </cell>
        </row>
        <row r="713">
          <cell r="A713" t="str">
            <v>PGSA_2_PDRP03</v>
          </cell>
          <cell r="B713" t="str">
            <v>CAISO System</v>
          </cell>
        </row>
        <row r="714">
          <cell r="A714" t="str">
            <v>PGSB_1_PDRP02</v>
          </cell>
          <cell r="B714" t="str">
            <v>CAISO System</v>
          </cell>
        </row>
        <row r="715">
          <cell r="A715" t="str">
            <v>PGSB_1_PDRP03</v>
          </cell>
          <cell r="B715" t="str">
            <v>CAISO System</v>
          </cell>
        </row>
        <row r="716">
          <cell r="A716" t="str">
            <v>PGSB_1_PDRP04</v>
          </cell>
          <cell r="B716" t="str">
            <v>CAISO System</v>
          </cell>
        </row>
        <row r="717">
          <cell r="A717" t="str">
            <v>PGSB_1_PDRP05</v>
          </cell>
          <cell r="B717" t="str">
            <v>CAISO System</v>
          </cell>
        </row>
        <row r="718">
          <cell r="A718" t="str">
            <v>PGSB_1_PDRP06</v>
          </cell>
          <cell r="B718" t="str">
            <v>CAISO System</v>
          </cell>
        </row>
        <row r="719">
          <cell r="A719" t="str">
            <v>PGSB_1_PDRP07</v>
          </cell>
          <cell r="B719" t="str">
            <v>CAISO System</v>
          </cell>
        </row>
        <row r="720">
          <cell r="A720" t="str">
            <v>PGSB_1_PDRP08</v>
          </cell>
          <cell r="B720" t="str">
            <v>CAISO System</v>
          </cell>
        </row>
        <row r="721">
          <cell r="A721" t="str">
            <v>PGSB_1_PDRP09</v>
          </cell>
          <cell r="B721" t="str">
            <v>CAISO System</v>
          </cell>
        </row>
        <row r="722">
          <cell r="A722" t="str">
            <v>PGSB_1_PDRP10</v>
          </cell>
          <cell r="B722" t="str">
            <v>CAISO System</v>
          </cell>
        </row>
        <row r="723">
          <cell r="A723" t="str">
            <v>PGSB_1_PDRP11</v>
          </cell>
          <cell r="B723" t="str">
            <v>CAISO System</v>
          </cell>
        </row>
        <row r="724">
          <cell r="A724" t="str">
            <v>PGSB_1_PDRP12</v>
          </cell>
          <cell r="B724" t="str">
            <v>CAISO System</v>
          </cell>
        </row>
        <row r="725">
          <cell r="A725" t="str">
            <v>PGSF_2_PDRP01</v>
          </cell>
          <cell r="B725" t="str">
            <v>CAISO System</v>
          </cell>
        </row>
        <row r="726">
          <cell r="A726" t="str">
            <v>PGSF_2_PDRP02</v>
          </cell>
          <cell r="B726" t="str">
            <v>CAISO System</v>
          </cell>
        </row>
        <row r="727">
          <cell r="A727" t="str">
            <v>PGSF_2_PDRP03</v>
          </cell>
          <cell r="B727" t="str">
            <v>CAISO System</v>
          </cell>
        </row>
        <row r="728">
          <cell r="A728" t="str">
            <v>PGSF_2_PDRP04</v>
          </cell>
          <cell r="B728" t="str">
            <v>CAISO System</v>
          </cell>
        </row>
        <row r="729">
          <cell r="A729" t="str">
            <v>PGSF_2_PDRP06</v>
          </cell>
          <cell r="B729" t="str">
            <v>CAISO System</v>
          </cell>
        </row>
        <row r="730">
          <cell r="A730" t="str">
            <v>PGSF_2_PDRP07</v>
          </cell>
          <cell r="B730" t="str">
            <v>CAISO System</v>
          </cell>
        </row>
        <row r="731">
          <cell r="A731" t="str">
            <v>PGSF_2_PDRP08</v>
          </cell>
          <cell r="B731" t="str">
            <v>CAISO System</v>
          </cell>
        </row>
        <row r="732">
          <cell r="A732" t="str">
            <v>PGSF_2_PDRP09</v>
          </cell>
          <cell r="B732" t="str">
            <v>CAISO System</v>
          </cell>
        </row>
        <row r="733">
          <cell r="A733" t="str">
            <v>PGSI_1_RDRR01</v>
          </cell>
          <cell r="B733" t="str">
            <v>CAISO System</v>
          </cell>
        </row>
        <row r="734">
          <cell r="A734" t="str">
            <v>PGST_2_PDRP01</v>
          </cell>
          <cell r="B734" t="str">
            <v>CAISO System</v>
          </cell>
        </row>
        <row r="735">
          <cell r="A735" t="str">
            <v>PGST_2_RDRR02</v>
          </cell>
          <cell r="B735" t="str">
            <v>CAISO System</v>
          </cell>
        </row>
        <row r="736">
          <cell r="A736" t="str">
            <v>PGZP_2_PDRP03</v>
          </cell>
          <cell r="B736" t="str">
            <v>CAISO System</v>
          </cell>
        </row>
        <row r="737">
          <cell r="A737" t="str">
            <v>PGZP_2_RDRR01</v>
          </cell>
          <cell r="B737" t="str">
            <v>CAISO System</v>
          </cell>
        </row>
        <row r="738">
          <cell r="A738" t="str">
            <v>PGZP_2_RDRR02</v>
          </cell>
          <cell r="B738" t="str">
            <v>CAISO System</v>
          </cell>
        </row>
        <row r="739">
          <cell r="A739" t="str">
            <v>PGZP_2_RDRR03</v>
          </cell>
          <cell r="B739" t="str">
            <v>CAISO System</v>
          </cell>
        </row>
        <row r="740">
          <cell r="A740" t="str">
            <v>PHOENX_1_UNIT</v>
          </cell>
          <cell r="B740" t="str">
            <v>Stockton</v>
          </cell>
        </row>
        <row r="741">
          <cell r="A741" t="str">
            <v>PINFLT_7_UNITS</v>
          </cell>
          <cell r="B741" t="str">
            <v>Fresno</v>
          </cell>
        </row>
        <row r="742">
          <cell r="A742" t="str">
            <v>PIOPIC_2_CTG1</v>
          </cell>
          <cell r="B742" t="str">
            <v>San Diego-IV</v>
          </cell>
        </row>
        <row r="743">
          <cell r="A743" t="str">
            <v>PIOPIC_2_CTG2</v>
          </cell>
          <cell r="B743" t="str">
            <v>San Diego-IV</v>
          </cell>
        </row>
        <row r="744">
          <cell r="A744" t="str">
            <v>PIOPIC_2_CTG3</v>
          </cell>
          <cell r="B744" t="str">
            <v>San Diego-IV</v>
          </cell>
        </row>
        <row r="745">
          <cell r="A745" t="str">
            <v>PIT1_6_FRIVRA</v>
          </cell>
          <cell r="B745" t="str">
            <v>CAISO System</v>
          </cell>
        </row>
        <row r="746">
          <cell r="A746" t="str">
            <v>PIT1_7_UNIT 1</v>
          </cell>
          <cell r="B746" t="str">
            <v>CAISO System</v>
          </cell>
        </row>
        <row r="747">
          <cell r="A747" t="str">
            <v>PIT1_7_UNIT 2</v>
          </cell>
          <cell r="B747" t="str">
            <v>CAISO System</v>
          </cell>
        </row>
        <row r="748">
          <cell r="A748" t="str">
            <v>PIT3_7_PL1X3</v>
          </cell>
          <cell r="B748" t="str">
            <v>CAISO System</v>
          </cell>
        </row>
        <row r="749">
          <cell r="A749" t="str">
            <v>PIT4_7_PL1X2</v>
          </cell>
          <cell r="B749" t="str">
            <v>CAISO System</v>
          </cell>
        </row>
        <row r="750">
          <cell r="A750" t="str">
            <v>PIT5_7_PL1X2</v>
          </cell>
          <cell r="B750" t="str">
            <v>CAISO System</v>
          </cell>
        </row>
        <row r="751">
          <cell r="A751" t="str">
            <v>PIT5_7_PL3X4</v>
          </cell>
          <cell r="B751" t="str">
            <v>CAISO System</v>
          </cell>
        </row>
        <row r="752">
          <cell r="A752" t="str">
            <v>PIT5_7_QFUNTS</v>
          </cell>
          <cell r="B752" t="str">
            <v>CAISO System</v>
          </cell>
        </row>
        <row r="753">
          <cell r="A753" t="str">
            <v>PIT6_7_UNIT 1</v>
          </cell>
          <cell r="B753" t="str">
            <v>CAISO System</v>
          </cell>
        </row>
        <row r="754">
          <cell r="A754" t="str">
            <v>PIT6_7_UNIT 2</v>
          </cell>
          <cell r="B754" t="str">
            <v>CAISO System</v>
          </cell>
        </row>
        <row r="755">
          <cell r="A755" t="str">
            <v>PIT7_7_UNIT 1</v>
          </cell>
          <cell r="B755" t="str">
            <v>CAISO System</v>
          </cell>
        </row>
        <row r="756">
          <cell r="A756" t="str">
            <v>PIT7_7_UNIT 2</v>
          </cell>
          <cell r="B756" t="str">
            <v>CAISO System</v>
          </cell>
        </row>
        <row r="757">
          <cell r="A757" t="str">
            <v>PITTSP_7_UNIT 5</v>
          </cell>
          <cell r="B757" t="str">
            <v>Bay Area</v>
          </cell>
        </row>
        <row r="758">
          <cell r="A758" t="str">
            <v>PITTSP_7_UNIT 6</v>
          </cell>
          <cell r="B758" t="str">
            <v>Bay Area</v>
          </cell>
        </row>
        <row r="759">
          <cell r="A759" t="str">
            <v>PITTSP_7_UNIT 7</v>
          </cell>
          <cell r="B759" t="str">
            <v>Bay Area</v>
          </cell>
        </row>
        <row r="760">
          <cell r="A760" t="str">
            <v>PLACVL_1_CHILIB</v>
          </cell>
          <cell r="B760" t="str">
            <v>Sierra</v>
          </cell>
        </row>
        <row r="761">
          <cell r="A761" t="str">
            <v>PLACVL_1_RCKCRE</v>
          </cell>
          <cell r="B761" t="str">
            <v>Sierra</v>
          </cell>
        </row>
        <row r="762">
          <cell r="A762" t="str">
            <v>PLAINV_6_BSOLAR</v>
          </cell>
          <cell r="B762" t="str">
            <v>Big Creek-Ventura</v>
          </cell>
        </row>
        <row r="763">
          <cell r="A763" t="str">
            <v>PLAINV_6_DSOLAR</v>
          </cell>
          <cell r="B763" t="str">
            <v>Big Creek-Ventura</v>
          </cell>
        </row>
        <row r="764">
          <cell r="A764" t="str">
            <v>PLAINV_6_NLRSR1</v>
          </cell>
          <cell r="B764" t="str">
            <v>Big Creek-Ventura</v>
          </cell>
        </row>
        <row r="765">
          <cell r="A765" t="str">
            <v>PLAINV_6_SOLAR3</v>
          </cell>
          <cell r="B765" t="str">
            <v>Big Creek-Ventura</v>
          </cell>
        </row>
        <row r="766">
          <cell r="A766" t="str">
            <v>PLAINV_6_SOLARC</v>
          </cell>
          <cell r="B766" t="str">
            <v>Big Creek-Ventura</v>
          </cell>
        </row>
        <row r="767">
          <cell r="A767" t="str">
            <v>PLSNTG_7_LNCLND</v>
          </cell>
          <cell r="B767" t="str">
            <v>Sierra</v>
          </cell>
        </row>
        <row r="768">
          <cell r="A768" t="str">
            <v>PMDLET_6_SOLAR1</v>
          </cell>
          <cell r="B768" t="str">
            <v>Big Creek-Ventura</v>
          </cell>
        </row>
        <row r="769">
          <cell r="A769" t="str">
            <v>PMPJCK_1_RB2SLR</v>
          </cell>
          <cell r="B769" t="str">
            <v>CAISO System</v>
          </cell>
        </row>
        <row r="770">
          <cell r="A770" t="str">
            <v>PMPJCK_1_SOLAR1</v>
          </cell>
          <cell r="B770" t="str">
            <v>CAISO System</v>
          </cell>
        </row>
        <row r="771">
          <cell r="A771" t="str">
            <v>PMPJCK_1_SOLAR2</v>
          </cell>
          <cell r="B771" t="str">
            <v>CAISO System</v>
          </cell>
        </row>
        <row r="772">
          <cell r="A772" t="str">
            <v>PNCHEG_2_PL1X4</v>
          </cell>
          <cell r="B772" t="str">
            <v>CAISO System</v>
          </cell>
        </row>
        <row r="773">
          <cell r="A773" t="str">
            <v>PNCHPP_1_PL1X2</v>
          </cell>
          <cell r="B773" t="str">
            <v>Fresno</v>
          </cell>
        </row>
        <row r="774">
          <cell r="A774" t="str">
            <v>PNOCHE_1_PL1X2</v>
          </cell>
          <cell r="B774" t="str">
            <v>Fresno</v>
          </cell>
        </row>
        <row r="775">
          <cell r="A775" t="str">
            <v>PNOCHE_1_UNITA1</v>
          </cell>
          <cell r="B775" t="str">
            <v>Fresno</v>
          </cell>
        </row>
        <row r="776">
          <cell r="A776" t="str">
            <v>POEPH_7_UNIT 1</v>
          </cell>
          <cell r="B776" t="str">
            <v>Sierra</v>
          </cell>
        </row>
        <row r="777">
          <cell r="A777" t="str">
            <v>POEPH_7_UNIT 2</v>
          </cell>
          <cell r="B777" t="str">
            <v>Sierra</v>
          </cell>
        </row>
        <row r="778">
          <cell r="A778" t="str">
            <v>POTTER_6_UNITS</v>
          </cell>
          <cell r="B778" t="str">
            <v>NCNB</v>
          </cell>
        </row>
        <row r="779">
          <cell r="A779" t="str">
            <v>POTTER_7_VECINO</v>
          </cell>
          <cell r="B779" t="str">
            <v>NCNB</v>
          </cell>
        </row>
        <row r="780">
          <cell r="A780" t="str">
            <v>PRIMM_2_SOLAR1</v>
          </cell>
          <cell r="B780" t="str">
            <v>CAISO System</v>
          </cell>
        </row>
        <row r="781">
          <cell r="A781" t="str">
            <v>PSWEET_1_STCRUZ</v>
          </cell>
          <cell r="B781" t="str">
            <v>CAISO System</v>
          </cell>
        </row>
        <row r="782">
          <cell r="A782" t="str">
            <v>PSWEET_7_QFUNTS</v>
          </cell>
          <cell r="B782" t="str">
            <v>CAISO System</v>
          </cell>
        </row>
        <row r="783">
          <cell r="A783" t="str">
            <v>PTLOMA_6_NTCCGN</v>
          </cell>
          <cell r="B783" t="str">
            <v>San Diego-IV</v>
          </cell>
        </row>
        <row r="784">
          <cell r="A784" t="str">
            <v>PTLOMA_6_NTCQF</v>
          </cell>
          <cell r="B784" t="str">
            <v>San Diego-IV</v>
          </cell>
        </row>
        <row r="785">
          <cell r="A785" t="str">
            <v>PUTHCR_1_SOLAR1</v>
          </cell>
          <cell r="B785" t="str">
            <v>CAISO System</v>
          </cell>
        </row>
        <row r="786">
          <cell r="A786" t="str">
            <v>PWEST_1_UNIT</v>
          </cell>
          <cell r="B786" t="str">
            <v>LA Basin</v>
          </cell>
        </row>
        <row r="787">
          <cell r="A787" t="str">
            <v>RCKCRK_7_UNIT 1</v>
          </cell>
          <cell r="B787" t="str">
            <v>Sierra</v>
          </cell>
        </row>
        <row r="788">
          <cell r="A788" t="str">
            <v>RCKCRK_7_UNIT 2</v>
          </cell>
          <cell r="B788" t="str">
            <v>Sierra</v>
          </cell>
        </row>
        <row r="789">
          <cell r="A789" t="str">
            <v>RDWAY_1_CREST</v>
          </cell>
          <cell r="B789" t="str">
            <v>CAISO System</v>
          </cell>
        </row>
        <row r="790">
          <cell r="A790" t="str">
            <v>RECTOR_2_KAWEAH</v>
          </cell>
          <cell r="B790" t="str">
            <v>Big Creek-Ventura</v>
          </cell>
        </row>
        <row r="791">
          <cell r="A791" t="str">
            <v>RECTOR_2_KAWH 1</v>
          </cell>
          <cell r="B791" t="str">
            <v>Big Creek-Ventura</v>
          </cell>
        </row>
        <row r="792">
          <cell r="A792" t="str">
            <v>RECTOR_2_QF</v>
          </cell>
          <cell r="B792" t="str">
            <v>Big Creek-Ventura</v>
          </cell>
        </row>
        <row r="793">
          <cell r="A793" t="str">
            <v>RECTOR_7_TULARE</v>
          </cell>
          <cell r="B793" t="str">
            <v>Big Creek-Ventura</v>
          </cell>
        </row>
        <row r="794">
          <cell r="A794" t="str">
            <v>REDBLF_6_UNIT</v>
          </cell>
          <cell r="B794" t="str">
            <v>CAISO System</v>
          </cell>
        </row>
        <row r="795">
          <cell r="A795" t="str">
            <v>REDOND_7_UNIT 5</v>
          </cell>
          <cell r="B795" t="str">
            <v>LA Basin</v>
          </cell>
        </row>
        <row r="796">
          <cell r="A796" t="str">
            <v>REDOND_7_UNIT 6</v>
          </cell>
          <cell r="B796" t="str">
            <v>LA Basin</v>
          </cell>
        </row>
        <row r="797">
          <cell r="A797" t="str">
            <v>REDOND_7_UNIT 7</v>
          </cell>
          <cell r="B797" t="str">
            <v>LA Basin</v>
          </cell>
        </row>
        <row r="798">
          <cell r="A798" t="str">
            <v>REDOND_7_UNIT 8</v>
          </cell>
          <cell r="B798" t="str">
            <v>LA Basin</v>
          </cell>
        </row>
        <row r="799">
          <cell r="A799" t="str">
            <v>REEDLY_6_SOLAR</v>
          </cell>
          <cell r="B799" t="str">
            <v>Fresno</v>
          </cell>
        </row>
        <row r="800">
          <cell r="A800" t="str">
            <v>RENWD_1_QF</v>
          </cell>
          <cell r="B800" t="str">
            <v>LA Basin</v>
          </cell>
        </row>
        <row r="801">
          <cell r="A801" t="str">
            <v>RHONDO_2_QF</v>
          </cell>
          <cell r="B801" t="str">
            <v>LA Basin</v>
          </cell>
        </row>
        <row r="802">
          <cell r="A802" t="str">
            <v>RHONDO_6_PUENTE</v>
          </cell>
          <cell r="B802" t="str">
            <v>LA Basin</v>
          </cell>
        </row>
        <row r="803">
          <cell r="A803" t="str">
            <v>RICHMN_7_BAYENV</v>
          </cell>
          <cell r="B803" t="str">
            <v>Bay Area</v>
          </cell>
        </row>
        <row r="804">
          <cell r="A804" t="str">
            <v>RIOBRV_6_UNIT 1</v>
          </cell>
          <cell r="B804" t="str">
            <v>CAISO System</v>
          </cell>
        </row>
        <row r="805">
          <cell r="A805" t="str">
            <v>RIOOSO_1_QF</v>
          </cell>
          <cell r="B805" t="str">
            <v>Sierra</v>
          </cell>
        </row>
        <row r="806">
          <cell r="A806" t="str">
            <v>ROLLIN_6_UNIT</v>
          </cell>
          <cell r="B806" t="str">
            <v>Sierra</v>
          </cell>
        </row>
        <row r="807">
          <cell r="A807" t="str">
            <v>ROSMDW_2_WIND1</v>
          </cell>
          <cell r="B807" t="str">
            <v>CAISO System</v>
          </cell>
        </row>
        <row r="808">
          <cell r="A808" t="str">
            <v>RSMSLR_6_SOLAR1</v>
          </cell>
          <cell r="B808" t="str">
            <v>Big Creek-Ventura</v>
          </cell>
        </row>
        <row r="809">
          <cell r="A809" t="str">
            <v>RSMSLR_6_SOLAR2</v>
          </cell>
          <cell r="B809" t="str">
            <v>Big Creek-Ventura</v>
          </cell>
        </row>
        <row r="810">
          <cell r="A810" t="str">
            <v>RTEDDY_2_SOLAR1</v>
          </cell>
          <cell r="B810" t="str">
            <v>CAISO System</v>
          </cell>
        </row>
        <row r="811">
          <cell r="A811" t="str">
            <v>RTREE_2_WIND1</v>
          </cell>
          <cell r="B811" t="str">
            <v>CAISO System</v>
          </cell>
        </row>
        <row r="812">
          <cell r="A812" t="str">
            <v>RTREE_2_WIND2</v>
          </cell>
          <cell r="B812" t="str">
            <v>CAISO System</v>
          </cell>
        </row>
        <row r="813">
          <cell r="A813" t="str">
            <v>RTREE_2_WIND3</v>
          </cell>
          <cell r="B813" t="str">
            <v>CAISO System</v>
          </cell>
        </row>
        <row r="814">
          <cell r="A814" t="str">
            <v>RUSCTY_2_UNITS</v>
          </cell>
          <cell r="B814" t="str">
            <v>Bay Area</v>
          </cell>
        </row>
        <row r="815">
          <cell r="A815" t="str">
            <v>RVRVEW_1_UNITA1</v>
          </cell>
          <cell r="B815" t="str">
            <v>Bay Area</v>
          </cell>
        </row>
        <row r="816">
          <cell r="A816" t="str">
            <v>RVSIDE_2_RERCU3</v>
          </cell>
          <cell r="B816" t="str">
            <v>LA Basin</v>
          </cell>
        </row>
        <row r="817">
          <cell r="A817" t="str">
            <v>RVSIDE_2_RERCU4</v>
          </cell>
          <cell r="B817" t="str">
            <v>LA Basin</v>
          </cell>
        </row>
        <row r="818">
          <cell r="A818" t="str">
            <v>RVSIDE_6_RERCU1</v>
          </cell>
          <cell r="B818" t="str">
            <v>LA Basin</v>
          </cell>
        </row>
        <row r="819">
          <cell r="A819" t="str">
            <v>RVSIDE_6_RERCU2</v>
          </cell>
          <cell r="B819" t="str">
            <v>LA Basin</v>
          </cell>
        </row>
        <row r="820">
          <cell r="A820" t="str">
            <v>RVSIDE_6_SOLAR1</v>
          </cell>
          <cell r="B820" t="str">
            <v>LA Basin</v>
          </cell>
        </row>
        <row r="821">
          <cell r="A821" t="str">
            <v>RVSIDE_6_SPRING</v>
          </cell>
          <cell r="B821" t="str">
            <v>LA Basin</v>
          </cell>
        </row>
        <row r="822">
          <cell r="A822" t="str">
            <v>S_RITA_6_SOLAR1</v>
          </cell>
          <cell r="B822" t="str">
            <v>Fresno</v>
          </cell>
        </row>
        <row r="823">
          <cell r="A823" t="str">
            <v>SALIRV_2_UNIT</v>
          </cell>
          <cell r="B823" t="str">
            <v>CAISO System</v>
          </cell>
        </row>
        <row r="824">
          <cell r="A824" t="str">
            <v>SALTSP_7_UNITS</v>
          </cell>
          <cell r="B824" t="str">
            <v>CAISO System</v>
          </cell>
        </row>
        <row r="825">
          <cell r="A825" t="str">
            <v>SAMPSN_6_KELCO1</v>
          </cell>
          <cell r="B825" t="str">
            <v>San Diego-IV</v>
          </cell>
        </row>
        <row r="826">
          <cell r="A826" t="str">
            <v>SANDLT_2_SUNITS</v>
          </cell>
          <cell r="B826" t="str">
            <v>CAISO System</v>
          </cell>
        </row>
        <row r="827">
          <cell r="A827" t="str">
            <v>SANITR_6_UNITS</v>
          </cell>
          <cell r="B827" t="str">
            <v>LA Basin</v>
          </cell>
        </row>
        <row r="828">
          <cell r="A828" t="str">
            <v>SANLOB_1_LNDFIL</v>
          </cell>
          <cell r="B828" t="str">
            <v>CAISO System</v>
          </cell>
        </row>
        <row r="829">
          <cell r="A829" t="str">
            <v>SANTFG_7_UNITS</v>
          </cell>
          <cell r="B829" t="str">
            <v>NCNB</v>
          </cell>
        </row>
        <row r="830">
          <cell r="A830" t="str">
            <v>SANTGO_2_LNDFL1</v>
          </cell>
          <cell r="B830" t="str">
            <v>LA Basin</v>
          </cell>
        </row>
        <row r="831">
          <cell r="A831" t="str">
            <v>SANWD_1_QF</v>
          </cell>
          <cell r="B831" t="str">
            <v>LA Basin</v>
          </cell>
        </row>
        <row r="832">
          <cell r="A832" t="str">
            <v>SARGNT_2_UNIT</v>
          </cell>
          <cell r="B832" t="str">
            <v>CAISO System</v>
          </cell>
        </row>
        <row r="833">
          <cell r="A833" t="str">
            <v>SAUGUS_2_TOLAND</v>
          </cell>
          <cell r="B833" t="str">
            <v>Big Creek-Ventura</v>
          </cell>
        </row>
        <row r="834">
          <cell r="A834" t="str">
            <v>SAUGUS_6_MWDFTH</v>
          </cell>
          <cell r="B834" t="str">
            <v>Big Creek-Ventura</v>
          </cell>
        </row>
        <row r="835">
          <cell r="A835" t="str">
            <v>SAUGUS_6_PTCHGN</v>
          </cell>
          <cell r="B835" t="str">
            <v>Big Creek-Ventura</v>
          </cell>
        </row>
        <row r="836">
          <cell r="A836" t="str">
            <v>SAUGUS_6_QF</v>
          </cell>
          <cell r="B836" t="str">
            <v>Big Creek-Ventura</v>
          </cell>
        </row>
        <row r="837">
          <cell r="A837" t="str">
            <v>SAUGUS_7_CHIQCN</v>
          </cell>
          <cell r="B837" t="str">
            <v>Big Creek-Ventura</v>
          </cell>
        </row>
        <row r="838">
          <cell r="A838" t="str">
            <v>SAUGUS_7_LOPEZ</v>
          </cell>
          <cell r="B838" t="str">
            <v>Big Creek-Ventura</v>
          </cell>
        </row>
        <row r="839">
          <cell r="A839" t="str">
            <v>SBERDO_2_PSP3</v>
          </cell>
          <cell r="B839" t="str">
            <v>LA Basin</v>
          </cell>
        </row>
        <row r="840">
          <cell r="A840" t="str">
            <v>SBERDO_2_PSP4</v>
          </cell>
          <cell r="B840" t="str">
            <v>LA Basin</v>
          </cell>
        </row>
        <row r="841">
          <cell r="A841" t="str">
            <v>SBERDO_2_QF</v>
          </cell>
          <cell r="B841" t="str">
            <v>LA Basin</v>
          </cell>
        </row>
        <row r="842">
          <cell r="A842" t="str">
            <v>SBERDO_2_REDLND</v>
          </cell>
          <cell r="B842" t="str">
            <v>LA Basin</v>
          </cell>
        </row>
        <row r="843">
          <cell r="A843" t="str">
            <v>SBERDO_2_RTS005</v>
          </cell>
          <cell r="B843" t="str">
            <v>LA Basin</v>
          </cell>
        </row>
        <row r="844">
          <cell r="A844" t="str">
            <v>SBERDO_2_RTS007</v>
          </cell>
          <cell r="B844" t="str">
            <v>LA Basin</v>
          </cell>
        </row>
        <row r="845">
          <cell r="A845" t="str">
            <v>SBERDO_2_RTS011</v>
          </cell>
          <cell r="B845" t="str">
            <v>LA Basin</v>
          </cell>
        </row>
        <row r="846">
          <cell r="A846" t="str">
            <v>SBERDO_2_RTS013</v>
          </cell>
          <cell r="B846" t="str">
            <v>LA Basin</v>
          </cell>
        </row>
        <row r="847">
          <cell r="A847" t="str">
            <v>SBERDO_2_RTS016</v>
          </cell>
          <cell r="B847" t="str">
            <v>LA Basin</v>
          </cell>
        </row>
        <row r="848">
          <cell r="A848" t="str">
            <v>SBERDO_2_RTS048</v>
          </cell>
          <cell r="B848" t="str">
            <v>LA Basin</v>
          </cell>
        </row>
        <row r="849">
          <cell r="A849" t="str">
            <v>SBERDO_2_SNTANA</v>
          </cell>
          <cell r="B849" t="str">
            <v>LA Basin</v>
          </cell>
        </row>
        <row r="850">
          <cell r="A850" t="str">
            <v>SBERDO_6_MILLCK</v>
          </cell>
          <cell r="B850" t="str">
            <v>LA Basin</v>
          </cell>
        </row>
        <row r="851">
          <cell r="A851" t="str">
            <v>SCEC_1_PDRP03</v>
          </cell>
          <cell r="B851" t="str">
            <v>CAISO System</v>
          </cell>
        </row>
        <row r="852">
          <cell r="A852" t="str">
            <v>SCEC_1_PDRP26</v>
          </cell>
          <cell r="B852" t="str">
            <v>CAISO System</v>
          </cell>
        </row>
        <row r="853">
          <cell r="A853" t="str">
            <v>SCEC_1_PDRP27</v>
          </cell>
          <cell r="B853" t="str">
            <v>CAISO System</v>
          </cell>
        </row>
        <row r="854">
          <cell r="A854" t="str">
            <v>SCEC_1_PDRP28</v>
          </cell>
          <cell r="B854" t="str">
            <v>CAISO System</v>
          </cell>
        </row>
        <row r="855">
          <cell r="A855" t="str">
            <v>SCEC_1_PDRP29</v>
          </cell>
          <cell r="B855" t="str">
            <v>CAISO System</v>
          </cell>
        </row>
        <row r="856">
          <cell r="A856" t="str">
            <v>SCEC_1_PDRP30</v>
          </cell>
          <cell r="B856" t="str">
            <v>CAISO System</v>
          </cell>
        </row>
        <row r="857">
          <cell r="A857" t="str">
            <v>SCEC_1_PDRP31</v>
          </cell>
          <cell r="B857" t="str">
            <v>CAISO System</v>
          </cell>
        </row>
        <row r="858">
          <cell r="A858" t="str">
            <v>SCEC_1_PDRP32</v>
          </cell>
          <cell r="B858" t="str">
            <v>CAISO System</v>
          </cell>
        </row>
        <row r="859">
          <cell r="A859" t="str">
            <v>SCEC_1_PDRP33</v>
          </cell>
          <cell r="B859" t="str">
            <v>CAISO System</v>
          </cell>
        </row>
        <row r="860">
          <cell r="A860" t="str">
            <v>SCEC_1_PDRP36</v>
          </cell>
          <cell r="B860" t="str">
            <v>CAISO System</v>
          </cell>
        </row>
        <row r="861">
          <cell r="A861" t="str">
            <v>SCEC_1_PDRP37</v>
          </cell>
          <cell r="B861" t="str">
            <v>CAISO System</v>
          </cell>
        </row>
        <row r="862">
          <cell r="A862" t="str">
            <v>SCEC_1_PDRP38</v>
          </cell>
          <cell r="B862" t="str">
            <v>CAISO System</v>
          </cell>
        </row>
        <row r="863">
          <cell r="A863" t="str">
            <v>SCEC_1_PDRP39</v>
          </cell>
          <cell r="B863" t="str">
            <v>CAISO System</v>
          </cell>
        </row>
        <row r="864">
          <cell r="A864" t="str">
            <v>SCEN_6_PDRP01</v>
          </cell>
          <cell r="B864" t="str">
            <v>CAISO System</v>
          </cell>
        </row>
        <row r="865">
          <cell r="A865" t="str">
            <v>SCEN_6_PDRP17</v>
          </cell>
          <cell r="B865" t="str">
            <v>CAISO System</v>
          </cell>
        </row>
        <row r="866">
          <cell r="A866" t="str">
            <v>SCEN_6_PDRP18</v>
          </cell>
          <cell r="B866" t="str">
            <v>CAISO System</v>
          </cell>
        </row>
        <row r="867">
          <cell r="A867" t="str">
            <v>SCEN_6_PDRP19</v>
          </cell>
          <cell r="B867" t="str">
            <v>CAISO System</v>
          </cell>
        </row>
        <row r="868">
          <cell r="A868" t="str">
            <v>SCEW_2_PDRP01</v>
          </cell>
          <cell r="B868" t="str">
            <v>CAISO System</v>
          </cell>
        </row>
        <row r="869">
          <cell r="A869" t="str">
            <v>SCEW_2_PDRP15</v>
          </cell>
          <cell r="B869" t="str">
            <v>CAISO System</v>
          </cell>
        </row>
        <row r="870">
          <cell r="A870" t="str">
            <v>SCEW_2_PDRP16</v>
          </cell>
          <cell r="B870" t="str">
            <v>CAISO System</v>
          </cell>
        </row>
        <row r="871">
          <cell r="A871" t="str">
            <v>SCEW_2_PDRP17</v>
          </cell>
          <cell r="B871" t="str">
            <v>CAISO System</v>
          </cell>
        </row>
        <row r="872">
          <cell r="A872" t="str">
            <v>SCEW_2_PDRP18</v>
          </cell>
          <cell r="B872" t="str">
            <v>CAISO System</v>
          </cell>
        </row>
        <row r="873">
          <cell r="A873" t="str">
            <v>SCEW_2_PDRP19</v>
          </cell>
          <cell r="B873" t="str">
            <v>CAISO System</v>
          </cell>
        </row>
        <row r="874">
          <cell r="A874" t="str">
            <v>SCEW_2_PDRP20</v>
          </cell>
          <cell r="B874" t="str">
            <v>CAISO System</v>
          </cell>
        </row>
        <row r="875">
          <cell r="A875" t="str">
            <v>SCEW_2_PDRP21</v>
          </cell>
          <cell r="B875" t="str">
            <v>CAISO System</v>
          </cell>
        </row>
        <row r="876">
          <cell r="A876" t="str">
            <v>SCEW_2_PDRP24</v>
          </cell>
          <cell r="B876" t="str">
            <v>CAISO System</v>
          </cell>
        </row>
        <row r="877">
          <cell r="A877" t="str">
            <v>SCHD_1_PDRP01</v>
          </cell>
          <cell r="B877" t="str">
            <v>CAISO System</v>
          </cell>
        </row>
        <row r="878">
          <cell r="A878" t="str">
            <v>SCHD_1_PDRP11</v>
          </cell>
          <cell r="B878" t="str">
            <v>CAISO System</v>
          </cell>
        </row>
        <row r="879">
          <cell r="A879" t="str">
            <v>SCHD_1_PDRP12</v>
          </cell>
          <cell r="B879" t="str">
            <v>CAISO System</v>
          </cell>
        </row>
        <row r="880">
          <cell r="A880" t="str">
            <v>SCHD_1_PDRP15</v>
          </cell>
          <cell r="B880" t="str">
            <v>CAISO System</v>
          </cell>
        </row>
        <row r="881">
          <cell r="A881" t="str">
            <v>SCHLTE_1_PL1X3</v>
          </cell>
          <cell r="B881" t="str">
            <v>Stockton</v>
          </cell>
        </row>
        <row r="882">
          <cell r="A882" t="str">
            <v>SCHNDR_1_FIVPTS</v>
          </cell>
          <cell r="B882" t="str">
            <v>Fresno</v>
          </cell>
        </row>
        <row r="883">
          <cell r="A883" t="str">
            <v>SCHNDR_1_WSTSDE</v>
          </cell>
          <cell r="B883" t="str">
            <v>Fresno</v>
          </cell>
        </row>
        <row r="884">
          <cell r="A884" t="str">
            <v>SCLD_1_PDRP08</v>
          </cell>
          <cell r="B884" t="str">
            <v>CAISO System</v>
          </cell>
        </row>
        <row r="885">
          <cell r="A885" t="str">
            <v>SCLD_1_PDRP10</v>
          </cell>
          <cell r="B885" t="str">
            <v>CAISO System</v>
          </cell>
        </row>
        <row r="886">
          <cell r="A886" t="str">
            <v>SCNW_6_PDRP01</v>
          </cell>
          <cell r="B886" t="str">
            <v>CAISO System</v>
          </cell>
        </row>
        <row r="887">
          <cell r="A887" t="str">
            <v>SCNW_6_PDRP02</v>
          </cell>
          <cell r="B887" t="str">
            <v>CAISO System</v>
          </cell>
        </row>
        <row r="888">
          <cell r="A888" t="str">
            <v>SCNW_6_PDRP10</v>
          </cell>
          <cell r="B888" t="str">
            <v>CAISO System</v>
          </cell>
        </row>
        <row r="889">
          <cell r="A889" t="str">
            <v>SCNW_6_PDRP11</v>
          </cell>
          <cell r="B889" t="str">
            <v>CAISO System</v>
          </cell>
        </row>
        <row r="890">
          <cell r="A890" t="str">
            <v>SCNW_6_PDRP12</v>
          </cell>
          <cell r="B890" t="str">
            <v>CAISO System</v>
          </cell>
        </row>
        <row r="891">
          <cell r="A891" t="str">
            <v>SCNW_6_PDRP15</v>
          </cell>
          <cell r="B891" t="str">
            <v>CAISO System</v>
          </cell>
        </row>
        <row r="892">
          <cell r="A892" t="str">
            <v>SDG1_1_PDRP01</v>
          </cell>
          <cell r="B892" t="str">
            <v>CAISO System</v>
          </cell>
        </row>
        <row r="893">
          <cell r="A893" t="str">
            <v>SDG1_1_PDRP02</v>
          </cell>
          <cell r="B893" t="str">
            <v>CAISO System</v>
          </cell>
        </row>
        <row r="894">
          <cell r="A894" t="str">
            <v>SDG1_1_PDRP03</v>
          </cell>
          <cell r="B894" t="str">
            <v>CAISO System</v>
          </cell>
        </row>
        <row r="895">
          <cell r="A895" t="str">
            <v>SDG1_1_PDRP04</v>
          </cell>
          <cell r="B895" t="str">
            <v>CAISO System</v>
          </cell>
        </row>
        <row r="896">
          <cell r="A896" t="str">
            <v>SDG1_1_PDRP05</v>
          </cell>
          <cell r="B896" t="str">
            <v>CAISO System</v>
          </cell>
        </row>
        <row r="897">
          <cell r="A897" t="str">
            <v>SDG1_1_PDRP06</v>
          </cell>
          <cell r="B897" t="str">
            <v>CAISO System</v>
          </cell>
        </row>
        <row r="898">
          <cell r="A898" t="str">
            <v>SDG1_1_PDRP07</v>
          </cell>
          <cell r="B898" t="str">
            <v>CAISO System</v>
          </cell>
        </row>
        <row r="899">
          <cell r="A899" t="str">
            <v>SDG1_1_PDRP08</v>
          </cell>
          <cell r="B899" t="str">
            <v>CAISO System</v>
          </cell>
        </row>
        <row r="900">
          <cell r="A900" t="str">
            <v>SDG1_1_PDRP09</v>
          </cell>
          <cell r="B900" t="str">
            <v>CAISO System</v>
          </cell>
        </row>
        <row r="901">
          <cell r="A901" t="str">
            <v>SDG1_1_PDRP11</v>
          </cell>
          <cell r="B901" t="str">
            <v>CAISO System</v>
          </cell>
        </row>
        <row r="902">
          <cell r="A902" t="str">
            <v>SDG1_1_PDRP14</v>
          </cell>
          <cell r="B902" t="str">
            <v>CAISO System</v>
          </cell>
        </row>
        <row r="903">
          <cell r="A903" t="str">
            <v>SDG1_1_PDRP15</v>
          </cell>
          <cell r="B903" t="str">
            <v>CAISO System</v>
          </cell>
        </row>
        <row r="904">
          <cell r="A904" t="str">
            <v>SDG1_1_PDRP16</v>
          </cell>
          <cell r="B904" t="str">
            <v>CAISO System</v>
          </cell>
        </row>
        <row r="905">
          <cell r="A905" t="str">
            <v>SDG1_1_PDRP17</v>
          </cell>
          <cell r="B905" t="str">
            <v>CAISO System</v>
          </cell>
        </row>
        <row r="906">
          <cell r="A906" t="str">
            <v>SEARLS_7_ARGUS</v>
          </cell>
          <cell r="B906" t="str">
            <v>CAISO System</v>
          </cell>
        </row>
        <row r="907">
          <cell r="A907" t="str">
            <v>SENTNL_2_CTG1</v>
          </cell>
          <cell r="B907" t="str">
            <v>LA Basin</v>
          </cell>
        </row>
        <row r="908">
          <cell r="A908" t="str">
            <v>SENTNL_2_CTG2</v>
          </cell>
          <cell r="B908" t="str">
            <v>LA Basin</v>
          </cell>
        </row>
        <row r="909">
          <cell r="A909" t="str">
            <v>SENTNL_2_CTG3</v>
          </cell>
          <cell r="B909" t="str">
            <v>LA Basin</v>
          </cell>
        </row>
        <row r="910">
          <cell r="A910" t="str">
            <v>SENTNL_2_CTG4</v>
          </cell>
          <cell r="B910" t="str">
            <v>LA Basin</v>
          </cell>
        </row>
        <row r="911">
          <cell r="A911" t="str">
            <v>SENTNL_2_CTG5</v>
          </cell>
          <cell r="B911" t="str">
            <v>LA Basin</v>
          </cell>
        </row>
        <row r="912">
          <cell r="A912" t="str">
            <v>SENTNL_2_CTG6</v>
          </cell>
          <cell r="B912" t="str">
            <v>LA Basin</v>
          </cell>
        </row>
        <row r="913">
          <cell r="A913" t="str">
            <v>SENTNL_2_CTG7</v>
          </cell>
          <cell r="B913" t="str">
            <v>LA Basin</v>
          </cell>
        </row>
        <row r="914">
          <cell r="A914" t="str">
            <v>SENTNL_2_CTG8</v>
          </cell>
          <cell r="B914" t="str">
            <v>LA Basin</v>
          </cell>
        </row>
        <row r="915">
          <cell r="A915" t="str">
            <v>SGREGY_6_SANGER</v>
          </cell>
          <cell r="B915" t="str">
            <v>Fresno</v>
          </cell>
        </row>
        <row r="916">
          <cell r="A916" t="str">
            <v>SHUTLE_6_CREST</v>
          </cell>
          <cell r="B916" t="str">
            <v>Big Creek-Ventura</v>
          </cell>
        </row>
        <row r="917">
          <cell r="A917" t="str">
            <v>SIERRA_1_UNITS</v>
          </cell>
          <cell r="B917" t="str">
            <v>Kern</v>
          </cell>
        </row>
        <row r="918">
          <cell r="A918" t="str">
            <v>SISQUC_1_SMARIA</v>
          </cell>
          <cell r="B918" t="str">
            <v>CAISO System</v>
          </cell>
        </row>
        <row r="919">
          <cell r="A919" t="str">
            <v>SKERN_6_SOLAR1</v>
          </cell>
          <cell r="B919" t="str">
            <v>Kern</v>
          </cell>
        </row>
        <row r="920">
          <cell r="A920" t="str">
            <v>SKERN_6_SOLAR2</v>
          </cell>
          <cell r="B920" t="str">
            <v>Kern</v>
          </cell>
        </row>
        <row r="921">
          <cell r="A921" t="str">
            <v>SLST13_2_SOLAR1</v>
          </cell>
          <cell r="B921" t="str">
            <v>CAISO System</v>
          </cell>
        </row>
        <row r="922">
          <cell r="A922" t="str">
            <v>SLSTR1_2_SOLAR1</v>
          </cell>
          <cell r="B922" t="str">
            <v>CAISO System</v>
          </cell>
        </row>
        <row r="923">
          <cell r="A923" t="str">
            <v>SLSTR2_2_SOLAR2</v>
          </cell>
          <cell r="B923" t="str">
            <v>CAISO System</v>
          </cell>
        </row>
        <row r="924">
          <cell r="A924" t="str">
            <v>SLUISP_2_UNITS</v>
          </cell>
          <cell r="B924" t="str">
            <v>CAISO System</v>
          </cell>
        </row>
        <row r="925">
          <cell r="A925" t="str">
            <v>SLYCRK_1_UNIT 1</v>
          </cell>
          <cell r="B925" t="str">
            <v>Sierra</v>
          </cell>
        </row>
        <row r="926">
          <cell r="A926" t="str">
            <v>SMPRIP_1_SMPSON</v>
          </cell>
          <cell r="B926" t="str">
            <v>CAISO System</v>
          </cell>
        </row>
        <row r="927">
          <cell r="A927" t="str">
            <v>SMRCOS_6_LNDFIL</v>
          </cell>
          <cell r="B927" t="str">
            <v>San Diego-IV</v>
          </cell>
        </row>
        <row r="928">
          <cell r="A928" t="str">
            <v>SMUDGO_7_UNIT 1</v>
          </cell>
          <cell r="B928" t="str">
            <v>NCNB</v>
          </cell>
        </row>
        <row r="929">
          <cell r="A929" t="str">
            <v>SNCLRA_2_HOWLNG</v>
          </cell>
          <cell r="B929" t="str">
            <v>Big Creek-Ventura</v>
          </cell>
        </row>
        <row r="930">
          <cell r="A930" t="str">
            <v>SNCLRA_2_SPRHYD</v>
          </cell>
          <cell r="B930" t="str">
            <v>Big Creek-Ventura</v>
          </cell>
        </row>
        <row r="931">
          <cell r="A931" t="str">
            <v>SNCLRA_2_UNIT1</v>
          </cell>
          <cell r="B931" t="str">
            <v>Big Creek-Ventura</v>
          </cell>
        </row>
        <row r="932">
          <cell r="A932" t="str">
            <v>SNCLRA_6_OXGEN</v>
          </cell>
          <cell r="B932" t="str">
            <v>Big Creek-Ventura</v>
          </cell>
        </row>
        <row r="933">
          <cell r="A933" t="str">
            <v>SNCLRA_6_PROCGN</v>
          </cell>
          <cell r="B933" t="str">
            <v>Big Creek-Ventura</v>
          </cell>
        </row>
        <row r="934">
          <cell r="A934" t="str">
            <v>SNCLRA_6_QF</v>
          </cell>
          <cell r="B934" t="str">
            <v>Big Creek-Ventura</v>
          </cell>
        </row>
        <row r="935">
          <cell r="A935" t="str">
            <v>SNCLRA_6_WILLMT</v>
          </cell>
          <cell r="B935" t="str">
            <v>Big Creek-Ventura</v>
          </cell>
        </row>
        <row r="936">
          <cell r="A936" t="str">
            <v>SNDBAR_7_UNIT 1</v>
          </cell>
          <cell r="B936" t="str">
            <v>Stockton</v>
          </cell>
        </row>
        <row r="937">
          <cell r="A937" t="str">
            <v>SNMALF_6_UNITS</v>
          </cell>
          <cell r="B937" t="str">
            <v>NCNB</v>
          </cell>
        </row>
        <row r="938">
          <cell r="A938" t="str">
            <v>SOUTH_2_UNIT</v>
          </cell>
          <cell r="B938" t="str">
            <v>CAISO System</v>
          </cell>
        </row>
        <row r="939">
          <cell r="A939" t="str">
            <v>SPAULD_6_UNIT 3</v>
          </cell>
          <cell r="B939" t="str">
            <v>Sierra</v>
          </cell>
        </row>
        <row r="940">
          <cell r="A940" t="str">
            <v>SPAULD_6_UNIT12</v>
          </cell>
          <cell r="B940" t="str">
            <v>Sierra</v>
          </cell>
        </row>
        <row r="941">
          <cell r="A941" t="str">
            <v>SPBURN_2_UNIT 1</v>
          </cell>
          <cell r="B941" t="str">
            <v>CAISO System</v>
          </cell>
        </row>
        <row r="942">
          <cell r="A942" t="str">
            <v>SPBURN_7_SNOWMT</v>
          </cell>
          <cell r="B942" t="str">
            <v>CAISO System</v>
          </cell>
        </row>
        <row r="943">
          <cell r="A943" t="str">
            <v>SPI LI_2_UNIT 1</v>
          </cell>
          <cell r="B943" t="str">
            <v>Sierra</v>
          </cell>
        </row>
        <row r="944">
          <cell r="A944" t="str">
            <v>SPIAND_1_ANDSN2</v>
          </cell>
          <cell r="B944" t="str">
            <v>CAISO System</v>
          </cell>
        </row>
        <row r="945">
          <cell r="A945" t="str">
            <v>SPICER_1_UNITS</v>
          </cell>
          <cell r="B945" t="str">
            <v>CAISO System</v>
          </cell>
        </row>
        <row r="946">
          <cell r="A946" t="str">
            <v>SPIFBD_1_PL1X2</v>
          </cell>
          <cell r="B946" t="str">
            <v>Stockton</v>
          </cell>
        </row>
        <row r="947">
          <cell r="A947" t="str">
            <v>SPQUIN_6_SRPCQU</v>
          </cell>
          <cell r="B947" t="str">
            <v>CAISO System</v>
          </cell>
        </row>
        <row r="948">
          <cell r="A948" t="str">
            <v>SPRGAP_1_UNIT 1</v>
          </cell>
          <cell r="B948" t="str">
            <v>Stockton</v>
          </cell>
        </row>
        <row r="949">
          <cell r="A949" t="str">
            <v>SPRGVL_2_QF</v>
          </cell>
          <cell r="B949" t="str">
            <v>Big Creek-Ventura</v>
          </cell>
        </row>
        <row r="950">
          <cell r="A950" t="str">
            <v>SPRGVL_2_TULE</v>
          </cell>
          <cell r="B950" t="str">
            <v>Big Creek-Ventura</v>
          </cell>
        </row>
        <row r="951">
          <cell r="A951" t="str">
            <v>SPRGVL_2_TULESC</v>
          </cell>
          <cell r="B951" t="str">
            <v>Big Creek-Ventura</v>
          </cell>
        </row>
        <row r="952">
          <cell r="A952" t="str">
            <v>SRINTL_6_UNIT</v>
          </cell>
          <cell r="B952" t="str">
            <v>Bay Area</v>
          </cell>
        </row>
        <row r="953">
          <cell r="A953" t="str">
            <v>STANIS_7_UNIT 1</v>
          </cell>
          <cell r="B953" t="str">
            <v>Stockton</v>
          </cell>
        </row>
        <row r="954">
          <cell r="A954" t="str">
            <v>STAUFF_1_UNIT</v>
          </cell>
          <cell r="B954" t="str">
            <v>Bay Area</v>
          </cell>
        </row>
        <row r="955">
          <cell r="A955" t="str">
            <v>STIGCT_2_LODI</v>
          </cell>
          <cell r="B955" t="str">
            <v>Sierra</v>
          </cell>
        </row>
        <row r="956">
          <cell r="A956" t="str">
            <v>STNRES_1_UNIT</v>
          </cell>
          <cell r="B956" t="str">
            <v>Stockton</v>
          </cell>
        </row>
        <row r="957">
          <cell r="A957" t="str">
            <v>STOILS_1_UNITS</v>
          </cell>
          <cell r="B957" t="str">
            <v>Bay Area</v>
          </cell>
        </row>
        <row r="958">
          <cell r="A958" t="str">
            <v>STOREY_2_MDRCH2</v>
          </cell>
          <cell r="B958" t="str">
            <v>Fresno</v>
          </cell>
        </row>
        <row r="959">
          <cell r="A959" t="str">
            <v>STOREY_2_MDRCH3</v>
          </cell>
          <cell r="B959" t="str">
            <v>Fresno</v>
          </cell>
        </row>
        <row r="960">
          <cell r="A960" t="str">
            <v>STOREY_7_MDRCHW</v>
          </cell>
          <cell r="B960" t="str">
            <v>Fresno</v>
          </cell>
        </row>
        <row r="961">
          <cell r="A961" t="str">
            <v>STROUD_6_SOLAR</v>
          </cell>
          <cell r="B961" t="str">
            <v>Fresno</v>
          </cell>
        </row>
        <row r="962">
          <cell r="A962" t="str">
            <v>SUNRIS_2_PL1X3</v>
          </cell>
          <cell r="B962" t="str">
            <v>CAISO System</v>
          </cell>
        </row>
        <row r="963">
          <cell r="A963" t="str">
            <v>SUNSET_2_UNITS</v>
          </cell>
          <cell r="B963" t="str">
            <v>CAISO System</v>
          </cell>
        </row>
        <row r="964">
          <cell r="A964" t="str">
            <v>SUNSHN_2_LNDFL</v>
          </cell>
          <cell r="B964" t="str">
            <v>Big Creek-Ventura</v>
          </cell>
        </row>
        <row r="965">
          <cell r="A965" t="str">
            <v>SUTTER_2_PL1X3</v>
          </cell>
          <cell r="B965" t="str">
            <v>CAISO System</v>
          </cell>
        </row>
        <row r="966">
          <cell r="A966" t="str">
            <v>SYCAMR_2_UNIT 1</v>
          </cell>
          <cell r="B966" t="str">
            <v>Big Creek-Ventura</v>
          </cell>
        </row>
        <row r="967">
          <cell r="A967" t="str">
            <v>SYCAMR_2_UNIT 2</v>
          </cell>
          <cell r="B967" t="str">
            <v>Big Creek-Ventura</v>
          </cell>
        </row>
        <row r="968">
          <cell r="A968" t="str">
            <v>SYCAMR_2_UNIT 3</v>
          </cell>
          <cell r="B968" t="str">
            <v>Big Creek-Ventura</v>
          </cell>
        </row>
        <row r="969">
          <cell r="A969" t="str">
            <v>SYCAMR_2_UNIT 4</v>
          </cell>
          <cell r="B969" t="str">
            <v>Big Creek-Ventura</v>
          </cell>
        </row>
        <row r="970">
          <cell r="A970" t="str">
            <v>TANHIL_6_SOLART</v>
          </cell>
          <cell r="B970" t="str">
            <v>CAISO System</v>
          </cell>
        </row>
        <row r="971">
          <cell r="A971" t="str">
            <v>TBLMTN_6_QF</v>
          </cell>
          <cell r="B971" t="str">
            <v>CAISO System</v>
          </cell>
        </row>
        <row r="972">
          <cell r="A972" t="str">
            <v>TEHAPI_2_WIND1</v>
          </cell>
          <cell r="B972" t="str">
            <v>CAISO System</v>
          </cell>
        </row>
        <row r="973">
          <cell r="A973" t="str">
            <v>TEHAPI_2_WIND2</v>
          </cell>
          <cell r="B973" t="str">
            <v>CAISO System</v>
          </cell>
        </row>
        <row r="974">
          <cell r="A974" t="str">
            <v>TENGEN_2_PL1X2</v>
          </cell>
          <cell r="B974" t="str">
            <v>Big Creek-Ventura</v>
          </cell>
        </row>
        <row r="975">
          <cell r="A975" t="str">
            <v>TERMEX_2_PL1X3</v>
          </cell>
          <cell r="B975" t="str">
            <v>San Diego-IV</v>
          </cell>
        </row>
        <row r="976">
          <cell r="A976" t="str">
            <v>TESLA_1_QF</v>
          </cell>
          <cell r="B976" t="str">
            <v>CAISO System</v>
          </cell>
        </row>
        <row r="977">
          <cell r="A977" t="str">
            <v>THMENG_1_UNIT 1</v>
          </cell>
          <cell r="B977" t="str">
            <v>CAISO System</v>
          </cell>
        </row>
        <row r="978">
          <cell r="A978" t="str">
            <v>TIDWTR_2_UNITS</v>
          </cell>
          <cell r="B978" t="str">
            <v>Bay Area</v>
          </cell>
        </row>
        <row r="979">
          <cell r="A979" t="str">
            <v>TIFFNY_1_DILLON</v>
          </cell>
          <cell r="B979" t="str">
            <v>LA Basin</v>
          </cell>
        </row>
        <row r="980">
          <cell r="A980" t="str">
            <v>TIGRCK_7_UNITS</v>
          </cell>
          <cell r="B980" t="str">
            <v>CAISO System</v>
          </cell>
        </row>
        <row r="981">
          <cell r="A981" t="str">
            <v>TKOPWR_6_HYDRO</v>
          </cell>
          <cell r="B981" t="str">
            <v>CAISO System</v>
          </cell>
        </row>
        <row r="982">
          <cell r="A982" t="str">
            <v>TMPLTN_2_SOLAR</v>
          </cell>
          <cell r="B982" t="str">
            <v>CAISO System</v>
          </cell>
        </row>
        <row r="983">
          <cell r="A983" t="str">
            <v>TOADTW_6_UNIT</v>
          </cell>
          <cell r="B983" t="str">
            <v>CAISO System</v>
          </cell>
        </row>
        <row r="984">
          <cell r="A984" t="str">
            <v>TOPAZ_2_SOLAR</v>
          </cell>
          <cell r="B984" t="str">
            <v>CAISO System</v>
          </cell>
        </row>
        <row r="985">
          <cell r="A985" t="str">
            <v>TRNQLT_2_SOLAR</v>
          </cell>
          <cell r="B985" t="str">
            <v>Fresno</v>
          </cell>
        </row>
        <row r="986">
          <cell r="A986" t="str">
            <v>TRNSWD_1_QF</v>
          </cell>
          <cell r="B986" t="str">
            <v>LA Basin</v>
          </cell>
        </row>
        <row r="987">
          <cell r="A987" t="str">
            <v>TULLCK_7_UNITS</v>
          </cell>
          <cell r="B987" t="str">
            <v>Stockton</v>
          </cell>
        </row>
        <row r="988">
          <cell r="A988" t="str">
            <v>TUPMAN_1_BIOGAS</v>
          </cell>
          <cell r="B988" t="str">
            <v>CAISO System</v>
          </cell>
        </row>
        <row r="989">
          <cell r="A989" t="str">
            <v>TWISSL_6_SOLAR</v>
          </cell>
          <cell r="B989" t="str">
            <v>CAISO System</v>
          </cell>
        </row>
        <row r="990">
          <cell r="A990" t="str">
            <v>TWISSL_6_SOLAR1</v>
          </cell>
          <cell r="B990" t="str">
            <v>CAISO System</v>
          </cell>
        </row>
        <row r="991">
          <cell r="A991" t="str">
            <v>TX-ELK_6_SOLAR1</v>
          </cell>
          <cell r="B991" t="str">
            <v>CAISO System</v>
          </cell>
        </row>
        <row r="992">
          <cell r="A992" t="str">
            <v>TXMCKT_6_UNIT</v>
          </cell>
          <cell r="B992" t="str">
            <v>CAISO System</v>
          </cell>
        </row>
        <row r="993">
          <cell r="A993" t="str">
            <v>UKIAH_7_LAKEMN</v>
          </cell>
          <cell r="B993" t="str">
            <v>NCNB</v>
          </cell>
        </row>
        <row r="994">
          <cell r="A994" t="str">
            <v>ULTPCH_1_UNIT 1</v>
          </cell>
          <cell r="B994" t="str">
            <v>Stockton</v>
          </cell>
        </row>
        <row r="995">
          <cell r="A995" t="str">
            <v>ULTPFR_1_UNIT 1</v>
          </cell>
          <cell r="B995" t="str">
            <v>Fresno</v>
          </cell>
        </row>
        <row r="996">
          <cell r="A996" t="str">
            <v>ULTRCK_2_UNIT</v>
          </cell>
          <cell r="B996" t="str">
            <v>Sierra</v>
          </cell>
        </row>
        <row r="997">
          <cell r="A997" t="str">
            <v>UNCHEM_1_UNIT</v>
          </cell>
          <cell r="B997" t="str">
            <v>Bay Area</v>
          </cell>
        </row>
        <row r="998">
          <cell r="A998" t="str">
            <v>UNOCAL_1_UNITS</v>
          </cell>
          <cell r="B998" t="str">
            <v>Bay Area</v>
          </cell>
        </row>
        <row r="999">
          <cell r="A999" t="str">
            <v>UNVRSY_1_UNIT 1</v>
          </cell>
          <cell r="B999" t="str">
            <v>CAISO System</v>
          </cell>
        </row>
        <row r="1000">
          <cell r="A1000" t="str">
            <v>USWND2_1_WIND1</v>
          </cell>
          <cell r="B1000" t="str">
            <v>CAISO System</v>
          </cell>
        </row>
        <row r="1001">
          <cell r="A1001" t="str">
            <v>USWND2_1_WIND2</v>
          </cell>
          <cell r="B1001" t="str">
            <v>CAISO System</v>
          </cell>
        </row>
        <row r="1002">
          <cell r="A1002" t="str">
            <v>USWND4_2_UNITS</v>
          </cell>
          <cell r="B1002" t="str">
            <v>CAISO System</v>
          </cell>
        </row>
        <row r="1003">
          <cell r="A1003" t="str">
            <v>USWNDR_2_SMUD</v>
          </cell>
          <cell r="B1003" t="str">
            <v>Bay Area</v>
          </cell>
        </row>
        <row r="1004">
          <cell r="A1004" t="str">
            <v>USWNDR_2_SMUD2</v>
          </cell>
          <cell r="B1004" t="str">
            <v>Bay Area</v>
          </cell>
        </row>
        <row r="1005">
          <cell r="A1005" t="str">
            <v>USWNDR_2_UNITS</v>
          </cell>
          <cell r="B1005" t="str">
            <v>Bay Area</v>
          </cell>
        </row>
        <row r="1006">
          <cell r="A1006" t="str">
            <v>USWPJR_2_UNITS</v>
          </cell>
          <cell r="B1006" t="str">
            <v>Bay Area</v>
          </cell>
        </row>
        <row r="1007">
          <cell r="A1007" t="str">
            <v>VACADX_1_NAS</v>
          </cell>
          <cell r="B1007" t="str">
            <v>CAISO System</v>
          </cell>
        </row>
        <row r="1008">
          <cell r="A1008" t="str">
            <v>VACADX_1_SOLAR</v>
          </cell>
          <cell r="B1008" t="str">
            <v>CAISO System</v>
          </cell>
        </row>
        <row r="1009">
          <cell r="A1009" t="str">
            <v>VACADX_1_UNITA1</v>
          </cell>
          <cell r="B1009" t="str">
            <v>CAISO System</v>
          </cell>
        </row>
        <row r="1010">
          <cell r="A1010" t="str">
            <v>VALLEY_5_PERRIS</v>
          </cell>
          <cell r="B1010" t="str">
            <v>LA Basin</v>
          </cell>
        </row>
        <row r="1011">
          <cell r="A1011" t="str">
            <v>VALLEY_5_REDMTN</v>
          </cell>
          <cell r="B1011" t="str">
            <v>LA Basin</v>
          </cell>
        </row>
        <row r="1012">
          <cell r="A1012" t="str">
            <v>VALLEY_5_RTS044</v>
          </cell>
          <cell r="B1012" t="str">
            <v>LA Basin</v>
          </cell>
        </row>
        <row r="1013">
          <cell r="A1013" t="str">
            <v>VALLEY_5_SOLAR1</v>
          </cell>
          <cell r="B1013" t="str">
            <v>LA Basin</v>
          </cell>
        </row>
        <row r="1014">
          <cell r="A1014" t="str">
            <v>VALLEY_5_SOLAR2</v>
          </cell>
          <cell r="B1014" t="str">
            <v>LA Basin</v>
          </cell>
        </row>
        <row r="1015">
          <cell r="A1015" t="str">
            <v>VALLEY_7_BADLND</v>
          </cell>
          <cell r="B1015" t="str">
            <v>LA Basin</v>
          </cell>
        </row>
        <row r="1016">
          <cell r="A1016" t="str">
            <v>VALLEY_7_UNITA1</v>
          </cell>
          <cell r="B1016" t="str">
            <v>LA Basin</v>
          </cell>
        </row>
        <row r="1017">
          <cell r="A1017" t="str">
            <v>VEDDER_1_SEKERN</v>
          </cell>
          <cell r="B1017" t="str">
            <v>Kern</v>
          </cell>
        </row>
        <row r="1018">
          <cell r="A1018" t="str">
            <v>VEGA_6_SOLAR1</v>
          </cell>
          <cell r="B1018" t="str">
            <v>Fresno</v>
          </cell>
        </row>
        <row r="1019">
          <cell r="A1019" t="str">
            <v>VENWD_1_WIND1</v>
          </cell>
          <cell r="B1019" t="str">
            <v>LA Basin</v>
          </cell>
        </row>
        <row r="1020">
          <cell r="A1020" t="str">
            <v>VENWD_1_WIND2</v>
          </cell>
          <cell r="B1020" t="str">
            <v>LA Basin</v>
          </cell>
        </row>
        <row r="1021">
          <cell r="A1021" t="str">
            <v>VENWD_1_WIND3</v>
          </cell>
          <cell r="B1021" t="str">
            <v>LA Basin</v>
          </cell>
        </row>
        <row r="1022">
          <cell r="A1022" t="str">
            <v>VERNON_6_GONZL1</v>
          </cell>
          <cell r="B1022" t="str">
            <v>LA Basin</v>
          </cell>
        </row>
        <row r="1023">
          <cell r="A1023" t="str">
            <v>VERNON_6_GONZL2</v>
          </cell>
          <cell r="B1023" t="str">
            <v>LA Basin</v>
          </cell>
        </row>
        <row r="1024">
          <cell r="A1024" t="str">
            <v>VERNON_6_MALBRG</v>
          </cell>
          <cell r="B1024" t="str">
            <v>LA Basin</v>
          </cell>
        </row>
        <row r="1025">
          <cell r="A1025" t="str">
            <v>VESTAL_2_KERN</v>
          </cell>
          <cell r="B1025" t="str">
            <v>Big Creek-Ventura</v>
          </cell>
        </row>
        <row r="1026">
          <cell r="A1026" t="str">
            <v>VESTAL_2_RTS042</v>
          </cell>
          <cell r="B1026" t="str">
            <v>Big Creek-Ventura</v>
          </cell>
        </row>
        <row r="1027">
          <cell r="A1027" t="str">
            <v>VESTAL_2_SOLAR1</v>
          </cell>
          <cell r="B1027" t="str">
            <v>Big Creek-Ventura</v>
          </cell>
        </row>
        <row r="1028">
          <cell r="A1028" t="str">
            <v>VESTAL_2_SOLAR2</v>
          </cell>
          <cell r="B1028" t="str">
            <v>Big Creek-Ventura</v>
          </cell>
        </row>
        <row r="1029">
          <cell r="A1029" t="str">
            <v>VESTAL_2_UNIT1</v>
          </cell>
          <cell r="B1029" t="str">
            <v>Big Creek-Ventura</v>
          </cell>
        </row>
        <row r="1030">
          <cell r="A1030" t="str">
            <v>VESTAL_2_WELLHD</v>
          </cell>
          <cell r="B1030" t="str">
            <v>Big Creek-Ventura</v>
          </cell>
        </row>
        <row r="1031">
          <cell r="A1031" t="str">
            <v>VESTAL_6_QF</v>
          </cell>
          <cell r="B1031" t="str">
            <v>Big Creek-Ventura</v>
          </cell>
        </row>
        <row r="1032">
          <cell r="A1032" t="str">
            <v>VICTOR_1_CREST</v>
          </cell>
          <cell r="B1032" t="str">
            <v>CAISO System</v>
          </cell>
        </row>
        <row r="1033">
          <cell r="A1033" t="str">
            <v>VICTOR_1_EXSLRA</v>
          </cell>
          <cell r="B1033" t="str">
            <v>CAISO System</v>
          </cell>
        </row>
        <row r="1034">
          <cell r="A1034" t="str">
            <v>VICTOR_1_EXSLRB</v>
          </cell>
          <cell r="B1034" t="str">
            <v>CAISO System</v>
          </cell>
        </row>
        <row r="1035">
          <cell r="A1035" t="str">
            <v>VICTOR_1_LVSLR1</v>
          </cell>
          <cell r="B1035" t="str">
            <v>CAISO System</v>
          </cell>
        </row>
        <row r="1036">
          <cell r="A1036" t="str">
            <v>VICTOR_1_LVSLR2</v>
          </cell>
          <cell r="B1036" t="str">
            <v>CAISO System</v>
          </cell>
        </row>
        <row r="1037">
          <cell r="A1037" t="str">
            <v>VICTOR_1_SLRHES</v>
          </cell>
          <cell r="B1037" t="str">
            <v>CAISO System</v>
          </cell>
        </row>
        <row r="1038">
          <cell r="A1038" t="str">
            <v>VICTOR_1_SOLAR1</v>
          </cell>
          <cell r="B1038" t="str">
            <v>CAISO System</v>
          </cell>
        </row>
        <row r="1039">
          <cell r="A1039" t="str">
            <v>VICTOR_1_SOLAR2</v>
          </cell>
          <cell r="B1039" t="str">
            <v>CAISO System</v>
          </cell>
        </row>
        <row r="1040">
          <cell r="A1040" t="str">
            <v>VICTOR_1_SOLAR3</v>
          </cell>
          <cell r="B1040" t="str">
            <v>CAISO System</v>
          </cell>
        </row>
        <row r="1041">
          <cell r="A1041" t="str">
            <v>VICTOR_1_SOLAR4</v>
          </cell>
          <cell r="B1041" t="str">
            <v>CAISO System</v>
          </cell>
        </row>
        <row r="1042">
          <cell r="A1042" t="str">
            <v>VICTOR_1_VDRYFA</v>
          </cell>
          <cell r="B1042" t="str">
            <v>CAISO System</v>
          </cell>
        </row>
        <row r="1043">
          <cell r="A1043" t="str">
            <v>VICTOR_1_VDRYFB</v>
          </cell>
          <cell r="B1043" t="str">
            <v>CAISO System</v>
          </cell>
        </row>
        <row r="1044">
          <cell r="A1044" t="str">
            <v>VILLPK_2_VALLYV</v>
          </cell>
          <cell r="B1044" t="str">
            <v>LA Basin</v>
          </cell>
        </row>
        <row r="1045">
          <cell r="A1045" t="str">
            <v>VILLPK_6_MWDYOR</v>
          </cell>
          <cell r="B1045" t="str">
            <v>LA Basin</v>
          </cell>
        </row>
        <row r="1046">
          <cell r="A1046" t="str">
            <v>VINCNT_2_QF</v>
          </cell>
          <cell r="B1046" t="str">
            <v>CAISO System</v>
          </cell>
        </row>
        <row r="1047">
          <cell r="A1047" t="str">
            <v>VINCNT_2_WESTWD</v>
          </cell>
          <cell r="B1047" t="str">
            <v>CAISO System</v>
          </cell>
        </row>
        <row r="1048">
          <cell r="A1048" t="str">
            <v>VISTA_2_RIALTO</v>
          </cell>
          <cell r="B1048" t="str">
            <v>LA Basin</v>
          </cell>
        </row>
        <row r="1049">
          <cell r="A1049" t="str">
            <v>VISTA_2_RTS028</v>
          </cell>
          <cell r="B1049" t="str">
            <v>LA Basin</v>
          </cell>
        </row>
        <row r="1050">
          <cell r="A1050" t="str">
            <v>VISTA_6_QF</v>
          </cell>
          <cell r="B1050" t="str">
            <v>LA Basin</v>
          </cell>
        </row>
        <row r="1051">
          <cell r="A1051" t="str">
            <v>VLCNTR_6_VCSLR</v>
          </cell>
          <cell r="B1051" t="str">
            <v>San Diego-IV</v>
          </cell>
        </row>
      </sheetData>
      <sheetData sheetId="7">
        <row r="4">
          <cell r="A4" t="str">
            <v>7STDRD_1_SOLAR1</v>
          </cell>
          <cell r="B4">
            <v>17.64</v>
          </cell>
          <cell r="C4" t="str">
            <v>ID</v>
          </cell>
          <cell r="D4">
            <v>35065</v>
          </cell>
        </row>
        <row r="5">
          <cell r="A5" t="str">
            <v>ADERA_1_SOLAR1</v>
          </cell>
          <cell r="B5">
            <v>0</v>
          </cell>
          <cell r="C5" t="str">
            <v>EO</v>
          </cell>
        </row>
        <row r="6">
          <cell r="A6" t="str">
            <v>ADLIN_1_UNITS</v>
          </cell>
          <cell r="B6">
            <v>16</v>
          </cell>
          <cell r="C6" t="str">
            <v>FC</v>
          </cell>
          <cell r="D6">
            <v>31435</v>
          </cell>
        </row>
        <row r="7">
          <cell r="A7" t="str">
            <v>ADLIN_1_UNITS</v>
          </cell>
          <cell r="B7">
            <v>16</v>
          </cell>
          <cell r="C7" t="str">
            <v>FC</v>
          </cell>
          <cell r="D7">
            <v>31435</v>
          </cell>
        </row>
        <row r="8">
          <cell r="A8" t="str">
            <v>ADMEST_6_SOLAR</v>
          </cell>
          <cell r="B8">
            <v>0</v>
          </cell>
          <cell r="C8" t="str">
            <v>EO</v>
          </cell>
          <cell r="D8">
            <v>34315</v>
          </cell>
        </row>
        <row r="9">
          <cell r="A9" t="str">
            <v>ADOBEE_1_SOLAR</v>
          </cell>
          <cell r="B9">
            <v>19</v>
          </cell>
          <cell r="C9" t="str">
            <v>ID</v>
          </cell>
          <cell r="D9">
            <v>35021</v>
          </cell>
        </row>
        <row r="10">
          <cell r="A10" t="str">
            <v>AGRICO_6_PL3N5</v>
          </cell>
          <cell r="B10">
            <v>20</v>
          </cell>
          <cell r="C10" t="str">
            <v>FC</v>
          </cell>
          <cell r="D10">
            <v>34608</v>
          </cell>
        </row>
        <row r="11">
          <cell r="A11" t="str">
            <v>AGRICO_7_UNIT</v>
          </cell>
          <cell r="B11">
            <v>50.5</v>
          </cell>
          <cell r="C11" t="str">
            <v>FC</v>
          </cell>
          <cell r="D11">
            <v>34608</v>
          </cell>
        </row>
        <row r="12">
          <cell r="A12" t="str">
            <v>AGRICO_7_UNIT</v>
          </cell>
          <cell r="B12">
            <v>50.5</v>
          </cell>
          <cell r="C12" t="str">
            <v>FC</v>
          </cell>
          <cell r="D12">
            <v>34608</v>
          </cell>
        </row>
        <row r="13">
          <cell r="A13" t="str">
            <v>ALLGNY_6_HYDRO1</v>
          </cell>
          <cell r="B13">
            <v>0.29</v>
          </cell>
          <cell r="C13" t="str">
            <v>FC</v>
          </cell>
        </row>
        <row r="14">
          <cell r="A14" t="str">
            <v>ALMEGT_1_UNIT 1</v>
          </cell>
          <cell r="B14">
            <v>23.8</v>
          </cell>
          <cell r="C14" t="str">
            <v>FC</v>
          </cell>
          <cell r="D14">
            <v>38118</v>
          </cell>
        </row>
        <row r="15">
          <cell r="A15" t="str">
            <v>ALMEGT_1_UNIT 2</v>
          </cell>
          <cell r="B15">
            <v>24.4</v>
          </cell>
          <cell r="C15" t="str">
            <v>FC</v>
          </cell>
          <cell r="D15">
            <v>38119</v>
          </cell>
        </row>
        <row r="16">
          <cell r="A16" t="str">
            <v>ALPSLR_1_NTHSLR</v>
          </cell>
          <cell r="B16">
            <v>20</v>
          </cell>
          <cell r="C16" t="str">
            <v>ID</v>
          </cell>
          <cell r="D16">
            <v>35012</v>
          </cell>
        </row>
        <row r="17">
          <cell r="A17" t="str">
            <v>ALPSLR_1_SPSSLR</v>
          </cell>
          <cell r="B17">
            <v>50</v>
          </cell>
          <cell r="C17" t="str">
            <v>FC</v>
          </cell>
          <cell r="D17">
            <v>35001</v>
          </cell>
        </row>
        <row r="18">
          <cell r="A18" t="str">
            <v>ALTMID_2_UNIT 1</v>
          </cell>
          <cell r="B18">
            <v>0.47</v>
          </cell>
          <cell r="C18" t="str">
            <v>FC</v>
          </cell>
          <cell r="D18">
            <v>33175</v>
          </cell>
        </row>
        <row r="19">
          <cell r="A19" t="str">
            <v>APLHIL_1_SLABCK</v>
          </cell>
          <cell r="B19">
            <v>0</v>
          </cell>
          <cell r="C19" t="str">
            <v>EO</v>
          </cell>
          <cell r="D19" t="e">
            <v>#N/A</v>
          </cell>
        </row>
        <row r="20">
          <cell r="A20" t="str">
            <v>ARVINN_6_ORION1</v>
          </cell>
          <cell r="B20">
            <v>10.81</v>
          </cell>
          <cell r="C20" t="str">
            <v>ID</v>
          </cell>
          <cell r="D20">
            <v>35082</v>
          </cell>
        </row>
        <row r="21">
          <cell r="A21" t="str">
            <v>ARVINN_6_ORION2</v>
          </cell>
          <cell r="B21">
            <v>7.17</v>
          </cell>
          <cell r="C21" t="str">
            <v>ID</v>
          </cell>
          <cell r="D21">
            <v>35082</v>
          </cell>
        </row>
        <row r="22">
          <cell r="A22" t="str">
            <v>ATWEL2_1_SOLAR1</v>
          </cell>
          <cell r="B22">
            <v>17.74</v>
          </cell>
          <cell r="C22" t="str">
            <v>ID</v>
          </cell>
          <cell r="D22">
            <v>35034</v>
          </cell>
        </row>
        <row r="23">
          <cell r="A23" t="str">
            <v>ATWELL_1_SOLAR</v>
          </cell>
          <cell r="B23">
            <v>15.94</v>
          </cell>
          <cell r="C23" t="str">
            <v>ID</v>
          </cell>
          <cell r="D23">
            <v>35000</v>
          </cell>
        </row>
        <row r="24">
          <cell r="A24" t="str">
            <v>AVENAL_6_AVPARK</v>
          </cell>
          <cell r="B24">
            <v>0</v>
          </cell>
          <cell r="C24" t="str">
            <v>EO</v>
          </cell>
          <cell r="D24">
            <v>34265</v>
          </cell>
        </row>
        <row r="25">
          <cell r="A25" t="str">
            <v>AVENAL_6_SANDDG</v>
          </cell>
          <cell r="B25">
            <v>0</v>
          </cell>
          <cell r="C25" t="str">
            <v>EO</v>
          </cell>
          <cell r="D25">
            <v>34263</v>
          </cell>
        </row>
        <row r="26">
          <cell r="A26" t="str">
            <v>AVENAL_6_SUNCTY</v>
          </cell>
          <cell r="B26">
            <v>0</v>
          </cell>
          <cell r="C26" t="str">
            <v>EO</v>
          </cell>
          <cell r="D26">
            <v>34257</v>
          </cell>
        </row>
        <row r="27">
          <cell r="A27" t="str">
            <v>BALCHS_7_UNIT 1</v>
          </cell>
          <cell r="B27">
            <v>33</v>
          </cell>
          <cell r="C27" t="str">
            <v>FC</v>
          </cell>
          <cell r="D27">
            <v>34624</v>
          </cell>
        </row>
        <row r="28">
          <cell r="A28" t="str">
            <v>BALCHS_7_UNIT 2</v>
          </cell>
          <cell r="B28">
            <v>52.5</v>
          </cell>
          <cell r="C28" t="str">
            <v>FC</v>
          </cell>
          <cell r="D28">
            <v>34612</v>
          </cell>
        </row>
        <row r="29">
          <cell r="A29" t="str">
            <v>BALCHS_7_UNIT 3</v>
          </cell>
          <cell r="B29">
            <v>52.5</v>
          </cell>
          <cell r="C29" t="str">
            <v>FC</v>
          </cell>
          <cell r="D29">
            <v>34614</v>
          </cell>
        </row>
        <row r="30">
          <cell r="A30" t="str">
            <v>BANGOR_6_HYDRO</v>
          </cell>
          <cell r="B30">
            <v>0.61</v>
          </cell>
          <cell r="C30" t="str">
            <v>FC</v>
          </cell>
          <cell r="D30" t="e">
            <v>#N/A</v>
          </cell>
        </row>
        <row r="31">
          <cell r="A31" t="str">
            <v>BANKPP_2_NSPIN</v>
          </cell>
          <cell r="B31">
            <v>127</v>
          </cell>
          <cell r="C31" t="str">
            <v>FC</v>
          </cell>
          <cell r="D31">
            <v>38760</v>
          </cell>
        </row>
        <row r="32">
          <cell r="A32" t="str">
            <v>BANKPP_2_NSPIN</v>
          </cell>
          <cell r="B32">
            <v>127</v>
          </cell>
          <cell r="C32" t="str">
            <v>FC</v>
          </cell>
          <cell r="D32">
            <v>38760</v>
          </cell>
        </row>
        <row r="33">
          <cell r="A33" t="str">
            <v>BANKPP_2_NSPIN</v>
          </cell>
          <cell r="B33">
            <v>127</v>
          </cell>
          <cell r="C33" t="str">
            <v>FC</v>
          </cell>
          <cell r="D33">
            <v>38765</v>
          </cell>
        </row>
        <row r="34">
          <cell r="A34" t="str">
            <v>BANKPP_2_NSPIN</v>
          </cell>
          <cell r="B34">
            <v>127</v>
          </cell>
          <cell r="C34" t="str">
            <v>FC</v>
          </cell>
          <cell r="D34">
            <v>38765</v>
          </cell>
        </row>
        <row r="35">
          <cell r="A35" t="str">
            <v>BANKPP_2_NSPIN</v>
          </cell>
          <cell r="B35">
            <v>127</v>
          </cell>
          <cell r="C35" t="str">
            <v>FC</v>
          </cell>
          <cell r="D35">
            <v>38770</v>
          </cell>
        </row>
        <row r="36">
          <cell r="A36" t="str">
            <v>BANKPP_2_NSPIN</v>
          </cell>
          <cell r="B36">
            <v>127</v>
          </cell>
          <cell r="C36" t="str">
            <v>FC</v>
          </cell>
          <cell r="D36">
            <v>38770</v>
          </cell>
        </row>
        <row r="37">
          <cell r="A37" t="str">
            <v>BANKPP_2_NSPIN</v>
          </cell>
          <cell r="B37">
            <v>127</v>
          </cell>
          <cell r="C37" t="str">
            <v>FC</v>
          </cell>
          <cell r="D37">
            <v>38815</v>
          </cell>
        </row>
        <row r="38">
          <cell r="A38" t="str">
            <v>BANKPP_2_NSPIN</v>
          </cell>
          <cell r="B38">
            <v>127</v>
          </cell>
          <cell r="C38" t="str">
            <v>FC</v>
          </cell>
          <cell r="D38">
            <v>38815</v>
          </cell>
        </row>
        <row r="39">
          <cell r="A39" t="str">
            <v>BANKPP_2_NSPIN</v>
          </cell>
          <cell r="B39">
            <v>127</v>
          </cell>
          <cell r="C39" t="str">
            <v>FC</v>
          </cell>
          <cell r="D39">
            <v>38820</v>
          </cell>
        </row>
        <row r="40">
          <cell r="A40" t="str">
            <v>BANKPP_2_NSPIN</v>
          </cell>
          <cell r="B40">
            <v>127</v>
          </cell>
          <cell r="C40" t="str">
            <v>FC</v>
          </cell>
          <cell r="D40">
            <v>38820</v>
          </cell>
        </row>
        <row r="41">
          <cell r="A41" t="str">
            <v>BANKPP_2_NSPIN</v>
          </cell>
          <cell r="B41">
            <v>127</v>
          </cell>
          <cell r="C41" t="str">
            <v>FC</v>
          </cell>
          <cell r="D41">
            <v>38820</v>
          </cell>
        </row>
        <row r="42">
          <cell r="A42" t="str">
            <v>BASICE_2_UNITS</v>
          </cell>
          <cell r="B42">
            <v>95.59</v>
          </cell>
          <cell r="C42" t="str">
            <v>FC</v>
          </cell>
          <cell r="D42">
            <v>36202</v>
          </cell>
        </row>
        <row r="43">
          <cell r="A43" t="str">
            <v>BASICE_2_UNITS</v>
          </cell>
          <cell r="B43">
            <v>95.59</v>
          </cell>
          <cell r="C43" t="str">
            <v>FC</v>
          </cell>
          <cell r="D43">
            <v>36203</v>
          </cell>
        </row>
        <row r="44">
          <cell r="A44" t="str">
            <v>BDGRCK_1_UNITS</v>
          </cell>
          <cell r="B44">
            <v>44</v>
          </cell>
          <cell r="C44" t="str">
            <v>FC</v>
          </cell>
          <cell r="D44">
            <v>35029</v>
          </cell>
        </row>
        <row r="45">
          <cell r="A45" t="str">
            <v>BEARCN_2_UNITS</v>
          </cell>
          <cell r="B45">
            <v>13</v>
          </cell>
          <cell r="C45" t="str">
            <v>FC</v>
          </cell>
          <cell r="D45">
            <v>31402</v>
          </cell>
        </row>
        <row r="46">
          <cell r="A46" t="str">
            <v>BEARCN_2_UNITS</v>
          </cell>
          <cell r="B46">
            <v>13</v>
          </cell>
          <cell r="C46" t="str">
            <v>FC</v>
          </cell>
          <cell r="D46">
            <v>31402</v>
          </cell>
        </row>
        <row r="47">
          <cell r="A47" t="str">
            <v>BEARDS_7_UNIT 1</v>
          </cell>
          <cell r="B47">
            <v>8.36</v>
          </cell>
          <cell r="C47" t="str">
            <v>FC</v>
          </cell>
          <cell r="D47">
            <v>34074</v>
          </cell>
        </row>
        <row r="48">
          <cell r="A48" t="str">
            <v>BEARMT_1_UNIT</v>
          </cell>
          <cell r="B48">
            <v>47</v>
          </cell>
          <cell r="C48" t="str">
            <v>FC</v>
          </cell>
          <cell r="D48">
            <v>35066</v>
          </cell>
        </row>
        <row r="49">
          <cell r="A49" t="str">
            <v>BELDEN_7_UNIT 1</v>
          </cell>
          <cell r="B49">
            <v>119</v>
          </cell>
          <cell r="C49" t="str">
            <v>FC</v>
          </cell>
          <cell r="D49">
            <v>31784</v>
          </cell>
        </row>
        <row r="50">
          <cell r="A50" t="str">
            <v>BIOMAS_1_UNIT 1</v>
          </cell>
          <cell r="B50">
            <v>24.9</v>
          </cell>
          <cell r="C50" t="str">
            <v>FC</v>
          </cell>
          <cell r="D50">
            <v>32156</v>
          </cell>
        </row>
        <row r="51">
          <cell r="A51" t="str">
            <v>BKRFLD_2_SOLAR1</v>
          </cell>
          <cell r="B51">
            <v>1.2</v>
          </cell>
          <cell r="C51" t="str">
            <v>ID</v>
          </cell>
        </row>
        <row r="52">
          <cell r="A52" t="str">
            <v>BLACK_7_UNIT 1</v>
          </cell>
          <cell r="B52">
            <v>85</v>
          </cell>
          <cell r="C52" t="str">
            <v>FC</v>
          </cell>
          <cell r="D52">
            <v>31768</v>
          </cell>
        </row>
        <row r="53">
          <cell r="A53" t="str">
            <v>BLACK_7_UNIT 2</v>
          </cell>
          <cell r="B53">
            <v>84.1</v>
          </cell>
          <cell r="C53" t="str">
            <v>FC</v>
          </cell>
          <cell r="D53">
            <v>31770</v>
          </cell>
        </row>
        <row r="54">
          <cell r="A54" t="str">
            <v>BLCKBT_2_STONEY</v>
          </cell>
          <cell r="B54">
            <v>2.57</v>
          </cell>
          <cell r="C54" t="str">
            <v>FC</v>
          </cell>
          <cell r="D54">
            <v>31840</v>
          </cell>
        </row>
        <row r="55">
          <cell r="A55" t="str">
            <v>BLCKWL_6_SOLAR1</v>
          </cell>
          <cell r="B55">
            <v>10.88</v>
          </cell>
          <cell r="C55" t="str">
            <v>ID</v>
          </cell>
          <cell r="D55">
            <v>34695</v>
          </cell>
        </row>
        <row r="56">
          <cell r="A56" t="str">
            <v>BLULKE_6_BLUELK</v>
          </cell>
          <cell r="B56">
            <v>9.75</v>
          </cell>
          <cell r="C56" t="str">
            <v>ID</v>
          </cell>
          <cell r="D56">
            <v>31156</v>
          </cell>
        </row>
        <row r="57">
          <cell r="A57" t="str">
            <v>BNNIEN_7_ALTAPH</v>
          </cell>
          <cell r="B57">
            <v>1</v>
          </cell>
          <cell r="C57" t="str">
            <v>FC</v>
          </cell>
          <cell r="D57">
            <v>32376</v>
          </cell>
        </row>
        <row r="58">
          <cell r="A58" t="str">
            <v>BOGUE_1_UNITA1</v>
          </cell>
          <cell r="B58">
            <v>46</v>
          </cell>
          <cell r="C58" t="str">
            <v>FC</v>
          </cell>
          <cell r="D58">
            <v>32451</v>
          </cell>
        </row>
        <row r="59">
          <cell r="A59" t="str">
            <v>BORDEN_2_QF</v>
          </cell>
          <cell r="B59">
            <v>1.29</v>
          </cell>
          <cell r="C59" t="str">
            <v>FC</v>
          </cell>
          <cell r="D59">
            <v>34253</v>
          </cell>
        </row>
        <row r="60">
          <cell r="A60" t="str">
            <v>BOWMN_6_UNIT</v>
          </cell>
          <cell r="B60">
            <v>3.15</v>
          </cell>
          <cell r="C60" t="str">
            <v>FC</v>
          </cell>
          <cell r="D60">
            <v>32480</v>
          </cell>
        </row>
        <row r="61">
          <cell r="A61" t="str">
            <v>BRDGVL_7_BAKER</v>
          </cell>
          <cell r="B61">
            <v>0.78</v>
          </cell>
          <cell r="C61" t="str">
            <v>FC</v>
          </cell>
          <cell r="D61">
            <v>0</v>
          </cell>
        </row>
        <row r="62">
          <cell r="A62" t="str">
            <v>BRDSLD_2_HIWIND</v>
          </cell>
          <cell r="B62">
            <v>53.91</v>
          </cell>
          <cell r="C62" t="str">
            <v>FC</v>
          </cell>
          <cell r="D62">
            <v>32172</v>
          </cell>
        </row>
        <row r="63">
          <cell r="A63" t="str">
            <v>BRDSLD_2_MTZUM2</v>
          </cell>
          <cell r="B63">
            <v>31.01</v>
          </cell>
          <cell r="C63" t="str">
            <v>FC</v>
          </cell>
          <cell r="D63">
            <v>32179</v>
          </cell>
        </row>
        <row r="64">
          <cell r="A64" t="str">
            <v>BRDSLD_2_MTZUMA</v>
          </cell>
          <cell r="B64">
            <v>11.67</v>
          </cell>
          <cell r="C64" t="str">
            <v>FC</v>
          </cell>
          <cell r="D64">
            <v>32188</v>
          </cell>
        </row>
        <row r="65">
          <cell r="A65" t="str">
            <v>BRDSLD_2_SHILO1</v>
          </cell>
          <cell r="B65">
            <v>58.92</v>
          </cell>
          <cell r="C65" t="str">
            <v>FC</v>
          </cell>
          <cell r="D65">
            <v>32181</v>
          </cell>
        </row>
        <row r="66">
          <cell r="A66" t="str">
            <v>BRDSLD_2_SHILO2</v>
          </cell>
          <cell r="B66">
            <v>58.22</v>
          </cell>
          <cell r="C66" t="str">
            <v>FC</v>
          </cell>
          <cell r="D66">
            <v>32177</v>
          </cell>
        </row>
        <row r="67">
          <cell r="A67" t="str">
            <v>BRDSLD_2_SHLO3A</v>
          </cell>
          <cell r="B67">
            <v>26.22</v>
          </cell>
          <cell r="C67" t="str">
            <v>FC</v>
          </cell>
          <cell r="D67">
            <v>32191</v>
          </cell>
        </row>
        <row r="68">
          <cell r="A68" t="str">
            <v>BRDSLD_2_SHLO3B</v>
          </cell>
          <cell r="B68">
            <v>42.78</v>
          </cell>
          <cell r="C68" t="str">
            <v>FC</v>
          </cell>
          <cell r="D68">
            <v>32194</v>
          </cell>
        </row>
        <row r="69">
          <cell r="A69" t="str">
            <v>BUCKCK_2_HYDRO</v>
          </cell>
          <cell r="B69">
            <v>0.48</v>
          </cell>
          <cell r="C69" t="str">
            <v>FC</v>
          </cell>
        </row>
        <row r="70">
          <cell r="A70" t="str">
            <v>BUCKCK_7_OAKFLT</v>
          </cell>
          <cell r="B70">
            <v>1.3</v>
          </cell>
          <cell r="C70" t="str">
            <v>FC</v>
          </cell>
          <cell r="D70">
            <v>0</v>
          </cell>
        </row>
        <row r="71">
          <cell r="A71" t="str">
            <v>BUCKCK_7_PL1X2</v>
          </cell>
          <cell r="B71">
            <v>58</v>
          </cell>
          <cell r="C71" t="str">
            <v>FC</v>
          </cell>
          <cell r="D71">
            <v>31820</v>
          </cell>
        </row>
        <row r="72">
          <cell r="A72" t="str">
            <v>BUCKCK_7_PL1X2</v>
          </cell>
          <cell r="B72">
            <v>58</v>
          </cell>
          <cell r="C72" t="str">
            <v>FC</v>
          </cell>
          <cell r="D72">
            <v>31820</v>
          </cell>
        </row>
        <row r="73">
          <cell r="A73" t="str">
            <v>BURNYF_2_UNIT 1</v>
          </cell>
          <cell r="B73">
            <v>29.18</v>
          </cell>
          <cell r="C73" t="str">
            <v>FC</v>
          </cell>
          <cell r="D73">
            <v>31798</v>
          </cell>
        </row>
        <row r="74">
          <cell r="A74" t="str">
            <v>BUTTVL_7_UNIT 1</v>
          </cell>
          <cell r="B74">
            <v>40</v>
          </cell>
          <cell r="C74" t="str">
            <v>FC</v>
          </cell>
          <cell r="D74">
            <v>31780</v>
          </cell>
        </row>
        <row r="75">
          <cell r="A75" t="str">
            <v>CALPIN_1_AGNEW</v>
          </cell>
          <cell r="B75">
            <v>28</v>
          </cell>
          <cell r="C75" t="str">
            <v>FC</v>
          </cell>
          <cell r="D75">
            <v>35860</v>
          </cell>
        </row>
        <row r="76">
          <cell r="A76" t="str">
            <v>CAMCHE_1_PL1X3</v>
          </cell>
          <cell r="B76">
            <v>5.01</v>
          </cell>
          <cell r="C76" t="str">
            <v>FC</v>
          </cell>
          <cell r="D76">
            <v>33850</v>
          </cell>
        </row>
        <row r="77">
          <cell r="A77" t="str">
            <v>CAMCHE_1_PL1X3</v>
          </cell>
          <cell r="B77">
            <v>5.01</v>
          </cell>
          <cell r="C77" t="str">
            <v>FC</v>
          </cell>
          <cell r="D77">
            <v>33850</v>
          </cell>
        </row>
        <row r="78">
          <cell r="A78" t="str">
            <v>CAMCHE_1_PL1X3</v>
          </cell>
          <cell r="B78">
            <v>5.01</v>
          </cell>
          <cell r="C78" t="str">
            <v>FC</v>
          </cell>
          <cell r="D78">
            <v>33850</v>
          </cell>
        </row>
        <row r="79">
          <cell r="A79" t="str">
            <v>CAMPFW_7_FARWST</v>
          </cell>
          <cell r="B79">
            <v>2.97</v>
          </cell>
          <cell r="C79" t="str">
            <v>FC</v>
          </cell>
          <cell r="D79">
            <v>32470</v>
          </cell>
        </row>
        <row r="80">
          <cell r="A80" t="str">
            <v>CANTUA_1_SOLAR</v>
          </cell>
          <cell r="B80">
            <v>16.64</v>
          </cell>
          <cell r="C80" t="str">
            <v>ID</v>
          </cell>
          <cell r="D80">
            <v>34349</v>
          </cell>
        </row>
        <row r="81">
          <cell r="A81" t="str">
            <v>CANTUA_1_SOLAR</v>
          </cell>
          <cell r="B81">
            <v>16.64</v>
          </cell>
          <cell r="C81" t="str">
            <v>ID</v>
          </cell>
          <cell r="D81">
            <v>34349</v>
          </cell>
        </row>
        <row r="82">
          <cell r="A82" t="str">
            <v>CAPMAD_1_UNIT 1</v>
          </cell>
          <cell r="B82">
            <v>6.25</v>
          </cell>
          <cell r="C82" t="str">
            <v>FC</v>
          </cell>
          <cell r="D82">
            <v>34179</v>
          </cell>
        </row>
        <row r="83">
          <cell r="A83" t="str">
            <v>CARBOU_7_PL2X3</v>
          </cell>
          <cell r="B83">
            <v>48</v>
          </cell>
          <cell r="C83" t="str">
            <v>FC</v>
          </cell>
          <cell r="D83">
            <v>31808</v>
          </cell>
        </row>
        <row r="84">
          <cell r="A84" t="str">
            <v>CARBOU_7_PL2X3</v>
          </cell>
          <cell r="B84">
            <v>48</v>
          </cell>
          <cell r="C84" t="str">
            <v>FC</v>
          </cell>
          <cell r="D84">
            <v>31810</v>
          </cell>
        </row>
        <row r="85">
          <cell r="A85" t="str">
            <v>CARBOU_7_PL4X5</v>
          </cell>
          <cell r="B85">
            <v>122</v>
          </cell>
          <cell r="C85" t="str">
            <v>FC</v>
          </cell>
          <cell r="D85">
            <v>31782</v>
          </cell>
        </row>
        <row r="86">
          <cell r="A86" t="str">
            <v>CARBOU_7_PL4X5</v>
          </cell>
          <cell r="B86">
            <v>122</v>
          </cell>
          <cell r="C86" t="str">
            <v>FC</v>
          </cell>
          <cell r="D86">
            <v>31782</v>
          </cell>
        </row>
        <row r="87">
          <cell r="A87" t="str">
            <v>CARBOU_7_UNIT 1</v>
          </cell>
          <cell r="B87">
            <v>24</v>
          </cell>
          <cell r="C87" t="str">
            <v>FC</v>
          </cell>
          <cell r="D87">
            <v>31808</v>
          </cell>
        </row>
        <row r="88">
          <cell r="A88" t="str">
            <v>CARDCG_1_UNITS</v>
          </cell>
          <cell r="B88">
            <v>20.24</v>
          </cell>
          <cell r="C88" t="str">
            <v>FC</v>
          </cell>
          <cell r="D88">
            <v>33463</v>
          </cell>
        </row>
        <row r="89">
          <cell r="A89" t="str">
            <v>CARDCG_1_UNITS</v>
          </cell>
          <cell r="B89">
            <v>20.24</v>
          </cell>
          <cell r="C89" t="str">
            <v>FC</v>
          </cell>
          <cell r="D89">
            <v>33463</v>
          </cell>
        </row>
        <row r="90">
          <cell r="A90" t="str">
            <v>CAVLSR_2_BSOLAR</v>
          </cell>
          <cell r="B90">
            <v>40</v>
          </cell>
          <cell r="C90" t="str">
            <v>ID</v>
          </cell>
          <cell r="D90">
            <v>36426</v>
          </cell>
        </row>
        <row r="91">
          <cell r="A91" t="str">
            <v>CAVLSR_2_RSOLAR</v>
          </cell>
          <cell r="B91">
            <v>207.05</v>
          </cell>
          <cell r="C91" t="str">
            <v>ID</v>
          </cell>
          <cell r="D91">
            <v>36426</v>
          </cell>
        </row>
        <row r="92">
          <cell r="A92" t="str">
            <v>CAYTNO_2_VASCO</v>
          </cell>
          <cell r="B92">
            <v>4.3</v>
          </cell>
          <cell r="C92" t="str">
            <v>FC</v>
          </cell>
          <cell r="D92">
            <v>30531</v>
          </cell>
        </row>
        <row r="93">
          <cell r="A93" t="str">
            <v>CDWR07_2_GEN</v>
          </cell>
          <cell r="B93">
            <v>115.6</v>
          </cell>
          <cell r="C93" t="str">
            <v>FC</v>
          </cell>
          <cell r="D93">
            <v>38775</v>
          </cell>
        </row>
        <row r="94">
          <cell r="A94" t="str">
            <v>CDWR07_2_GEN</v>
          </cell>
          <cell r="B94">
            <v>115.6</v>
          </cell>
          <cell r="C94" t="str">
            <v>FC</v>
          </cell>
          <cell r="D94">
            <v>38775</v>
          </cell>
        </row>
        <row r="95">
          <cell r="A95" t="str">
            <v>CDWR07_2_GEN</v>
          </cell>
          <cell r="B95">
            <v>115.6</v>
          </cell>
          <cell r="C95" t="str">
            <v>FC</v>
          </cell>
          <cell r="D95">
            <v>38775</v>
          </cell>
        </row>
        <row r="96">
          <cell r="A96" t="str">
            <v>CDWR07_2_GEN</v>
          </cell>
          <cell r="B96">
            <v>115.6</v>
          </cell>
          <cell r="C96" t="str">
            <v>FC</v>
          </cell>
          <cell r="D96">
            <v>38775</v>
          </cell>
        </row>
        <row r="97">
          <cell r="A97" t="str">
            <v>CDWR07_2_GEN</v>
          </cell>
          <cell r="B97">
            <v>115.6</v>
          </cell>
          <cell r="C97" t="str">
            <v>FC</v>
          </cell>
          <cell r="D97">
            <v>38775</v>
          </cell>
        </row>
        <row r="98">
          <cell r="A98" t="str">
            <v>CDWR07_2_GEN</v>
          </cell>
          <cell r="B98">
            <v>115.6</v>
          </cell>
          <cell r="C98" t="str">
            <v>FC</v>
          </cell>
          <cell r="D98">
            <v>38775</v>
          </cell>
        </row>
        <row r="99">
          <cell r="A99" t="str">
            <v>CDWR07_2_GEN</v>
          </cell>
          <cell r="B99">
            <v>115.6</v>
          </cell>
          <cell r="C99" t="str">
            <v>FC</v>
          </cell>
          <cell r="D99">
            <v>38780</v>
          </cell>
        </row>
        <row r="100">
          <cell r="A100" t="str">
            <v>CDWR07_2_GEN</v>
          </cell>
          <cell r="B100">
            <v>115.6</v>
          </cell>
          <cell r="C100" t="str">
            <v>FC</v>
          </cell>
          <cell r="D100">
            <v>38780</v>
          </cell>
        </row>
        <row r="101">
          <cell r="A101" t="str">
            <v>CDWR07_2_GEN</v>
          </cell>
          <cell r="B101">
            <v>115.6</v>
          </cell>
          <cell r="C101" t="str">
            <v>FC</v>
          </cell>
          <cell r="D101">
            <v>38780</v>
          </cell>
        </row>
        <row r="102">
          <cell r="A102" t="str">
            <v>CDWR07_2_GEN</v>
          </cell>
          <cell r="B102">
            <v>115.6</v>
          </cell>
          <cell r="C102" t="str">
            <v>FC</v>
          </cell>
          <cell r="D102">
            <v>38780</v>
          </cell>
        </row>
        <row r="103">
          <cell r="A103" t="str">
            <v>CDWR07_2_GEN</v>
          </cell>
          <cell r="B103">
            <v>115.6</v>
          </cell>
          <cell r="C103" t="str">
            <v>FC</v>
          </cell>
          <cell r="D103">
            <v>38785</v>
          </cell>
        </row>
        <row r="104">
          <cell r="A104" t="str">
            <v>CDWR07_2_GEN</v>
          </cell>
          <cell r="B104">
            <v>115.6</v>
          </cell>
          <cell r="C104" t="str">
            <v>FC</v>
          </cell>
          <cell r="D104">
            <v>38785</v>
          </cell>
        </row>
        <row r="105">
          <cell r="A105" t="str">
            <v>CDWR07_2_GEN</v>
          </cell>
          <cell r="B105">
            <v>115.6</v>
          </cell>
          <cell r="C105" t="str">
            <v>FC</v>
          </cell>
          <cell r="D105">
            <v>38785</v>
          </cell>
        </row>
        <row r="106">
          <cell r="A106" t="str">
            <v>CDWR07_2_GEN</v>
          </cell>
          <cell r="B106">
            <v>115.6</v>
          </cell>
          <cell r="C106" t="str">
            <v>FC</v>
          </cell>
          <cell r="D106">
            <v>38785</v>
          </cell>
        </row>
        <row r="107">
          <cell r="A107" t="str">
            <v>CDWR07_2_GEN</v>
          </cell>
          <cell r="B107">
            <v>115.6</v>
          </cell>
          <cell r="C107" t="str">
            <v>FC</v>
          </cell>
          <cell r="D107">
            <v>38785</v>
          </cell>
        </row>
        <row r="108">
          <cell r="A108" t="str">
            <v>CDWR07_2_GEN</v>
          </cell>
          <cell r="B108">
            <v>115.6</v>
          </cell>
          <cell r="C108" t="str">
            <v>FC</v>
          </cell>
          <cell r="D108">
            <v>38790</v>
          </cell>
        </row>
        <row r="109">
          <cell r="A109" t="str">
            <v>CDWR07_2_GEN</v>
          </cell>
          <cell r="B109">
            <v>115.6</v>
          </cell>
          <cell r="C109" t="str">
            <v>FC</v>
          </cell>
          <cell r="D109">
            <v>38790</v>
          </cell>
        </row>
        <row r="110">
          <cell r="A110" t="str">
            <v>CDWR07_2_GEN</v>
          </cell>
          <cell r="B110">
            <v>115.6</v>
          </cell>
          <cell r="C110" t="str">
            <v>FC</v>
          </cell>
          <cell r="D110">
            <v>38790</v>
          </cell>
        </row>
        <row r="111">
          <cell r="A111" t="str">
            <v>CDWR07_2_GEN</v>
          </cell>
          <cell r="B111">
            <v>115.6</v>
          </cell>
          <cell r="C111" t="str">
            <v>FC</v>
          </cell>
          <cell r="D111">
            <v>38790</v>
          </cell>
        </row>
        <row r="112">
          <cell r="A112" t="str">
            <v>CDWR07_2_GEN</v>
          </cell>
          <cell r="B112">
            <v>115.6</v>
          </cell>
          <cell r="C112" t="str">
            <v>FC</v>
          </cell>
          <cell r="D112">
            <v>38795</v>
          </cell>
        </row>
        <row r="113">
          <cell r="A113" t="str">
            <v>CDWR07_2_GEN</v>
          </cell>
          <cell r="B113">
            <v>115.6</v>
          </cell>
          <cell r="C113" t="str">
            <v>FC</v>
          </cell>
          <cell r="D113">
            <v>38795</v>
          </cell>
        </row>
        <row r="114">
          <cell r="A114" t="str">
            <v>CDWR07_2_GEN</v>
          </cell>
          <cell r="B114">
            <v>115.6</v>
          </cell>
          <cell r="C114" t="str">
            <v>FC</v>
          </cell>
          <cell r="D114">
            <v>38795</v>
          </cell>
        </row>
        <row r="115">
          <cell r="A115" t="str">
            <v>CDWR07_2_GEN</v>
          </cell>
          <cell r="B115">
            <v>115.6</v>
          </cell>
          <cell r="C115" t="str">
            <v>FC</v>
          </cell>
          <cell r="D115">
            <v>38800</v>
          </cell>
        </row>
        <row r="116">
          <cell r="A116" t="str">
            <v>CDWR07_2_GEN</v>
          </cell>
          <cell r="B116">
            <v>115.6</v>
          </cell>
          <cell r="C116" t="str">
            <v>FC</v>
          </cell>
          <cell r="D116">
            <v>38800</v>
          </cell>
        </row>
        <row r="117">
          <cell r="A117" t="str">
            <v>CDWR07_2_GEN</v>
          </cell>
          <cell r="B117">
            <v>115.6</v>
          </cell>
          <cell r="C117" t="str">
            <v>FC</v>
          </cell>
          <cell r="D117">
            <v>38805</v>
          </cell>
        </row>
        <row r="118">
          <cell r="A118" t="str">
            <v>CDWR07_2_GEN</v>
          </cell>
          <cell r="B118">
            <v>115.6</v>
          </cell>
          <cell r="C118" t="str">
            <v>FC</v>
          </cell>
          <cell r="D118">
            <v>38805</v>
          </cell>
        </row>
        <row r="119">
          <cell r="A119" t="str">
            <v>CDWR07_2_GEN</v>
          </cell>
          <cell r="B119">
            <v>115.6</v>
          </cell>
          <cell r="C119" t="str">
            <v>FC</v>
          </cell>
          <cell r="D119">
            <v>38810</v>
          </cell>
        </row>
        <row r="120">
          <cell r="A120" t="str">
            <v>CDWR07_2_GEN</v>
          </cell>
          <cell r="B120">
            <v>115.6</v>
          </cell>
          <cell r="C120" t="str">
            <v>FC</v>
          </cell>
          <cell r="D120">
            <v>38810</v>
          </cell>
        </row>
        <row r="121">
          <cell r="A121" t="str">
            <v>CEDRCK_6_UNIT</v>
          </cell>
          <cell r="B121">
            <v>0.44</v>
          </cell>
          <cell r="C121" t="str">
            <v>FC</v>
          </cell>
          <cell r="D121" t="e">
            <v>#N/A</v>
          </cell>
        </row>
        <row r="122">
          <cell r="A122" t="str">
            <v>CHALK_1_UNIT</v>
          </cell>
          <cell r="B122">
            <v>46</v>
          </cell>
          <cell r="C122" t="str">
            <v>FC</v>
          </cell>
          <cell r="D122">
            <v>35038</v>
          </cell>
        </row>
        <row r="123">
          <cell r="A123" t="str">
            <v>CHEVCD_6_UNIT</v>
          </cell>
          <cell r="B123">
            <v>1.54</v>
          </cell>
          <cell r="C123" t="str">
            <v>FC</v>
          </cell>
          <cell r="D123">
            <v>35052</v>
          </cell>
        </row>
        <row r="124">
          <cell r="A124" t="str">
            <v>CHEVCO_6_UNIT 1</v>
          </cell>
          <cell r="B124">
            <v>2.43</v>
          </cell>
          <cell r="C124" t="str">
            <v>FC</v>
          </cell>
          <cell r="D124">
            <v>34652</v>
          </cell>
        </row>
        <row r="125">
          <cell r="A125" t="str">
            <v>CHEVCO_6_UNIT 2</v>
          </cell>
          <cell r="B125">
            <v>1.59</v>
          </cell>
          <cell r="C125" t="str">
            <v>FC</v>
          </cell>
          <cell r="D125">
            <v>34652</v>
          </cell>
        </row>
        <row r="126">
          <cell r="A126" t="str">
            <v>CHEVCY_1_UNIT</v>
          </cell>
          <cell r="B126">
            <v>7.18</v>
          </cell>
          <cell r="C126" t="str">
            <v>FC</v>
          </cell>
          <cell r="D126">
            <v>35032</v>
          </cell>
        </row>
        <row r="127">
          <cell r="A127" t="str">
            <v>CHICPK_7_UNIT 1</v>
          </cell>
          <cell r="B127">
            <v>42</v>
          </cell>
          <cell r="C127" t="str">
            <v>FC</v>
          </cell>
          <cell r="D127">
            <v>32462</v>
          </cell>
        </row>
        <row r="128">
          <cell r="A128" t="str">
            <v>CHWCHL_1_BIOMAS</v>
          </cell>
          <cell r="B128">
            <v>8.6</v>
          </cell>
          <cell r="C128" t="str">
            <v>FC</v>
          </cell>
          <cell r="D128">
            <v>34305</v>
          </cell>
        </row>
        <row r="129">
          <cell r="A129" t="str">
            <v>CHWCHL_1_UNIT</v>
          </cell>
          <cell r="B129">
            <v>48</v>
          </cell>
          <cell r="C129" t="str">
            <v>FC</v>
          </cell>
          <cell r="D129">
            <v>34301</v>
          </cell>
        </row>
        <row r="130">
          <cell r="A130" t="str">
            <v>CLOVDL_1_SOLAR</v>
          </cell>
          <cell r="B130">
            <v>1.15</v>
          </cell>
          <cell r="C130" t="str">
            <v>ID</v>
          </cell>
        </row>
        <row r="131">
          <cell r="A131" t="str">
            <v>CLOVER_2_UNIT</v>
          </cell>
          <cell r="B131">
            <v>0.48</v>
          </cell>
          <cell r="C131" t="str">
            <v>FC</v>
          </cell>
          <cell r="D131">
            <v>31872</v>
          </cell>
        </row>
        <row r="132">
          <cell r="A132" t="str">
            <v>CLRKRD_6_LIMESD</v>
          </cell>
          <cell r="B132">
            <v>2</v>
          </cell>
          <cell r="C132" t="str">
            <v>FC</v>
          </cell>
          <cell r="D132">
            <v>31705</v>
          </cell>
        </row>
        <row r="133">
          <cell r="A133" t="str">
            <v>CLRMTK_1_QF</v>
          </cell>
          <cell r="B133">
            <v>0</v>
          </cell>
          <cell r="C133" t="str">
            <v>FC</v>
          </cell>
          <cell r="D133">
            <v>0</v>
          </cell>
        </row>
        <row r="134">
          <cell r="A134" t="str">
            <v>CNTRVL_6_UNIT</v>
          </cell>
          <cell r="B134">
            <v>0</v>
          </cell>
          <cell r="C134" t="str">
            <v>FC</v>
          </cell>
          <cell r="D134">
            <v>31838</v>
          </cell>
        </row>
        <row r="135">
          <cell r="A135" t="str">
            <v>CNTRVL_6_UNIT</v>
          </cell>
          <cell r="B135">
            <v>0</v>
          </cell>
          <cell r="C135" t="str">
            <v>FC</v>
          </cell>
          <cell r="D135">
            <v>31838</v>
          </cell>
        </row>
        <row r="136">
          <cell r="A136" t="str">
            <v>COCOPP_2_CTG1</v>
          </cell>
          <cell r="B136">
            <v>203.3</v>
          </cell>
          <cell r="C136" t="str">
            <v>FC</v>
          </cell>
          <cell r="D136">
            <v>33188</v>
          </cell>
        </row>
        <row r="137">
          <cell r="A137" t="str">
            <v>COCOPP_2_CTG2</v>
          </cell>
          <cell r="B137">
            <v>202.4</v>
          </cell>
          <cell r="C137" t="str">
            <v>FC</v>
          </cell>
          <cell r="D137">
            <v>33189</v>
          </cell>
        </row>
        <row r="138">
          <cell r="A138" t="str">
            <v>COCOPP_2_CTG3</v>
          </cell>
          <cell r="B138">
            <v>201.6</v>
          </cell>
          <cell r="C138" t="str">
            <v>FC</v>
          </cell>
          <cell r="D138">
            <v>33190</v>
          </cell>
        </row>
        <row r="139">
          <cell r="A139" t="str">
            <v>COCOPP_2_CTG4</v>
          </cell>
          <cell r="B139">
            <v>203.5</v>
          </cell>
          <cell r="C139" t="str">
            <v>FC</v>
          </cell>
          <cell r="D139">
            <v>33191</v>
          </cell>
        </row>
        <row r="140">
          <cell r="A140" t="str">
            <v>COCOSB_6_SOLAR</v>
          </cell>
          <cell r="B140">
            <v>0</v>
          </cell>
          <cell r="C140" t="str">
            <v>EO</v>
          </cell>
          <cell r="D140">
            <v>30524</v>
          </cell>
        </row>
        <row r="141">
          <cell r="A141" t="str">
            <v>COGNAT_1_UNIT</v>
          </cell>
          <cell r="B141">
            <v>42.48</v>
          </cell>
          <cell r="C141" t="str">
            <v>FC</v>
          </cell>
          <cell r="D141">
            <v>33818</v>
          </cell>
        </row>
        <row r="142">
          <cell r="A142" t="str">
            <v>COLEMN_2_UNIT</v>
          </cell>
          <cell r="B142">
            <v>13</v>
          </cell>
          <cell r="C142" t="str">
            <v>FC</v>
          </cell>
          <cell r="D142">
            <v>31906</v>
          </cell>
        </row>
        <row r="143">
          <cell r="A143" t="str">
            <v>COLGA1_6_SHELLW</v>
          </cell>
          <cell r="B143">
            <v>35.96</v>
          </cell>
          <cell r="C143" t="str">
            <v>FC</v>
          </cell>
          <cell r="D143">
            <v>34654</v>
          </cell>
        </row>
        <row r="144">
          <cell r="A144" t="str">
            <v>COLGAT_7_UNIT 1</v>
          </cell>
          <cell r="B144">
            <v>165.7</v>
          </cell>
          <cell r="C144" t="str">
            <v>FC</v>
          </cell>
          <cell r="D144">
            <v>32450</v>
          </cell>
        </row>
        <row r="145">
          <cell r="A145" t="str">
            <v>COLGAT_7_UNIT 2</v>
          </cell>
          <cell r="B145">
            <v>165.76</v>
          </cell>
          <cell r="C145" t="str">
            <v>FC</v>
          </cell>
          <cell r="D145">
            <v>32452</v>
          </cell>
        </row>
        <row r="146">
          <cell r="A146" t="str">
            <v>COLPIN_6_COLLNS</v>
          </cell>
          <cell r="B146">
            <v>5.68</v>
          </cell>
          <cell r="C146" t="str">
            <v>FC</v>
          </cell>
          <cell r="D146">
            <v>31894</v>
          </cell>
        </row>
        <row r="147">
          <cell r="A147" t="str">
            <v>COLUSA_2_PL1X3</v>
          </cell>
          <cell r="B147">
            <v>668</v>
          </cell>
          <cell r="C147" t="str">
            <v>FC</v>
          </cell>
          <cell r="D147">
            <v>31923</v>
          </cell>
        </row>
        <row r="148">
          <cell r="A148" t="str">
            <v>COLUSA_2_PL1X3</v>
          </cell>
          <cell r="B148">
            <v>668</v>
          </cell>
          <cell r="C148" t="str">
            <v>FC</v>
          </cell>
          <cell r="D148">
            <v>31924</v>
          </cell>
        </row>
        <row r="149">
          <cell r="A149" t="str">
            <v>COLUSA_2_PL1X3</v>
          </cell>
          <cell r="B149">
            <v>668</v>
          </cell>
          <cell r="C149" t="str">
            <v>FC</v>
          </cell>
          <cell r="D149">
            <v>31925</v>
          </cell>
        </row>
        <row r="150">
          <cell r="A150" t="str">
            <v>COLVIL_7_PL1X2</v>
          </cell>
          <cell r="B150">
            <v>246.86</v>
          </cell>
          <cell r="C150" t="str">
            <v>FC</v>
          </cell>
          <cell r="D150">
            <v>38102</v>
          </cell>
        </row>
        <row r="151">
          <cell r="A151" t="str">
            <v>COLVIL_7_PL1X2</v>
          </cell>
          <cell r="B151">
            <v>246.86</v>
          </cell>
          <cell r="C151" t="str">
            <v>FC</v>
          </cell>
          <cell r="D151">
            <v>38104</v>
          </cell>
        </row>
        <row r="152">
          <cell r="A152" t="str">
            <v>CONTAN_1_UNIT</v>
          </cell>
          <cell r="B152">
            <v>27.7</v>
          </cell>
          <cell r="C152" t="str">
            <v>FC</v>
          </cell>
          <cell r="D152">
            <v>36856</v>
          </cell>
        </row>
        <row r="153">
          <cell r="A153" t="str">
            <v>CORCAN_1_SOLAR1</v>
          </cell>
          <cell r="B153">
            <v>15.2</v>
          </cell>
          <cell r="C153" t="str">
            <v>ID to 2%</v>
          </cell>
          <cell r="D153">
            <v>34690</v>
          </cell>
        </row>
        <row r="154">
          <cell r="A154" t="str">
            <v>CORCAN_1_SOLAR2</v>
          </cell>
          <cell r="B154">
            <v>8.36</v>
          </cell>
          <cell r="C154" t="str">
            <v>ID to 2%</v>
          </cell>
          <cell r="D154">
            <v>34692</v>
          </cell>
        </row>
        <row r="155">
          <cell r="A155" t="str">
            <v>CORRAL_6_SJOAQN</v>
          </cell>
          <cell r="B155">
            <v>3.35</v>
          </cell>
          <cell r="C155" t="str">
            <v>ID</v>
          </cell>
        </row>
        <row r="156">
          <cell r="A156" t="str">
            <v>COTTLE_2_FRNKNH</v>
          </cell>
          <cell r="B156">
            <v>3.24</v>
          </cell>
          <cell r="C156" t="str">
            <v>FC</v>
          </cell>
          <cell r="D156">
            <v>38349</v>
          </cell>
        </row>
        <row r="157">
          <cell r="A157" t="str">
            <v>COVERD_2_QFUNTS</v>
          </cell>
          <cell r="B157">
            <v>4.97</v>
          </cell>
          <cell r="C157" t="str">
            <v>FC</v>
          </cell>
          <cell r="D157">
            <v>31846</v>
          </cell>
        </row>
        <row r="158">
          <cell r="A158" t="str">
            <v>COVERD_2_QFUNTS</v>
          </cell>
          <cell r="B158">
            <v>4.97</v>
          </cell>
          <cell r="C158" t="str">
            <v>FC</v>
          </cell>
          <cell r="D158">
            <v>31848</v>
          </cell>
        </row>
        <row r="159">
          <cell r="A159" t="str">
            <v>COVERD_2_QFUNTS</v>
          </cell>
          <cell r="B159">
            <v>4.97</v>
          </cell>
          <cell r="C159" t="str">
            <v>FC</v>
          </cell>
          <cell r="D159">
            <v>31847</v>
          </cell>
        </row>
        <row r="160">
          <cell r="A160" t="str">
            <v>COVERD_2_QFUNTS</v>
          </cell>
          <cell r="B160">
            <v>4.97</v>
          </cell>
          <cell r="C160" t="str">
            <v>FC</v>
          </cell>
          <cell r="D160">
            <v>31846</v>
          </cell>
        </row>
        <row r="161">
          <cell r="A161" t="str">
            <v>COWCRK_2_UNIT</v>
          </cell>
          <cell r="B161">
            <v>2</v>
          </cell>
          <cell r="C161" t="str">
            <v>FC</v>
          </cell>
          <cell r="D161">
            <v>31856</v>
          </cell>
        </row>
        <row r="162">
          <cell r="A162" t="str">
            <v>COWCRK_2_UNIT</v>
          </cell>
          <cell r="B162">
            <v>2</v>
          </cell>
          <cell r="C162" t="str">
            <v>FC</v>
          </cell>
          <cell r="D162">
            <v>31856</v>
          </cell>
        </row>
        <row r="163">
          <cell r="A163" t="str">
            <v>CRESSY_1_PARKER</v>
          </cell>
          <cell r="B163">
            <v>1.79</v>
          </cell>
          <cell r="C163" t="str">
            <v>FC</v>
          </cell>
          <cell r="D163">
            <v>34140</v>
          </cell>
        </row>
        <row r="164">
          <cell r="A164" t="str">
            <v>CRESTA_7_PL1X2</v>
          </cell>
          <cell r="B164">
            <v>70</v>
          </cell>
          <cell r="C164" t="str">
            <v>FC</v>
          </cell>
          <cell r="D164">
            <v>31812</v>
          </cell>
        </row>
        <row r="165">
          <cell r="A165" t="str">
            <v>CRESTA_7_PL1X2</v>
          </cell>
          <cell r="B165">
            <v>70</v>
          </cell>
          <cell r="C165" t="str">
            <v>FC</v>
          </cell>
          <cell r="D165">
            <v>31812</v>
          </cell>
        </row>
        <row r="166">
          <cell r="A166" t="str">
            <v>CRNEVL_6_CRNVA</v>
          </cell>
          <cell r="B166">
            <v>0.9</v>
          </cell>
          <cell r="C166" t="str">
            <v>FC</v>
          </cell>
          <cell r="D166">
            <v>34634</v>
          </cell>
        </row>
        <row r="167">
          <cell r="A167" t="str">
            <v>CRNEVL_6_SJQN 2</v>
          </cell>
          <cell r="B167">
            <v>3.2</v>
          </cell>
          <cell r="C167" t="str">
            <v>FC</v>
          </cell>
          <cell r="D167">
            <v>34631</v>
          </cell>
        </row>
        <row r="168">
          <cell r="A168" t="str">
            <v>CRNEVL_6_SJQN 3</v>
          </cell>
          <cell r="B168">
            <v>4.2</v>
          </cell>
          <cell r="C168" t="str">
            <v>FC</v>
          </cell>
          <cell r="D168">
            <v>34633</v>
          </cell>
        </row>
        <row r="169">
          <cell r="A169" t="str">
            <v>CROKET_7_UNIT</v>
          </cell>
          <cell r="B169">
            <v>232.78</v>
          </cell>
          <cell r="C169" t="str">
            <v>FC</v>
          </cell>
          <cell r="D169">
            <v>32900</v>
          </cell>
        </row>
        <row r="170">
          <cell r="A170" t="str">
            <v>CRWCKS_1_SOLAR1</v>
          </cell>
          <cell r="B170">
            <v>0</v>
          </cell>
          <cell r="C170" t="str">
            <v>EO</v>
          </cell>
        </row>
        <row r="171">
          <cell r="A171" t="str">
            <v>CSCCOG_1_UNIT 1</v>
          </cell>
          <cell r="B171">
            <v>6</v>
          </cell>
          <cell r="C171" t="str">
            <v>FC</v>
          </cell>
          <cell r="D171">
            <v>36859</v>
          </cell>
        </row>
        <row r="172">
          <cell r="A172" t="str">
            <v>CSCCOG_1_UNIT 1</v>
          </cell>
          <cell r="B172">
            <v>6</v>
          </cell>
          <cell r="C172" t="str">
            <v>FC</v>
          </cell>
          <cell r="D172">
            <v>36859</v>
          </cell>
        </row>
        <row r="173">
          <cell r="A173" t="str">
            <v>CSCGNR_1_UNIT 1</v>
          </cell>
          <cell r="B173">
            <v>24</v>
          </cell>
          <cell r="C173" t="str">
            <v>FC</v>
          </cell>
          <cell r="D173">
            <v>36858</v>
          </cell>
        </row>
        <row r="174">
          <cell r="A174" t="str">
            <v>CSCGNR_1_UNIT 2</v>
          </cell>
          <cell r="B174">
            <v>24</v>
          </cell>
          <cell r="C174" t="str">
            <v>FC</v>
          </cell>
          <cell r="D174">
            <v>36895</v>
          </cell>
        </row>
        <row r="175">
          <cell r="A175" t="str">
            <v>CSTOGA_6_LNDFIL</v>
          </cell>
          <cell r="B175">
            <v>0</v>
          </cell>
          <cell r="C175" t="str">
            <v>EO</v>
          </cell>
        </row>
        <row r="176">
          <cell r="A176" t="str">
            <v>CSTRVL_7_PL1X2</v>
          </cell>
          <cell r="B176">
            <v>4.17</v>
          </cell>
          <cell r="C176" t="str">
            <v>FC</v>
          </cell>
          <cell r="D176" t="e">
            <v>#N/A</v>
          </cell>
        </row>
        <row r="177">
          <cell r="A177" t="str">
            <v>CSTRVL_7_QFUNTS</v>
          </cell>
          <cell r="B177">
            <v>1.52</v>
          </cell>
          <cell r="C177" t="str">
            <v>FC</v>
          </cell>
        </row>
        <row r="178">
          <cell r="A178" t="str">
            <v>CTNWDP_1_QF</v>
          </cell>
          <cell r="B178">
            <v>0.16</v>
          </cell>
          <cell r="C178" t="str">
            <v>FC</v>
          </cell>
          <cell r="D178" t="e">
            <v>#N/A</v>
          </cell>
        </row>
        <row r="179">
          <cell r="A179" t="str">
            <v>CUMBIA_1_SOLAR</v>
          </cell>
          <cell r="B179">
            <v>15.27</v>
          </cell>
          <cell r="C179" t="str">
            <v>ID</v>
          </cell>
          <cell r="D179">
            <v>33102</v>
          </cell>
        </row>
        <row r="180">
          <cell r="A180" t="str">
            <v>CURIS_1_QF</v>
          </cell>
          <cell r="B180">
            <v>0.76</v>
          </cell>
          <cell r="C180" t="str">
            <v>FC</v>
          </cell>
          <cell r="D180">
            <v>0</v>
          </cell>
        </row>
        <row r="181">
          <cell r="A181" t="str">
            <v>DAVIS_1_SOLAR1</v>
          </cell>
          <cell r="B181">
            <v>0.9</v>
          </cell>
          <cell r="C181" t="str">
            <v>ID</v>
          </cell>
        </row>
        <row r="182">
          <cell r="A182" t="str">
            <v>DAVIS_1_SOLAR2</v>
          </cell>
          <cell r="B182">
            <v>0.95</v>
          </cell>
          <cell r="C182" t="str">
            <v>ID</v>
          </cell>
        </row>
        <row r="183">
          <cell r="A183" t="str">
            <v>DAVIS_7_MNMETH</v>
          </cell>
          <cell r="B183">
            <v>2.18</v>
          </cell>
          <cell r="C183" t="str">
            <v>FC</v>
          </cell>
          <cell r="D183">
            <v>0</v>
          </cell>
        </row>
        <row r="184">
          <cell r="A184" t="str">
            <v>DEADCK_1_UNIT</v>
          </cell>
          <cell r="B184">
            <v>0.34</v>
          </cell>
          <cell r="C184" t="str">
            <v>FC</v>
          </cell>
          <cell r="D184">
            <v>31862</v>
          </cell>
        </row>
        <row r="185">
          <cell r="A185" t="str">
            <v>DEERCR_6_UNIT 1</v>
          </cell>
          <cell r="B185">
            <v>7</v>
          </cell>
          <cell r="C185" t="str">
            <v>FC</v>
          </cell>
          <cell r="D185">
            <v>32474</v>
          </cell>
        </row>
        <row r="186">
          <cell r="A186" t="str">
            <v>DELTA_2_PL1X4</v>
          </cell>
          <cell r="B186">
            <v>820</v>
          </cell>
          <cell r="C186" t="str">
            <v>FC</v>
          </cell>
          <cell r="D186">
            <v>33107</v>
          </cell>
        </row>
        <row r="187">
          <cell r="A187" t="str">
            <v>DELTA_2_PL1X4</v>
          </cell>
          <cell r="B187">
            <v>820</v>
          </cell>
          <cell r="C187" t="str">
            <v>FC</v>
          </cell>
          <cell r="D187">
            <v>33108</v>
          </cell>
        </row>
        <row r="188">
          <cell r="A188" t="str">
            <v>DELTA_2_PL1X4</v>
          </cell>
          <cell r="B188">
            <v>820</v>
          </cell>
          <cell r="C188" t="str">
            <v>FC</v>
          </cell>
          <cell r="D188">
            <v>33109</v>
          </cell>
        </row>
        <row r="189">
          <cell r="A189" t="str">
            <v>DELTA_2_PL1X4</v>
          </cell>
          <cell r="B189">
            <v>820</v>
          </cell>
          <cell r="C189" t="str">
            <v>FC</v>
          </cell>
          <cell r="D189">
            <v>33110</v>
          </cell>
        </row>
        <row r="190">
          <cell r="A190" t="str">
            <v>DEXZEL_1_UNIT</v>
          </cell>
          <cell r="B190">
            <v>27.44</v>
          </cell>
          <cell r="C190" t="str">
            <v>FC</v>
          </cell>
          <cell r="D190">
            <v>35024</v>
          </cell>
        </row>
        <row r="191">
          <cell r="A191" t="str">
            <v>DIABLO_7_UNIT 1</v>
          </cell>
          <cell r="B191">
            <v>1140</v>
          </cell>
          <cell r="C191" t="str">
            <v>FC</v>
          </cell>
          <cell r="D191">
            <v>36411</v>
          </cell>
        </row>
        <row r="192">
          <cell r="A192" t="str">
            <v>DIABLO_7_UNIT 2</v>
          </cell>
          <cell r="B192">
            <v>1140</v>
          </cell>
          <cell r="C192" t="str">
            <v>FC</v>
          </cell>
          <cell r="D192">
            <v>36412</v>
          </cell>
        </row>
        <row r="193">
          <cell r="A193" t="str">
            <v>DINUBA_6_UNIT</v>
          </cell>
          <cell r="B193">
            <v>9.87</v>
          </cell>
          <cell r="C193" t="str">
            <v>FC</v>
          </cell>
          <cell r="D193">
            <v>34648</v>
          </cell>
        </row>
        <row r="194">
          <cell r="A194" t="str">
            <v>DISCOV_1_CHEVRN</v>
          </cell>
          <cell r="B194">
            <v>4.13</v>
          </cell>
          <cell r="C194" t="str">
            <v>FC</v>
          </cell>
          <cell r="D194">
            <v>35062</v>
          </cell>
        </row>
        <row r="195">
          <cell r="A195" t="str">
            <v>DIXNLD_1_LNDFL</v>
          </cell>
          <cell r="B195">
            <v>1.3</v>
          </cell>
          <cell r="C195" t="str">
            <v>FC</v>
          </cell>
        </row>
        <row r="196">
          <cell r="A196" t="str">
            <v>DONNLS_7_UNIT</v>
          </cell>
          <cell r="B196">
            <v>72</v>
          </cell>
          <cell r="C196" t="str">
            <v>FC</v>
          </cell>
          <cell r="D196">
            <v>34058</v>
          </cell>
        </row>
        <row r="197">
          <cell r="A197" t="str">
            <v>DOSMGO_2_NSPIN</v>
          </cell>
          <cell r="B197">
            <v>58</v>
          </cell>
          <cell r="C197" t="str">
            <v>FC</v>
          </cell>
          <cell r="D197">
            <v>38750</v>
          </cell>
        </row>
        <row r="198">
          <cell r="A198" t="str">
            <v>DOSMGO_2_NSPIN</v>
          </cell>
          <cell r="B198">
            <v>58</v>
          </cell>
          <cell r="C198" t="str">
            <v>FC</v>
          </cell>
          <cell r="D198">
            <v>38750</v>
          </cell>
        </row>
        <row r="199">
          <cell r="A199" t="str">
            <v>DOSMGO_2_NSPIN</v>
          </cell>
          <cell r="B199">
            <v>58</v>
          </cell>
          <cell r="C199" t="str">
            <v>FC</v>
          </cell>
          <cell r="D199">
            <v>38750</v>
          </cell>
        </row>
        <row r="200">
          <cell r="A200" t="str">
            <v>DOSMGO_2_NSPIN</v>
          </cell>
          <cell r="B200">
            <v>58</v>
          </cell>
          <cell r="C200" t="str">
            <v>FC</v>
          </cell>
          <cell r="D200">
            <v>38755</v>
          </cell>
        </row>
        <row r="201">
          <cell r="A201" t="str">
            <v>DOSMGO_2_NSPIN</v>
          </cell>
          <cell r="B201">
            <v>58</v>
          </cell>
          <cell r="C201" t="str">
            <v>FC</v>
          </cell>
          <cell r="D201">
            <v>38755</v>
          </cell>
        </row>
        <row r="202">
          <cell r="A202" t="str">
            <v>DOSMGO_2_NSPIN</v>
          </cell>
          <cell r="B202">
            <v>58</v>
          </cell>
          <cell r="C202" t="str">
            <v>FC</v>
          </cell>
          <cell r="D202">
            <v>38755</v>
          </cell>
        </row>
        <row r="203">
          <cell r="A203" t="str">
            <v>DOUBLC_1_UNITS</v>
          </cell>
          <cell r="B203">
            <v>52.23</v>
          </cell>
          <cell r="C203" t="str">
            <v>FC</v>
          </cell>
          <cell r="D203">
            <v>35023</v>
          </cell>
        </row>
        <row r="204">
          <cell r="A204" t="str">
            <v>DRUM_7_PL1X2</v>
          </cell>
          <cell r="B204">
            <v>26</v>
          </cell>
          <cell r="C204" t="str">
            <v>FC</v>
          </cell>
          <cell r="D204">
            <v>32504</v>
          </cell>
        </row>
        <row r="205">
          <cell r="A205" t="str">
            <v>DRUM_7_PL1X2</v>
          </cell>
          <cell r="B205">
            <v>26</v>
          </cell>
          <cell r="C205" t="str">
            <v>FC</v>
          </cell>
          <cell r="D205">
            <v>32504</v>
          </cell>
        </row>
        <row r="206">
          <cell r="A206" t="str">
            <v>DRUM_7_PL3X4</v>
          </cell>
          <cell r="B206">
            <v>28.9</v>
          </cell>
          <cell r="C206" t="str">
            <v>FC</v>
          </cell>
          <cell r="D206">
            <v>32506</v>
          </cell>
        </row>
        <row r="207">
          <cell r="A207" t="str">
            <v>DRUM_7_PL3X4</v>
          </cell>
          <cell r="B207">
            <v>28.9</v>
          </cell>
          <cell r="C207" t="str">
            <v>FC</v>
          </cell>
          <cell r="D207">
            <v>32506</v>
          </cell>
        </row>
        <row r="208">
          <cell r="A208" t="str">
            <v>DRUM_7_UNIT 5</v>
          </cell>
          <cell r="B208">
            <v>50</v>
          </cell>
          <cell r="C208" t="str">
            <v>FC</v>
          </cell>
          <cell r="D208">
            <v>32454</v>
          </cell>
        </row>
        <row r="209">
          <cell r="A209" t="str">
            <v>DSABLA_7_UNIT</v>
          </cell>
          <cell r="B209">
            <v>18.5</v>
          </cell>
          <cell r="C209" t="str">
            <v>FC</v>
          </cell>
          <cell r="D209">
            <v>31898</v>
          </cell>
        </row>
        <row r="210">
          <cell r="A210" t="str">
            <v>DUANE_1_PL1X3</v>
          </cell>
          <cell r="B210">
            <v>147.8</v>
          </cell>
          <cell r="C210" t="str">
            <v>FC</v>
          </cell>
          <cell r="D210">
            <v>36863</v>
          </cell>
        </row>
        <row r="211">
          <cell r="A211" t="str">
            <v>DUANE_1_PL1X3</v>
          </cell>
          <cell r="B211">
            <v>147.8</v>
          </cell>
          <cell r="C211" t="str">
            <v>FC</v>
          </cell>
          <cell r="D211">
            <v>36864</v>
          </cell>
        </row>
        <row r="212">
          <cell r="A212" t="str">
            <v>DUANE_1_PL1X3</v>
          </cell>
          <cell r="B212">
            <v>147.8</v>
          </cell>
          <cell r="C212" t="str">
            <v>FC</v>
          </cell>
          <cell r="D212">
            <v>36865</v>
          </cell>
        </row>
        <row r="213">
          <cell r="A213" t="str">
            <v>DUTCH1_7_UNIT 1</v>
          </cell>
          <cell r="B213">
            <v>22</v>
          </cell>
          <cell r="C213" t="str">
            <v>FC</v>
          </cell>
          <cell r="D213">
            <v>32464</v>
          </cell>
        </row>
        <row r="214">
          <cell r="A214" t="str">
            <v>DUTCH2_7_UNIT 1</v>
          </cell>
          <cell r="B214">
            <v>26</v>
          </cell>
          <cell r="C214" t="str">
            <v>FC</v>
          </cell>
          <cell r="D214">
            <v>32502</v>
          </cell>
        </row>
        <row r="215">
          <cell r="A215" t="str">
            <v>EEKTMN_6_SOLAR1</v>
          </cell>
          <cell r="B215">
            <v>0</v>
          </cell>
          <cell r="C215" t="str">
            <v>EO</v>
          </cell>
          <cell r="D215">
            <v>34627</v>
          </cell>
        </row>
        <row r="216">
          <cell r="A216" t="str">
            <v>ELCAP_1_SOLAR</v>
          </cell>
          <cell r="B216">
            <v>1.31</v>
          </cell>
          <cell r="C216" t="str">
            <v>ID</v>
          </cell>
        </row>
        <row r="217">
          <cell r="A217" t="str">
            <v>ELDORO_7_UNIT 1</v>
          </cell>
          <cell r="B217">
            <v>11</v>
          </cell>
          <cell r="C217" t="str">
            <v>FC</v>
          </cell>
          <cell r="D217">
            <v>32513</v>
          </cell>
        </row>
        <row r="218">
          <cell r="A218" t="str">
            <v>ELDORO_7_UNIT 2</v>
          </cell>
          <cell r="B218">
            <v>11</v>
          </cell>
          <cell r="C218" t="str">
            <v>FC</v>
          </cell>
          <cell r="D218">
            <v>32514</v>
          </cell>
        </row>
        <row r="219">
          <cell r="A219" t="str">
            <v>ELECTR_7_PL1X3</v>
          </cell>
          <cell r="B219">
            <v>101.5</v>
          </cell>
          <cell r="C219" t="str">
            <v>FC</v>
          </cell>
          <cell r="D219">
            <v>33812</v>
          </cell>
        </row>
        <row r="220">
          <cell r="A220" t="str">
            <v>ELECTR_7_PL1X3</v>
          </cell>
          <cell r="B220">
            <v>101.5</v>
          </cell>
          <cell r="C220" t="str">
            <v>FC</v>
          </cell>
          <cell r="D220">
            <v>33812</v>
          </cell>
        </row>
        <row r="221">
          <cell r="A221" t="str">
            <v>ELECTR_7_PL1X3</v>
          </cell>
          <cell r="B221">
            <v>101.5</v>
          </cell>
          <cell r="C221" t="str">
            <v>FC</v>
          </cell>
          <cell r="D221">
            <v>33812</v>
          </cell>
        </row>
        <row r="222">
          <cell r="A222" t="str">
            <v>ELKCRK_6_STONYG</v>
          </cell>
          <cell r="B222">
            <v>2.2</v>
          </cell>
          <cell r="C222" t="str">
            <v>FC</v>
          </cell>
          <cell r="D222">
            <v>31842</v>
          </cell>
        </row>
        <row r="223">
          <cell r="A223" t="str">
            <v>ELKCRK_6_STONYG</v>
          </cell>
          <cell r="B223">
            <v>2.2</v>
          </cell>
          <cell r="C223" t="str">
            <v>FC</v>
          </cell>
          <cell r="D223">
            <v>31842</v>
          </cell>
        </row>
        <row r="224">
          <cell r="A224" t="str">
            <v>ELKHIL_2_PL1X3</v>
          </cell>
          <cell r="B224">
            <v>435</v>
          </cell>
          <cell r="C224" t="str">
            <v>FC</v>
          </cell>
          <cell r="D224">
            <v>35076</v>
          </cell>
        </row>
        <row r="225">
          <cell r="A225" t="str">
            <v>ELKHIL_2_PL1X3</v>
          </cell>
          <cell r="B225">
            <v>435</v>
          </cell>
          <cell r="C225" t="str">
            <v>FC</v>
          </cell>
          <cell r="D225">
            <v>35077</v>
          </cell>
        </row>
        <row r="226">
          <cell r="A226" t="str">
            <v>ELKHIL_2_PL1X3</v>
          </cell>
          <cell r="B226">
            <v>435</v>
          </cell>
          <cell r="C226" t="str">
            <v>FC</v>
          </cell>
          <cell r="D226">
            <v>35078</v>
          </cell>
        </row>
        <row r="227">
          <cell r="A227" t="str">
            <v>ELNIDP_6_BIOMAS</v>
          </cell>
          <cell r="B227">
            <v>8.79</v>
          </cell>
          <cell r="C227" t="str">
            <v>FC</v>
          </cell>
          <cell r="D227">
            <v>34330</v>
          </cell>
        </row>
        <row r="228">
          <cell r="A228" t="str">
            <v>ESQUON_6_LNDFIL</v>
          </cell>
          <cell r="B228">
            <v>0</v>
          </cell>
          <cell r="C228" t="str">
            <v>EO</v>
          </cell>
          <cell r="D228">
            <v>31763</v>
          </cell>
        </row>
        <row r="229">
          <cell r="A229" t="str">
            <v>ESQUON_6_LNDFIL</v>
          </cell>
          <cell r="B229">
            <v>0</v>
          </cell>
          <cell r="C229" t="str">
            <v>EO</v>
          </cell>
          <cell r="D229">
            <v>31763</v>
          </cell>
        </row>
        <row r="230">
          <cell r="A230" t="str">
            <v>EXCHEC_7_UNIT 1</v>
          </cell>
          <cell r="B230">
            <v>94.5</v>
          </cell>
          <cell r="C230" t="str">
            <v>FC</v>
          </cell>
          <cell r="D230">
            <v>34306</v>
          </cell>
        </row>
        <row r="231">
          <cell r="A231" t="str">
            <v>FAIRHV_6_UNIT</v>
          </cell>
          <cell r="B231">
            <v>16.57</v>
          </cell>
          <cell r="C231" t="str">
            <v>FC</v>
          </cell>
          <cell r="D231">
            <v>31150</v>
          </cell>
        </row>
        <row r="232">
          <cell r="A232" t="str">
            <v>FELLOW_7_QFUNTS</v>
          </cell>
          <cell r="B232">
            <v>1.26</v>
          </cell>
          <cell r="C232" t="str">
            <v>FC</v>
          </cell>
          <cell r="D232">
            <v>34778</v>
          </cell>
        </row>
        <row r="233">
          <cell r="A233" t="str">
            <v>FLOWD1_6_ALTPP1</v>
          </cell>
          <cell r="B233">
            <v>0</v>
          </cell>
          <cell r="C233" t="str">
            <v>FC</v>
          </cell>
          <cell r="D233">
            <v>35318</v>
          </cell>
        </row>
        <row r="234">
          <cell r="A234" t="str">
            <v>FLOWD2_2_FPLWND</v>
          </cell>
          <cell r="B234">
            <v>5.08</v>
          </cell>
          <cell r="C234" t="str">
            <v>FC</v>
          </cell>
          <cell r="D234">
            <v>33840</v>
          </cell>
        </row>
        <row r="235">
          <cell r="A235" t="str">
            <v>FLOWD2_2_UNIT 1</v>
          </cell>
          <cell r="B235">
            <v>3.71</v>
          </cell>
          <cell r="C235" t="str">
            <v>FC</v>
          </cell>
          <cell r="D235">
            <v>33840</v>
          </cell>
        </row>
        <row r="236">
          <cell r="A236" t="str">
            <v>FLOWD2_2_UNIT 1</v>
          </cell>
          <cell r="B236">
            <v>3.71</v>
          </cell>
          <cell r="C236" t="str">
            <v>FC</v>
          </cell>
          <cell r="D236">
            <v>33840</v>
          </cell>
        </row>
        <row r="237">
          <cell r="A237" t="str">
            <v>FLOWD2_2_UNIT 1</v>
          </cell>
          <cell r="B237">
            <v>3.71</v>
          </cell>
          <cell r="C237" t="str">
            <v>FC</v>
          </cell>
          <cell r="D237">
            <v>33840</v>
          </cell>
        </row>
        <row r="238">
          <cell r="A238" t="str">
            <v>FLOWD2_2_UNIT 1</v>
          </cell>
          <cell r="B238">
            <v>3.71</v>
          </cell>
          <cell r="C238" t="str">
            <v>FC</v>
          </cell>
          <cell r="D238">
            <v>33840</v>
          </cell>
        </row>
        <row r="239">
          <cell r="A239" t="str">
            <v>FMEADO_6_HELLHL</v>
          </cell>
          <cell r="B239">
            <v>0.56</v>
          </cell>
          <cell r="C239" t="str">
            <v>FC</v>
          </cell>
          <cell r="D239">
            <v>32486</v>
          </cell>
        </row>
        <row r="240">
          <cell r="A240" t="str">
            <v>FMEADO_7_UNIT</v>
          </cell>
          <cell r="B240">
            <v>18</v>
          </cell>
          <cell r="C240" t="str">
            <v>FC</v>
          </cell>
          <cell r="D240">
            <v>32508</v>
          </cell>
        </row>
        <row r="241">
          <cell r="A241" t="str">
            <v>FORBST_7_UNIT 1</v>
          </cell>
          <cell r="B241">
            <v>37.5</v>
          </cell>
          <cell r="C241" t="str">
            <v>FC</v>
          </cell>
          <cell r="D241">
            <v>31814</v>
          </cell>
        </row>
        <row r="242">
          <cell r="A242" t="str">
            <v>FORKBU_6_UNIT</v>
          </cell>
          <cell r="B242">
            <v>12.13</v>
          </cell>
          <cell r="C242" t="str">
            <v>FC</v>
          </cell>
          <cell r="D242">
            <v>31870</v>
          </cell>
        </row>
        <row r="243">
          <cell r="A243" t="str">
            <v>FORKBU_6_UNIT</v>
          </cell>
          <cell r="B243">
            <v>12.13</v>
          </cell>
          <cell r="C243" t="str">
            <v>FC</v>
          </cell>
          <cell r="D243">
            <v>31870</v>
          </cell>
        </row>
        <row r="244">
          <cell r="A244" t="str">
            <v>FRESHW_1_SOLAR1</v>
          </cell>
          <cell r="B244">
            <v>0</v>
          </cell>
          <cell r="C244" t="str">
            <v>EO</v>
          </cell>
        </row>
        <row r="245">
          <cell r="A245" t="str">
            <v>FRIANT_6_UNITS</v>
          </cell>
          <cell r="B245">
            <v>20.89</v>
          </cell>
          <cell r="C245" t="str">
            <v>FC</v>
          </cell>
          <cell r="D245">
            <v>34636</v>
          </cell>
        </row>
        <row r="246">
          <cell r="A246" t="str">
            <v>FRIANT_6_UNITS</v>
          </cell>
          <cell r="B246">
            <v>20.89</v>
          </cell>
          <cell r="C246" t="str">
            <v>FC</v>
          </cell>
          <cell r="D246">
            <v>34636</v>
          </cell>
        </row>
        <row r="247">
          <cell r="A247" t="str">
            <v>FRIANT_6_UNITS</v>
          </cell>
          <cell r="B247">
            <v>20.89</v>
          </cell>
          <cell r="C247" t="str">
            <v>FC</v>
          </cell>
          <cell r="D247">
            <v>34636</v>
          </cell>
        </row>
        <row r="248">
          <cell r="A248" t="str">
            <v>FRITO_1_LAY</v>
          </cell>
          <cell r="B248">
            <v>3.63</v>
          </cell>
          <cell r="C248" t="str">
            <v>FC</v>
          </cell>
          <cell r="D248">
            <v>35048</v>
          </cell>
        </row>
        <row r="249">
          <cell r="A249" t="str">
            <v>FROGTN_7_UTICA</v>
          </cell>
          <cell r="B249">
            <v>0</v>
          </cell>
          <cell r="C249" t="str">
            <v>EO</v>
          </cell>
          <cell r="D249" t="e">
            <v>#N/A</v>
          </cell>
        </row>
        <row r="250">
          <cell r="A250" t="str">
            <v>FTSWRD_6_TRFORK</v>
          </cell>
          <cell r="B250">
            <v>0.68</v>
          </cell>
          <cell r="C250" t="str">
            <v>PD to 80%</v>
          </cell>
          <cell r="D250" t="e">
            <v>#N/A</v>
          </cell>
        </row>
        <row r="251">
          <cell r="A251" t="str">
            <v>FTSWRD_7_QFUNTS</v>
          </cell>
          <cell r="B251">
            <v>0.52</v>
          </cell>
          <cell r="C251" t="str">
            <v>FC</v>
          </cell>
          <cell r="D251">
            <v>0</v>
          </cell>
        </row>
        <row r="252">
          <cell r="A252" t="str">
            <v>FULTON_1_QF</v>
          </cell>
          <cell r="B252">
            <v>0.12</v>
          </cell>
          <cell r="C252" t="str">
            <v>FC</v>
          </cell>
          <cell r="D252">
            <v>0</v>
          </cell>
        </row>
        <row r="253">
          <cell r="A253" t="str">
            <v>GATES_2_SOLAR</v>
          </cell>
          <cell r="B253">
            <v>16.88</v>
          </cell>
          <cell r="C253" t="str">
            <v>ID</v>
          </cell>
          <cell r="D253">
            <v>34613</v>
          </cell>
        </row>
        <row r="254">
          <cell r="A254" t="str">
            <v>GATES_2_SOLAR</v>
          </cell>
          <cell r="B254">
            <v>16.88</v>
          </cell>
          <cell r="C254" t="str">
            <v>ID</v>
          </cell>
          <cell r="D254">
            <v>34613</v>
          </cell>
        </row>
        <row r="255">
          <cell r="A255" t="str">
            <v>GATES_2_WSOLAR</v>
          </cell>
          <cell r="B255">
            <v>7.6</v>
          </cell>
          <cell r="C255" t="str">
            <v>ID</v>
          </cell>
          <cell r="D255">
            <v>34613</v>
          </cell>
        </row>
        <row r="256">
          <cell r="A256" t="str">
            <v>GATES_6_PL1X2</v>
          </cell>
          <cell r="B256">
            <v>0</v>
          </cell>
          <cell r="C256" t="str">
            <v>FC</v>
          </cell>
          <cell r="D256">
            <v>34553</v>
          </cell>
        </row>
        <row r="257">
          <cell r="A257" t="str">
            <v>GATWAY_2_PL1X3</v>
          </cell>
          <cell r="B257">
            <v>562.5</v>
          </cell>
          <cell r="C257" t="str">
            <v>FC</v>
          </cell>
          <cell r="D257">
            <v>33118</v>
          </cell>
        </row>
        <row r="258">
          <cell r="A258" t="str">
            <v>GATWAY_2_PL1X3</v>
          </cell>
          <cell r="B258">
            <v>562.5</v>
          </cell>
          <cell r="C258" t="str">
            <v>FC</v>
          </cell>
          <cell r="D258">
            <v>33119</v>
          </cell>
        </row>
        <row r="259">
          <cell r="A259" t="str">
            <v>GATWAY_2_PL1X3</v>
          </cell>
          <cell r="B259">
            <v>562.5</v>
          </cell>
          <cell r="C259" t="str">
            <v>FC</v>
          </cell>
          <cell r="D259">
            <v>33120</v>
          </cell>
        </row>
        <row r="260">
          <cell r="A260" t="str">
            <v>GEYS11_7_UNIT11</v>
          </cell>
          <cell r="B260">
            <v>68</v>
          </cell>
          <cell r="C260" t="str">
            <v>FC</v>
          </cell>
          <cell r="D260">
            <v>31412</v>
          </cell>
        </row>
        <row r="261">
          <cell r="A261" t="str">
            <v>GEYS12_7_UNIT12</v>
          </cell>
          <cell r="B261">
            <v>50</v>
          </cell>
          <cell r="C261" t="str">
            <v>FC</v>
          </cell>
          <cell r="D261">
            <v>31414</v>
          </cell>
        </row>
        <row r="262">
          <cell r="A262" t="str">
            <v>GEYS13_7_UNIT13</v>
          </cell>
          <cell r="B262">
            <v>56</v>
          </cell>
          <cell r="C262" t="str">
            <v>FC</v>
          </cell>
          <cell r="D262">
            <v>31416</v>
          </cell>
        </row>
        <row r="263">
          <cell r="A263" t="str">
            <v>GEYS14_7_UNIT14</v>
          </cell>
          <cell r="B263">
            <v>50</v>
          </cell>
          <cell r="C263" t="str">
            <v>FC</v>
          </cell>
          <cell r="D263">
            <v>31418</v>
          </cell>
        </row>
        <row r="264">
          <cell r="A264" t="str">
            <v>GEYS16_7_UNIT16</v>
          </cell>
          <cell r="B264">
            <v>49</v>
          </cell>
          <cell r="C264" t="str">
            <v>FC</v>
          </cell>
          <cell r="D264">
            <v>31420</v>
          </cell>
        </row>
        <row r="265">
          <cell r="A265" t="str">
            <v>GEYS17_2_BOTRCK</v>
          </cell>
          <cell r="B265">
            <v>14.7</v>
          </cell>
          <cell r="C265" t="str">
            <v>FC</v>
          </cell>
          <cell r="D265">
            <v>31421</v>
          </cell>
        </row>
        <row r="266">
          <cell r="A266" t="str">
            <v>GEYS17_7_UNIT17</v>
          </cell>
          <cell r="B266">
            <v>56</v>
          </cell>
          <cell r="C266" t="str">
            <v>FC</v>
          </cell>
          <cell r="D266">
            <v>31422</v>
          </cell>
        </row>
        <row r="267">
          <cell r="A267" t="str">
            <v>GEYS18_7_UNIT18</v>
          </cell>
          <cell r="B267">
            <v>45</v>
          </cell>
          <cell r="C267" t="str">
            <v>FC</v>
          </cell>
          <cell r="D267">
            <v>31424</v>
          </cell>
        </row>
        <row r="268">
          <cell r="A268" t="str">
            <v>GEYS20_7_UNIT20</v>
          </cell>
          <cell r="B268">
            <v>40</v>
          </cell>
          <cell r="C268" t="str">
            <v>FC</v>
          </cell>
          <cell r="D268">
            <v>31426</v>
          </cell>
        </row>
        <row r="269">
          <cell r="A269" t="str">
            <v>GIFFEN_6_SOLAR</v>
          </cell>
          <cell r="B269">
            <v>8.42</v>
          </cell>
          <cell r="C269" t="str">
            <v>ID to 39%</v>
          </cell>
          <cell r="D269">
            <v>34467</v>
          </cell>
        </row>
        <row r="270">
          <cell r="A270" t="str">
            <v>GILROY_1_UNIT</v>
          </cell>
          <cell r="B270">
            <v>110</v>
          </cell>
          <cell r="C270" t="str">
            <v>FC</v>
          </cell>
          <cell r="D270">
            <v>35850</v>
          </cell>
        </row>
        <row r="271">
          <cell r="A271" t="str">
            <v>GILROY_1_UNIT</v>
          </cell>
          <cell r="B271">
            <v>110</v>
          </cell>
          <cell r="C271" t="str">
            <v>FC</v>
          </cell>
          <cell r="D271">
            <v>35850</v>
          </cell>
        </row>
        <row r="272">
          <cell r="A272" t="str">
            <v>GILRPP_1_PL1X2</v>
          </cell>
          <cell r="B272">
            <v>95.4</v>
          </cell>
          <cell r="C272" t="str">
            <v>FC</v>
          </cell>
          <cell r="D272">
            <v>35851</v>
          </cell>
        </row>
        <row r="273">
          <cell r="A273" t="str">
            <v>GILRPP_1_PL1X2</v>
          </cell>
          <cell r="B273">
            <v>95.4</v>
          </cell>
          <cell r="C273" t="str">
            <v>FC</v>
          </cell>
          <cell r="D273">
            <v>35852</v>
          </cell>
        </row>
        <row r="274">
          <cell r="A274" t="str">
            <v>GILRPP_1_PL3X4</v>
          </cell>
          <cell r="B274">
            <v>46.2</v>
          </cell>
          <cell r="C274" t="str">
            <v>FC</v>
          </cell>
          <cell r="D274">
            <v>35853</v>
          </cell>
        </row>
        <row r="275">
          <cell r="A275" t="str">
            <v>GOLDHL_1_QF</v>
          </cell>
          <cell r="B275">
            <v>0</v>
          </cell>
          <cell r="C275" t="str">
            <v>FC</v>
          </cell>
          <cell r="D275">
            <v>0</v>
          </cell>
        </row>
        <row r="276">
          <cell r="A276" t="str">
            <v>GONZLS_6_UNIT</v>
          </cell>
          <cell r="B276">
            <v>1.29</v>
          </cell>
          <cell r="C276" t="str">
            <v>FC</v>
          </cell>
        </row>
        <row r="277">
          <cell r="A277" t="str">
            <v>GOOSLK_1_SOLAR1</v>
          </cell>
          <cell r="B277">
            <v>11</v>
          </cell>
          <cell r="C277" t="str">
            <v>ID</v>
          </cell>
          <cell r="D277">
            <v>35084</v>
          </cell>
        </row>
        <row r="278">
          <cell r="A278" t="str">
            <v>GRIDLY_6_SOLAR</v>
          </cell>
          <cell r="B278">
            <v>0</v>
          </cell>
          <cell r="C278" t="str">
            <v>EO</v>
          </cell>
          <cell r="D278">
            <v>38054</v>
          </cell>
        </row>
        <row r="279">
          <cell r="A279" t="str">
            <v>GRIZLY_1_UNIT 1</v>
          </cell>
          <cell r="B279">
            <v>17.7</v>
          </cell>
          <cell r="C279" t="str">
            <v>FC</v>
          </cell>
          <cell r="D279">
            <v>31900</v>
          </cell>
        </row>
        <row r="280">
          <cell r="A280" t="str">
            <v>GRNLF1_1_UNITS</v>
          </cell>
          <cell r="B280">
            <v>47.06</v>
          </cell>
          <cell r="C280" t="str">
            <v>FC</v>
          </cell>
          <cell r="D280">
            <v>32490</v>
          </cell>
        </row>
        <row r="281">
          <cell r="A281" t="str">
            <v>GRNLF1_1_UNITS</v>
          </cell>
          <cell r="B281">
            <v>47.06</v>
          </cell>
          <cell r="C281" t="str">
            <v>FC</v>
          </cell>
          <cell r="D281">
            <v>32491</v>
          </cell>
        </row>
        <row r="282">
          <cell r="A282" t="str">
            <v>GRNLF2_1_UNIT</v>
          </cell>
          <cell r="B282">
            <v>42.47</v>
          </cell>
          <cell r="C282" t="str">
            <v>FC</v>
          </cell>
          <cell r="D282">
            <v>32492</v>
          </cell>
        </row>
        <row r="283">
          <cell r="A283" t="str">
            <v>GRNVLY_7_SCLAND</v>
          </cell>
          <cell r="B283">
            <v>3.04</v>
          </cell>
          <cell r="C283" t="str">
            <v>FC</v>
          </cell>
        </row>
        <row r="284">
          <cell r="A284" t="str">
            <v>GRSCRK_6_BGCKWW</v>
          </cell>
          <cell r="B284">
            <v>0.17</v>
          </cell>
          <cell r="C284" t="str">
            <v>FC</v>
          </cell>
          <cell r="D284">
            <v>31850</v>
          </cell>
        </row>
        <row r="285">
          <cell r="A285" t="str">
            <v>GRSCRK_6_BGCKWW</v>
          </cell>
          <cell r="B285">
            <v>0.17</v>
          </cell>
          <cell r="C285" t="str">
            <v>FC</v>
          </cell>
          <cell r="D285">
            <v>31850</v>
          </cell>
        </row>
        <row r="286">
          <cell r="A286" t="str">
            <v>GRZZLY_1_BERKLY</v>
          </cell>
          <cell r="B286">
            <v>24.8</v>
          </cell>
          <cell r="C286" t="str">
            <v>FC</v>
          </cell>
          <cell r="D286">
            <v>32741</v>
          </cell>
        </row>
        <row r="287">
          <cell r="A287" t="str">
            <v>GUERNS_6_SOLAR</v>
          </cell>
          <cell r="B287">
            <v>16.62</v>
          </cell>
          <cell r="C287" t="str">
            <v>ID to 39%</v>
          </cell>
          <cell r="D287">
            <v>34461</v>
          </cell>
        </row>
        <row r="288">
          <cell r="A288" t="str">
            <v>GUERNS_6_SOLAR</v>
          </cell>
          <cell r="B288">
            <v>16.62</v>
          </cell>
          <cell r="C288" t="str">
            <v>ID to 39%</v>
          </cell>
          <cell r="D288">
            <v>34461</v>
          </cell>
        </row>
        <row r="289">
          <cell r="A289" t="str">
            <v>GWFPWR_1_UNITS</v>
          </cell>
          <cell r="B289">
            <v>84.4</v>
          </cell>
          <cell r="C289" t="str">
            <v>FC</v>
          </cell>
          <cell r="D289">
            <v>34431</v>
          </cell>
        </row>
        <row r="290">
          <cell r="A290" t="str">
            <v>GWFPWR_1_UNITS</v>
          </cell>
          <cell r="B290">
            <v>84.4</v>
          </cell>
          <cell r="C290" t="str">
            <v>FC</v>
          </cell>
          <cell r="D290">
            <v>34433</v>
          </cell>
        </row>
        <row r="291">
          <cell r="A291" t="str">
            <v>GYS5X6_7_UNITS</v>
          </cell>
          <cell r="B291">
            <v>85</v>
          </cell>
          <cell r="C291" t="str">
            <v>FC</v>
          </cell>
          <cell r="D291">
            <v>31406</v>
          </cell>
        </row>
        <row r="292">
          <cell r="A292" t="str">
            <v>GYS5X6_7_UNITS</v>
          </cell>
          <cell r="B292">
            <v>85</v>
          </cell>
          <cell r="C292" t="str">
            <v>FC</v>
          </cell>
          <cell r="D292">
            <v>31406</v>
          </cell>
        </row>
        <row r="293">
          <cell r="A293" t="str">
            <v>GYS7X8_7_UNITS</v>
          </cell>
          <cell r="B293">
            <v>76</v>
          </cell>
          <cell r="C293" t="str">
            <v>FC</v>
          </cell>
          <cell r="D293">
            <v>31408</v>
          </cell>
        </row>
        <row r="294">
          <cell r="A294" t="str">
            <v>GYS7X8_7_UNITS</v>
          </cell>
          <cell r="B294">
            <v>76</v>
          </cell>
          <cell r="C294" t="str">
            <v>FC</v>
          </cell>
          <cell r="D294">
            <v>31408</v>
          </cell>
        </row>
        <row r="295">
          <cell r="A295" t="str">
            <v>GYSRVL_7_WSPRNG</v>
          </cell>
          <cell r="B295">
            <v>1.76</v>
          </cell>
          <cell r="C295" t="str">
            <v>FC</v>
          </cell>
          <cell r="D295">
            <v>0</v>
          </cell>
        </row>
        <row r="296">
          <cell r="A296" t="str">
            <v>HAASPH_7_PL1X2</v>
          </cell>
          <cell r="B296">
            <v>144</v>
          </cell>
          <cell r="C296" t="str">
            <v>FC</v>
          </cell>
          <cell r="D296">
            <v>34610</v>
          </cell>
        </row>
        <row r="297">
          <cell r="A297" t="str">
            <v>HAASPH_7_PL1X2</v>
          </cell>
          <cell r="B297">
            <v>144</v>
          </cell>
          <cell r="C297" t="str">
            <v>FC</v>
          </cell>
          <cell r="D297">
            <v>34610</v>
          </cell>
        </row>
        <row r="298">
          <cell r="A298" t="str">
            <v>HALSEY_6_UNIT</v>
          </cell>
          <cell r="B298">
            <v>13.5</v>
          </cell>
          <cell r="C298" t="str">
            <v>FC</v>
          </cell>
          <cell r="D298">
            <v>32478</v>
          </cell>
        </row>
        <row r="299">
          <cell r="A299" t="str">
            <v>HATCR1_7_UNIT</v>
          </cell>
          <cell r="B299">
            <v>8.5</v>
          </cell>
          <cell r="C299" t="str">
            <v>FC</v>
          </cell>
          <cell r="D299">
            <v>31902</v>
          </cell>
        </row>
        <row r="300">
          <cell r="A300" t="str">
            <v>HATCR2_7_UNIT</v>
          </cell>
          <cell r="B300">
            <v>8.5</v>
          </cell>
          <cell r="C300" t="str">
            <v>FC</v>
          </cell>
          <cell r="D300">
            <v>31904</v>
          </cell>
        </row>
        <row r="301">
          <cell r="A301" t="str">
            <v>HATLOS_6_LSCRK</v>
          </cell>
          <cell r="B301">
            <v>0.78</v>
          </cell>
          <cell r="C301" t="str">
            <v>FC</v>
          </cell>
          <cell r="D301">
            <v>31868</v>
          </cell>
        </row>
        <row r="302">
          <cell r="A302" t="str">
            <v>HATLOS_6_LSCRK</v>
          </cell>
          <cell r="B302">
            <v>0.78</v>
          </cell>
          <cell r="C302" t="str">
            <v>FC</v>
          </cell>
          <cell r="D302">
            <v>31868</v>
          </cell>
        </row>
        <row r="303">
          <cell r="A303" t="str">
            <v>HATLOS_6_QFUNTS</v>
          </cell>
          <cell r="B303">
            <v>1.19</v>
          </cell>
          <cell r="C303" t="str">
            <v>FC</v>
          </cell>
          <cell r="D303">
            <v>31868</v>
          </cell>
        </row>
        <row r="304">
          <cell r="A304" t="str">
            <v>HATRDG_2_WIND</v>
          </cell>
          <cell r="B304">
            <v>36.84</v>
          </cell>
          <cell r="C304" t="str">
            <v>FC</v>
          </cell>
          <cell r="D304">
            <v>31914</v>
          </cell>
        </row>
        <row r="305">
          <cell r="A305" t="str">
            <v>HATRDG_2_WIND</v>
          </cell>
          <cell r="B305">
            <v>36.84</v>
          </cell>
          <cell r="C305" t="str">
            <v>FC</v>
          </cell>
          <cell r="D305">
            <v>31914</v>
          </cell>
        </row>
        <row r="306">
          <cell r="A306" t="str">
            <v>HATRDG_2_WIND</v>
          </cell>
          <cell r="B306">
            <v>36.84</v>
          </cell>
          <cell r="C306" t="str">
            <v>FC</v>
          </cell>
          <cell r="D306">
            <v>31914</v>
          </cell>
        </row>
        <row r="307">
          <cell r="A307" t="str">
            <v>HATRDG_2_WIND</v>
          </cell>
          <cell r="B307">
            <v>36.84</v>
          </cell>
          <cell r="C307" t="str">
            <v>FC</v>
          </cell>
          <cell r="D307">
            <v>31914</v>
          </cell>
        </row>
        <row r="308">
          <cell r="A308" t="str">
            <v>HATRDG_2_WIND</v>
          </cell>
          <cell r="B308">
            <v>36.84</v>
          </cell>
          <cell r="C308" t="str">
            <v>FC</v>
          </cell>
          <cell r="D308">
            <v>31914</v>
          </cell>
        </row>
        <row r="309">
          <cell r="A309" t="str">
            <v>HAYPRS_6_QFUNTS</v>
          </cell>
          <cell r="B309">
            <v>4.25</v>
          </cell>
          <cell r="C309" t="str">
            <v>FC</v>
          </cell>
          <cell r="D309">
            <v>32488</v>
          </cell>
        </row>
        <row r="310">
          <cell r="A310" t="str">
            <v>HAYPRS_6_QFUNTS</v>
          </cell>
          <cell r="B310">
            <v>4.25</v>
          </cell>
          <cell r="C310" t="str">
            <v>FC</v>
          </cell>
          <cell r="D310">
            <v>32488</v>
          </cell>
        </row>
        <row r="311">
          <cell r="A311" t="str">
            <v>HELMPG_7_UNIT 1</v>
          </cell>
          <cell r="B311">
            <v>407</v>
          </cell>
          <cell r="C311" t="str">
            <v>FC</v>
          </cell>
          <cell r="D311">
            <v>34600</v>
          </cell>
        </row>
        <row r="312">
          <cell r="A312" t="str">
            <v>HELMPG_7_UNIT 2</v>
          </cell>
          <cell r="B312">
            <v>407</v>
          </cell>
          <cell r="C312" t="str">
            <v>FC</v>
          </cell>
          <cell r="D312">
            <v>34602</v>
          </cell>
        </row>
        <row r="313">
          <cell r="A313" t="str">
            <v>HELMPG_7_UNIT 3</v>
          </cell>
          <cell r="B313">
            <v>404</v>
          </cell>
          <cell r="C313" t="str">
            <v>FC</v>
          </cell>
          <cell r="D313">
            <v>34604</v>
          </cell>
        </row>
        <row r="314">
          <cell r="A314" t="str">
            <v>HENRTA_6_SOLAR1</v>
          </cell>
          <cell r="B314">
            <v>0</v>
          </cell>
          <cell r="C314" t="str">
            <v>EO</v>
          </cell>
        </row>
        <row r="315">
          <cell r="A315" t="str">
            <v>HENRTA_6_SOLAR2</v>
          </cell>
          <cell r="B315">
            <v>0</v>
          </cell>
          <cell r="C315" t="str">
            <v>EO</v>
          </cell>
        </row>
        <row r="316">
          <cell r="A316" t="str">
            <v>HENRTA_6_UNITA1</v>
          </cell>
          <cell r="B316">
            <v>45.33</v>
          </cell>
          <cell r="C316" t="str">
            <v>FC</v>
          </cell>
          <cell r="D316">
            <v>34539</v>
          </cell>
        </row>
        <row r="317">
          <cell r="A317" t="str">
            <v>HENRTA_6_UNITA2</v>
          </cell>
          <cell r="B317">
            <v>45.23</v>
          </cell>
          <cell r="C317" t="str">
            <v>FC</v>
          </cell>
          <cell r="D317">
            <v>34541</v>
          </cell>
        </row>
        <row r="318">
          <cell r="A318" t="str">
            <v>HENRTS_1_SOLAR</v>
          </cell>
          <cell r="B318">
            <v>80.34</v>
          </cell>
          <cell r="C318" t="str">
            <v>FC</v>
          </cell>
          <cell r="D318">
            <v>34617</v>
          </cell>
        </row>
        <row r="319">
          <cell r="A319" t="str">
            <v>HENRTS_1_SOLAR</v>
          </cell>
          <cell r="B319">
            <v>80.34</v>
          </cell>
          <cell r="C319" t="str">
            <v>FC</v>
          </cell>
          <cell r="D319">
            <v>34649</v>
          </cell>
        </row>
        <row r="320">
          <cell r="A320" t="str">
            <v>HIGGNS_1_COMBIE</v>
          </cell>
          <cell r="B320">
            <v>0.79</v>
          </cell>
          <cell r="C320" t="str">
            <v>FC</v>
          </cell>
          <cell r="D320" t="e">
            <v>#N/A</v>
          </cell>
        </row>
        <row r="321">
          <cell r="A321" t="str">
            <v>HIGGNS_7_QFUNTS</v>
          </cell>
          <cell r="B321">
            <v>0.27</v>
          </cell>
          <cell r="C321" t="str">
            <v>FC</v>
          </cell>
          <cell r="D321">
            <v>0</v>
          </cell>
        </row>
        <row r="322">
          <cell r="A322" t="str">
            <v>HILAND_7_YOLOWD</v>
          </cell>
          <cell r="B322">
            <v>0</v>
          </cell>
          <cell r="C322" t="str">
            <v>EO</v>
          </cell>
          <cell r="D322" t="e">
            <v>#N/A</v>
          </cell>
        </row>
        <row r="323">
          <cell r="A323" t="str">
            <v>HIWAY_7_ACANYN</v>
          </cell>
          <cell r="B323">
            <v>0.37</v>
          </cell>
          <cell r="C323" t="str">
            <v>FC</v>
          </cell>
          <cell r="D323">
            <v>0</v>
          </cell>
        </row>
        <row r="324">
          <cell r="A324" t="str">
            <v>HMLTBR_6_UNITS</v>
          </cell>
          <cell r="B324">
            <v>4.9</v>
          </cell>
          <cell r="C324" t="str">
            <v>FC</v>
          </cell>
          <cell r="D324">
            <v>31830</v>
          </cell>
        </row>
        <row r="325">
          <cell r="A325" t="str">
            <v>HMLTBR_6_UNITS</v>
          </cell>
          <cell r="B325">
            <v>4.9</v>
          </cell>
          <cell r="C325" t="str">
            <v>FC</v>
          </cell>
          <cell r="D325">
            <v>31830</v>
          </cell>
        </row>
        <row r="326">
          <cell r="A326" t="str">
            <v>HOLSTR_1_SOLAR</v>
          </cell>
          <cell r="B326">
            <v>0</v>
          </cell>
          <cell r="C326" t="str">
            <v>EO</v>
          </cell>
        </row>
        <row r="327">
          <cell r="A327" t="str">
            <v>HOLSTR_1_SOLAR2</v>
          </cell>
          <cell r="B327">
            <v>1.36</v>
          </cell>
          <cell r="C327" t="str">
            <v>FC</v>
          </cell>
        </row>
        <row r="328">
          <cell r="A328" t="str">
            <v>HUMBPP_1_UNITS3</v>
          </cell>
          <cell r="B328">
            <v>65</v>
          </cell>
          <cell r="C328" t="str">
            <v>FC</v>
          </cell>
          <cell r="D328">
            <v>31180</v>
          </cell>
        </row>
        <row r="329">
          <cell r="A329" t="str">
            <v>HUMBPP_1_UNITS3</v>
          </cell>
          <cell r="B329">
            <v>65</v>
          </cell>
          <cell r="C329" t="str">
            <v>FC</v>
          </cell>
          <cell r="D329">
            <v>31180</v>
          </cell>
        </row>
        <row r="330">
          <cell r="A330" t="str">
            <v>HUMBPP_1_UNITS3</v>
          </cell>
          <cell r="B330">
            <v>65</v>
          </cell>
          <cell r="C330" t="str">
            <v>FC</v>
          </cell>
          <cell r="D330">
            <v>31180</v>
          </cell>
        </row>
        <row r="331">
          <cell r="A331" t="str">
            <v>HUMBPP_1_UNITS3</v>
          </cell>
          <cell r="B331">
            <v>65</v>
          </cell>
          <cell r="C331" t="str">
            <v>FC</v>
          </cell>
          <cell r="D331">
            <v>31180</v>
          </cell>
        </row>
        <row r="332">
          <cell r="A332" t="str">
            <v>HUMBPP_6_UNITS</v>
          </cell>
          <cell r="B332">
            <v>97.62</v>
          </cell>
          <cell r="C332" t="str">
            <v>FC</v>
          </cell>
          <cell r="D332">
            <v>31181</v>
          </cell>
        </row>
        <row r="333">
          <cell r="A333" t="str">
            <v>HUMBPP_6_UNITS</v>
          </cell>
          <cell r="B333">
            <v>97.62</v>
          </cell>
          <cell r="C333" t="str">
            <v>FC</v>
          </cell>
          <cell r="D333">
            <v>31181</v>
          </cell>
        </row>
        <row r="334">
          <cell r="A334" t="str">
            <v>HUMBPP_6_UNITS</v>
          </cell>
          <cell r="B334">
            <v>97.62</v>
          </cell>
          <cell r="C334" t="str">
            <v>FC</v>
          </cell>
          <cell r="D334">
            <v>31181</v>
          </cell>
        </row>
        <row r="335">
          <cell r="A335" t="str">
            <v>HUMBPP_6_UNITS</v>
          </cell>
          <cell r="B335">
            <v>97.62</v>
          </cell>
          <cell r="C335" t="str">
            <v>FC</v>
          </cell>
          <cell r="D335">
            <v>31182</v>
          </cell>
        </row>
        <row r="336">
          <cell r="A336" t="str">
            <v>HUMBPP_6_UNITS</v>
          </cell>
          <cell r="B336">
            <v>97.62</v>
          </cell>
          <cell r="C336" t="str">
            <v>FC</v>
          </cell>
          <cell r="D336">
            <v>31182</v>
          </cell>
        </row>
        <row r="337">
          <cell r="A337" t="str">
            <v>HUMBPP_6_UNITS</v>
          </cell>
          <cell r="B337">
            <v>97.62</v>
          </cell>
          <cell r="C337" t="str">
            <v>FC</v>
          </cell>
          <cell r="D337">
            <v>31182</v>
          </cell>
        </row>
        <row r="338">
          <cell r="A338" t="str">
            <v>HUMBSB_1_QF</v>
          </cell>
          <cell r="B338">
            <v>0</v>
          </cell>
          <cell r="C338" t="str">
            <v>FC</v>
          </cell>
          <cell r="D338">
            <v>0</v>
          </cell>
        </row>
        <row r="339">
          <cell r="A339" t="str">
            <v>HURON_6_SOLAR</v>
          </cell>
          <cell r="B339">
            <v>16.56</v>
          </cell>
          <cell r="C339" t="str">
            <v>ID</v>
          </cell>
          <cell r="D339">
            <v>34557</v>
          </cell>
        </row>
        <row r="340">
          <cell r="A340" t="str">
            <v>HURON_6_SOLAR</v>
          </cell>
          <cell r="B340">
            <v>16.56</v>
          </cell>
          <cell r="C340" t="str">
            <v>ID</v>
          </cell>
          <cell r="D340">
            <v>34557</v>
          </cell>
        </row>
        <row r="341">
          <cell r="A341" t="str">
            <v>HYTTHM_2_UNITS</v>
          </cell>
          <cell r="B341">
            <v>529.56</v>
          </cell>
          <cell r="C341" t="str">
            <v>FC</v>
          </cell>
          <cell r="D341">
            <v>38825</v>
          </cell>
        </row>
        <row r="342">
          <cell r="A342" t="str">
            <v>HYTTHM_2_UNITS</v>
          </cell>
          <cell r="B342">
            <v>529.56</v>
          </cell>
          <cell r="C342" t="str">
            <v>FC</v>
          </cell>
          <cell r="D342">
            <v>38830</v>
          </cell>
        </row>
        <row r="343">
          <cell r="A343" t="str">
            <v>HYTTHM_2_UNITS</v>
          </cell>
          <cell r="B343">
            <v>529.56</v>
          </cell>
          <cell r="C343" t="str">
            <v>FC</v>
          </cell>
          <cell r="D343">
            <v>38835</v>
          </cell>
        </row>
        <row r="344">
          <cell r="A344" t="str">
            <v>HYTTHM_2_UNITS</v>
          </cell>
          <cell r="B344">
            <v>529.56</v>
          </cell>
          <cell r="C344" t="str">
            <v>FC</v>
          </cell>
          <cell r="D344">
            <v>38840</v>
          </cell>
        </row>
        <row r="345">
          <cell r="A345" t="str">
            <v>HYTTHM_2_UNITS</v>
          </cell>
          <cell r="B345">
            <v>529.56</v>
          </cell>
          <cell r="C345" t="str">
            <v>FC</v>
          </cell>
          <cell r="D345">
            <v>38845</v>
          </cell>
        </row>
        <row r="346">
          <cell r="A346" t="str">
            <v>HYTTHM_2_UNITS</v>
          </cell>
          <cell r="B346">
            <v>529.56</v>
          </cell>
          <cell r="C346" t="str">
            <v>FC</v>
          </cell>
          <cell r="D346">
            <v>38850</v>
          </cell>
        </row>
        <row r="347">
          <cell r="A347" t="str">
            <v>IGNACO_1_QF</v>
          </cell>
          <cell r="B347">
            <v>0.03</v>
          </cell>
          <cell r="C347" t="str">
            <v>FC</v>
          </cell>
          <cell r="D347">
            <v>0</v>
          </cell>
        </row>
        <row r="348">
          <cell r="A348" t="str">
            <v>INDVLY_1_UNITS</v>
          </cell>
          <cell r="B348">
            <v>1.72</v>
          </cell>
          <cell r="C348" t="str">
            <v>FC</v>
          </cell>
          <cell r="D348">
            <v>31436</v>
          </cell>
        </row>
        <row r="349">
          <cell r="A349" t="str">
            <v>INSKIP_2_UNIT</v>
          </cell>
          <cell r="B349">
            <v>8</v>
          </cell>
          <cell r="C349" t="str">
            <v>FC</v>
          </cell>
          <cell r="D349">
            <v>31908</v>
          </cell>
        </row>
        <row r="350">
          <cell r="A350" t="str">
            <v>INTKEP_2_UNITS</v>
          </cell>
          <cell r="B350">
            <v>307</v>
          </cell>
          <cell r="C350" t="str">
            <v>FC</v>
          </cell>
          <cell r="D350">
            <v>36980</v>
          </cell>
        </row>
        <row r="351">
          <cell r="A351" t="str">
            <v>INTKEP_2_UNITS</v>
          </cell>
          <cell r="B351">
            <v>307</v>
          </cell>
          <cell r="C351" t="str">
            <v>FC</v>
          </cell>
          <cell r="D351">
            <v>36982</v>
          </cell>
        </row>
        <row r="352">
          <cell r="A352" t="str">
            <v>INTKEP_2_UNITS</v>
          </cell>
          <cell r="B352">
            <v>307</v>
          </cell>
          <cell r="C352" t="str">
            <v>FC</v>
          </cell>
          <cell r="D352">
            <v>36984</v>
          </cell>
        </row>
        <row r="353">
          <cell r="A353" t="str">
            <v>INTKEP_2_UNITS</v>
          </cell>
          <cell r="B353">
            <v>307</v>
          </cell>
          <cell r="C353" t="str">
            <v>FC</v>
          </cell>
          <cell r="D353">
            <v>36986</v>
          </cell>
        </row>
        <row r="354">
          <cell r="A354" t="str">
            <v>INTKEP_2_UNITS</v>
          </cell>
          <cell r="B354">
            <v>307</v>
          </cell>
          <cell r="C354" t="str">
            <v>FC</v>
          </cell>
          <cell r="D354">
            <v>36988</v>
          </cell>
        </row>
        <row r="355">
          <cell r="A355" t="str">
            <v>INTTRB_6_UNIT</v>
          </cell>
          <cell r="B355">
            <v>5.04</v>
          </cell>
          <cell r="C355" t="str">
            <v>FC</v>
          </cell>
          <cell r="D355">
            <v>34342</v>
          </cell>
        </row>
        <row r="356">
          <cell r="A356" t="str">
            <v>JAKVAL_6_UNITG1</v>
          </cell>
          <cell r="B356">
            <v>13.86</v>
          </cell>
          <cell r="C356" t="str">
            <v>FC</v>
          </cell>
        </row>
        <row r="357">
          <cell r="A357" t="str">
            <v>JAYNE_6_WLSLR</v>
          </cell>
          <cell r="B357">
            <v>0</v>
          </cell>
          <cell r="C357" t="str">
            <v>EO</v>
          </cell>
          <cell r="D357">
            <v>34639</v>
          </cell>
        </row>
        <row r="358">
          <cell r="A358" t="str">
            <v>JESSUP_1_HUDSON</v>
          </cell>
          <cell r="B358">
            <v>5</v>
          </cell>
          <cell r="C358" t="str">
            <v>ID</v>
          </cell>
          <cell r="D358" t="e">
            <v>#N/A</v>
          </cell>
        </row>
        <row r="359">
          <cell r="A359" t="str">
            <v>JVENTR_2_QFUNTS</v>
          </cell>
          <cell r="B359">
            <v>0.56</v>
          </cell>
          <cell r="C359" t="str">
            <v>FC</v>
          </cell>
          <cell r="D359">
            <v>33171</v>
          </cell>
        </row>
        <row r="360">
          <cell r="A360" t="str">
            <v>JVENTR_2_QFUNTS</v>
          </cell>
          <cell r="B360">
            <v>0.56</v>
          </cell>
          <cell r="C360" t="str">
            <v>FC</v>
          </cell>
          <cell r="D360">
            <v>33171</v>
          </cell>
        </row>
        <row r="361">
          <cell r="A361" t="str">
            <v>KANAKA_1_UNIT</v>
          </cell>
          <cell r="B361">
            <v>0.15</v>
          </cell>
          <cell r="C361" t="str">
            <v>FC</v>
          </cell>
          <cell r="D361">
            <v>0</v>
          </cell>
        </row>
        <row r="362">
          <cell r="A362" t="str">
            <v>KANSAS_6_SOLAR</v>
          </cell>
          <cell r="B362">
            <v>0</v>
          </cell>
          <cell r="C362" t="str">
            <v>EO</v>
          </cell>
          <cell r="D362">
            <v>34666</v>
          </cell>
        </row>
        <row r="363">
          <cell r="A363" t="str">
            <v>KEKAWK_6_UNIT</v>
          </cell>
          <cell r="B363">
            <v>0.06</v>
          </cell>
          <cell r="C363" t="str">
            <v>FC</v>
          </cell>
          <cell r="D363">
            <v>31166</v>
          </cell>
        </row>
        <row r="364">
          <cell r="A364" t="str">
            <v>KELSO_2_UNITS</v>
          </cell>
          <cell r="B364">
            <v>198.03</v>
          </cell>
          <cell r="C364" t="str">
            <v>FC</v>
          </cell>
          <cell r="D364">
            <v>33813</v>
          </cell>
        </row>
        <row r="365">
          <cell r="A365" t="str">
            <v>KELSO_2_UNITS</v>
          </cell>
          <cell r="B365">
            <v>198.03</v>
          </cell>
          <cell r="C365" t="str">
            <v>FC</v>
          </cell>
          <cell r="D365">
            <v>33815</v>
          </cell>
        </row>
        <row r="366">
          <cell r="A366" t="str">
            <v>KELSO_2_UNITS</v>
          </cell>
          <cell r="B366">
            <v>198.03</v>
          </cell>
          <cell r="C366" t="str">
            <v>FC</v>
          </cell>
          <cell r="D366">
            <v>33817</v>
          </cell>
        </row>
        <row r="367">
          <cell r="A367" t="str">
            <v>KELSO_2_UNITS</v>
          </cell>
          <cell r="B367">
            <v>198.03</v>
          </cell>
          <cell r="C367" t="str">
            <v>FC</v>
          </cell>
          <cell r="D367">
            <v>33819</v>
          </cell>
        </row>
        <row r="368">
          <cell r="A368" t="str">
            <v>KELYRG_6_UNIT</v>
          </cell>
          <cell r="B368">
            <v>11</v>
          </cell>
          <cell r="C368" t="str">
            <v>FC</v>
          </cell>
          <cell r="D368">
            <v>31834</v>
          </cell>
        </row>
        <row r="369">
          <cell r="A369" t="str">
            <v>KERKH1_7_UNIT 1</v>
          </cell>
          <cell r="B369">
            <v>13</v>
          </cell>
          <cell r="C369" t="str">
            <v>FC</v>
          </cell>
          <cell r="D369">
            <v>34344</v>
          </cell>
        </row>
        <row r="370">
          <cell r="A370" t="str">
            <v>KERKH1_7_UNIT 1</v>
          </cell>
          <cell r="B370">
            <v>13</v>
          </cell>
          <cell r="C370" t="str">
            <v>FC</v>
          </cell>
          <cell r="D370">
            <v>34343</v>
          </cell>
        </row>
        <row r="371">
          <cell r="A371" t="str">
            <v>KERKH1_7_UNIT 3</v>
          </cell>
          <cell r="B371">
            <v>12.8</v>
          </cell>
          <cell r="C371" t="str">
            <v>FC</v>
          </cell>
          <cell r="D371">
            <v>34345</v>
          </cell>
        </row>
        <row r="372">
          <cell r="A372" t="str">
            <v>KERKH2_7_UNIT 1</v>
          </cell>
          <cell r="B372">
            <v>153.9</v>
          </cell>
          <cell r="C372" t="str">
            <v>FC</v>
          </cell>
          <cell r="D372">
            <v>34308</v>
          </cell>
        </row>
        <row r="373">
          <cell r="A373" t="str">
            <v>KERMAN_6_SOLAR1</v>
          </cell>
          <cell r="B373">
            <v>0</v>
          </cell>
          <cell r="C373" t="str">
            <v>EO</v>
          </cell>
        </row>
        <row r="374">
          <cell r="A374" t="str">
            <v>KERMAN_6_SOLAR2</v>
          </cell>
          <cell r="B374">
            <v>0</v>
          </cell>
          <cell r="C374" t="str">
            <v>EO</v>
          </cell>
        </row>
        <row r="375">
          <cell r="A375" t="str">
            <v>KERNFT_1_UNITS</v>
          </cell>
          <cell r="B375">
            <v>52.4</v>
          </cell>
          <cell r="C375" t="str">
            <v>FC</v>
          </cell>
          <cell r="D375">
            <v>35026</v>
          </cell>
        </row>
        <row r="376">
          <cell r="A376" t="str">
            <v>KERNRG_1_UNITS</v>
          </cell>
          <cell r="B376">
            <v>1.54</v>
          </cell>
          <cell r="C376" t="str">
            <v>FC</v>
          </cell>
          <cell r="D376">
            <v>35056</v>
          </cell>
        </row>
        <row r="377">
          <cell r="A377" t="str">
            <v>KILARC_2_UNIT 1</v>
          </cell>
          <cell r="B377">
            <v>3.2</v>
          </cell>
          <cell r="C377" t="str">
            <v>FC</v>
          </cell>
          <cell r="D377">
            <v>31828</v>
          </cell>
        </row>
        <row r="378">
          <cell r="A378" t="str">
            <v>KILARC_2_UNIT 1</v>
          </cell>
          <cell r="B378">
            <v>3.2</v>
          </cell>
          <cell r="C378" t="str">
            <v>FC</v>
          </cell>
          <cell r="D378">
            <v>31828</v>
          </cell>
        </row>
        <row r="379">
          <cell r="A379" t="str">
            <v>KINGCO_1_KINGBR</v>
          </cell>
          <cell r="B379">
            <v>23.71</v>
          </cell>
          <cell r="C379" t="str">
            <v>FC</v>
          </cell>
          <cell r="D379">
            <v>34642</v>
          </cell>
        </row>
        <row r="380">
          <cell r="A380" t="str">
            <v>KINGRV_7_UNIT 1</v>
          </cell>
          <cell r="B380">
            <v>51.2</v>
          </cell>
          <cell r="C380" t="str">
            <v>FC</v>
          </cell>
          <cell r="D380">
            <v>34616</v>
          </cell>
        </row>
        <row r="381">
          <cell r="A381" t="str">
            <v>KIRKER_7_KELCYN</v>
          </cell>
          <cell r="B381">
            <v>3.54</v>
          </cell>
          <cell r="C381" t="str">
            <v>FC</v>
          </cell>
          <cell r="D381">
            <v>32951</v>
          </cell>
        </row>
        <row r="382">
          <cell r="A382" t="str">
            <v>KNGBRG_1_KBSLR1</v>
          </cell>
          <cell r="B382">
            <v>0</v>
          </cell>
          <cell r="C382" t="str">
            <v>EO</v>
          </cell>
        </row>
        <row r="383">
          <cell r="A383" t="str">
            <v>KNGBRG_1_KBSLR2</v>
          </cell>
          <cell r="B383">
            <v>0</v>
          </cell>
          <cell r="C383" t="str">
            <v>EO</v>
          </cell>
        </row>
        <row r="384">
          <cell r="A384" t="str">
            <v>KNGCTY_6_UNITA1</v>
          </cell>
          <cell r="B384">
            <v>44.6</v>
          </cell>
          <cell r="C384" t="str">
            <v>FC</v>
          </cell>
          <cell r="D384">
            <v>36207</v>
          </cell>
        </row>
        <row r="385">
          <cell r="A385" t="str">
            <v>KNTSTH_6_SOLAR</v>
          </cell>
          <cell r="B385">
            <v>0</v>
          </cell>
          <cell r="C385" t="str">
            <v>EO</v>
          </cell>
          <cell r="D385">
            <v>34694</v>
          </cell>
        </row>
        <row r="386">
          <cell r="A386" t="str">
            <v>KRNCNY_6_UNIT</v>
          </cell>
          <cell r="B386">
            <v>11.5</v>
          </cell>
          <cell r="C386" t="str">
            <v>FC</v>
          </cell>
          <cell r="D386">
            <v>35018</v>
          </cell>
        </row>
        <row r="387">
          <cell r="A387" t="str">
            <v>LAMONT_1_SOLAR1</v>
          </cell>
          <cell r="B387">
            <v>53.16</v>
          </cell>
          <cell r="C387" t="str">
            <v>FC</v>
          </cell>
          <cell r="D387">
            <v>35019</v>
          </cell>
        </row>
        <row r="388">
          <cell r="A388" t="str">
            <v>LAMONT_1_SOLAR3</v>
          </cell>
          <cell r="B388">
            <v>12.04</v>
          </cell>
          <cell r="C388" t="str">
            <v>ID</v>
          </cell>
          <cell r="D388">
            <v>35087</v>
          </cell>
        </row>
        <row r="389">
          <cell r="A389" t="str">
            <v>LAMONT_1_SOLAR4</v>
          </cell>
          <cell r="B389">
            <v>21.42</v>
          </cell>
          <cell r="C389" t="str">
            <v>ID</v>
          </cell>
          <cell r="D389">
            <v>35059</v>
          </cell>
        </row>
        <row r="390">
          <cell r="A390" t="str">
            <v>LAMONT_1_SOLAR5</v>
          </cell>
          <cell r="B390">
            <v>16.24</v>
          </cell>
          <cell r="C390" t="str">
            <v>ID</v>
          </cell>
          <cell r="D390">
            <v>35054</v>
          </cell>
        </row>
        <row r="391">
          <cell r="A391" t="str">
            <v>LAPAC_6_UNIT</v>
          </cell>
          <cell r="B391">
            <v>20</v>
          </cell>
          <cell r="C391" t="str">
            <v>FC</v>
          </cell>
          <cell r="D391">
            <v>31158</v>
          </cell>
        </row>
        <row r="392">
          <cell r="A392" t="str">
            <v>LAPLMA_2_UNIT 1</v>
          </cell>
          <cell r="B392">
            <v>259.8</v>
          </cell>
          <cell r="C392" t="str">
            <v>FC</v>
          </cell>
          <cell r="D392">
            <v>35070</v>
          </cell>
        </row>
        <row r="393">
          <cell r="A393" t="str">
            <v>LAPLMA_2_UNIT 2</v>
          </cell>
          <cell r="B393">
            <v>260.2</v>
          </cell>
          <cell r="C393" t="str">
            <v>FC</v>
          </cell>
          <cell r="D393">
            <v>35071</v>
          </cell>
        </row>
        <row r="394">
          <cell r="A394" t="str">
            <v>LAPLMA_2_UNIT 3</v>
          </cell>
          <cell r="B394">
            <v>256.15</v>
          </cell>
          <cell r="C394" t="str">
            <v>FC</v>
          </cell>
          <cell r="D394">
            <v>35072</v>
          </cell>
        </row>
        <row r="395">
          <cell r="A395" t="str">
            <v>LAPLMA_2_UNIT 4</v>
          </cell>
          <cell r="B395">
            <v>259.54</v>
          </cell>
          <cell r="C395" t="str">
            <v>FC</v>
          </cell>
          <cell r="D395">
            <v>35073</v>
          </cell>
        </row>
        <row r="396">
          <cell r="A396" t="str">
            <v>LASSEN_6_AGV1</v>
          </cell>
          <cell r="B396">
            <v>1.43</v>
          </cell>
          <cell r="C396" t="str">
            <v>FC</v>
          </cell>
        </row>
        <row r="397">
          <cell r="A397" t="str">
            <v>LASSEN_6_UNITS</v>
          </cell>
          <cell r="B397">
            <v>28.81</v>
          </cell>
          <cell r="C397" t="str">
            <v>FC</v>
          </cell>
          <cell r="D397">
            <v>36938</v>
          </cell>
        </row>
        <row r="398">
          <cell r="A398" t="str">
            <v>LASSEN_6_UNITS</v>
          </cell>
          <cell r="B398">
            <v>28.81</v>
          </cell>
          <cell r="C398" t="str">
            <v>FC</v>
          </cell>
          <cell r="D398">
            <v>36938</v>
          </cell>
        </row>
        <row r="399">
          <cell r="A399" t="str">
            <v>LAWRNC_7_SUNYVL</v>
          </cell>
          <cell r="B399">
            <v>0.17</v>
          </cell>
          <cell r="C399" t="str">
            <v>FC</v>
          </cell>
          <cell r="D399">
            <v>0</v>
          </cell>
        </row>
        <row r="400">
          <cell r="A400" t="str">
            <v>LECEF_1_UNITS</v>
          </cell>
          <cell r="B400">
            <v>306</v>
          </cell>
          <cell r="C400" t="str">
            <v>FC</v>
          </cell>
          <cell r="D400">
            <v>35854</v>
          </cell>
        </row>
        <row r="401">
          <cell r="A401" t="str">
            <v>LECEF_1_UNITS</v>
          </cell>
          <cell r="B401">
            <v>306</v>
          </cell>
          <cell r="C401" t="str">
            <v>FC</v>
          </cell>
          <cell r="D401">
            <v>35855</v>
          </cell>
        </row>
        <row r="402">
          <cell r="A402" t="str">
            <v>LECEF_1_UNITS</v>
          </cell>
          <cell r="B402">
            <v>306</v>
          </cell>
          <cell r="C402" t="str">
            <v>FC</v>
          </cell>
          <cell r="D402">
            <v>35856</v>
          </cell>
        </row>
        <row r="403">
          <cell r="A403" t="str">
            <v>LECEF_1_UNITS</v>
          </cell>
          <cell r="B403">
            <v>306</v>
          </cell>
          <cell r="C403" t="str">
            <v>FC</v>
          </cell>
          <cell r="D403">
            <v>35857</v>
          </cell>
        </row>
        <row r="404">
          <cell r="A404" t="str">
            <v>LECEF_1_UNITS</v>
          </cell>
          <cell r="B404">
            <v>306</v>
          </cell>
          <cell r="C404" t="str">
            <v>FC</v>
          </cell>
          <cell r="D404">
            <v>35858</v>
          </cell>
        </row>
        <row r="405">
          <cell r="A405" t="str">
            <v>LEPRFD_1_KANSAS</v>
          </cell>
          <cell r="B405">
            <v>16.08</v>
          </cell>
          <cell r="C405" t="str">
            <v>ID to 26%</v>
          </cell>
          <cell r="D405">
            <v>34680</v>
          </cell>
        </row>
        <row r="406">
          <cell r="A406" t="str">
            <v>LFC 51_2_UNIT 1</v>
          </cell>
          <cell r="B406">
            <v>2.56</v>
          </cell>
          <cell r="C406" t="str">
            <v>FC</v>
          </cell>
          <cell r="D406">
            <v>35310</v>
          </cell>
        </row>
        <row r="407">
          <cell r="A407" t="str">
            <v>LHILLS_6_SOLAR1</v>
          </cell>
          <cell r="B407">
            <v>18.06</v>
          </cell>
          <cell r="C407" t="str">
            <v>ID</v>
          </cell>
          <cell r="D407">
            <v>35033</v>
          </cell>
        </row>
        <row r="408">
          <cell r="A408" t="str">
            <v>LIVEOK_6_SOLAR</v>
          </cell>
          <cell r="B408">
            <v>1.02</v>
          </cell>
          <cell r="C408" t="str">
            <v>ID</v>
          </cell>
        </row>
        <row r="409">
          <cell r="A409" t="str">
            <v>LIVOAK_1_UNIT 1</v>
          </cell>
          <cell r="B409">
            <v>46.4</v>
          </cell>
          <cell r="C409" t="str">
            <v>FC</v>
          </cell>
          <cell r="D409">
            <v>35058</v>
          </cell>
        </row>
        <row r="410">
          <cell r="A410" t="str">
            <v>LMBEPK_2_UNITA1</v>
          </cell>
          <cell r="B410">
            <v>48</v>
          </cell>
          <cell r="C410" t="str">
            <v>FC</v>
          </cell>
          <cell r="D410">
            <v>32173</v>
          </cell>
        </row>
        <row r="411">
          <cell r="A411" t="str">
            <v>LMBEPK_2_UNITA2</v>
          </cell>
          <cell r="B411">
            <v>48</v>
          </cell>
          <cell r="C411" t="str">
            <v>FC</v>
          </cell>
          <cell r="D411">
            <v>32174</v>
          </cell>
        </row>
        <row r="412">
          <cell r="A412" t="str">
            <v>LMBEPK_2_UNITA3</v>
          </cell>
          <cell r="B412">
            <v>48</v>
          </cell>
          <cell r="C412" t="str">
            <v>FC</v>
          </cell>
          <cell r="D412">
            <v>32175</v>
          </cell>
        </row>
        <row r="413">
          <cell r="A413" t="str">
            <v>LMEC_1_PL1X3</v>
          </cell>
          <cell r="B413">
            <v>556</v>
          </cell>
          <cell r="C413" t="str">
            <v>FC</v>
          </cell>
          <cell r="D413">
            <v>33111</v>
          </cell>
        </row>
        <row r="414">
          <cell r="A414" t="str">
            <v>LMEC_1_PL1X3</v>
          </cell>
          <cell r="B414">
            <v>556</v>
          </cell>
          <cell r="C414" t="str">
            <v>FC</v>
          </cell>
          <cell r="D414">
            <v>33112</v>
          </cell>
        </row>
        <row r="415">
          <cell r="A415" t="str">
            <v>LMEC_1_PL1X3</v>
          </cell>
          <cell r="B415">
            <v>556</v>
          </cell>
          <cell r="C415" t="str">
            <v>FC</v>
          </cell>
          <cell r="D415">
            <v>33113</v>
          </cell>
        </row>
        <row r="416">
          <cell r="A416" t="str">
            <v>LOCKFD_1_BEARCK</v>
          </cell>
          <cell r="B416">
            <v>0</v>
          </cell>
          <cell r="C416" t="str">
            <v>EO</v>
          </cell>
        </row>
        <row r="417">
          <cell r="A417" t="str">
            <v>LOCKFD_1_KSOLAR</v>
          </cell>
          <cell r="B417">
            <v>0</v>
          </cell>
          <cell r="C417" t="str">
            <v>EO</v>
          </cell>
        </row>
        <row r="418">
          <cell r="A418" t="str">
            <v>LODI25_2_UNIT 1</v>
          </cell>
          <cell r="B418">
            <v>22.7</v>
          </cell>
          <cell r="C418" t="str">
            <v>FC</v>
          </cell>
          <cell r="D418">
            <v>38120</v>
          </cell>
        </row>
        <row r="419">
          <cell r="A419" t="str">
            <v>LODIEC_2_PL1X2</v>
          </cell>
          <cell r="B419">
            <v>280</v>
          </cell>
          <cell r="C419" t="str">
            <v>FC</v>
          </cell>
          <cell r="D419">
            <v>38123</v>
          </cell>
        </row>
        <row r="420">
          <cell r="A420" t="str">
            <v>LODIEC_2_PL1X2</v>
          </cell>
          <cell r="B420">
            <v>280</v>
          </cell>
          <cell r="C420" t="str">
            <v>FC</v>
          </cell>
          <cell r="D420">
            <v>38124</v>
          </cell>
        </row>
        <row r="421">
          <cell r="A421" t="str">
            <v>LOWGAP_1_SUPHR</v>
          </cell>
          <cell r="B421">
            <v>0.59</v>
          </cell>
          <cell r="C421" t="str">
            <v>FC</v>
          </cell>
        </row>
        <row r="422">
          <cell r="A422" t="str">
            <v>LOWGAP_7_QFUNTS</v>
          </cell>
          <cell r="B422">
            <v>0.48</v>
          </cell>
          <cell r="C422" t="str">
            <v>FC</v>
          </cell>
          <cell r="D422">
            <v>31162</v>
          </cell>
        </row>
        <row r="423">
          <cell r="A423" t="str">
            <v>MALAGA_1_PL1X2</v>
          </cell>
          <cell r="B423">
            <v>96</v>
          </cell>
          <cell r="C423" t="str">
            <v>FC</v>
          </cell>
          <cell r="D423">
            <v>34671</v>
          </cell>
        </row>
        <row r="424">
          <cell r="A424" t="str">
            <v>MALAGA_1_PL1X2</v>
          </cell>
          <cell r="B424">
            <v>96</v>
          </cell>
          <cell r="C424" t="str">
            <v>FC</v>
          </cell>
          <cell r="D424">
            <v>34672</v>
          </cell>
        </row>
        <row r="425">
          <cell r="A425" t="str">
            <v>MALCHQ_7_UNIT 1</v>
          </cell>
          <cell r="B425">
            <v>11.72</v>
          </cell>
          <cell r="C425" t="str">
            <v>FC</v>
          </cell>
          <cell r="D425">
            <v>31764</v>
          </cell>
        </row>
        <row r="426">
          <cell r="A426" t="str">
            <v>MARCPW_6_SOLAR1</v>
          </cell>
          <cell r="B426">
            <v>16.07</v>
          </cell>
          <cell r="C426" t="str">
            <v>ID</v>
          </cell>
        </row>
        <row r="427">
          <cell r="A427" t="str">
            <v>MARTIN_1_SUNSET</v>
          </cell>
          <cell r="B427">
            <v>2.19</v>
          </cell>
          <cell r="C427" t="str">
            <v>FC</v>
          </cell>
          <cell r="D427">
            <v>0</v>
          </cell>
        </row>
        <row r="428">
          <cell r="A428" t="str">
            <v>MCARTH_6_FRIVRB</v>
          </cell>
          <cell r="B428">
            <v>0</v>
          </cell>
          <cell r="C428" t="str">
            <v>EO</v>
          </cell>
        </row>
        <row r="429">
          <cell r="A429" t="str">
            <v>MCCALL_1_QF</v>
          </cell>
          <cell r="B429">
            <v>0.65</v>
          </cell>
          <cell r="C429" t="str">
            <v>FC</v>
          </cell>
          <cell r="D429">
            <v>34219</v>
          </cell>
        </row>
        <row r="430">
          <cell r="A430" t="str">
            <v>MCSWAN_6_UNITS</v>
          </cell>
          <cell r="B430">
            <v>10</v>
          </cell>
          <cell r="C430" t="str">
            <v>FC</v>
          </cell>
          <cell r="D430">
            <v>34320</v>
          </cell>
        </row>
        <row r="431">
          <cell r="A431" t="str">
            <v>MDFKRL_2_PROJCT</v>
          </cell>
          <cell r="B431">
            <v>218.39</v>
          </cell>
          <cell r="C431" t="str">
            <v>FC</v>
          </cell>
          <cell r="D431">
            <v>32456</v>
          </cell>
        </row>
        <row r="432">
          <cell r="A432" t="str">
            <v>MDFKRL_2_PROJCT</v>
          </cell>
          <cell r="B432">
            <v>218.39</v>
          </cell>
          <cell r="C432" t="str">
            <v>FC</v>
          </cell>
          <cell r="D432">
            <v>32456</v>
          </cell>
        </row>
        <row r="433">
          <cell r="A433" t="str">
            <v>MDFKRL_2_PROJCT</v>
          </cell>
          <cell r="B433">
            <v>218.39</v>
          </cell>
          <cell r="C433" t="str">
            <v>FC</v>
          </cell>
          <cell r="D433">
            <v>32458</v>
          </cell>
        </row>
        <row r="434">
          <cell r="A434" t="str">
            <v>MENBIO_6_RENEW1</v>
          </cell>
          <cell r="B434">
            <v>4.11</v>
          </cell>
          <cell r="C434" t="str">
            <v>FC</v>
          </cell>
          <cell r="D434">
            <v>34339</v>
          </cell>
        </row>
        <row r="435">
          <cell r="A435" t="str">
            <v>MENBIO_6_UNIT</v>
          </cell>
          <cell r="B435">
            <v>25</v>
          </cell>
          <cell r="C435" t="str">
            <v>FC</v>
          </cell>
          <cell r="D435">
            <v>34334</v>
          </cell>
        </row>
        <row r="436">
          <cell r="A436" t="str">
            <v>MERCED_1_SOLAR1</v>
          </cell>
          <cell r="B436">
            <v>0</v>
          </cell>
          <cell r="C436" t="str">
            <v>EO</v>
          </cell>
        </row>
        <row r="437">
          <cell r="A437" t="str">
            <v>MERCED_1_SOLAR2</v>
          </cell>
          <cell r="B437">
            <v>0</v>
          </cell>
          <cell r="C437" t="str">
            <v>EO</v>
          </cell>
        </row>
        <row r="438">
          <cell r="A438" t="str">
            <v>MERCFL_6_UNIT</v>
          </cell>
          <cell r="B438">
            <v>3.5</v>
          </cell>
          <cell r="C438" t="str">
            <v>FC</v>
          </cell>
          <cell r="D438">
            <v>34322</v>
          </cell>
        </row>
        <row r="439">
          <cell r="A439" t="str">
            <v>MESAP_1_QF</v>
          </cell>
          <cell r="B439">
            <v>0</v>
          </cell>
          <cell r="C439" t="str">
            <v>FC</v>
          </cell>
          <cell r="D439" t="e">
            <v>#N/A</v>
          </cell>
        </row>
        <row r="440">
          <cell r="A440" t="str">
            <v>METCLF_1_QF</v>
          </cell>
          <cell r="B440">
            <v>0.15</v>
          </cell>
          <cell r="C440" t="str">
            <v>FC</v>
          </cell>
          <cell r="D440">
            <v>0</v>
          </cell>
        </row>
        <row r="441">
          <cell r="A441" t="str">
            <v>METEC_2_PL1X3</v>
          </cell>
          <cell r="B441">
            <v>580</v>
          </cell>
          <cell r="C441" t="str">
            <v>FC</v>
          </cell>
          <cell r="D441">
            <v>35881</v>
          </cell>
        </row>
        <row r="442">
          <cell r="A442" t="str">
            <v>METEC_2_PL1X3</v>
          </cell>
          <cell r="B442">
            <v>580</v>
          </cell>
          <cell r="C442" t="str">
            <v>FC</v>
          </cell>
          <cell r="D442">
            <v>35882</v>
          </cell>
        </row>
        <row r="443">
          <cell r="A443" t="str">
            <v>METEC_2_PL1X3</v>
          </cell>
          <cell r="B443">
            <v>580</v>
          </cell>
          <cell r="C443" t="str">
            <v>FC</v>
          </cell>
          <cell r="D443">
            <v>35883</v>
          </cell>
        </row>
        <row r="444">
          <cell r="A444" t="str">
            <v>MIDSET_1_UNIT 1</v>
          </cell>
          <cell r="B444">
            <v>34.05</v>
          </cell>
          <cell r="C444" t="str">
            <v>FC</v>
          </cell>
          <cell r="D444">
            <v>35044</v>
          </cell>
        </row>
        <row r="445">
          <cell r="A445" t="str">
            <v>MILBRA_1_QF</v>
          </cell>
          <cell r="B445">
            <v>0</v>
          </cell>
          <cell r="C445" t="str">
            <v>FC</v>
          </cell>
          <cell r="D445">
            <v>0</v>
          </cell>
        </row>
        <row r="446">
          <cell r="A446" t="str">
            <v>MISSIX_1_QF</v>
          </cell>
          <cell r="B446">
            <v>0.16</v>
          </cell>
          <cell r="C446" t="str">
            <v>FC</v>
          </cell>
          <cell r="D446">
            <v>0</v>
          </cell>
        </row>
        <row r="447">
          <cell r="A447" t="str">
            <v>MKTRCK_1_UNIT 1</v>
          </cell>
          <cell r="B447">
            <v>45</v>
          </cell>
          <cell r="C447" t="str">
            <v>FC</v>
          </cell>
          <cell r="D447">
            <v>35060</v>
          </cell>
        </row>
        <row r="448">
          <cell r="A448" t="str">
            <v>MLPTAS_7_QFUNTS</v>
          </cell>
          <cell r="B448">
            <v>0.02</v>
          </cell>
          <cell r="C448" t="str">
            <v>FC</v>
          </cell>
          <cell r="D448">
            <v>0</v>
          </cell>
        </row>
        <row r="449">
          <cell r="A449" t="str">
            <v>MNDOTA_1_SOLAR1</v>
          </cell>
          <cell r="B449">
            <v>50.9</v>
          </cell>
          <cell r="C449" t="str">
            <v>FC</v>
          </cell>
          <cell r="D449">
            <v>34313</v>
          </cell>
        </row>
        <row r="450">
          <cell r="A450" t="str">
            <v>MNDOTA_1_SOLAR2</v>
          </cell>
          <cell r="B450">
            <v>0</v>
          </cell>
          <cell r="C450" t="str">
            <v>EO</v>
          </cell>
        </row>
        <row r="451">
          <cell r="A451" t="str">
            <v>MNTAGU_7_NEWBYI</v>
          </cell>
          <cell r="B451">
            <v>1.24</v>
          </cell>
          <cell r="C451" t="str">
            <v>FC</v>
          </cell>
          <cell r="D451">
            <v>0</v>
          </cell>
        </row>
        <row r="452">
          <cell r="A452" t="str">
            <v>MONTPH_7_UNITS</v>
          </cell>
          <cell r="B452">
            <v>12.5</v>
          </cell>
          <cell r="C452" t="str">
            <v>FC</v>
          </cell>
          <cell r="D452">
            <v>32700</v>
          </cell>
        </row>
        <row r="453">
          <cell r="A453" t="str">
            <v>MONTPH_7_UNITS</v>
          </cell>
          <cell r="B453">
            <v>12.5</v>
          </cell>
          <cell r="C453" t="str">
            <v>FC</v>
          </cell>
          <cell r="D453">
            <v>32700</v>
          </cell>
        </row>
        <row r="454">
          <cell r="A454" t="str">
            <v>MONTPH_7_UNITS</v>
          </cell>
          <cell r="B454">
            <v>12.5</v>
          </cell>
          <cell r="C454" t="str">
            <v>FC</v>
          </cell>
          <cell r="D454">
            <v>32700</v>
          </cell>
        </row>
        <row r="455">
          <cell r="A455" t="str">
            <v>MORBAY_7_UNIT 3</v>
          </cell>
          <cell r="B455">
            <v>0</v>
          </cell>
          <cell r="C455" t="str">
            <v>FC</v>
          </cell>
          <cell r="D455">
            <v>36409</v>
          </cell>
        </row>
        <row r="456">
          <cell r="A456" t="str">
            <v>MORBAY_7_UNIT 4</v>
          </cell>
          <cell r="B456">
            <v>0</v>
          </cell>
          <cell r="C456" t="str">
            <v>FC</v>
          </cell>
          <cell r="D456">
            <v>36410</v>
          </cell>
        </row>
        <row r="457">
          <cell r="A457" t="str">
            <v>MOSSLD_1_QF</v>
          </cell>
          <cell r="B457">
            <v>0</v>
          </cell>
          <cell r="C457" t="str">
            <v>FC</v>
          </cell>
          <cell r="D457" t="e">
            <v>#N/A</v>
          </cell>
        </row>
        <row r="458">
          <cell r="A458" t="str">
            <v>MOSSLD_2_PSP1</v>
          </cell>
          <cell r="B458">
            <v>510</v>
          </cell>
          <cell r="C458" t="str">
            <v>FC</v>
          </cell>
          <cell r="D458">
            <v>36221</v>
          </cell>
        </row>
        <row r="459">
          <cell r="A459" t="str">
            <v>MOSSLD_2_PSP1</v>
          </cell>
          <cell r="B459">
            <v>510</v>
          </cell>
          <cell r="C459" t="str">
            <v>FC</v>
          </cell>
          <cell r="D459">
            <v>36222</v>
          </cell>
        </row>
        <row r="460">
          <cell r="A460" t="str">
            <v>MOSSLD_2_PSP1</v>
          </cell>
          <cell r="B460">
            <v>510</v>
          </cell>
          <cell r="C460" t="str">
            <v>FC</v>
          </cell>
          <cell r="D460">
            <v>36223</v>
          </cell>
        </row>
        <row r="461">
          <cell r="A461" t="str">
            <v>MOSSLD_2_PSP2</v>
          </cell>
          <cell r="B461">
            <v>510</v>
          </cell>
          <cell r="C461" t="str">
            <v>FC</v>
          </cell>
          <cell r="D461">
            <v>36224</v>
          </cell>
        </row>
        <row r="462">
          <cell r="A462" t="str">
            <v>MOSSLD_2_PSP2</v>
          </cell>
          <cell r="B462">
            <v>510</v>
          </cell>
          <cell r="C462" t="str">
            <v>FC</v>
          </cell>
          <cell r="D462">
            <v>36225</v>
          </cell>
        </row>
        <row r="463">
          <cell r="A463" t="str">
            <v>MOSSLD_2_PSP2</v>
          </cell>
          <cell r="B463">
            <v>510</v>
          </cell>
          <cell r="C463" t="str">
            <v>FC</v>
          </cell>
          <cell r="D463">
            <v>36226</v>
          </cell>
        </row>
        <row r="464">
          <cell r="A464" t="str">
            <v>MOSSLD_7_UNIT 6</v>
          </cell>
          <cell r="B464">
            <v>754.33</v>
          </cell>
          <cell r="C464" t="str">
            <v>FC</v>
          </cell>
          <cell r="D464">
            <v>36405</v>
          </cell>
        </row>
        <row r="465">
          <cell r="A465" t="str">
            <v>MOSSLD_7_UNIT 7</v>
          </cell>
          <cell r="B465">
            <v>755.7</v>
          </cell>
          <cell r="C465" t="str">
            <v>FC</v>
          </cell>
          <cell r="D465">
            <v>36406</v>
          </cell>
        </row>
        <row r="466">
          <cell r="A466" t="str">
            <v>MRLSDS_6_SOLAR1</v>
          </cell>
          <cell r="B466">
            <v>14.62</v>
          </cell>
          <cell r="C466" t="str">
            <v>ID</v>
          </cell>
        </row>
        <row r="467">
          <cell r="A467" t="str">
            <v>MSTANG_2_SOLAR</v>
          </cell>
          <cell r="B467">
            <v>24.1</v>
          </cell>
          <cell r="C467" t="str">
            <v>ID</v>
          </cell>
          <cell r="D467">
            <v>34683</v>
          </cell>
        </row>
        <row r="468">
          <cell r="A468" t="str">
            <v>MSTANG_2_SOLAR3</v>
          </cell>
          <cell r="B468">
            <v>32.14</v>
          </cell>
          <cell r="C468" t="str">
            <v>ID</v>
          </cell>
          <cell r="D468">
            <v>34683</v>
          </cell>
        </row>
        <row r="469">
          <cell r="A469" t="str">
            <v>MSTANG_2_SOLAR4</v>
          </cell>
          <cell r="B469">
            <v>24.1</v>
          </cell>
          <cell r="C469" t="str">
            <v>ID</v>
          </cell>
          <cell r="D469">
            <v>34683</v>
          </cell>
        </row>
        <row r="470">
          <cell r="A470" t="str">
            <v>MTNPOS_1_UNIT</v>
          </cell>
          <cell r="B470">
            <v>31.12</v>
          </cell>
          <cell r="C470" t="str">
            <v>FC</v>
          </cell>
          <cell r="D470">
            <v>35036</v>
          </cell>
        </row>
        <row r="471">
          <cell r="A471" t="str">
            <v>NAROW1_2_UNIT</v>
          </cell>
          <cell r="B471">
            <v>12</v>
          </cell>
          <cell r="C471" t="str">
            <v>FC</v>
          </cell>
          <cell r="D471">
            <v>32466</v>
          </cell>
        </row>
        <row r="472">
          <cell r="A472" t="str">
            <v>NAROW2_2_UNIT</v>
          </cell>
          <cell r="B472">
            <v>39.73</v>
          </cell>
          <cell r="C472" t="str">
            <v>FC</v>
          </cell>
          <cell r="D472">
            <v>32468</v>
          </cell>
        </row>
        <row r="473">
          <cell r="A473" t="str">
            <v>NCPA_7_GP1UN1</v>
          </cell>
          <cell r="B473">
            <v>31</v>
          </cell>
          <cell r="C473" t="str">
            <v>FC</v>
          </cell>
          <cell r="D473">
            <v>38106</v>
          </cell>
        </row>
        <row r="474">
          <cell r="A474" t="str">
            <v>NCPA_7_GP1UN2</v>
          </cell>
          <cell r="B474">
            <v>31.75</v>
          </cell>
          <cell r="C474" t="str">
            <v>FC</v>
          </cell>
          <cell r="D474">
            <v>38108</v>
          </cell>
        </row>
        <row r="475">
          <cell r="A475" t="str">
            <v>NCPA_7_GP2UN3</v>
          </cell>
          <cell r="B475">
            <v>0.86</v>
          </cell>
          <cell r="C475" t="str">
            <v>FC</v>
          </cell>
          <cell r="D475">
            <v>38110</v>
          </cell>
        </row>
        <row r="476">
          <cell r="A476" t="str">
            <v>NCPA_7_GP2UN4</v>
          </cell>
          <cell r="B476">
            <v>52.73</v>
          </cell>
          <cell r="C476" t="str">
            <v>FC</v>
          </cell>
          <cell r="D476">
            <v>38112</v>
          </cell>
        </row>
        <row r="477">
          <cell r="A477" t="str">
            <v>NEWARK_1_QF</v>
          </cell>
          <cell r="B477">
            <v>0.04</v>
          </cell>
          <cell r="C477" t="str">
            <v>FC</v>
          </cell>
          <cell r="D477">
            <v>0</v>
          </cell>
        </row>
        <row r="478">
          <cell r="A478" t="str">
            <v>NHOGAN_6_UNITS</v>
          </cell>
          <cell r="B478">
            <v>1.49</v>
          </cell>
          <cell r="C478" t="str">
            <v>FC</v>
          </cell>
          <cell r="D478">
            <v>38365</v>
          </cell>
        </row>
        <row r="479">
          <cell r="A479" t="str">
            <v>NHOGAN_6_UNITS</v>
          </cell>
          <cell r="B479">
            <v>1.49</v>
          </cell>
          <cell r="C479" t="str">
            <v>FC</v>
          </cell>
          <cell r="D479">
            <v>38365</v>
          </cell>
        </row>
        <row r="480">
          <cell r="A480" t="str">
            <v>NWCSTL_7_UNIT 1</v>
          </cell>
          <cell r="B480">
            <v>12</v>
          </cell>
          <cell r="C480" t="str">
            <v>FC</v>
          </cell>
          <cell r="D480">
            <v>32460</v>
          </cell>
        </row>
        <row r="481">
          <cell r="A481" t="str">
            <v>OAK C_1_EBMUD</v>
          </cell>
          <cell r="B481">
            <v>1.9</v>
          </cell>
          <cell r="C481" t="str">
            <v>FC</v>
          </cell>
          <cell r="D481" t="e">
            <v>#N/A</v>
          </cell>
        </row>
        <row r="482">
          <cell r="A482" t="str">
            <v>OAK C_7_UNIT 1</v>
          </cell>
          <cell r="B482">
            <v>55</v>
          </cell>
          <cell r="C482" t="str">
            <v>FC</v>
          </cell>
          <cell r="D482">
            <v>32901</v>
          </cell>
        </row>
        <row r="483">
          <cell r="A483" t="str">
            <v>OAK C_7_UNIT 2</v>
          </cell>
          <cell r="B483">
            <v>55</v>
          </cell>
          <cell r="C483" t="str">
            <v>FC</v>
          </cell>
          <cell r="D483">
            <v>32902</v>
          </cell>
        </row>
        <row r="484">
          <cell r="A484" t="str">
            <v>OAK C_7_UNIT 3</v>
          </cell>
          <cell r="B484">
            <v>55</v>
          </cell>
          <cell r="C484" t="str">
            <v>FC</v>
          </cell>
          <cell r="D484">
            <v>32903</v>
          </cell>
        </row>
        <row r="485">
          <cell r="A485" t="str">
            <v>OILDAL_1_UNIT 1</v>
          </cell>
          <cell r="B485">
            <v>39.29</v>
          </cell>
          <cell r="C485" t="str">
            <v>FC</v>
          </cell>
          <cell r="D485">
            <v>35028</v>
          </cell>
        </row>
        <row r="486">
          <cell r="A486" t="str">
            <v>OILFLD_7_QFUNTS</v>
          </cell>
          <cell r="B486">
            <v>3.26</v>
          </cell>
          <cell r="C486" t="str">
            <v>FC</v>
          </cell>
          <cell r="D486" t="e">
            <v>#N/A</v>
          </cell>
        </row>
        <row r="487">
          <cell r="A487" t="str">
            <v>OLDRIV_6_BIOGAS</v>
          </cell>
          <cell r="B487">
            <v>1.53</v>
          </cell>
          <cell r="C487" t="str">
            <v>ID</v>
          </cell>
        </row>
        <row r="488">
          <cell r="A488" t="str">
            <v>OLDRV1_6_SOLAR</v>
          </cell>
          <cell r="B488">
            <v>17.2</v>
          </cell>
          <cell r="C488" t="str">
            <v>ID</v>
          </cell>
          <cell r="D488">
            <v>35091</v>
          </cell>
        </row>
        <row r="489">
          <cell r="A489" t="str">
            <v>OLIVEP_1_SOLAR</v>
          </cell>
          <cell r="B489">
            <v>20</v>
          </cell>
          <cell r="C489" t="str">
            <v>ID</v>
          </cell>
          <cell r="D489">
            <v>35013</v>
          </cell>
        </row>
        <row r="490">
          <cell r="A490" t="str">
            <v>OLIVEP_1_SOLAR2</v>
          </cell>
          <cell r="B490">
            <v>17.19</v>
          </cell>
          <cell r="C490" t="str">
            <v>FC</v>
          </cell>
          <cell r="D490">
            <v>35098</v>
          </cell>
        </row>
        <row r="491">
          <cell r="A491" t="str">
            <v>OLSEN_2_UNIT</v>
          </cell>
          <cell r="B491">
            <v>1.63</v>
          </cell>
          <cell r="C491" t="str">
            <v>FC</v>
          </cell>
          <cell r="D491">
            <v>31855</v>
          </cell>
        </row>
        <row r="492">
          <cell r="A492" t="str">
            <v>ONLLPP_6_UNITS</v>
          </cell>
          <cell r="B492">
            <v>2.92</v>
          </cell>
          <cell r="C492" t="str">
            <v>FC</v>
          </cell>
          <cell r="D492">
            <v>34316</v>
          </cell>
        </row>
        <row r="493">
          <cell r="A493" t="str">
            <v>ORLND_6_HIGHLI</v>
          </cell>
          <cell r="B493">
            <v>0.19</v>
          </cell>
          <cell r="C493" t="str">
            <v>FC</v>
          </cell>
        </row>
        <row r="494">
          <cell r="A494" t="str">
            <v>ORLND_6_SOLAR1</v>
          </cell>
          <cell r="B494">
            <v>1.46</v>
          </cell>
          <cell r="C494" t="str">
            <v>ID</v>
          </cell>
        </row>
        <row r="495">
          <cell r="A495" t="str">
            <v>OROVIL_6_UNIT</v>
          </cell>
          <cell r="B495">
            <v>7.5</v>
          </cell>
          <cell r="C495" t="str">
            <v>FC</v>
          </cell>
          <cell r="D495">
            <v>31888</v>
          </cell>
        </row>
        <row r="496">
          <cell r="A496" t="str">
            <v>OXBOW_6_DRUM</v>
          </cell>
          <cell r="B496">
            <v>6</v>
          </cell>
          <cell r="C496" t="str">
            <v>FC</v>
          </cell>
          <cell r="D496">
            <v>32484</v>
          </cell>
        </row>
        <row r="497">
          <cell r="A497" t="str">
            <v>OXMTN_6_LNDFIL</v>
          </cell>
          <cell r="B497">
            <v>10.43</v>
          </cell>
          <cell r="C497" t="str">
            <v>FC</v>
          </cell>
          <cell r="D497">
            <v>33469</v>
          </cell>
        </row>
        <row r="498">
          <cell r="A498" t="str">
            <v>OXMTN_6_LNDFIL</v>
          </cell>
          <cell r="B498">
            <v>10.43</v>
          </cell>
          <cell r="C498" t="str">
            <v>FC</v>
          </cell>
          <cell r="D498">
            <v>33469</v>
          </cell>
        </row>
        <row r="499">
          <cell r="A499" t="str">
            <v>OXMTN_6_LNDFIL</v>
          </cell>
          <cell r="B499">
            <v>10.43</v>
          </cell>
          <cell r="C499" t="str">
            <v>FC</v>
          </cell>
          <cell r="D499">
            <v>33469</v>
          </cell>
        </row>
        <row r="500">
          <cell r="A500" t="str">
            <v>OXMTN_6_LNDFIL</v>
          </cell>
          <cell r="B500">
            <v>10.43</v>
          </cell>
          <cell r="C500" t="str">
            <v>FC</v>
          </cell>
          <cell r="D500">
            <v>33469</v>
          </cell>
        </row>
        <row r="501">
          <cell r="A501" t="str">
            <v>OXMTN_6_LNDFIL</v>
          </cell>
          <cell r="B501">
            <v>10.43</v>
          </cell>
          <cell r="C501" t="str">
            <v>FC</v>
          </cell>
          <cell r="D501">
            <v>33469</v>
          </cell>
        </row>
        <row r="502">
          <cell r="A502" t="str">
            <v>OXMTN_6_LNDFIL</v>
          </cell>
          <cell r="B502">
            <v>10.43</v>
          </cell>
          <cell r="C502" t="str">
            <v>FC</v>
          </cell>
          <cell r="D502">
            <v>33469</v>
          </cell>
        </row>
        <row r="503">
          <cell r="A503" t="str">
            <v>OXMTN_6_LNDFIL</v>
          </cell>
          <cell r="B503">
            <v>10.43</v>
          </cell>
          <cell r="C503" t="str">
            <v>FC</v>
          </cell>
          <cell r="D503">
            <v>33469</v>
          </cell>
        </row>
        <row r="504">
          <cell r="A504" t="str">
            <v>PACLUM_6_UNIT</v>
          </cell>
          <cell r="B504">
            <v>22.78</v>
          </cell>
          <cell r="C504" t="str">
            <v>FC</v>
          </cell>
          <cell r="D504">
            <v>31152</v>
          </cell>
        </row>
        <row r="505">
          <cell r="A505" t="str">
            <v>PACLUM_6_UNIT</v>
          </cell>
          <cell r="B505">
            <v>22.78</v>
          </cell>
          <cell r="C505" t="str">
            <v>FC</v>
          </cell>
          <cell r="D505">
            <v>31152</v>
          </cell>
        </row>
        <row r="506">
          <cell r="A506" t="str">
            <v>PACLUM_6_UNIT</v>
          </cell>
          <cell r="B506">
            <v>22.78</v>
          </cell>
          <cell r="C506" t="str">
            <v>FC</v>
          </cell>
          <cell r="D506">
            <v>31153</v>
          </cell>
        </row>
        <row r="507">
          <cell r="A507" t="str">
            <v>PACORO_6_UNIT</v>
          </cell>
          <cell r="B507">
            <v>10.74</v>
          </cell>
          <cell r="C507" t="str">
            <v>FC</v>
          </cell>
          <cell r="D507">
            <v>31890</v>
          </cell>
        </row>
        <row r="508">
          <cell r="A508" t="str">
            <v>PALALT_7_COBUG</v>
          </cell>
          <cell r="B508">
            <v>4.5</v>
          </cell>
          <cell r="C508" t="str">
            <v>FC</v>
          </cell>
          <cell r="D508">
            <v>0</v>
          </cell>
        </row>
        <row r="509">
          <cell r="A509" t="str">
            <v>PARDEB_6_UNITS</v>
          </cell>
          <cell r="B509">
            <v>13.99</v>
          </cell>
          <cell r="C509" t="str">
            <v>FC</v>
          </cell>
        </row>
        <row r="510">
          <cell r="A510" t="str">
            <v>PEABDY_2_LNDFIL</v>
          </cell>
          <cell r="B510">
            <v>1.42</v>
          </cell>
          <cell r="C510" t="str">
            <v>ID</v>
          </cell>
        </row>
        <row r="511">
          <cell r="A511" t="str">
            <v>PEABDY_2_LNDFL1</v>
          </cell>
          <cell r="B511">
            <v>6.48</v>
          </cell>
          <cell r="C511" t="str">
            <v>ID</v>
          </cell>
        </row>
        <row r="512">
          <cell r="A512" t="str">
            <v>PEORIA_1_SOLAR</v>
          </cell>
          <cell r="B512">
            <v>1.43</v>
          </cell>
          <cell r="C512" t="str">
            <v>FC</v>
          </cell>
        </row>
        <row r="513">
          <cell r="A513" t="str">
            <v>PHOENX_1_UNIT</v>
          </cell>
          <cell r="B513">
            <v>2</v>
          </cell>
          <cell r="C513" t="str">
            <v>FC</v>
          </cell>
          <cell r="D513">
            <v>0</v>
          </cell>
        </row>
        <row r="514">
          <cell r="A514" t="str">
            <v>PINFLT_7_UNITS</v>
          </cell>
          <cell r="B514">
            <v>210</v>
          </cell>
          <cell r="C514" t="str">
            <v>FC</v>
          </cell>
          <cell r="D514">
            <v>38720</v>
          </cell>
        </row>
        <row r="515">
          <cell r="A515" t="str">
            <v>PINFLT_7_UNITS</v>
          </cell>
          <cell r="B515">
            <v>210</v>
          </cell>
          <cell r="C515" t="str">
            <v>FC</v>
          </cell>
          <cell r="D515">
            <v>38720</v>
          </cell>
        </row>
        <row r="516">
          <cell r="A516" t="str">
            <v>PINFLT_7_UNITS</v>
          </cell>
          <cell r="B516">
            <v>210</v>
          </cell>
          <cell r="C516" t="str">
            <v>FC</v>
          </cell>
          <cell r="D516">
            <v>38720</v>
          </cell>
        </row>
        <row r="517">
          <cell r="A517" t="str">
            <v>PIT1_6_FRIVRA</v>
          </cell>
          <cell r="B517">
            <v>0</v>
          </cell>
          <cell r="C517" t="str">
            <v>EO</v>
          </cell>
        </row>
        <row r="518">
          <cell r="A518" t="str">
            <v>PIT1_7_UNIT 1</v>
          </cell>
          <cell r="B518">
            <v>32</v>
          </cell>
          <cell r="C518" t="str">
            <v>FC</v>
          </cell>
          <cell r="D518">
            <v>31818</v>
          </cell>
        </row>
        <row r="519">
          <cell r="A519" t="str">
            <v>PIT1_7_UNIT 2</v>
          </cell>
          <cell r="B519">
            <v>32</v>
          </cell>
          <cell r="C519" t="str">
            <v>FC</v>
          </cell>
          <cell r="D519">
            <v>31818</v>
          </cell>
        </row>
        <row r="520">
          <cell r="A520" t="str">
            <v>PIT3_7_PL1X3</v>
          </cell>
          <cell r="B520">
            <v>70.6</v>
          </cell>
          <cell r="C520" t="str">
            <v>FC</v>
          </cell>
          <cell r="D520">
            <v>31802</v>
          </cell>
        </row>
        <row r="521">
          <cell r="A521" t="str">
            <v>PIT3_7_PL1X3</v>
          </cell>
          <cell r="B521">
            <v>70.6</v>
          </cell>
          <cell r="C521" t="str">
            <v>FC</v>
          </cell>
          <cell r="D521">
            <v>31802</v>
          </cell>
        </row>
        <row r="522">
          <cell r="A522" t="str">
            <v>PIT3_7_PL1X3</v>
          </cell>
          <cell r="B522">
            <v>70.6</v>
          </cell>
          <cell r="C522" t="str">
            <v>FC</v>
          </cell>
          <cell r="D522">
            <v>31802</v>
          </cell>
        </row>
        <row r="523">
          <cell r="A523" t="str">
            <v>PIT4_7_PL1X2</v>
          </cell>
          <cell r="B523">
            <v>95</v>
          </cell>
          <cell r="C523" t="str">
            <v>FC</v>
          </cell>
          <cell r="D523">
            <v>31766</v>
          </cell>
        </row>
        <row r="524">
          <cell r="A524" t="str">
            <v>PIT4_7_PL1X2</v>
          </cell>
          <cell r="B524">
            <v>95</v>
          </cell>
          <cell r="C524" t="str">
            <v>FC</v>
          </cell>
          <cell r="D524">
            <v>31766</v>
          </cell>
        </row>
        <row r="525">
          <cell r="A525" t="str">
            <v>PIT5_7_PL1X2</v>
          </cell>
          <cell r="B525">
            <v>82</v>
          </cell>
          <cell r="C525" t="str">
            <v>FC</v>
          </cell>
          <cell r="D525">
            <v>31804</v>
          </cell>
        </row>
        <row r="526">
          <cell r="A526" t="str">
            <v>PIT5_7_PL1X2</v>
          </cell>
          <cell r="B526">
            <v>82</v>
          </cell>
          <cell r="C526" t="str">
            <v>FC</v>
          </cell>
          <cell r="D526">
            <v>31804</v>
          </cell>
        </row>
        <row r="527">
          <cell r="A527" t="str">
            <v>PIT5_7_PL3X4</v>
          </cell>
          <cell r="B527">
            <v>82</v>
          </cell>
          <cell r="C527" t="str">
            <v>FC</v>
          </cell>
          <cell r="D527">
            <v>31806</v>
          </cell>
        </row>
        <row r="528">
          <cell r="A528" t="str">
            <v>PIT5_7_PL3X4</v>
          </cell>
          <cell r="B528">
            <v>82</v>
          </cell>
          <cell r="C528" t="str">
            <v>FC</v>
          </cell>
          <cell r="D528">
            <v>31806</v>
          </cell>
        </row>
        <row r="529">
          <cell r="A529" t="str">
            <v>PIT5_7_QFUNTS</v>
          </cell>
          <cell r="B529">
            <v>0.65</v>
          </cell>
          <cell r="C529" t="str">
            <v>FC</v>
          </cell>
          <cell r="D529">
            <v>31805</v>
          </cell>
        </row>
        <row r="530">
          <cell r="A530" t="str">
            <v>PIT6_7_UNIT 1</v>
          </cell>
          <cell r="B530">
            <v>39</v>
          </cell>
          <cell r="C530" t="str">
            <v>FC</v>
          </cell>
          <cell r="D530">
            <v>31772</v>
          </cell>
        </row>
        <row r="531">
          <cell r="A531" t="str">
            <v>PIT6_7_UNIT 2</v>
          </cell>
          <cell r="B531">
            <v>40</v>
          </cell>
          <cell r="C531" t="str">
            <v>FC</v>
          </cell>
          <cell r="D531">
            <v>31774</v>
          </cell>
        </row>
        <row r="532">
          <cell r="A532" t="str">
            <v>PIT7_7_UNIT 1</v>
          </cell>
          <cell r="B532">
            <v>55.7</v>
          </cell>
          <cell r="C532" t="str">
            <v>FC</v>
          </cell>
          <cell r="D532">
            <v>31776</v>
          </cell>
        </row>
        <row r="533">
          <cell r="A533" t="str">
            <v>PIT7_7_UNIT 2</v>
          </cell>
          <cell r="B533">
            <v>54.6</v>
          </cell>
          <cell r="C533" t="str">
            <v>FC</v>
          </cell>
          <cell r="D533">
            <v>31778</v>
          </cell>
        </row>
        <row r="534">
          <cell r="A534" t="str">
            <v>PITTSP_7_UNIT 5</v>
          </cell>
          <cell r="B534">
            <v>312</v>
          </cell>
          <cell r="C534" t="str">
            <v>FC</v>
          </cell>
          <cell r="D534">
            <v>33105</v>
          </cell>
        </row>
        <row r="535">
          <cell r="A535" t="str">
            <v>PITTSP_7_UNIT 6</v>
          </cell>
          <cell r="B535">
            <v>317</v>
          </cell>
          <cell r="C535" t="str">
            <v>FC</v>
          </cell>
          <cell r="D535">
            <v>33106</v>
          </cell>
        </row>
        <row r="536">
          <cell r="A536" t="str">
            <v>PITTSP_7_UNIT 7</v>
          </cell>
          <cell r="B536">
            <v>682</v>
          </cell>
          <cell r="C536" t="str">
            <v>FC</v>
          </cell>
          <cell r="D536">
            <v>30000</v>
          </cell>
        </row>
        <row r="537">
          <cell r="A537" t="str">
            <v>PLACVL_1_CHILIB</v>
          </cell>
          <cell r="B537">
            <v>8.4</v>
          </cell>
          <cell r="C537" t="str">
            <v>FC</v>
          </cell>
          <cell r="D537">
            <v>32510</v>
          </cell>
        </row>
        <row r="538">
          <cell r="A538" t="str">
            <v>PLACVL_1_RCKCRE</v>
          </cell>
          <cell r="B538">
            <v>0.32</v>
          </cell>
          <cell r="C538" t="str">
            <v>FC</v>
          </cell>
          <cell r="D538">
            <v>0</v>
          </cell>
        </row>
        <row r="539">
          <cell r="A539" t="str">
            <v>PLSNTG_7_LNCLND</v>
          </cell>
          <cell r="B539">
            <v>3.74</v>
          </cell>
          <cell r="C539" t="str">
            <v>ID</v>
          </cell>
          <cell r="D539">
            <v>32408</v>
          </cell>
        </row>
        <row r="540">
          <cell r="A540" t="str">
            <v>PMPJCK_1_SOLAR1</v>
          </cell>
          <cell r="B540">
            <v>17</v>
          </cell>
          <cell r="C540" t="str">
            <v>ID</v>
          </cell>
          <cell r="D540">
            <v>39176</v>
          </cell>
        </row>
        <row r="541">
          <cell r="A541" t="str">
            <v>PNCHEG_2_PL1X4</v>
          </cell>
          <cell r="B541">
            <v>380.96</v>
          </cell>
          <cell r="C541" t="str">
            <v>FC</v>
          </cell>
          <cell r="D541">
            <v>34326</v>
          </cell>
        </row>
        <row r="542">
          <cell r="A542" t="str">
            <v>PNCHEG_2_PL1X4</v>
          </cell>
          <cell r="B542">
            <v>380.96</v>
          </cell>
          <cell r="C542" t="str">
            <v>FC</v>
          </cell>
          <cell r="D542">
            <v>34326</v>
          </cell>
        </row>
        <row r="543">
          <cell r="A543" t="str">
            <v>PNCHEG_2_PL1X4</v>
          </cell>
          <cell r="B543">
            <v>380.96</v>
          </cell>
          <cell r="C543" t="str">
            <v>FC</v>
          </cell>
          <cell r="D543">
            <v>34327</v>
          </cell>
        </row>
        <row r="544">
          <cell r="A544" t="str">
            <v>PNCHEG_2_PL1X4</v>
          </cell>
          <cell r="B544">
            <v>380.96</v>
          </cell>
          <cell r="C544" t="str">
            <v>FC</v>
          </cell>
          <cell r="D544">
            <v>34327</v>
          </cell>
        </row>
        <row r="545">
          <cell r="A545" t="str">
            <v>PNCHPP_1_PL1X2</v>
          </cell>
          <cell r="B545">
            <v>111.16</v>
          </cell>
          <cell r="C545" t="str">
            <v>FC</v>
          </cell>
          <cell r="D545">
            <v>34328</v>
          </cell>
        </row>
        <row r="546">
          <cell r="A546" t="str">
            <v>PNCHPP_1_PL1X2</v>
          </cell>
          <cell r="B546">
            <v>111.16</v>
          </cell>
          <cell r="C546" t="str">
            <v>FC</v>
          </cell>
          <cell r="D546">
            <v>34329</v>
          </cell>
        </row>
        <row r="547">
          <cell r="A547" t="str">
            <v>PNOCHE_1_PL1X2</v>
          </cell>
          <cell r="B547">
            <v>49.97</v>
          </cell>
          <cell r="C547" t="str">
            <v>FC</v>
          </cell>
          <cell r="D547">
            <v>34142</v>
          </cell>
        </row>
        <row r="548">
          <cell r="A548" t="str">
            <v>PNOCHE_1_UNITA1</v>
          </cell>
          <cell r="B548">
            <v>48</v>
          </cell>
          <cell r="C548" t="str">
            <v>FC</v>
          </cell>
          <cell r="D548">
            <v>34186</v>
          </cell>
        </row>
        <row r="549">
          <cell r="A549" t="str">
            <v>POEPH_7_UNIT 1</v>
          </cell>
          <cell r="B549">
            <v>60</v>
          </cell>
          <cell r="C549" t="str">
            <v>FC</v>
          </cell>
          <cell r="D549">
            <v>31790</v>
          </cell>
        </row>
        <row r="550">
          <cell r="A550" t="str">
            <v>POEPH_7_UNIT 2</v>
          </cell>
          <cell r="B550">
            <v>60</v>
          </cell>
          <cell r="C550" t="str">
            <v>FC</v>
          </cell>
          <cell r="D550">
            <v>31792</v>
          </cell>
        </row>
        <row r="551">
          <cell r="A551" t="str">
            <v>POTTER_6_UNITS</v>
          </cell>
          <cell r="B551">
            <v>10.1</v>
          </cell>
          <cell r="C551" t="str">
            <v>FC</v>
          </cell>
          <cell r="D551">
            <v>31433</v>
          </cell>
        </row>
        <row r="552">
          <cell r="A552" t="str">
            <v>POTTER_6_UNITS</v>
          </cell>
          <cell r="B552">
            <v>10.1</v>
          </cell>
          <cell r="C552" t="str">
            <v>FC</v>
          </cell>
          <cell r="D552">
            <v>31433</v>
          </cell>
        </row>
        <row r="553">
          <cell r="A553" t="str">
            <v>POTTER_6_UNITS</v>
          </cell>
          <cell r="B553">
            <v>10.1</v>
          </cell>
          <cell r="C553" t="str">
            <v>FC</v>
          </cell>
          <cell r="D553">
            <v>31433</v>
          </cell>
        </row>
        <row r="554">
          <cell r="A554" t="str">
            <v>POTTER_7_VECINO</v>
          </cell>
          <cell r="B554">
            <v>0.02</v>
          </cell>
          <cell r="C554" t="str">
            <v>FC</v>
          </cell>
          <cell r="D554">
            <v>0</v>
          </cell>
        </row>
        <row r="555">
          <cell r="A555" t="str">
            <v>PSWEET_1_STCRUZ</v>
          </cell>
          <cell r="B555">
            <v>0</v>
          </cell>
          <cell r="C555" t="str">
            <v>EO</v>
          </cell>
        </row>
        <row r="556">
          <cell r="A556" t="str">
            <v>PSWEET_7_QFUNTS</v>
          </cell>
          <cell r="B556">
            <v>0</v>
          </cell>
          <cell r="C556" t="str">
            <v>FC</v>
          </cell>
          <cell r="D556" t="e">
            <v>#N/A</v>
          </cell>
        </row>
        <row r="557">
          <cell r="A557" t="str">
            <v>PUTHCR_1_SOLAR1</v>
          </cell>
          <cell r="B557">
            <v>1.74</v>
          </cell>
          <cell r="C557" t="str">
            <v>ID</v>
          </cell>
        </row>
        <row r="558">
          <cell r="A558" t="str">
            <v>RCKCRK_7_UNIT 1</v>
          </cell>
          <cell r="B558">
            <v>57</v>
          </cell>
          <cell r="C558" t="str">
            <v>FC</v>
          </cell>
          <cell r="D558">
            <v>31786</v>
          </cell>
        </row>
        <row r="559">
          <cell r="A559" t="str">
            <v>RCKCRK_7_UNIT 2</v>
          </cell>
          <cell r="B559">
            <v>56.9</v>
          </cell>
          <cell r="C559" t="str">
            <v>FC</v>
          </cell>
          <cell r="D559">
            <v>31788</v>
          </cell>
        </row>
        <row r="560">
          <cell r="A560" t="str">
            <v>REDBLF_6_UNIT</v>
          </cell>
          <cell r="B560">
            <v>44</v>
          </cell>
          <cell r="C560" t="str">
            <v>FC</v>
          </cell>
          <cell r="D560">
            <v>31621</v>
          </cell>
        </row>
        <row r="561">
          <cell r="A561" t="str">
            <v>REEDLY_6_SOLAR</v>
          </cell>
          <cell r="B561">
            <v>0</v>
          </cell>
          <cell r="C561" t="str">
            <v>EO</v>
          </cell>
        </row>
        <row r="562">
          <cell r="A562" t="str">
            <v>RICHMN_7_BAYENV</v>
          </cell>
          <cell r="B562">
            <v>2</v>
          </cell>
          <cell r="C562" t="str">
            <v>FC</v>
          </cell>
          <cell r="D562">
            <v>0</v>
          </cell>
        </row>
        <row r="563">
          <cell r="A563" t="str">
            <v>RIOBRV_6_UNIT 1</v>
          </cell>
          <cell r="B563">
            <v>5.7</v>
          </cell>
          <cell r="C563" t="str">
            <v>FC</v>
          </cell>
          <cell r="D563">
            <v>35020</v>
          </cell>
        </row>
        <row r="564">
          <cell r="A564" t="str">
            <v>RIOOSO_1_QF</v>
          </cell>
          <cell r="B564">
            <v>1.42</v>
          </cell>
          <cell r="C564" t="str">
            <v>FC</v>
          </cell>
          <cell r="D564">
            <v>0</v>
          </cell>
        </row>
        <row r="565">
          <cell r="A565" t="str">
            <v>ROLLIN_6_UNIT</v>
          </cell>
          <cell r="B565">
            <v>13.5</v>
          </cell>
          <cell r="C565" t="str">
            <v>FC</v>
          </cell>
          <cell r="D565">
            <v>32476</v>
          </cell>
        </row>
        <row r="566">
          <cell r="A566" t="str">
            <v>RUSCTY_2_UNITS</v>
          </cell>
          <cell r="B566">
            <v>601</v>
          </cell>
          <cell r="C566" t="str">
            <v>FC</v>
          </cell>
          <cell r="D566">
            <v>35304</v>
          </cell>
        </row>
        <row r="567">
          <cell r="A567" t="str">
            <v>RUSCTY_2_UNITS</v>
          </cell>
          <cell r="B567">
            <v>601</v>
          </cell>
          <cell r="C567" t="str">
            <v>FC</v>
          </cell>
          <cell r="D567">
            <v>35305</v>
          </cell>
        </row>
        <row r="568">
          <cell r="A568" t="str">
            <v>RUSCTY_2_UNITS</v>
          </cell>
          <cell r="B568">
            <v>601</v>
          </cell>
          <cell r="C568" t="str">
            <v>FC</v>
          </cell>
          <cell r="D568">
            <v>35306</v>
          </cell>
        </row>
        <row r="569">
          <cell r="A569" t="str">
            <v>RVRVEW_1_UNITA1</v>
          </cell>
          <cell r="B569">
            <v>48.7</v>
          </cell>
          <cell r="C569" t="str">
            <v>FC</v>
          </cell>
          <cell r="D569">
            <v>33178</v>
          </cell>
        </row>
        <row r="570">
          <cell r="A570" t="str">
            <v>S_RITA_6_SOLAR1</v>
          </cell>
          <cell r="B570">
            <v>0</v>
          </cell>
          <cell r="C570" t="str">
            <v>EO</v>
          </cell>
        </row>
        <row r="571">
          <cell r="A571" t="str">
            <v>SALIRV_2_UNIT</v>
          </cell>
          <cell r="B571">
            <v>32.17</v>
          </cell>
          <cell r="C571" t="str">
            <v>FC</v>
          </cell>
          <cell r="D571">
            <v>36201</v>
          </cell>
        </row>
        <row r="572">
          <cell r="A572" t="str">
            <v>SALTSP_7_UNITS</v>
          </cell>
          <cell r="B572">
            <v>46</v>
          </cell>
          <cell r="C572" t="str">
            <v>FC</v>
          </cell>
          <cell r="D572">
            <v>33800</v>
          </cell>
        </row>
        <row r="573">
          <cell r="A573" t="str">
            <v>SALTSP_7_UNITS</v>
          </cell>
          <cell r="B573">
            <v>46</v>
          </cell>
          <cell r="C573" t="str">
            <v>FC</v>
          </cell>
          <cell r="D573">
            <v>33800</v>
          </cell>
        </row>
        <row r="574">
          <cell r="A574" t="str">
            <v>SANLOB_1_LNDFIL</v>
          </cell>
          <cell r="B574">
            <v>0</v>
          </cell>
          <cell r="C574" t="str">
            <v>EO</v>
          </cell>
        </row>
        <row r="575">
          <cell r="A575" t="str">
            <v>SANTFG_7_UNITS</v>
          </cell>
          <cell r="B575">
            <v>63</v>
          </cell>
          <cell r="C575" t="str">
            <v>FC</v>
          </cell>
          <cell r="D575">
            <v>31400</v>
          </cell>
        </row>
        <row r="576">
          <cell r="A576" t="str">
            <v>SANTFG_7_UNITS</v>
          </cell>
          <cell r="B576">
            <v>63</v>
          </cell>
          <cell r="C576" t="str">
            <v>FC</v>
          </cell>
          <cell r="D576">
            <v>31400</v>
          </cell>
        </row>
        <row r="577">
          <cell r="A577" t="str">
            <v>SARGNT_2_UNIT</v>
          </cell>
          <cell r="B577">
            <v>32.77</v>
          </cell>
          <cell r="C577" t="str">
            <v>FC</v>
          </cell>
          <cell r="D577">
            <v>36200</v>
          </cell>
        </row>
        <row r="578">
          <cell r="A578" t="str">
            <v>SCHLTE_1_PL1X3</v>
          </cell>
          <cell r="B578">
            <v>299.4</v>
          </cell>
          <cell r="C578" t="str">
            <v>FC</v>
          </cell>
          <cell r="D578">
            <v>33805</v>
          </cell>
        </row>
        <row r="579">
          <cell r="A579" t="str">
            <v>SCHLTE_1_PL1X3</v>
          </cell>
          <cell r="B579">
            <v>299.4</v>
          </cell>
          <cell r="C579" t="str">
            <v>FC</v>
          </cell>
          <cell r="D579">
            <v>33807</v>
          </cell>
        </row>
        <row r="580">
          <cell r="A580" t="str">
            <v>SCHLTE_1_PL1X3</v>
          </cell>
          <cell r="B580">
            <v>299.4</v>
          </cell>
          <cell r="C580" t="str">
            <v>FC</v>
          </cell>
          <cell r="D580">
            <v>33811</v>
          </cell>
        </row>
        <row r="581">
          <cell r="A581" t="str">
            <v>SCHNDR_1_FIVPTS</v>
          </cell>
          <cell r="B581">
            <v>8.3</v>
          </cell>
          <cell r="C581" t="str">
            <v>ID</v>
          </cell>
          <cell r="D581">
            <v>34353</v>
          </cell>
        </row>
        <row r="582">
          <cell r="A582" t="str">
            <v>SCHNDR_1_FIVPTS</v>
          </cell>
          <cell r="B582">
            <v>8.3</v>
          </cell>
          <cell r="C582" t="str">
            <v>ID</v>
          </cell>
          <cell r="D582">
            <v>34353</v>
          </cell>
        </row>
        <row r="583">
          <cell r="A583" t="str">
            <v>SCHNDR_1_WSTSDE</v>
          </cell>
          <cell r="B583">
            <v>9.26</v>
          </cell>
          <cell r="C583" t="str">
            <v>ID</v>
          </cell>
          <cell r="D583">
            <v>34353</v>
          </cell>
        </row>
        <row r="584">
          <cell r="A584" t="str">
            <v>SCHNDR_1_WSTSDE</v>
          </cell>
          <cell r="B584">
            <v>9.26</v>
          </cell>
          <cell r="C584" t="str">
            <v>ID</v>
          </cell>
          <cell r="D584">
            <v>34353</v>
          </cell>
        </row>
        <row r="585">
          <cell r="A585" t="str">
            <v>SEAWST_6_LAPOS</v>
          </cell>
          <cell r="B585">
            <v>0.21</v>
          </cell>
          <cell r="C585" t="str">
            <v>FC</v>
          </cell>
          <cell r="D585">
            <v>35312</v>
          </cell>
        </row>
        <row r="586">
          <cell r="A586" t="str">
            <v>SGREGY_6_SANGER</v>
          </cell>
          <cell r="B586">
            <v>30.66</v>
          </cell>
          <cell r="C586" t="str">
            <v>ID to 82%</v>
          </cell>
          <cell r="D586">
            <v>34646</v>
          </cell>
        </row>
        <row r="587">
          <cell r="A587" t="str">
            <v>SIERRA_1_UNITS</v>
          </cell>
          <cell r="B587">
            <v>52.43</v>
          </cell>
          <cell r="C587" t="str">
            <v>FC</v>
          </cell>
          <cell r="D587">
            <v>35027</v>
          </cell>
        </row>
        <row r="588">
          <cell r="A588" t="str">
            <v>SISQUC_1_SMARIA</v>
          </cell>
          <cell r="B588">
            <v>1.1</v>
          </cell>
          <cell r="C588" t="str">
            <v>FC</v>
          </cell>
          <cell r="D588" t="e">
            <v>#N/A</v>
          </cell>
        </row>
        <row r="589">
          <cell r="A589" t="str">
            <v>SKERN_6_SOLAR1</v>
          </cell>
          <cell r="B589">
            <v>17.29</v>
          </cell>
          <cell r="C589" t="str">
            <v>ID</v>
          </cell>
          <cell r="D589">
            <v>35089</v>
          </cell>
        </row>
        <row r="590">
          <cell r="A590" t="str">
            <v>SLST13_2_SOLAR1</v>
          </cell>
          <cell r="B590">
            <v>104.86</v>
          </cell>
          <cell r="C590" t="str">
            <v>FC</v>
          </cell>
          <cell r="D590">
            <v>34325</v>
          </cell>
        </row>
        <row r="591">
          <cell r="A591" t="str">
            <v>SLUISP_2_UNITS</v>
          </cell>
          <cell r="B591">
            <v>101.52</v>
          </cell>
          <cell r="C591" t="str">
            <v>FC</v>
          </cell>
          <cell r="D591">
            <v>38730</v>
          </cell>
        </row>
        <row r="592">
          <cell r="A592" t="str">
            <v>SLUISP_2_UNITS</v>
          </cell>
          <cell r="B592">
            <v>101.52</v>
          </cell>
          <cell r="C592" t="str">
            <v>FC</v>
          </cell>
          <cell r="D592">
            <v>38730</v>
          </cell>
        </row>
        <row r="593">
          <cell r="A593" t="str">
            <v>SLUISP_2_UNITS</v>
          </cell>
          <cell r="B593">
            <v>101.52</v>
          </cell>
          <cell r="C593" t="str">
            <v>FC</v>
          </cell>
          <cell r="D593">
            <v>38735</v>
          </cell>
        </row>
        <row r="594">
          <cell r="A594" t="str">
            <v>SLUISP_2_UNITS</v>
          </cell>
          <cell r="B594">
            <v>101.52</v>
          </cell>
          <cell r="C594" t="str">
            <v>FC</v>
          </cell>
          <cell r="D594">
            <v>38735</v>
          </cell>
        </row>
        <row r="595">
          <cell r="A595" t="str">
            <v>SLUISP_2_UNITS</v>
          </cell>
          <cell r="B595">
            <v>101.52</v>
          </cell>
          <cell r="C595" t="str">
            <v>FC</v>
          </cell>
          <cell r="D595">
            <v>38740</v>
          </cell>
        </row>
        <row r="596">
          <cell r="A596" t="str">
            <v>SLUISP_2_UNITS</v>
          </cell>
          <cell r="B596">
            <v>101.52</v>
          </cell>
          <cell r="C596" t="str">
            <v>FC</v>
          </cell>
          <cell r="D596">
            <v>38740</v>
          </cell>
        </row>
        <row r="597">
          <cell r="A597" t="str">
            <v>SLUISP_2_UNITS</v>
          </cell>
          <cell r="B597">
            <v>101.52</v>
          </cell>
          <cell r="C597" t="str">
            <v>FC</v>
          </cell>
          <cell r="D597">
            <v>38745</v>
          </cell>
        </row>
        <row r="598">
          <cell r="A598" t="str">
            <v>SLUISP_2_UNITS</v>
          </cell>
          <cell r="B598">
            <v>101.52</v>
          </cell>
          <cell r="C598" t="str">
            <v>FC</v>
          </cell>
          <cell r="D598">
            <v>38745</v>
          </cell>
        </row>
        <row r="599">
          <cell r="A599" t="str">
            <v>SLYCRK_1_UNIT 1</v>
          </cell>
          <cell r="B599">
            <v>13</v>
          </cell>
          <cell r="C599" t="str">
            <v>FC</v>
          </cell>
          <cell r="D599">
            <v>31832</v>
          </cell>
        </row>
        <row r="600">
          <cell r="A600" t="str">
            <v>SMPRIP_1_SMPSON</v>
          </cell>
          <cell r="B600">
            <v>45.6</v>
          </cell>
          <cell r="C600" t="str">
            <v>FC</v>
          </cell>
          <cell r="D600">
            <v>33810</v>
          </cell>
        </row>
        <row r="601">
          <cell r="A601" t="str">
            <v>SMUDGO_7_UNIT 1</v>
          </cell>
          <cell r="B601">
            <v>37</v>
          </cell>
          <cell r="C601" t="str">
            <v>FC</v>
          </cell>
          <cell r="D601">
            <v>31430</v>
          </cell>
        </row>
        <row r="602">
          <cell r="A602" t="str">
            <v>SNDBAR_7_UNIT 1</v>
          </cell>
          <cell r="B602">
            <v>11.29</v>
          </cell>
          <cell r="C602" t="str">
            <v>FC</v>
          </cell>
          <cell r="D602">
            <v>34060</v>
          </cell>
        </row>
        <row r="603">
          <cell r="A603" t="str">
            <v>SNMALF_6_UNITS</v>
          </cell>
          <cell r="B603">
            <v>4.17</v>
          </cell>
          <cell r="C603" t="str">
            <v>FC</v>
          </cell>
          <cell r="D603">
            <v>31446</v>
          </cell>
        </row>
        <row r="604">
          <cell r="A604" t="str">
            <v>SOUTH_2_UNIT</v>
          </cell>
          <cell r="B604">
            <v>7.1</v>
          </cell>
          <cell r="C604" t="str">
            <v>FC</v>
          </cell>
          <cell r="D604">
            <v>31826</v>
          </cell>
        </row>
        <row r="605">
          <cell r="A605" t="str">
            <v>SPAULD_6_UNIT 3</v>
          </cell>
          <cell r="B605">
            <v>6.5</v>
          </cell>
          <cell r="C605" t="str">
            <v>FC</v>
          </cell>
          <cell r="D605">
            <v>32472</v>
          </cell>
        </row>
        <row r="606">
          <cell r="A606" t="str">
            <v>SPAULD_6_UNIT12</v>
          </cell>
          <cell r="B606">
            <v>11.4</v>
          </cell>
          <cell r="C606" t="str">
            <v>FC</v>
          </cell>
          <cell r="D606">
            <v>32472</v>
          </cell>
        </row>
        <row r="607">
          <cell r="A607" t="str">
            <v>SPAULD_6_UNIT12</v>
          </cell>
          <cell r="B607">
            <v>11.4</v>
          </cell>
          <cell r="C607" t="str">
            <v>FC</v>
          </cell>
          <cell r="D607">
            <v>32472</v>
          </cell>
        </row>
        <row r="608">
          <cell r="A608" t="str">
            <v>SPBURN_2_UNIT 1</v>
          </cell>
          <cell r="B608">
            <v>13.37</v>
          </cell>
          <cell r="C608" t="str">
            <v>FC</v>
          </cell>
          <cell r="D608">
            <v>31874</v>
          </cell>
        </row>
        <row r="609">
          <cell r="A609" t="str">
            <v>SPBURN_7_SNOWMT</v>
          </cell>
          <cell r="B609">
            <v>0.86</v>
          </cell>
          <cell r="C609" t="str">
            <v>FC</v>
          </cell>
          <cell r="D609" t="e">
            <v>#N/A</v>
          </cell>
        </row>
        <row r="610">
          <cell r="A610" t="str">
            <v>SPI LI_2_UNIT 1</v>
          </cell>
          <cell r="B610">
            <v>9.99</v>
          </cell>
          <cell r="C610" t="str">
            <v>FC</v>
          </cell>
          <cell r="D610">
            <v>32498</v>
          </cell>
        </row>
        <row r="611">
          <cell r="A611" t="str">
            <v>SPIAND_1_ANDSN2</v>
          </cell>
          <cell r="B611">
            <v>23.07</v>
          </cell>
          <cell r="C611" t="str">
            <v>FC</v>
          </cell>
          <cell r="D611">
            <v>31750</v>
          </cell>
        </row>
        <row r="612">
          <cell r="A612" t="str">
            <v>SPIAND_1_UNIT</v>
          </cell>
          <cell r="B612">
            <v>0.56</v>
          </cell>
          <cell r="C612" t="str">
            <v>FC</v>
          </cell>
          <cell r="D612">
            <v>31471</v>
          </cell>
        </row>
        <row r="613">
          <cell r="A613" t="str">
            <v>SPICER_1_UNITS</v>
          </cell>
          <cell r="B613">
            <v>6</v>
          </cell>
          <cell r="C613" t="str">
            <v>FC</v>
          </cell>
          <cell r="D613">
            <v>38100</v>
          </cell>
        </row>
        <row r="614">
          <cell r="A614" t="str">
            <v>SPIFBD_1_PL1X2</v>
          </cell>
          <cell r="B614">
            <v>1.89</v>
          </cell>
          <cell r="C614" t="str">
            <v>FC</v>
          </cell>
          <cell r="D614">
            <v>33917</v>
          </cell>
        </row>
        <row r="615">
          <cell r="A615" t="str">
            <v>SPQUIN_6_SRPCQU</v>
          </cell>
          <cell r="B615">
            <v>18.9</v>
          </cell>
          <cell r="C615" t="str">
            <v>FC</v>
          </cell>
          <cell r="D615">
            <v>31896</v>
          </cell>
        </row>
        <row r="616">
          <cell r="A616" t="str">
            <v>SPRGAP_1_UNIT 1</v>
          </cell>
          <cell r="B616">
            <v>7</v>
          </cell>
          <cell r="C616" t="str">
            <v>FC</v>
          </cell>
          <cell r="D616">
            <v>34078</v>
          </cell>
        </row>
        <row r="617">
          <cell r="A617" t="str">
            <v>SRINTL_6_UNIT</v>
          </cell>
          <cell r="B617">
            <v>1.2</v>
          </cell>
          <cell r="C617" t="str">
            <v>FC</v>
          </cell>
          <cell r="D617">
            <v>33468</v>
          </cell>
        </row>
        <row r="618">
          <cell r="A618" t="str">
            <v>STANIS_7_UNIT 1</v>
          </cell>
          <cell r="B618">
            <v>91</v>
          </cell>
          <cell r="C618" t="str">
            <v>FC</v>
          </cell>
          <cell r="D618">
            <v>34062</v>
          </cell>
        </row>
        <row r="619">
          <cell r="A619" t="str">
            <v>STAUFF_1_UNIT</v>
          </cell>
          <cell r="B619">
            <v>0.13</v>
          </cell>
          <cell r="C619" t="str">
            <v>FC</v>
          </cell>
          <cell r="D619">
            <v>33139</v>
          </cell>
        </row>
        <row r="620">
          <cell r="A620" t="str">
            <v>STIGCT_2_LODI</v>
          </cell>
          <cell r="B620">
            <v>49.5</v>
          </cell>
          <cell r="C620" t="str">
            <v>FC</v>
          </cell>
          <cell r="D620">
            <v>38114</v>
          </cell>
        </row>
        <row r="621">
          <cell r="A621" t="str">
            <v>STNRES_1_UNIT</v>
          </cell>
          <cell r="B621">
            <v>18.28</v>
          </cell>
          <cell r="C621" t="str">
            <v>FC</v>
          </cell>
          <cell r="D621">
            <v>34056</v>
          </cell>
        </row>
        <row r="622">
          <cell r="A622" t="str">
            <v>STOILS_1_UNITS</v>
          </cell>
          <cell r="B622">
            <v>1.82</v>
          </cell>
          <cell r="C622" t="str">
            <v>FC</v>
          </cell>
          <cell r="D622">
            <v>32921</v>
          </cell>
        </row>
        <row r="623">
          <cell r="A623" t="str">
            <v>STOILS_1_UNITS</v>
          </cell>
          <cell r="B623">
            <v>1.82</v>
          </cell>
          <cell r="C623" t="str">
            <v>FC</v>
          </cell>
          <cell r="D623">
            <v>32922</v>
          </cell>
        </row>
        <row r="624">
          <cell r="A624" t="str">
            <v>STOILS_1_UNITS</v>
          </cell>
          <cell r="B624">
            <v>1.82</v>
          </cell>
          <cell r="C624" t="str">
            <v>FC</v>
          </cell>
          <cell r="D624">
            <v>32923</v>
          </cell>
        </row>
        <row r="625">
          <cell r="A625" t="str">
            <v>STOREY_2_MDRCH2</v>
          </cell>
          <cell r="B625">
            <v>0.27</v>
          </cell>
          <cell r="C625" t="str">
            <v>FC</v>
          </cell>
        </row>
        <row r="626">
          <cell r="A626" t="str">
            <v>STOREY_2_MDRCH3</v>
          </cell>
          <cell r="B626">
            <v>0.21</v>
          </cell>
          <cell r="C626" t="str">
            <v>FC</v>
          </cell>
        </row>
        <row r="627">
          <cell r="A627" t="str">
            <v>STOREY_7_MDRCHW</v>
          </cell>
          <cell r="B627">
            <v>1.23</v>
          </cell>
          <cell r="C627" t="str">
            <v>FC</v>
          </cell>
          <cell r="D627">
            <v>34209</v>
          </cell>
        </row>
        <row r="628">
          <cell r="A628" t="str">
            <v>STROUD_6_SOLAR</v>
          </cell>
          <cell r="B628">
            <v>13.14</v>
          </cell>
          <cell r="C628" t="str">
            <v>ID to 39%</v>
          </cell>
          <cell r="D628">
            <v>34563</v>
          </cell>
        </row>
        <row r="629">
          <cell r="A629" t="str">
            <v>STROUD_6_SOLAR</v>
          </cell>
          <cell r="B629">
            <v>13.14</v>
          </cell>
          <cell r="C629" t="str">
            <v>ID to 39%</v>
          </cell>
          <cell r="D629">
            <v>34563</v>
          </cell>
        </row>
        <row r="630">
          <cell r="A630" t="str">
            <v>SUNRIS_2_PL1X3</v>
          </cell>
          <cell r="B630">
            <v>586.02</v>
          </cell>
          <cell r="C630" t="str">
            <v>FC</v>
          </cell>
          <cell r="D630">
            <v>35074</v>
          </cell>
        </row>
        <row r="631">
          <cell r="A631" t="str">
            <v>SUNRIS_2_PL1X3</v>
          </cell>
          <cell r="B631">
            <v>586.02</v>
          </cell>
          <cell r="C631" t="str">
            <v>FC</v>
          </cell>
          <cell r="D631">
            <v>35075</v>
          </cell>
        </row>
        <row r="632">
          <cell r="A632" t="str">
            <v>SUNRIS_2_PL1X3</v>
          </cell>
          <cell r="B632">
            <v>586.02</v>
          </cell>
          <cell r="C632" t="str">
            <v>FC</v>
          </cell>
          <cell r="D632">
            <v>35079</v>
          </cell>
        </row>
        <row r="633">
          <cell r="A633" t="str">
            <v>SUNSET_2_UNITS</v>
          </cell>
          <cell r="B633">
            <v>236.45</v>
          </cell>
          <cell r="C633" t="str">
            <v>FC</v>
          </cell>
          <cell r="D633">
            <v>35004</v>
          </cell>
        </row>
        <row r="634">
          <cell r="A634" t="str">
            <v>SUNSET_2_UNITS</v>
          </cell>
          <cell r="B634">
            <v>236.45</v>
          </cell>
          <cell r="C634" t="str">
            <v>FC</v>
          </cell>
          <cell r="D634">
            <v>35004</v>
          </cell>
        </row>
        <row r="635">
          <cell r="A635" t="str">
            <v>SUNSET_2_UNITS</v>
          </cell>
          <cell r="B635">
            <v>236.45</v>
          </cell>
          <cell r="C635" t="str">
            <v>FC</v>
          </cell>
          <cell r="D635">
            <v>35004</v>
          </cell>
        </row>
        <row r="636">
          <cell r="A636" t="str">
            <v>SUTTER_2_PL1X3</v>
          </cell>
          <cell r="B636">
            <v>515</v>
          </cell>
          <cell r="C636" t="str">
            <v>FC</v>
          </cell>
          <cell r="D636">
            <v>37521</v>
          </cell>
        </row>
        <row r="637">
          <cell r="A637" t="str">
            <v>SUTTER_2_PL1X3</v>
          </cell>
          <cell r="B637">
            <v>515</v>
          </cell>
          <cell r="C637" t="str">
            <v>FC</v>
          </cell>
          <cell r="D637">
            <v>37522</v>
          </cell>
        </row>
        <row r="638">
          <cell r="A638" t="str">
            <v>SUTTER_2_PL1X3</v>
          </cell>
          <cell r="B638">
            <v>515</v>
          </cell>
          <cell r="C638" t="str">
            <v>FC</v>
          </cell>
          <cell r="D638">
            <v>37523</v>
          </cell>
        </row>
        <row r="639">
          <cell r="A639" t="str">
            <v>TANHIL_6_SOLART</v>
          </cell>
          <cell r="B639">
            <v>10.23</v>
          </cell>
          <cell r="C639" t="str">
            <v>FC</v>
          </cell>
          <cell r="D639">
            <v>35050</v>
          </cell>
        </row>
        <row r="640">
          <cell r="A640" t="str">
            <v>TBLMTN_6_QF</v>
          </cell>
          <cell r="B640">
            <v>1.96</v>
          </cell>
          <cell r="C640" t="str">
            <v>FC</v>
          </cell>
          <cell r="D640" t="e">
            <v>#N/A</v>
          </cell>
        </row>
        <row r="641">
          <cell r="A641" t="str">
            <v>TEMBLR_7_WELLPT</v>
          </cell>
          <cell r="B641">
            <v>0.46</v>
          </cell>
          <cell r="C641" t="str">
            <v>FC</v>
          </cell>
          <cell r="D641">
            <v>34201</v>
          </cell>
        </row>
        <row r="642">
          <cell r="A642" t="str">
            <v>TESLA_1_QF</v>
          </cell>
          <cell r="B642">
            <v>0.9</v>
          </cell>
          <cell r="C642" t="str">
            <v>FC</v>
          </cell>
          <cell r="D642" t="e">
            <v>#N/A</v>
          </cell>
        </row>
        <row r="643">
          <cell r="A643" t="str">
            <v>THMENG_1_UNIT 1</v>
          </cell>
          <cell r="B643">
            <v>17.92</v>
          </cell>
          <cell r="C643" t="str">
            <v>FC</v>
          </cell>
          <cell r="D643">
            <v>33806</v>
          </cell>
        </row>
        <row r="644">
          <cell r="A644" t="str">
            <v>TIDWTR_2_UNITS</v>
          </cell>
          <cell r="B644">
            <v>28.43</v>
          </cell>
          <cell r="C644" t="str">
            <v>FC</v>
          </cell>
          <cell r="D644">
            <v>33151</v>
          </cell>
        </row>
        <row r="645">
          <cell r="A645" t="str">
            <v>TIDWTR_2_UNITS</v>
          </cell>
          <cell r="B645">
            <v>28.43</v>
          </cell>
          <cell r="C645" t="str">
            <v>FC</v>
          </cell>
          <cell r="D645">
            <v>33151</v>
          </cell>
        </row>
        <row r="646">
          <cell r="A646" t="str">
            <v>TIDWTR_2_UNITS</v>
          </cell>
          <cell r="B646">
            <v>28.43</v>
          </cell>
          <cell r="C646" t="str">
            <v>FC</v>
          </cell>
          <cell r="D646">
            <v>33151</v>
          </cell>
        </row>
        <row r="647">
          <cell r="A647" t="str">
            <v>TIGRCK_7_UNITS</v>
          </cell>
          <cell r="B647">
            <v>62</v>
          </cell>
          <cell r="C647" t="str">
            <v>FC</v>
          </cell>
          <cell r="D647">
            <v>33822</v>
          </cell>
        </row>
        <row r="648">
          <cell r="A648" t="str">
            <v>TIGRCK_7_UNITS</v>
          </cell>
          <cell r="B648">
            <v>62</v>
          </cell>
          <cell r="C648" t="str">
            <v>FC</v>
          </cell>
          <cell r="D648">
            <v>33822</v>
          </cell>
        </row>
        <row r="649">
          <cell r="A649" t="str">
            <v>TKOPWR_2_UNIT</v>
          </cell>
          <cell r="B649">
            <v>0.36</v>
          </cell>
          <cell r="C649" t="str">
            <v>FC</v>
          </cell>
          <cell r="D649" t="e">
            <v>#N/A</v>
          </cell>
        </row>
        <row r="650">
          <cell r="A650" t="str">
            <v>TKOPWR_6_HYDRO</v>
          </cell>
          <cell r="B650">
            <v>1.37</v>
          </cell>
          <cell r="C650" t="str">
            <v>FC</v>
          </cell>
        </row>
        <row r="651">
          <cell r="A651" t="str">
            <v>TMPLTN_2_SOLAR</v>
          </cell>
          <cell r="B651">
            <v>1.5</v>
          </cell>
          <cell r="C651" t="str">
            <v>ID</v>
          </cell>
        </row>
        <row r="652">
          <cell r="A652" t="str">
            <v>TOADTW_6_UNIT</v>
          </cell>
          <cell r="B652">
            <v>1.5</v>
          </cell>
          <cell r="C652" t="str">
            <v>FC</v>
          </cell>
          <cell r="D652">
            <v>31836</v>
          </cell>
        </row>
        <row r="653">
          <cell r="A653" t="str">
            <v>TOPAZ_2_SOLAR</v>
          </cell>
          <cell r="B653">
            <v>442.13</v>
          </cell>
          <cell r="C653" t="str">
            <v>FC</v>
          </cell>
          <cell r="D653">
            <v>36430</v>
          </cell>
        </row>
        <row r="654">
          <cell r="A654" t="str">
            <v>TOPAZ_2_SOLAR</v>
          </cell>
          <cell r="B654">
            <v>442.13</v>
          </cell>
          <cell r="C654" t="str">
            <v>FC</v>
          </cell>
          <cell r="D654">
            <v>36432</v>
          </cell>
        </row>
        <row r="655">
          <cell r="A655" t="str">
            <v>TOPAZ_2_SOLAR</v>
          </cell>
          <cell r="B655">
            <v>442.13</v>
          </cell>
          <cell r="C655" t="str">
            <v>FC</v>
          </cell>
          <cell r="D655">
            <v>36434</v>
          </cell>
        </row>
        <row r="656">
          <cell r="A656" t="str">
            <v>TOPAZ_2_SOLAR</v>
          </cell>
          <cell r="B656">
            <v>442.13</v>
          </cell>
          <cell r="C656" t="str">
            <v>FC</v>
          </cell>
          <cell r="D656">
            <v>36436</v>
          </cell>
        </row>
        <row r="657">
          <cell r="A657" t="str">
            <v>TRNQLT_2_SOLAR</v>
          </cell>
          <cell r="B657">
            <v>160.69</v>
          </cell>
          <cell r="C657" t="str">
            <v>ID</v>
          </cell>
          <cell r="D657">
            <v>34340</v>
          </cell>
        </row>
        <row r="658">
          <cell r="A658" t="str">
            <v>TULLCK_7_UNITS</v>
          </cell>
          <cell r="B658">
            <v>19.47</v>
          </cell>
          <cell r="C658" t="str">
            <v>FC</v>
          </cell>
          <cell r="D658">
            <v>34076</v>
          </cell>
        </row>
        <row r="659">
          <cell r="A659" t="str">
            <v>TULLCK_7_UNITS</v>
          </cell>
          <cell r="B659">
            <v>19.47</v>
          </cell>
          <cell r="C659" t="str">
            <v>FC</v>
          </cell>
          <cell r="D659">
            <v>34076</v>
          </cell>
        </row>
        <row r="660">
          <cell r="A660" t="str">
            <v>TUPMAN_1_BIOGAS</v>
          </cell>
          <cell r="B660">
            <v>0.6</v>
          </cell>
          <cell r="C660" t="str">
            <v>ID</v>
          </cell>
        </row>
        <row r="661">
          <cell r="A661" t="str">
            <v>TWISSL_6_SOLAR</v>
          </cell>
          <cell r="B661">
            <v>1.2</v>
          </cell>
          <cell r="C661" t="str">
            <v>ID</v>
          </cell>
          <cell r="D661" t="e">
            <v>#N/A</v>
          </cell>
        </row>
        <row r="662">
          <cell r="A662" t="str">
            <v>TWISSL_6_SOLAR1</v>
          </cell>
          <cell r="B662">
            <v>17.6</v>
          </cell>
          <cell r="C662" t="str">
            <v>ID</v>
          </cell>
        </row>
        <row r="663">
          <cell r="A663" t="str">
            <v>TX-ELK_6_SOLAR1</v>
          </cell>
          <cell r="B663">
            <v>0</v>
          </cell>
          <cell r="C663" t="str">
            <v>EO</v>
          </cell>
        </row>
        <row r="664">
          <cell r="A664" t="str">
            <v>TXMCKT_6_UNIT</v>
          </cell>
          <cell r="B664">
            <v>1.63</v>
          </cell>
          <cell r="C664" t="str">
            <v>FC</v>
          </cell>
          <cell r="D664">
            <v>34783</v>
          </cell>
        </row>
        <row r="665">
          <cell r="A665" t="str">
            <v>TXMCKT_6_UNIT</v>
          </cell>
          <cell r="B665">
            <v>1.63</v>
          </cell>
          <cell r="C665" t="str">
            <v>FC</v>
          </cell>
          <cell r="D665">
            <v>34783</v>
          </cell>
        </row>
        <row r="666">
          <cell r="A666" t="str">
            <v>UKIAH_7_LAKEMN</v>
          </cell>
          <cell r="B666">
            <v>1.7</v>
          </cell>
          <cell r="C666" t="str">
            <v>FC</v>
          </cell>
          <cell r="D666">
            <v>0</v>
          </cell>
        </row>
        <row r="667">
          <cell r="A667" t="str">
            <v>ULTOGL_1_POSO</v>
          </cell>
          <cell r="B667">
            <v>32.56</v>
          </cell>
          <cell r="C667" t="str">
            <v>FC</v>
          </cell>
          <cell r="D667">
            <v>35035</v>
          </cell>
        </row>
        <row r="668">
          <cell r="A668" t="str">
            <v>ULTPCH_1_UNIT 1</v>
          </cell>
          <cell r="B668">
            <v>18.38</v>
          </cell>
          <cell r="C668" t="str">
            <v>FC</v>
          </cell>
          <cell r="D668">
            <v>34050</v>
          </cell>
        </row>
        <row r="669">
          <cell r="A669" t="str">
            <v>ULTPFR_1_UNIT 1</v>
          </cell>
          <cell r="B669">
            <v>23.92</v>
          </cell>
          <cell r="C669" t="str">
            <v>FC</v>
          </cell>
          <cell r="D669">
            <v>34640</v>
          </cell>
        </row>
        <row r="670">
          <cell r="A670" t="str">
            <v>ULTRCK_2_UNIT</v>
          </cell>
          <cell r="B670">
            <v>23.99</v>
          </cell>
          <cell r="C670" t="str">
            <v>FC</v>
          </cell>
          <cell r="D670">
            <v>32500</v>
          </cell>
        </row>
        <row r="671">
          <cell r="A671" t="str">
            <v>UNCHEM_1_UNIT</v>
          </cell>
          <cell r="B671">
            <v>16.55</v>
          </cell>
          <cell r="C671" t="str">
            <v>FC</v>
          </cell>
          <cell r="D671">
            <v>32920</v>
          </cell>
        </row>
        <row r="672">
          <cell r="A672" t="str">
            <v>UNOCAL_1_UNITS</v>
          </cell>
          <cell r="B672">
            <v>4.45</v>
          </cell>
          <cell r="C672" t="str">
            <v>FC</v>
          </cell>
          <cell r="D672">
            <v>32910</v>
          </cell>
        </row>
        <row r="673">
          <cell r="A673" t="str">
            <v>UNOCAL_1_UNITS</v>
          </cell>
          <cell r="B673">
            <v>4.45</v>
          </cell>
          <cell r="C673" t="str">
            <v>FC</v>
          </cell>
          <cell r="D673">
            <v>32910</v>
          </cell>
        </row>
        <row r="674">
          <cell r="A674" t="str">
            <v>UNOCAL_1_UNITS</v>
          </cell>
          <cell r="B674">
            <v>4.45</v>
          </cell>
          <cell r="C674" t="str">
            <v>FC</v>
          </cell>
          <cell r="D674">
            <v>32910</v>
          </cell>
        </row>
        <row r="675">
          <cell r="A675" t="str">
            <v>UNVRSY_1_UNIT 1</v>
          </cell>
          <cell r="B675">
            <v>35.37</v>
          </cell>
          <cell r="C675" t="str">
            <v>FC</v>
          </cell>
          <cell r="D675">
            <v>35037</v>
          </cell>
        </row>
        <row r="676">
          <cell r="A676" t="str">
            <v>USWND1_2_UNITS</v>
          </cell>
          <cell r="B676">
            <v>4.19</v>
          </cell>
          <cell r="C676" t="str">
            <v>FC</v>
          </cell>
        </row>
        <row r="677">
          <cell r="A677" t="str">
            <v>USWND2_1_UNITS</v>
          </cell>
          <cell r="B677">
            <v>14.1</v>
          </cell>
          <cell r="C677" t="str">
            <v>FC</v>
          </cell>
        </row>
        <row r="678">
          <cell r="A678" t="str">
            <v>USWND2_1_WIND1</v>
          </cell>
          <cell r="B678">
            <v>11.93</v>
          </cell>
          <cell r="C678" t="str">
            <v>FC</v>
          </cell>
        </row>
        <row r="679">
          <cell r="A679" t="str">
            <v>USWND2_1_WIND2</v>
          </cell>
          <cell r="B679">
            <v>11.93</v>
          </cell>
          <cell r="C679" t="str">
            <v>FC</v>
          </cell>
        </row>
        <row r="680">
          <cell r="A680" t="str">
            <v>USWND4_2_UNITS</v>
          </cell>
          <cell r="B680">
            <v>9.44</v>
          </cell>
          <cell r="C680" t="str">
            <v>FC</v>
          </cell>
          <cell r="D680">
            <v>39233</v>
          </cell>
        </row>
        <row r="681">
          <cell r="A681" t="str">
            <v>USWNDR_2_SMUD</v>
          </cell>
          <cell r="B681">
            <v>29.1</v>
          </cell>
          <cell r="C681" t="str">
            <v>FC</v>
          </cell>
          <cell r="D681">
            <v>32169</v>
          </cell>
        </row>
        <row r="682">
          <cell r="A682" t="str">
            <v>USWNDR_2_SMUD2</v>
          </cell>
          <cell r="B682">
            <v>52.06</v>
          </cell>
          <cell r="C682" t="str">
            <v>FC</v>
          </cell>
          <cell r="D682">
            <v>32186</v>
          </cell>
        </row>
        <row r="683">
          <cell r="A683" t="str">
            <v>USWNDR_2_UNITS</v>
          </cell>
          <cell r="B683">
            <v>5.59</v>
          </cell>
          <cell r="C683" t="str">
            <v>FC</v>
          </cell>
          <cell r="D683">
            <v>32168</v>
          </cell>
        </row>
        <row r="684">
          <cell r="A684" t="str">
            <v>USWPFK_6_FRICK</v>
          </cell>
          <cell r="B684">
            <v>1.66</v>
          </cell>
          <cell r="C684" t="str">
            <v>FC</v>
          </cell>
          <cell r="D684">
            <v>35320</v>
          </cell>
        </row>
        <row r="685">
          <cell r="A685" t="str">
            <v>USWPFK_6_FRICK</v>
          </cell>
          <cell r="B685">
            <v>1.66</v>
          </cell>
          <cell r="C685" t="str">
            <v>FC</v>
          </cell>
          <cell r="D685">
            <v>35320</v>
          </cell>
        </row>
        <row r="686">
          <cell r="A686" t="str">
            <v>USWPJR_2_UNITS</v>
          </cell>
          <cell r="B686">
            <v>21.34</v>
          </cell>
          <cell r="C686" t="str">
            <v>FC</v>
          </cell>
          <cell r="D686">
            <v>33836</v>
          </cell>
        </row>
        <row r="687">
          <cell r="A687" t="str">
            <v>USWPJR_2_UNITS</v>
          </cell>
          <cell r="B687">
            <v>21.34</v>
          </cell>
          <cell r="C687" t="str">
            <v>FC</v>
          </cell>
          <cell r="D687">
            <v>33836</v>
          </cell>
        </row>
        <row r="688">
          <cell r="A688" t="str">
            <v>USWPJR_2_UNITS</v>
          </cell>
          <cell r="B688">
            <v>21.34</v>
          </cell>
          <cell r="C688" t="str">
            <v>FC</v>
          </cell>
          <cell r="D688">
            <v>33836</v>
          </cell>
        </row>
        <row r="689">
          <cell r="A689" t="str">
            <v>VACADX_1_NAS</v>
          </cell>
          <cell r="B689">
            <v>0</v>
          </cell>
          <cell r="C689" t="str">
            <v>EO</v>
          </cell>
          <cell r="D689">
            <v>31998</v>
          </cell>
        </row>
        <row r="690">
          <cell r="A690" t="str">
            <v>VACADX_1_QF</v>
          </cell>
          <cell r="B690">
            <v>0</v>
          </cell>
          <cell r="C690" t="str">
            <v>FC</v>
          </cell>
          <cell r="D690" t="e">
            <v>#N/A</v>
          </cell>
        </row>
        <row r="691">
          <cell r="A691" t="str">
            <v>VACADX_1_SOLAR</v>
          </cell>
          <cell r="B691">
            <v>1.59</v>
          </cell>
          <cell r="C691" t="str">
            <v>FC</v>
          </cell>
          <cell r="D691" t="e">
            <v>#N/A</v>
          </cell>
        </row>
        <row r="692">
          <cell r="A692" t="str">
            <v>VACADX_1_UNITA1</v>
          </cell>
          <cell r="B692">
            <v>48</v>
          </cell>
          <cell r="C692" t="str">
            <v>FC</v>
          </cell>
          <cell r="D692">
            <v>32150</v>
          </cell>
        </row>
        <row r="693">
          <cell r="A693" t="str">
            <v>VEDDER_1_SEKERN</v>
          </cell>
          <cell r="B693">
            <v>16.37</v>
          </cell>
          <cell r="C693" t="str">
            <v>FC</v>
          </cell>
          <cell r="D693">
            <v>35046</v>
          </cell>
        </row>
        <row r="694">
          <cell r="A694" t="str">
            <v>VEGA_6_SOLAR1</v>
          </cell>
          <cell r="B694">
            <v>0</v>
          </cell>
          <cell r="C694" t="str">
            <v>EO</v>
          </cell>
          <cell r="D694">
            <v>34314</v>
          </cell>
        </row>
        <row r="695">
          <cell r="A695" t="str">
            <v>VLYHOM_7_SSJID</v>
          </cell>
          <cell r="B695">
            <v>1.31</v>
          </cell>
          <cell r="C695" t="str">
            <v>FC</v>
          </cell>
          <cell r="D695">
            <v>0</v>
          </cell>
        </row>
        <row r="696">
          <cell r="A696" t="str">
            <v>VOLTA_2_UNIT 1</v>
          </cell>
          <cell r="B696">
            <v>9.1</v>
          </cell>
          <cell r="C696" t="str">
            <v>FC</v>
          </cell>
          <cell r="D696">
            <v>31824</v>
          </cell>
        </row>
        <row r="697">
          <cell r="A697" t="str">
            <v>VOLTA_2_UNIT 2</v>
          </cell>
          <cell r="B697">
            <v>1</v>
          </cell>
          <cell r="C697" t="str">
            <v>FC</v>
          </cell>
          <cell r="D697">
            <v>31824</v>
          </cell>
        </row>
        <row r="698">
          <cell r="A698" t="str">
            <v>VOLTA_6_BAILCK</v>
          </cell>
          <cell r="B698">
            <v>0</v>
          </cell>
          <cell r="C698" t="str">
            <v>EO</v>
          </cell>
        </row>
        <row r="699">
          <cell r="A699" t="str">
            <v>VOLTA_6_DIGHYD</v>
          </cell>
          <cell r="B699">
            <v>0.33</v>
          </cell>
          <cell r="C699" t="str">
            <v>FC</v>
          </cell>
        </row>
        <row r="700">
          <cell r="A700" t="str">
            <v>VOLTA_7_QFUNTS</v>
          </cell>
          <cell r="B700">
            <v>0.69</v>
          </cell>
          <cell r="C700" t="str">
            <v>FC</v>
          </cell>
          <cell r="D700">
            <v>31825</v>
          </cell>
        </row>
        <row r="701">
          <cell r="A701" t="str">
            <v>WADHAM_6_UNIT</v>
          </cell>
          <cell r="B701">
            <v>24.36</v>
          </cell>
          <cell r="C701" t="str">
            <v>FC</v>
          </cell>
          <cell r="D701">
            <v>32154</v>
          </cell>
        </row>
        <row r="702">
          <cell r="A702" t="str">
            <v>WAUKNA_1_SOLAR</v>
          </cell>
          <cell r="B702">
            <v>18</v>
          </cell>
          <cell r="C702" t="str">
            <v>ID to 2%</v>
          </cell>
          <cell r="D702">
            <v>34696</v>
          </cell>
        </row>
        <row r="703">
          <cell r="A703" t="str">
            <v>WAUKNA_1_SOLAR2</v>
          </cell>
          <cell r="B703">
            <v>17.43</v>
          </cell>
          <cell r="C703" t="str">
            <v>FC</v>
          </cell>
          <cell r="D703">
            <v>34677</v>
          </cell>
        </row>
        <row r="704">
          <cell r="A704" t="str">
            <v>WDFRDF_2_UNITS</v>
          </cell>
          <cell r="B704">
            <v>25</v>
          </cell>
          <cell r="C704" t="str">
            <v>FC</v>
          </cell>
          <cell r="D704">
            <v>31404</v>
          </cell>
        </row>
        <row r="705">
          <cell r="A705" t="str">
            <v>WDFRDF_2_UNITS</v>
          </cell>
          <cell r="B705">
            <v>25</v>
          </cell>
          <cell r="C705" t="str">
            <v>FC</v>
          </cell>
          <cell r="D705">
            <v>31404</v>
          </cell>
        </row>
        <row r="706">
          <cell r="A706" t="str">
            <v>WDLEAF_7_UNIT 1</v>
          </cell>
          <cell r="B706">
            <v>60</v>
          </cell>
          <cell r="C706" t="str">
            <v>FC</v>
          </cell>
          <cell r="D706">
            <v>31794</v>
          </cell>
        </row>
        <row r="707">
          <cell r="A707" t="str">
            <v>WEBER_6_FORWRD</v>
          </cell>
          <cell r="B707">
            <v>4.2</v>
          </cell>
          <cell r="C707" t="str">
            <v>FC</v>
          </cell>
          <cell r="D707">
            <v>30464</v>
          </cell>
        </row>
        <row r="708">
          <cell r="A708" t="str">
            <v>WESTPT_2_UNIT</v>
          </cell>
          <cell r="B708">
            <v>14</v>
          </cell>
          <cell r="C708" t="str">
            <v>FC</v>
          </cell>
          <cell r="D708">
            <v>33820</v>
          </cell>
        </row>
        <row r="709">
          <cell r="A709" t="str">
            <v>WFRESN_1_SOLAR</v>
          </cell>
          <cell r="B709">
            <v>0</v>
          </cell>
          <cell r="C709" t="str">
            <v>EO</v>
          </cell>
          <cell r="D709" t="e">
            <v>#N/A</v>
          </cell>
        </row>
        <row r="710">
          <cell r="A710" t="str">
            <v>WHEATL_6_LNDFIL</v>
          </cell>
          <cell r="B710">
            <v>3.2</v>
          </cell>
          <cell r="C710" t="str">
            <v>ID</v>
          </cell>
          <cell r="D710">
            <v>32350</v>
          </cell>
        </row>
        <row r="711">
          <cell r="A711" t="str">
            <v>WISE_1_UNIT 1</v>
          </cell>
          <cell r="B711">
            <v>14.5</v>
          </cell>
          <cell r="C711" t="str">
            <v>FC</v>
          </cell>
          <cell r="D711">
            <v>32512</v>
          </cell>
        </row>
        <row r="712">
          <cell r="A712" t="str">
            <v>WISE_1_UNIT 2</v>
          </cell>
          <cell r="B712">
            <v>3.2</v>
          </cell>
          <cell r="C712" t="str">
            <v>FC</v>
          </cell>
          <cell r="D712">
            <v>32512</v>
          </cell>
        </row>
        <row r="713">
          <cell r="A713" t="str">
            <v>WISHON_6_UNITS</v>
          </cell>
          <cell r="B713">
            <v>18.4</v>
          </cell>
          <cell r="C713" t="str">
            <v>FC</v>
          </cell>
          <cell r="D713">
            <v>34658</v>
          </cell>
        </row>
        <row r="714">
          <cell r="A714" t="str">
            <v>WISHON_6_UNITS</v>
          </cell>
          <cell r="B714">
            <v>18.4</v>
          </cell>
          <cell r="C714" t="str">
            <v>FC</v>
          </cell>
          <cell r="D714">
            <v>34658</v>
          </cell>
        </row>
        <row r="715">
          <cell r="A715" t="str">
            <v>WISHON_6_UNITS</v>
          </cell>
          <cell r="B715">
            <v>18.4</v>
          </cell>
          <cell r="C715" t="str">
            <v>FC</v>
          </cell>
          <cell r="D715">
            <v>34658</v>
          </cell>
        </row>
        <row r="716">
          <cell r="A716" t="str">
            <v>WISHON_6_UNITS</v>
          </cell>
          <cell r="B716">
            <v>18.4</v>
          </cell>
          <cell r="C716" t="str">
            <v>FC</v>
          </cell>
          <cell r="D716">
            <v>34658</v>
          </cell>
        </row>
        <row r="717">
          <cell r="A717" t="str">
            <v>WISHON_6_UNITS</v>
          </cell>
          <cell r="B717">
            <v>18.4</v>
          </cell>
          <cell r="C717" t="str">
            <v>FC</v>
          </cell>
          <cell r="D717">
            <v>34658</v>
          </cell>
        </row>
        <row r="718">
          <cell r="A718" t="str">
            <v>WLDWD_1_SOLAR1</v>
          </cell>
          <cell r="B718">
            <v>16.49</v>
          </cell>
          <cell r="C718" t="str">
            <v>ID</v>
          </cell>
          <cell r="D718">
            <v>39184</v>
          </cell>
        </row>
        <row r="719">
          <cell r="A719" t="str">
            <v>WLLWCR_6_CEDRFL</v>
          </cell>
          <cell r="B719">
            <v>0</v>
          </cell>
          <cell r="C719" t="str">
            <v>FC</v>
          </cell>
          <cell r="D719">
            <v>0</v>
          </cell>
        </row>
        <row r="720">
          <cell r="A720" t="str">
            <v>WNDMAS_2_UNIT 1</v>
          </cell>
          <cell r="B720">
            <v>4.2</v>
          </cell>
          <cell r="C720" t="str">
            <v>FC</v>
          </cell>
          <cell r="D720">
            <v>33170</v>
          </cell>
        </row>
        <row r="721">
          <cell r="A721" t="str">
            <v>WOLFSK_1_UNITA1</v>
          </cell>
          <cell r="B721">
            <v>46</v>
          </cell>
          <cell r="C721" t="str">
            <v>FC</v>
          </cell>
          <cell r="D721">
            <v>32185</v>
          </cell>
        </row>
        <row r="722">
          <cell r="A722" t="str">
            <v>WRGHTP_7_AMENGY</v>
          </cell>
          <cell r="B722">
            <v>0.38</v>
          </cell>
          <cell r="C722" t="str">
            <v>FC</v>
          </cell>
          <cell r="D722">
            <v>34207</v>
          </cell>
        </row>
        <row r="723">
          <cell r="A723" t="str">
            <v>WSENGY_1_UNIT 1</v>
          </cell>
          <cell r="B723">
            <v>49.37</v>
          </cell>
          <cell r="C723" t="str">
            <v>FC</v>
          </cell>
          <cell r="D723">
            <v>31465</v>
          </cell>
        </row>
        <row r="724">
          <cell r="A724" t="str">
            <v>WSENGY_1_UNIT 1</v>
          </cell>
          <cell r="B724">
            <v>49.37</v>
          </cell>
          <cell r="C724" t="str">
            <v>FC</v>
          </cell>
          <cell r="D724">
            <v>31465</v>
          </cell>
        </row>
        <row r="725">
          <cell r="A725" t="str">
            <v>WSENGY_1_UNIT 1</v>
          </cell>
          <cell r="B725">
            <v>49.37</v>
          </cell>
          <cell r="C725" t="str">
            <v>FC</v>
          </cell>
          <cell r="D725">
            <v>31465</v>
          </cell>
        </row>
        <row r="726">
          <cell r="A726" t="str">
            <v>WSENGY_1_UNIT 1</v>
          </cell>
          <cell r="B726">
            <v>49.37</v>
          </cell>
          <cell r="C726" t="str">
            <v>FC</v>
          </cell>
          <cell r="D726">
            <v>31465</v>
          </cell>
        </row>
        <row r="727">
          <cell r="A727" t="str">
            <v>YUBACT_1_SUNSWT</v>
          </cell>
          <cell r="B727">
            <v>30.62</v>
          </cell>
          <cell r="C727" t="str">
            <v>FC</v>
          </cell>
          <cell r="D727">
            <v>32494</v>
          </cell>
        </row>
        <row r="728">
          <cell r="A728" t="str">
            <v>YUBACT_6_UNITA1</v>
          </cell>
          <cell r="B728">
            <v>46</v>
          </cell>
          <cell r="C728" t="str">
            <v>FC</v>
          </cell>
          <cell r="D728">
            <v>32496</v>
          </cell>
        </row>
        <row r="729">
          <cell r="A729" t="str">
            <v>ZOND_6_UNIT</v>
          </cell>
          <cell r="B729">
            <v>1.56</v>
          </cell>
          <cell r="C729" t="str">
            <v>FC</v>
          </cell>
          <cell r="D729">
            <v>35316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PageLayoutView="0" workbookViewId="0" topLeftCell="A1">
      <selection activeCell="A5" sqref="A5:L5"/>
    </sheetView>
  </sheetViews>
  <sheetFormatPr defaultColWidth="9.140625" defaultRowHeight="15"/>
  <sheetData>
    <row r="2" spans="1:12" ht="21">
      <c r="A2" s="25" t="s">
        <v>1336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5" spans="1:12" ht="28.5">
      <c r="A5" s="34" t="s">
        <v>968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28.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8" spans="1:12" ht="21">
      <c r="A8" s="35" t="s">
        <v>1338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21">
      <c r="A9" s="36" t="s">
        <v>1337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21">
      <c r="A10" s="35" t="s">
        <v>1339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2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3" spans="1:2" ht="15">
      <c r="A13" s="31"/>
      <c r="B13" t="s">
        <v>1340</v>
      </c>
    </row>
    <row r="14" spans="1:2" ht="15">
      <c r="A14" s="32" t="s">
        <v>1116</v>
      </c>
      <c r="B14" t="s">
        <v>966</v>
      </c>
    </row>
    <row r="15" spans="1:2" ht="15">
      <c r="A15" s="33"/>
      <c r="B15" t="s">
        <v>967</v>
      </c>
    </row>
    <row r="16" spans="1:2" ht="15">
      <c r="A16" s="33" t="s">
        <v>1035</v>
      </c>
      <c r="B16" t="s">
        <v>1341</v>
      </c>
    </row>
    <row r="17" spans="1:2" ht="15">
      <c r="A17" s="33" t="s">
        <v>1342</v>
      </c>
      <c r="B17" t="s">
        <v>1343</v>
      </c>
    </row>
    <row r="18" spans="1:2" ht="15">
      <c r="A18" s="37"/>
      <c r="B18" t="s">
        <v>1346</v>
      </c>
    </row>
    <row r="19" spans="1:2" ht="15">
      <c r="A19" s="14"/>
      <c r="B19" t="s">
        <v>1345</v>
      </c>
    </row>
    <row r="20" spans="1:3" ht="15">
      <c r="A20" s="14" t="s">
        <v>1344</v>
      </c>
      <c r="B20" t="s">
        <v>1036</v>
      </c>
      <c r="C20" s="38"/>
    </row>
    <row r="21" spans="1:2" ht="15">
      <c r="A21" s="14" t="s">
        <v>1037</v>
      </c>
      <c r="B21" t="s">
        <v>1036</v>
      </c>
    </row>
  </sheetData>
  <sheetProtection/>
  <mergeCells count="4">
    <mergeCell ref="A5:L5"/>
    <mergeCell ref="A8:L8"/>
    <mergeCell ref="A10:L10"/>
    <mergeCell ref="A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981"/>
  <sheetViews>
    <sheetView zoomScalePageLayoutView="0" workbookViewId="0" topLeftCell="A1">
      <selection activeCell="K32" sqref="K32"/>
    </sheetView>
  </sheetViews>
  <sheetFormatPr defaultColWidth="37.8515625" defaultRowHeight="15"/>
  <cols>
    <col min="1" max="1" width="4.00390625" style="5" bestFit="1" customWidth="1"/>
    <col min="2" max="2" width="7.00390625" style="5" bestFit="1" customWidth="1"/>
    <col min="3" max="3" width="25.140625" style="16" bestFit="1" customWidth="1"/>
    <col min="4" max="4" width="6.00390625" style="4" bestFit="1" customWidth="1"/>
    <col min="5" max="5" width="15.421875" style="16" bestFit="1" customWidth="1"/>
    <col min="6" max="6" width="5.421875" style="4" bestFit="1" customWidth="1"/>
    <col min="7" max="7" width="6.421875" style="10" bestFit="1" customWidth="1"/>
    <col min="8" max="8" width="4.7109375" style="4" bestFit="1" customWidth="1"/>
    <col min="9" max="9" width="10.28125" style="21" bestFit="1" customWidth="1"/>
    <col min="10" max="10" width="24.28125" style="16" bestFit="1" customWidth="1"/>
    <col min="11" max="11" width="23.57421875" style="4" customWidth="1"/>
    <col min="12" max="12" width="9.7109375" style="4" bestFit="1" customWidth="1"/>
    <col min="13" max="16384" width="37.8515625" style="20" customWidth="1"/>
  </cols>
  <sheetData>
    <row r="1" spans="1:12" s="16" customFormat="1" ht="24">
      <c r="A1" s="26"/>
      <c r="B1" s="26" t="s">
        <v>1347</v>
      </c>
      <c r="C1" s="15" t="s">
        <v>0</v>
      </c>
      <c r="D1" s="1" t="s">
        <v>1348</v>
      </c>
      <c r="E1" s="28" t="s">
        <v>1</v>
      </c>
      <c r="F1" s="1" t="s">
        <v>2</v>
      </c>
      <c r="G1" s="2" t="s">
        <v>3</v>
      </c>
      <c r="H1" s="1" t="s">
        <v>4</v>
      </c>
      <c r="I1" s="39" t="s">
        <v>5</v>
      </c>
      <c r="J1" s="28" t="s">
        <v>6</v>
      </c>
      <c r="K1" s="26" t="s">
        <v>7</v>
      </c>
      <c r="L1" s="26" t="s">
        <v>8</v>
      </c>
    </row>
    <row r="2" spans="1:12" s="19" customFormat="1" ht="12.75" thickBot="1">
      <c r="A2" s="5">
        <f aca="true" t="shared" si="0" ref="A2:A65">A1+1</f>
        <v>1</v>
      </c>
      <c r="B2" s="5" t="s">
        <v>1349</v>
      </c>
      <c r="C2" s="17" t="s">
        <v>37</v>
      </c>
      <c r="D2" s="3">
        <v>38118</v>
      </c>
      <c r="E2" s="18" t="s">
        <v>38</v>
      </c>
      <c r="F2" s="3">
        <v>13.8</v>
      </c>
      <c r="G2" s="30">
        <v>23.8</v>
      </c>
      <c r="H2" s="3">
        <v>1</v>
      </c>
      <c r="I2" s="40" t="s">
        <v>39</v>
      </c>
      <c r="J2" s="18" t="s">
        <v>40</v>
      </c>
      <c r="K2" s="5"/>
      <c r="L2" s="5" t="s">
        <v>41</v>
      </c>
    </row>
    <row r="3" spans="1:12" ht="12">
      <c r="A3" s="5">
        <f t="shared" si="0"/>
        <v>2</v>
      </c>
      <c r="B3" s="5" t="s">
        <v>1349</v>
      </c>
      <c r="C3" s="17" t="s">
        <v>42</v>
      </c>
      <c r="D3" s="3">
        <v>38119</v>
      </c>
      <c r="E3" s="18" t="s">
        <v>43</v>
      </c>
      <c r="F3" s="3">
        <v>13.8</v>
      </c>
      <c r="G3" s="30">
        <v>24.4</v>
      </c>
      <c r="H3" s="3">
        <v>1</v>
      </c>
      <c r="I3" s="41" t="s">
        <v>39</v>
      </c>
      <c r="J3" s="18" t="s">
        <v>40</v>
      </c>
      <c r="K3" s="5"/>
      <c r="L3" s="5" t="s">
        <v>41</v>
      </c>
    </row>
    <row r="4" spans="1:230" ht="12">
      <c r="A4" s="5">
        <f t="shared" si="0"/>
        <v>3</v>
      </c>
      <c r="B4" s="5" t="s">
        <v>1349</v>
      </c>
      <c r="C4" s="17" t="s">
        <v>63</v>
      </c>
      <c r="D4" s="3">
        <v>38820</v>
      </c>
      <c r="E4" s="18" t="s">
        <v>70</v>
      </c>
      <c r="F4" s="3">
        <v>13.2</v>
      </c>
      <c r="G4" s="30">
        <v>11.545454545454545</v>
      </c>
      <c r="H4" s="3">
        <v>1</v>
      </c>
      <c r="I4" s="40" t="s">
        <v>39</v>
      </c>
      <c r="J4" s="18" t="s">
        <v>65</v>
      </c>
      <c r="K4" s="5" t="s">
        <v>66</v>
      </c>
      <c r="L4" s="5" t="s">
        <v>41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</row>
    <row r="5" spans="1:12" ht="12">
      <c r="A5" s="5">
        <f t="shared" si="0"/>
        <v>4</v>
      </c>
      <c r="B5" s="5" t="s">
        <v>1349</v>
      </c>
      <c r="C5" s="17" t="s">
        <v>63</v>
      </c>
      <c r="D5" s="3">
        <v>38820</v>
      </c>
      <c r="E5" s="18" t="s">
        <v>70</v>
      </c>
      <c r="F5" s="3">
        <v>13.2</v>
      </c>
      <c r="G5" s="30">
        <v>11.545454545454545</v>
      </c>
      <c r="H5" s="3">
        <v>2</v>
      </c>
      <c r="I5" s="40" t="s">
        <v>39</v>
      </c>
      <c r="J5" s="18" t="s">
        <v>65</v>
      </c>
      <c r="K5" s="5" t="s">
        <v>66</v>
      </c>
      <c r="L5" s="5" t="s">
        <v>41</v>
      </c>
    </row>
    <row r="6" spans="1:12" ht="12">
      <c r="A6" s="5">
        <f t="shared" si="0"/>
        <v>5</v>
      </c>
      <c r="B6" s="5" t="s">
        <v>1349</v>
      </c>
      <c r="C6" s="17" t="s">
        <v>63</v>
      </c>
      <c r="D6" s="3">
        <v>38820</v>
      </c>
      <c r="E6" s="18" t="s">
        <v>70</v>
      </c>
      <c r="F6" s="3">
        <v>13.2</v>
      </c>
      <c r="G6" s="30">
        <v>11.545454545454545</v>
      </c>
      <c r="H6" s="3">
        <v>3</v>
      </c>
      <c r="I6" s="40" t="s">
        <v>39</v>
      </c>
      <c r="J6" s="18" t="s">
        <v>65</v>
      </c>
      <c r="K6" s="5" t="s">
        <v>66</v>
      </c>
      <c r="L6" s="5" t="s">
        <v>41</v>
      </c>
    </row>
    <row r="7" spans="1:12" ht="12">
      <c r="A7" s="5">
        <f t="shared" si="0"/>
        <v>6</v>
      </c>
      <c r="B7" s="5" t="s">
        <v>1349</v>
      </c>
      <c r="C7" s="17" t="s">
        <v>63</v>
      </c>
      <c r="D7" s="3">
        <v>38815</v>
      </c>
      <c r="E7" s="18" t="s">
        <v>69</v>
      </c>
      <c r="F7" s="3">
        <v>13.2</v>
      </c>
      <c r="G7" s="30">
        <v>11.545454545454545</v>
      </c>
      <c r="H7" s="3">
        <v>4</v>
      </c>
      <c r="I7" s="40" t="s">
        <v>39</v>
      </c>
      <c r="J7" s="18" t="s">
        <v>65</v>
      </c>
      <c r="K7" s="5" t="s">
        <v>66</v>
      </c>
      <c r="L7" s="5" t="s">
        <v>41</v>
      </c>
    </row>
    <row r="8" spans="1:12" ht="12">
      <c r="A8" s="5">
        <f t="shared" si="0"/>
        <v>7</v>
      </c>
      <c r="B8" s="5" t="s">
        <v>1349</v>
      </c>
      <c r="C8" s="17" t="s">
        <v>63</v>
      </c>
      <c r="D8" s="3">
        <v>38815</v>
      </c>
      <c r="E8" s="18" t="s">
        <v>69</v>
      </c>
      <c r="F8" s="3">
        <v>13.2</v>
      </c>
      <c r="G8" s="30">
        <v>11.545454545454545</v>
      </c>
      <c r="H8" s="3">
        <v>5</v>
      </c>
      <c r="I8" s="40" t="s">
        <v>39</v>
      </c>
      <c r="J8" s="18" t="s">
        <v>65</v>
      </c>
      <c r="K8" s="5" t="s">
        <v>66</v>
      </c>
      <c r="L8" s="5" t="s">
        <v>41</v>
      </c>
    </row>
    <row r="9" spans="1:12" ht="12">
      <c r="A9" s="5">
        <f t="shared" si="0"/>
        <v>8</v>
      </c>
      <c r="B9" s="5" t="s">
        <v>1349</v>
      </c>
      <c r="C9" s="17" t="s">
        <v>63</v>
      </c>
      <c r="D9" s="3">
        <v>38770</v>
      </c>
      <c r="E9" s="18" t="s">
        <v>68</v>
      </c>
      <c r="F9" s="3">
        <v>13.2</v>
      </c>
      <c r="G9" s="30">
        <v>11.545454545454545</v>
      </c>
      <c r="H9" s="3">
        <v>6</v>
      </c>
      <c r="I9" s="40" t="s">
        <v>39</v>
      </c>
      <c r="J9" s="18" t="s">
        <v>65</v>
      </c>
      <c r="K9" s="5" t="s">
        <v>66</v>
      </c>
      <c r="L9" s="5" t="s">
        <v>41</v>
      </c>
    </row>
    <row r="10" spans="1:12" ht="12">
      <c r="A10" s="5">
        <f t="shared" si="0"/>
        <v>9</v>
      </c>
      <c r="B10" s="5" t="s">
        <v>1349</v>
      </c>
      <c r="C10" s="17" t="s">
        <v>63</v>
      </c>
      <c r="D10" s="3">
        <v>38770</v>
      </c>
      <c r="E10" s="18" t="s">
        <v>68</v>
      </c>
      <c r="F10" s="3">
        <v>13.2</v>
      </c>
      <c r="G10" s="30">
        <v>11.545454545454545</v>
      </c>
      <c r="H10" s="3">
        <v>7</v>
      </c>
      <c r="I10" s="40" t="s">
        <v>39</v>
      </c>
      <c r="J10" s="18" t="s">
        <v>65</v>
      </c>
      <c r="K10" s="5" t="s">
        <v>66</v>
      </c>
      <c r="L10" s="5" t="s">
        <v>41</v>
      </c>
    </row>
    <row r="11" spans="1:12" ht="12">
      <c r="A11" s="5">
        <f t="shared" si="0"/>
        <v>10</v>
      </c>
      <c r="B11" s="5" t="s">
        <v>1349</v>
      </c>
      <c r="C11" s="17" t="s">
        <v>63</v>
      </c>
      <c r="D11" s="3">
        <v>38765</v>
      </c>
      <c r="E11" s="18" t="s">
        <v>67</v>
      </c>
      <c r="F11" s="3">
        <v>13.2</v>
      </c>
      <c r="G11" s="30">
        <v>11.545454545454545</v>
      </c>
      <c r="H11" s="3">
        <v>8</v>
      </c>
      <c r="I11" s="40" t="s">
        <v>39</v>
      </c>
      <c r="J11" s="18" t="s">
        <v>65</v>
      </c>
      <c r="K11" s="5" t="s">
        <v>66</v>
      </c>
      <c r="L11" s="5" t="s">
        <v>41</v>
      </c>
    </row>
    <row r="12" spans="1:12" ht="12">
      <c r="A12" s="5">
        <f t="shared" si="0"/>
        <v>11</v>
      </c>
      <c r="B12" s="5" t="s">
        <v>1349</v>
      </c>
      <c r="C12" s="17" t="s">
        <v>63</v>
      </c>
      <c r="D12" s="3">
        <v>38765</v>
      </c>
      <c r="E12" s="18" t="s">
        <v>67</v>
      </c>
      <c r="F12" s="3">
        <v>13.2</v>
      </c>
      <c r="G12" s="30">
        <v>11.545454545454545</v>
      </c>
      <c r="H12" s="3">
        <v>9</v>
      </c>
      <c r="I12" s="40" t="s">
        <v>39</v>
      </c>
      <c r="J12" s="18" t="s">
        <v>65</v>
      </c>
      <c r="K12" s="5" t="s">
        <v>66</v>
      </c>
      <c r="L12" s="5" t="s">
        <v>41</v>
      </c>
    </row>
    <row r="13" spans="1:12" ht="12">
      <c r="A13" s="5">
        <f t="shared" si="0"/>
        <v>12</v>
      </c>
      <c r="B13" s="5" t="s">
        <v>1349</v>
      </c>
      <c r="C13" s="17" t="s">
        <v>63</v>
      </c>
      <c r="D13" s="3">
        <v>38760</v>
      </c>
      <c r="E13" s="18" t="s">
        <v>64</v>
      </c>
      <c r="F13" s="3">
        <v>13.2</v>
      </c>
      <c r="G13" s="30">
        <v>11.545454545454545</v>
      </c>
      <c r="H13" s="3">
        <v>10</v>
      </c>
      <c r="I13" s="40" t="s">
        <v>39</v>
      </c>
      <c r="J13" s="18" t="s">
        <v>65</v>
      </c>
      <c r="K13" s="5" t="s">
        <v>66</v>
      </c>
      <c r="L13" s="5" t="s">
        <v>41</v>
      </c>
    </row>
    <row r="14" spans="1:12" ht="12">
      <c r="A14" s="5">
        <f t="shared" si="0"/>
        <v>13</v>
      </c>
      <c r="B14" s="5" t="s">
        <v>1349</v>
      </c>
      <c r="C14" s="17" t="s">
        <v>63</v>
      </c>
      <c r="D14" s="3">
        <v>38760</v>
      </c>
      <c r="E14" s="18" t="s">
        <v>64</v>
      </c>
      <c r="F14" s="3">
        <v>13.2</v>
      </c>
      <c r="G14" s="30">
        <v>11.545454545454545</v>
      </c>
      <c r="H14" s="3">
        <v>11</v>
      </c>
      <c r="I14" s="40" t="s">
        <v>39</v>
      </c>
      <c r="J14" s="18" t="s">
        <v>65</v>
      </c>
      <c r="K14" s="5" t="s">
        <v>66</v>
      </c>
      <c r="L14" s="5" t="s">
        <v>41</v>
      </c>
    </row>
    <row r="15" spans="1:12" ht="12">
      <c r="A15" s="5">
        <f t="shared" si="0"/>
        <v>14</v>
      </c>
      <c r="B15" s="5" t="s">
        <v>1349</v>
      </c>
      <c r="C15" s="17" t="s">
        <v>123</v>
      </c>
      <c r="D15" s="3">
        <v>32172</v>
      </c>
      <c r="E15" s="18" t="s">
        <v>124</v>
      </c>
      <c r="F15" s="3">
        <v>34.5</v>
      </c>
      <c r="G15" s="30">
        <v>37.71</v>
      </c>
      <c r="H15" s="3">
        <v>1</v>
      </c>
      <c r="I15" s="40" t="s">
        <v>39</v>
      </c>
      <c r="J15" s="18" t="s">
        <v>65</v>
      </c>
      <c r="K15" s="5" t="s">
        <v>36</v>
      </c>
      <c r="L15" s="5" t="s">
        <v>49</v>
      </c>
    </row>
    <row r="16" spans="1:230" ht="12">
      <c r="A16" s="5">
        <f t="shared" si="0"/>
        <v>15</v>
      </c>
      <c r="B16" s="5" t="s">
        <v>1349</v>
      </c>
      <c r="C16" s="17" t="s">
        <v>980</v>
      </c>
      <c r="D16" s="8">
        <v>32179</v>
      </c>
      <c r="E16" s="19" t="s">
        <v>949</v>
      </c>
      <c r="F16" s="9" t="s">
        <v>950</v>
      </c>
      <c r="G16" s="30">
        <v>23.38</v>
      </c>
      <c r="H16" s="9">
        <v>1</v>
      </c>
      <c r="I16" s="40" t="s">
        <v>39</v>
      </c>
      <c r="J16" s="18" t="s">
        <v>65</v>
      </c>
      <c r="K16" s="5" t="s">
        <v>36</v>
      </c>
      <c r="L16" s="5" t="s">
        <v>49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</row>
    <row r="17" spans="1:12" ht="12">
      <c r="A17" s="5">
        <f t="shared" si="0"/>
        <v>16</v>
      </c>
      <c r="B17" s="5" t="s">
        <v>1349</v>
      </c>
      <c r="C17" s="17" t="s">
        <v>125</v>
      </c>
      <c r="D17" s="3">
        <v>32188</v>
      </c>
      <c r="E17" s="18" t="s">
        <v>126</v>
      </c>
      <c r="F17" s="3">
        <v>0.69</v>
      </c>
      <c r="G17" s="30">
        <v>8.86</v>
      </c>
      <c r="H17" s="3">
        <v>1</v>
      </c>
      <c r="I17" s="40" t="s">
        <v>39</v>
      </c>
      <c r="J17" s="18" t="s">
        <v>65</v>
      </c>
      <c r="K17" s="5" t="s">
        <v>36</v>
      </c>
      <c r="L17" s="5" t="s">
        <v>49</v>
      </c>
    </row>
    <row r="18" spans="1:12" ht="12">
      <c r="A18" s="5">
        <f t="shared" si="0"/>
        <v>17</v>
      </c>
      <c r="B18" s="5" t="s">
        <v>1349</v>
      </c>
      <c r="C18" s="17" t="s">
        <v>127</v>
      </c>
      <c r="D18" s="3">
        <v>32176</v>
      </c>
      <c r="E18" s="18" t="s">
        <v>128</v>
      </c>
      <c r="F18" s="3">
        <v>34.5</v>
      </c>
      <c r="G18" s="30">
        <v>48.2</v>
      </c>
      <c r="H18" s="3">
        <v>1</v>
      </c>
      <c r="I18" s="40" t="s">
        <v>39</v>
      </c>
      <c r="J18" s="18" t="s">
        <v>65</v>
      </c>
      <c r="K18" s="5" t="s">
        <v>36</v>
      </c>
      <c r="L18" s="5" t="s">
        <v>49</v>
      </c>
    </row>
    <row r="19" spans="1:12" ht="12">
      <c r="A19" s="5">
        <f t="shared" si="0"/>
        <v>18</v>
      </c>
      <c r="B19" s="5" t="s">
        <v>1349</v>
      </c>
      <c r="C19" s="17" t="s">
        <v>129</v>
      </c>
      <c r="D19" s="3">
        <v>32177</v>
      </c>
      <c r="E19" s="18" t="s">
        <v>130</v>
      </c>
      <c r="F19" s="3">
        <v>34.5</v>
      </c>
      <c r="G19" s="30">
        <v>40.62</v>
      </c>
      <c r="H19" s="3">
        <v>1</v>
      </c>
      <c r="I19" s="40" t="s">
        <v>39</v>
      </c>
      <c r="J19" s="18" t="s">
        <v>65</v>
      </c>
      <c r="K19" s="5" t="s">
        <v>36</v>
      </c>
      <c r="L19" s="5" t="s">
        <v>49</v>
      </c>
    </row>
    <row r="20" spans="1:12" ht="12">
      <c r="A20" s="5">
        <f t="shared" si="0"/>
        <v>19</v>
      </c>
      <c r="B20" s="5" t="s">
        <v>1349</v>
      </c>
      <c r="C20" s="17" t="s">
        <v>981</v>
      </c>
      <c r="D20" s="8">
        <v>32191</v>
      </c>
      <c r="E20" s="19" t="s">
        <v>1119</v>
      </c>
      <c r="F20" s="9" t="s">
        <v>952</v>
      </c>
      <c r="G20" s="30">
        <v>23.03</v>
      </c>
      <c r="H20" s="9">
        <v>1</v>
      </c>
      <c r="I20" s="40" t="s">
        <v>39</v>
      </c>
      <c r="J20" s="18" t="s">
        <v>65</v>
      </c>
      <c r="K20" s="5" t="s">
        <v>36</v>
      </c>
      <c r="L20" s="5" t="s">
        <v>49</v>
      </c>
    </row>
    <row r="21" spans="1:12" ht="12">
      <c r="A21" s="5">
        <f t="shared" si="0"/>
        <v>20</v>
      </c>
      <c r="B21" s="5" t="s">
        <v>1349</v>
      </c>
      <c r="C21" s="17" t="s">
        <v>982</v>
      </c>
      <c r="D21" s="8">
        <v>32194</v>
      </c>
      <c r="E21" s="19" t="s">
        <v>1120</v>
      </c>
      <c r="F21" s="9">
        <v>0.58</v>
      </c>
      <c r="G21" s="30">
        <v>35.2</v>
      </c>
      <c r="H21" s="9">
        <v>1</v>
      </c>
      <c r="I21" s="40" t="s">
        <v>39</v>
      </c>
      <c r="J21" s="18" t="s">
        <v>65</v>
      </c>
      <c r="K21" s="5" t="s">
        <v>36</v>
      </c>
      <c r="L21" s="5" t="s">
        <v>49</v>
      </c>
    </row>
    <row r="22" spans="1:12" ht="24">
      <c r="A22" s="5">
        <f t="shared" si="0"/>
        <v>21</v>
      </c>
      <c r="B22" s="5" t="s">
        <v>1349</v>
      </c>
      <c r="C22" s="17" t="s">
        <v>142</v>
      </c>
      <c r="D22" s="3">
        <v>35860</v>
      </c>
      <c r="E22" s="18" t="s">
        <v>143</v>
      </c>
      <c r="F22" s="3">
        <v>9.11</v>
      </c>
      <c r="G22" s="30">
        <v>28</v>
      </c>
      <c r="H22" s="3">
        <v>1</v>
      </c>
      <c r="I22" s="40" t="s">
        <v>39</v>
      </c>
      <c r="J22" s="18" t="s">
        <v>1207</v>
      </c>
      <c r="K22" s="5" t="s">
        <v>36</v>
      </c>
      <c r="L22" s="5" t="s">
        <v>13</v>
      </c>
    </row>
    <row r="23" spans="1:12" ht="12">
      <c r="A23" s="5">
        <f t="shared" si="0"/>
        <v>22</v>
      </c>
      <c r="B23" s="5" t="s">
        <v>1349</v>
      </c>
      <c r="C23" s="17" t="s">
        <v>1123</v>
      </c>
      <c r="D23" s="8">
        <v>30531</v>
      </c>
      <c r="E23" s="19" t="s">
        <v>1106</v>
      </c>
      <c r="F23" s="9">
        <v>230</v>
      </c>
      <c r="G23" s="30">
        <v>4.3</v>
      </c>
      <c r="H23" s="9" t="s">
        <v>1107</v>
      </c>
      <c r="I23" s="40" t="s">
        <v>39</v>
      </c>
      <c r="J23" s="18" t="s">
        <v>65</v>
      </c>
      <c r="K23" s="5" t="s">
        <v>36</v>
      </c>
      <c r="L23" s="5" t="s">
        <v>13</v>
      </c>
    </row>
    <row r="24" spans="1:12" ht="12">
      <c r="A24" s="5">
        <f t="shared" si="0"/>
        <v>23</v>
      </c>
      <c r="B24" s="5" t="s">
        <v>1349</v>
      </c>
      <c r="C24" s="17" t="s">
        <v>183</v>
      </c>
      <c r="D24" s="3"/>
      <c r="E24" s="18"/>
      <c r="F24" s="3"/>
      <c r="G24" s="30">
        <v>0</v>
      </c>
      <c r="H24" s="3"/>
      <c r="I24" s="40" t="s">
        <v>39</v>
      </c>
      <c r="J24" s="18" t="s">
        <v>40</v>
      </c>
      <c r="K24" s="5" t="s">
        <v>73</v>
      </c>
      <c r="L24" s="5" t="s">
        <v>52</v>
      </c>
    </row>
    <row r="25" spans="1:12" ht="12">
      <c r="A25" s="5">
        <f t="shared" si="0"/>
        <v>24</v>
      </c>
      <c r="B25" s="5" t="s">
        <v>1349</v>
      </c>
      <c r="C25" s="24" t="s">
        <v>1045</v>
      </c>
      <c r="D25" s="9">
        <v>33188</v>
      </c>
      <c r="E25" s="17" t="s">
        <v>1127</v>
      </c>
      <c r="F25" s="9">
        <v>16.4</v>
      </c>
      <c r="G25" s="30">
        <v>200.8</v>
      </c>
      <c r="H25" s="9">
        <v>1</v>
      </c>
      <c r="I25" s="40" t="s">
        <v>39</v>
      </c>
      <c r="J25" s="18" t="s">
        <v>65</v>
      </c>
      <c r="K25" s="5" t="s">
        <v>36</v>
      </c>
      <c r="L25" s="5" t="s">
        <v>13</v>
      </c>
    </row>
    <row r="26" spans="1:12" ht="12">
      <c r="A26" s="5">
        <f t="shared" si="0"/>
        <v>25</v>
      </c>
      <c r="B26" s="5" t="s">
        <v>1349</v>
      </c>
      <c r="C26" s="24" t="s">
        <v>1046</v>
      </c>
      <c r="D26" s="9">
        <v>33188</v>
      </c>
      <c r="E26" s="17" t="s">
        <v>1128</v>
      </c>
      <c r="F26" s="9">
        <v>16.4</v>
      </c>
      <c r="G26" s="30">
        <v>199.9</v>
      </c>
      <c r="H26" s="9">
        <v>2</v>
      </c>
      <c r="I26" s="40" t="s">
        <v>39</v>
      </c>
      <c r="J26" s="18" t="s">
        <v>65</v>
      </c>
      <c r="K26" s="5" t="s">
        <v>36</v>
      </c>
      <c r="L26" s="5" t="s">
        <v>13</v>
      </c>
    </row>
    <row r="27" spans="1:230" s="19" customFormat="1" ht="12">
      <c r="A27" s="5">
        <f t="shared" si="0"/>
        <v>26</v>
      </c>
      <c r="B27" s="5" t="s">
        <v>1349</v>
      </c>
      <c r="C27" s="24" t="s">
        <v>1047</v>
      </c>
      <c r="D27" s="9">
        <v>33189</v>
      </c>
      <c r="E27" s="17" t="s">
        <v>1129</v>
      </c>
      <c r="F27" s="9">
        <v>16.4</v>
      </c>
      <c r="G27" s="30">
        <v>199.5</v>
      </c>
      <c r="H27" s="9">
        <v>3</v>
      </c>
      <c r="I27" s="40" t="s">
        <v>39</v>
      </c>
      <c r="J27" s="18" t="s">
        <v>65</v>
      </c>
      <c r="K27" s="5" t="s">
        <v>36</v>
      </c>
      <c r="L27" s="5" t="s">
        <v>13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</row>
    <row r="28" spans="1:12" ht="12">
      <c r="A28" s="5">
        <f t="shared" si="0"/>
        <v>27</v>
      </c>
      <c r="B28" s="5" t="s">
        <v>1349</v>
      </c>
      <c r="C28" s="24" t="s">
        <v>1048</v>
      </c>
      <c r="D28" s="9">
        <v>33189</v>
      </c>
      <c r="E28" s="17" t="s">
        <v>1130</v>
      </c>
      <c r="F28" s="9">
        <v>16.4</v>
      </c>
      <c r="G28" s="30">
        <v>201.4</v>
      </c>
      <c r="H28" s="9">
        <v>4</v>
      </c>
      <c r="I28" s="40" t="s">
        <v>39</v>
      </c>
      <c r="J28" s="18" t="s">
        <v>65</v>
      </c>
      <c r="K28" s="5" t="s">
        <v>36</v>
      </c>
      <c r="L28" s="5" t="s">
        <v>13</v>
      </c>
    </row>
    <row r="29" spans="1:12" ht="12">
      <c r="A29" s="5">
        <f t="shared" si="0"/>
        <v>28</v>
      </c>
      <c r="B29" s="5" t="s">
        <v>1349</v>
      </c>
      <c r="C29" s="24" t="s">
        <v>1210</v>
      </c>
      <c r="D29" s="9"/>
      <c r="E29" s="17"/>
      <c r="F29" s="9"/>
      <c r="G29" s="30">
        <v>0</v>
      </c>
      <c r="H29" s="9"/>
      <c r="I29" s="40" t="s">
        <v>39</v>
      </c>
      <c r="J29" s="18" t="s">
        <v>65</v>
      </c>
      <c r="K29" s="5" t="s">
        <v>1038</v>
      </c>
      <c r="L29" s="5" t="s">
        <v>13</v>
      </c>
    </row>
    <row r="30" spans="1:12" ht="24">
      <c r="A30" s="5">
        <f t="shared" si="0"/>
        <v>29</v>
      </c>
      <c r="B30" s="5" t="s">
        <v>1349</v>
      </c>
      <c r="C30" s="17" t="s">
        <v>195</v>
      </c>
      <c r="D30" s="3">
        <v>36856</v>
      </c>
      <c r="E30" s="18" t="s">
        <v>196</v>
      </c>
      <c r="F30" s="3">
        <v>13.8</v>
      </c>
      <c r="G30" s="30">
        <v>27.7</v>
      </c>
      <c r="H30" s="3">
        <v>1</v>
      </c>
      <c r="I30" s="40" t="s">
        <v>39</v>
      </c>
      <c r="J30" s="18" t="s">
        <v>1207</v>
      </c>
      <c r="K30" s="5" t="s">
        <v>36</v>
      </c>
      <c r="L30" s="5" t="s">
        <v>41</v>
      </c>
    </row>
    <row r="31" spans="1:12" ht="12">
      <c r="A31" s="5">
        <f t="shared" si="0"/>
        <v>30</v>
      </c>
      <c r="B31" s="5" t="s">
        <v>1349</v>
      </c>
      <c r="C31" s="17" t="s">
        <v>211</v>
      </c>
      <c r="D31" s="3">
        <v>32900</v>
      </c>
      <c r="E31" s="18" t="s">
        <v>212</v>
      </c>
      <c r="F31" s="3">
        <v>18</v>
      </c>
      <c r="G31" s="30">
        <v>232.78</v>
      </c>
      <c r="H31" s="3">
        <v>1</v>
      </c>
      <c r="I31" s="40" t="s">
        <v>39</v>
      </c>
      <c r="J31" s="18" t="s">
        <v>213</v>
      </c>
      <c r="K31" s="5" t="s">
        <v>36</v>
      </c>
      <c r="L31" s="5" t="s">
        <v>52</v>
      </c>
    </row>
    <row r="32" spans="1:12" ht="24">
      <c r="A32" s="5">
        <f t="shared" si="0"/>
        <v>31</v>
      </c>
      <c r="B32" s="5" t="s">
        <v>1349</v>
      </c>
      <c r="C32" s="17" t="s">
        <v>216</v>
      </c>
      <c r="D32" s="3">
        <v>36859</v>
      </c>
      <c r="E32" s="18" t="s">
        <v>1134</v>
      </c>
      <c r="F32" s="3">
        <v>12</v>
      </c>
      <c r="G32" s="30">
        <v>3</v>
      </c>
      <c r="H32" s="3">
        <v>1</v>
      </c>
      <c r="I32" s="40" t="s">
        <v>39</v>
      </c>
      <c r="J32" s="18" t="s">
        <v>1207</v>
      </c>
      <c r="K32" s="5"/>
      <c r="L32" s="5" t="s">
        <v>41</v>
      </c>
    </row>
    <row r="33" spans="1:12" ht="24">
      <c r="A33" s="5">
        <f t="shared" si="0"/>
        <v>32</v>
      </c>
      <c r="B33" s="5" t="s">
        <v>1349</v>
      </c>
      <c r="C33" s="17" t="s">
        <v>216</v>
      </c>
      <c r="D33" s="3">
        <v>36859</v>
      </c>
      <c r="E33" s="18" t="s">
        <v>1134</v>
      </c>
      <c r="F33" s="3">
        <v>12</v>
      </c>
      <c r="G33" s="30">
        <v>3</v>
      </c>
      <c r="H33" s="3">
        <v>2</v>
      </c>
      <c r="I33" s="40" t="s">
        <v>39</v>
      </c>
      <c r="J33" s="18" t="s">
        <v>1207</v>
      </c>
      <c r="K33" s="5"/>
      <c r="L33" s="5" t="s">
        <v>41</v>
      </c>
    </row>
    <row r="34" spans="1:12" ht="24">
      <c r="A34" s="5">
        <f t="shared" si="0"/>
        <v>33</v>
      </c>
      <c r="B34" s="5" t="s">
        <v>1349</v>
      </c>
      <c r="C34" s="17" t="s">
        <v>217</v>
      </c>
      <c r="D34" s="3">
        <v>36858</v>
      </c>
      <c r="E34" s="18" t="s">
        <v>218</v>
      </c>
      <c r="F34" s="3">
        <v>13.8</v>
      </c>
      <c r="G34" s="30">
        <v>24</v>
      </c>
      <c r="H34" s="3">
        <v>1</v>
      </c>
      <c r="I34" s="40" t="s">
        <v>39</v>
      </c>
      <c r="J34" s="18" t="s">
        <v>1207</v>
      </c>
      <c r="K34" s="5"/>
      <c r="L34" s="5" t="s">
        <v>41</v>
      </c>
    </row>
    <row r="35" spans="1:12" ht="24">
      <c r="A35" s="5">
        <f t="shared" si="0"/>
        <v>34</v>
      </c>
      <c r="B35" s="5" t="s">
        <v>1349</v>
      </c>
      <c r="C35" s="17" t="s">
        <v>219</v>
      </c>
      <c r="D35" s="3">
        <v>36895</v>
      </c>
      <c r="E35" s="18" t="s">
        <v>220</v>
      </c>
      <c r="F35" s="3">
        <v>13.8</v>
      </c>
      <c r="G35" s="30">
        <v>24</v>
      </c>
      <c r="H35" s="3">
        <v>2</v>
      </c>
      <c r="I35" s="40" t="s">
        <v>39</v>
      </c>
      <c r="J35" s="18" t="s">
        <v>1207</v>
      </c>
      <c r="K35" s="5"/>
      <c r="L35" s="5" t="s">
        <v>41</v>
      </c>
    </row>
    <row r="36" spans="1:12" ht="12">
      <c r="A36" s="5">
        <f t="shared" si="0"/>
        <v>35</v>
      </c>
      <c r="B36" s="5" t="s">
        <v>1349</v>
      </c>
      <c r="C36" s="17" t="s">
        <v>1215</v>
      </c>
      <c r="D36" s="8">
        <v>33102</v>
      </c>
      <c r="E36" s="19" t="s">
        <v>1350</v>
      </c>
      <c r="F36" s="9">
        <v>0.38</v>
      </c>
      <c r="G36" s="30">
        <v>15.27</v>
      </c>
      <c r="H36" s="9">
        <v>1</v>
      </c>
      <c r="I36" s="40" t="s">
        <v>39</v>
      </c>
      <c r="J36" s="18" t="s">
        <v>213</v>
      </c>
      <c r="K36" s="5" t="s">
        <v>36</v>
      </c>
      <c r="L36" s="5" t="s">
        <v>13</v>
      </c>
    </row>
    <row r="37" spans="1:12" ht="12">
      <c r="A37" s="5">
        <f t="shared" si="0"/>
        <v>36</v>
      </c>
      <c r="B37" s="5" t="s">
        <v>1349</v>
      </c>
      <c r="C37" s="17" t="s">
        <v>227</v>
      </c>
      <c r="D37" s="3">
        <v>33108</v>
      </c>
      <c r="E37" s="18" t="s">
        <v>229</v>
      </c>
      <c r="F37" s="3">
        <v>18</v>
      </c>
      <c r="G37" s="30">
        <v>181.13471502590673</v>
      </c>
      <c r="H37" s="3">
        <v>1</v>
      </c>
      <c r="I37" s="40" t="s">
        <v>39</v>
      </c>
      <c r="J37" s="18" t="s">
        <v>213</v>
      </c>
      <c r="K37" s="5" t="s">
        <v>36</v>
      </c>
      <c r="L37" s="5" t="s">
        <v>13</v>
      </c>
    </row>
    <row r="38" spans="1:230" ht="12">
      <c r="A38" s="5">
        <f t="shared" si="0"/>
        <v>37</v>
      </c>
      <c r="B38" s="5" t="s">
        <v>1349</v>
      </c>
      <c r="C38" s="17" t="s">
        <v>227</v>
      </c>
      <c r="D38" s="3">
        <v>33109</v>
      </c>
      <c r="E38" s="18" t="s">
        <v>230</v>
      </c>
      <c r="F38" s="3">
        <v>18</v>
      </c>
      <c r="G38" s="30">
        <v>181.13471502590673</v>
      </c>
      <c r="H38" s="3">
        <v>1</v>
      </c>
      <c r="I38" s="40" t="s">
        <v>39</v>
      </c>
      <c r="J38" s="18" t="s">
        <v>213</v>
      </c>
      <c r="K38" s="5" t="s">
        <v>36</v>
      </c>
      <c r="L38" s="5" t="s">
        <v>13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</row>
    <row r="39" spans="1:12" ht="12">
      <c r="A39" s="5">
        <f t="shared" si="0"/>
        <v>38</v>
      </c>
      <c r="B39" s="5" t="s">
        <v>1349</v>
      </c>
      <c r="C39" s="17" t="s">
        <v>227</v>
      </c>
      <c r="D39" s="3">
        <v>33110</v>
      </c>
      <c r="E39" s="18" t="s">
        <v>231</v>
      </c>
      <c r="F39" s="3">
        <v>18</v>
      </c>
      <c r="G39" s="30">
        <v>181.13471502590673</v>
      </c>
      <c r="H39" s="3">
        <v>1</v>
      </c>
      <c r="I39" s="40" t="s">
        <v>39</v>
      </c>
      <c r="J39" s="18" t="s">
        <v>213</v>
      </c>
      <c r="K39" s="5" t="s">
        <v>36</v>
      </c>
      <c r="L39" s="5" t="s">
        <v>13</v>
      </c>
    </row>
    <row r="40" spans="1:230" s="19" customFormat="1" ht="12">
      <c r="A40" s="5">
        <f t="shared" si="0"/>
        <v>39</v>
      </c>
      <c r="B40" s="5" t="s">
        <v>1349</v>
      </c>
      <c r="C40" s="17" t="s">
        <v>227</v>
      </c>
      <c r="D40" s="3">
        <v>33107</v>
      </c>
      <c r="E40" s="18" t="s">
        <v>228</v>
      </c>
      <c r="F40" s="3">
        <v>24</v>
      </c>
      <c r="G40" s="30">
        <v>269.5958549222798</v>
      </c>
      <c r="H40" s="3">
        <v>1</v>
      </c>
      <c r="I40" s="40" t="s">
        <v>39</v>
      </c>
      <c r="J40" s="18" t="s">
        <v>213</v>
      </c>
      <c r="K40" s="5" t="s">
        <v>36</v>
      </c>
      <c r="L40" s="5" t="s">
        <v>13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</row>
    <row r="41" spans="1:12" s="19" customFormat="1" ht="12">
      <c r="A41" s="5">
        <f t="shared" si="0"/>
        <v>40</v>
      </c>
      <c r="B41" s="5" t="s">
        <v>1349</v>
      </c>
      <c r="C41" s="19" t="s">
        <v>1351</v>
      </c>
      <c r="D41" s="3"/>
      <c r="E41" s="18"/>
      <c r="F41" s="3"/>
      <c r="G41" s="30">
        <v>1.3</v>
      </c>
      <c r="H41" s="3"/>
      <c r="I41" s="18" t="str">
        <f>VLOOKUP(C41,'[1]2017NQC newIds'!A$5:B$1051,2,FALSE)</f>
        <v>Bay Area</v>
      </c>
      <c r="J41" s="17"/>
      <c r="K41" s="5" t="s">
        <v>106</v>
      </c>
      <c r="L41" s="5" t="s">
        <v>13</v>
      </c>
    </row>
    <row r="42" spans="1:230" ht="24">
      <c r="A42" s="5">
        <f t="shared" si="0"/>
        <v>41</v>
      </c>
      <c r="B42" s="5" t="s">
        <v>1349</v>
      </c>
      <c r="C42" s="17" t="s">
        <v>264</v>
      </c>
      <c r="D42" s="3">
        <v>36865</v>
      </c>
      <c r="E42" s="18" t="s">
        <v>267</v>
      </c>
      <c r="F42" s="3">
        <v>13.8</v>
      </c>
      <c r="G42" s="30">
        <v>48.36269113149847</v>
      </c>
      <c r="H42" s="3">
        <v>1</v>
      </c>
      <c r="I42" s="40" t="s">
        <v>39</v>
      </c>
      <c r="J42" s="18" t="s">
        <v>1207</v>
      </c>
      <c r="K42" s="5"/>
      <c r="L42" s="5" t="s">
        <v>41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</row>
    <row r="43" spans="1:12" ht="24">
      <c r="A43" s="5">
        <f t="shared" si="0"/>
        <v>42</v>
      </c>
      <c r="B43" s="5" t="s">
        <v>1349</v>
      </c>
      <c r="C43" s="17" t="s">
        <v>264</v>
      </c>
      <c r="D43" s="3">
        <v>36863</v>
      </c>
      <c r="E43" s="18" t="s">
        <v>265</v>
      </c>
      <c r="F43" s="3">
        <v>13.8</v>
      </c>
      <c r="G43" s="30">
        <v>49.718654434250766</v>
      </c>
      <c r="H43" s="3">
        <v>1</v>
      </c>
      <c r="I43" s="40" t="s">
        <v>39</v>
      </c>
      <c r="J43" s="18" t="s">
        <v>1207</v>
      </c>
      <c r="K43" s="5"/>
      <c r="L43" s="5" t="s">
        <v>41</v>
      </c>
    </row>
    <row r="44" spans="1:12" ht="24">
      <c r="A44" s="5">
        <f t="shared" si="0"/>
        <v>43</v>
      </c>
      <c r="B44" s="5" t="s">
        <v>1349</v>
      </c>
      <c r="C44" s="17" t="s">
        <v>264</v>
      </c>
      <c r="D44" s="3">
        <v>36864</v>
      </c>
      <c r="E44" s="18" t="s">
        <v>266</v>
      </c>
      <c r="F44" s="3">
        <v>13.8</v>
      </c>
      <c r="G44" s="30">
        <v>49.718654434250766</v>
      </c>
      <c r="H44" s="3">
        <v>1</v>
      </c>
      <c r="I44" s="40" t="s">
        <v>39</v>
      </c>
      <c r="J44" s="18" t="s">
        <v>1207</v>
      </c>
      <c r="K44" s="5"/>
      <c r="L44" s="5" t="s">
        <v>41</v>
      </c>
    </row>
    <row r="45" spans="1:12" ht="12">
      <c r="A45" s="5">
        <f t="shared" si="0"/>
        <v>44</v>
      </c>
      <c r="B45" s="5" t="s">
        <v>1349</v>
      </c>
      <c r="C45" s="17" t="s">
        <v>350</v>
      </c>
      <c r="D45" s="3">
        <v>33119</v>
      </c>
      <c r="E45" s="18" t="s">
        <v>352</v>
      </c>
      <c r="F45" s="3">
        <v>18</v>
      </c>
      <c r="G45" s="30">
        <v>181.89716193656093</v>
      </c>
      <c r="H45" s="3">
        <v>1</v>
      </c>
      <c r="I45" s="40" t="s">
        <v>39</v>
      </c>
      <c r="J45" s="18" t="s">
        <v>65</v>
      </c>
      <c r="K45" s="5" t="s">
        <v>36</v>
      </c>
      <c r="L45" s="5" t="s">
        <v>13</v>
      </c>
    </row>
    <row r="46" spans="1:230" ht="12">
      <c r="A46" s="5">
        <f t="shared" si="0"/>
        <v>45</v>
      </c>
      <c r="B46" s="5" t="s">
        <v>1349</v>
      </c>
      <c r="C46" s="17" t="s">
        <v>350</v>
      </c>
      <c r="D46" s="3">
        <v>33120</v>
      </c>
      <c r="E46" s="18" t="s">
        <v>353</v>
      </c>
      <c r="F46" s="3">
        <v>18</v>
      </c>
      <c r="G46" s="30">
        <v>181.89716193656093</v>
      </c>
      <c r="H46" s="3">
        <v>1</v>
      </c>
      <c r="I46" s="40" t="s">
        <v>39</v>
      </c>
      <c r="J46" s="18" t="s">
        <v>65</v>
      </c>
      <c r="K46" s="5" t="s">
        <v>36</v>
      </c>
      <c r="L46" s="5" t="s">
        <v>13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</row>
    <row r="47" spans="1:12" ht="12">
      <c r="A47" s="5">
        <f t="shared" si="0"/>
        <v>46</v>
      </c>
      <c r="B47" s="5" t="s">
        <v>1349</v>
      </c>
      <c r="C47" s="17" t="s">
        <v>350</v>
      </c>
      <c r="D47" s="3">
        <v>33118</v>
      </c>
      <c r="E47" s="18" t="s">
        <v>351</v>
      </c>
      <c r="F47" s="3">
        <v>18</v>
      </c>
      <c r="G47" s="30">
        <v>192.10567612687814</v>
      </c>
      <c r="H47" s="3">
        <v>1</v>
      </c>
      <c r="I47" s="40" t="s">
        <v>39</v>
      </c>
      <c r="J47" s="18" t="s">
        <v>65</v>
      </c>
      <c r="K47" s="5" t="s">
        <v>36</v>
      </c>
      <c r="L47" s="5" t="s">
        <v>13</v>
      </c>
    </row>
    <row r="48" spans="1:12" ht="24">
      <c r="A48" s="5">
        <f t="shared" si="0"/>
        <v>47</v>
      </c>
      <c r="B48" s="5" t="s">
        <v>1349</v>
      </c>
      <c r="C48" s="17" t="s">
        <v>372</v>
      </c>
      <c r="D48" s="3">
        <v>35850</v>
      </c>
      <c r="E48" s="18" t="s">
        <v>373</v>
      </c>
      <c r="F48" s="3">
        <v>13.8</v>
      </c>
      <c r="G48" s="30">
        <v>69</v>
      </c>
      <c r="H48" s="3">
        <v>1</v>
      </c>
      <c r="I48" s="40" t="s">
        <v>39</v>
      </c>
      <c r="J48" s="18" t="s">
        <v>1238</v>
      </c>
      <c r="K48" s="5" t="s">
        <v>36</v>
      </c>
      <c r="L48" s="5" t="s">
        <v>13</v>
      </c>
    </row>
    <row r="49" spans="1:230" s="19" customFormat="1" ht="24">
      <c r="A49" s="5">
        <f t="shared" si="0"/>
        <v>48</v>
      </c>
      <c r="B49" s="5" t="s">
        <v>1349</v>
      </c>
      <c r="C49" s="17" t="s">
        <v>372</v>
      </c>
      <c r="D49" s="3">
        <v>35850</v>
      </c>
      <c r="E49" s="18" t="s">
        <v>373</v>
      </c>
      <c r="F49" s="3">
        <v>13.8</v>
      </c>
      <c r="G49" s="30">
        <v>36</v>
      </c>
      <c r="H49" s="3">
        <v>2</v>
      </c>
      <c r="I49" s="40" t="s">
        <v>39</v>
      </c>
      <c r="J49" s="18" t="s">
        <v>1238</v>
      </c>
      <c r="K49" s="5" t="s">
        <v>36</v>
      </c>
      <c r="L49" s="5" t="s">
        <v>13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</row>
    <row r="50" spans="1:12" ht="24">
      <c r="A50" s="5">
        <f t="shared" si="0"/>
        <v>49</v>
      </c>
      <c r="B50" s="5" t="s">
        <v>1349</v>
      </c>
      <c r="C50" s="17" t="s">
        <v>374</v>
      </c>
      <c r="D50" s="3">
        <v>35851</v>
      </c>
      <c r="E50" s="18" t="s">
        <v>375</v>
      </c>
      <c r="F50" s="3">
        <v>13.8</v>
      </c>
      <c r="G50" s="30">
        <v>47.7</v>
      </c>
      <c r="H50" s="3">
        <v>1</v>
      </c>
      <c r="I50" s="40" t="s">
        <v>39</v>
      </c>
      <c r="J50" s="18" t="s">
        <v>1238</v>
      </c>
      <c r="K50" s="5" t="s">
        <v>36</v>
      </c>
      <c r="L50" s="5" t="s">
        <v>13</v>
      </c>
    </row>
    <row r="51" spans="1:12" ht="24">
      <c r="A51" s="5">
        <f t="shared" si="0"/>
        <v>50</v>
      </c>
      <c r="B51" s="5" t="s">
        <v>1349</v>
      </c>
      <c r="C51" s="17" t="s">
        <v>374</v>
      </c>
      <c r="D51" s="3">
        <v>35852</v>
      </c>
      <c r="E51" s="18" t="s">
        <v>376</v>
      </c>
      <c r="F51" s="3">
        <v>13.8</v>
      </c>
      <c r="G51" s="30">
        <v>47.7</v>
      </c>
      <c r="H51" s="3">
        <v>1</v>
      </c>
      <c r="I51" s="40" t="s">
        <v>39</v>
      </c>
      <c r="J51" s="18" t="s">
        <v>1238</v>
      </c>
      <c r="K51" s="5" t="s">
        <v>36</v>
      </c>
      <c r="L51" s="5" t="s">
        <v>13</v>
      </c>
    </row>
    <row r="52" spans="1:12" ht="24">
      <c r="A52" s="5">
        <f t="shared" si="0"/>
        <v>51</v>
      </c>
      <c r="B52" s="5" t="s">
        <v>1349</v>
      </c>
      <c r="C52" s="17" t="s">
        <v>377</v>
      </c>
      <c r="D52" s="3">
        <v>35853</v>
      </c>
      <c r="E52" s="18" t="s">
        <v>378</v>
      </c>
      <c r="F52" s="3">
        <v>13.8</v>
      </c>
      <c r="G52" s="30">
        <v>46.2</v>
      </c>
      <c r="H52" s="3">
        <v>1</v>
      </c>
      <c r="I52" s="40" t="s">
        <v>39</v>
      </c>
      <c r="J52" s="18" t="s">
        <v>1238</v>
      </c>
      <c r="K52" s="5" t="s">
        <v>36</v>
      </c>
      <c r="L52" s="5" t="s">
        <v>13</v>
      </c>
    </row>
    <row r="53" spans="1:12" ht="12">
      <c r="A53" s="5">
        <f t="shared" si="0"/>
        <v>52</v>
      </c>
      <c r="B53" s="5" t="s">
        <v>1349</v>
      </c>
      <c r="C53" s="17" t="s">
        <v>400</v>
      </c>
      <c r="D53" s="3">
        <v>32741</v>
      </c>
      <c r="E53" s="18" t="s">
        <v>1241</v>
      </c>
      <c r="F53" s="3">
        <v>12.47</v>
      </c>
      <c r="G53" s="30">
        <v>23.4</v>
      </c>
      <c r="H53" s="3">
        <v>1</v>
      </c>
      <c r="I53" s="40" t="s">
        <v>39</v>
      </c>
      <c r="J53" s="18" t="s">
        <v>105</v>
      </c>
      <c r="K53" s="5" t="s">
        <v>36</v>
      </c>
      <c r="L53" s="5" t="s">
        <v>52</v>
      </c>
    </row>
    <row r="54" spans="1:12" ht="12">
      <c r="A54" s="5">
        <f t="shared" si="0"/>
        <v>53</v>
      </c>
      <c r="B54" s="5" t="s">
        <v>1349</v>
      </c>
      <c r="C54" s="17" t="s">
        <v>999</v>
      </c>
      <c r="D54" s="9">
        <v>33813</v>
      </c>
      <c r="E54" s="17" t="s">
        <v>1000</v>
      </c>
      <c r="F54" s="9">
        <v>13.8</v>
      </c>
      <c r="G54" s="30">
        <v>47.45</v>
      </c>
      <c r="H54" s="9">
        <v>1</v>
      </c>
      <c r="I54" s="40" t="s">
        <v>39</v>
      </c>
      <c r="J54" s="18" t="s">
        <v>65</v>
      </c>
      <c r="K54" s="5" t="s">
        <v>36</v>
      </c>
      <c r="L54" s="5" t="s">
        <v>13</v>
      </c>
    </row>
    <row r="55" spans="1:12" ht="12">
      <c r="A55" s="5">
        <f t="shared" si="0"/>
        <v>54</v>
      </c>
      <c r="B55" s="5" t="s">
        <v>1349</v>
      </c>
      <c r="C55" s="17" t="s">
        <v>999</v>
      </c>
      <c r="D55" s="9">
        <v>33815</v>
      </c>
      <c r="E55" s="17" t="s">
        <v>1001</v>
      </c>
      <c r="F55" s="9">
        <v>13.8</v>
      </c>
      <c r="G55" s="30">
        <v>47.45</v>
      </c>
      <c r="H55" s="9">
        <v>2</v>
      </c>
      <c r="I55" s="40" t="s">
        <v>39</v>
      </c>
      <c r="J55" s="18" t="s">
        <v>65</v>
      </c>
      <c r="K55" s="5" t="s">
        <v>36</v>
      </c>
      <c r="L55" s="5" t="s">
        <v>13</v>
      </c>
    </row>
    <row r="56" spans="1:12" ht="12">
      <c r="A56" s="5">
        <f t="shared" si="0"/>
        <v>55</v>
      </c>
      <c r="B56" s="5" t="s">
        <v>1349</v>
      </c>
      <c r="C56" s="17" t="s">
        <v>999</v>
      </c>
      <c r="D56" s="9">
        <v>33817</v>
      </c>
      <c r="E56" s="17" t="s">
        <v>1002</v>
      </c>
      <c r="F56" s="9">
        <v>13.8</v>
      </c>
      <c r="G56" s="30">
        <v>47.45</v>
      </c>
      <c r="H56" s="9">
        <v>3</v>
      </c>
      <c r="I56" s="40" t="s">
        <v>39</v>
      </c>
      <c r="J56" s="18" t="s">
        <v>65</v>
      </c>
      <c r="K56" s="5" t="s">
        <v>36</v>
      </c>
      <c r="L56" s="5" t="s">
        <v>13</v>
      </c>
    </row>
    <row r="57" spans="1:12" ht="12">
      <c r="A57" s="5">
        <f t="shared" si="0"/>
        <v>56</v>
      </c>
      <c r="B57" s="5" t="s">
        <v>1349</v>
      </c>
      <c r="C57" s="17" t="s">
        <v>999</v>
      </c>
      <c r="D57" s="9">
        <v>33819</v>
      </c>
      <c r="E57" s="17" t="s">
        <v>1003</v>
      </c>
      <c r="F57" s="9">
        <v>13.8</v>
      </c>
      <c r="G57" s="30">
        <v>47.45</v>
      </c>
      <c r="H57" s="9">
        <v>4</v>
      </c>
      <c r="I57" s="40" t="s">
        <v>39</v>
      </c>
      <c r="J57" s="18" t="s">
        <v>65</v>
      </c>
      <c r="K57" s="5" t="s">
        <v>36</v>
      </c>
      <c r="L57" s="5" t="s">
        <v>13</v>
      </c>
    </row>
    <row r="58" spans="1:12" ht="12">
      <c r="A58" s="5">
        <f t="shared" si="0"/>
        <v>57</v>
      </c>
      <c r="B58" s="5" t="s">
        <v>1349</v>
      </c>
      <c r="C58" s="17" t="s">
        <v>484</v>
      </c>
      <c r="D58" s="3"/>
      <c r="E58" s="18"/>
      <c r="F58" s="3"/>
      <c r="G58" s="30">
        <v>3.21</v>
      </c>
      <c r="H58" s="3"/>
      <c r="I58" s="40" t="s">
        <v>39</v>
      </c>
      <c r="J58" s="18" t="s">
        <v>213</v>
      </c>
      <c r="K58" s="5" t="s">
        <v>73</v>
      </c>
      <c r="L58" s="5" t="s">
        <v>13</v>
      </c>
    </row>
    <row r="59" spans="1:12" ht="12">
      <c r="A59" s="5">
        <f t="shared" si="0"/>
        <v>58</v>
      </c>
      <c r="B59" s="5" t="s">
        <v>1349</v>
      </c>
      <c r="C59" s="17" t="s">
        <v>500</v>
      </c>
      <c r="D59" s="6"/>
      <c r="E59" s="22"/>
      <c r="F59" s="6"/>
      <c r="G59" s="30">
        <v>0.16</v>
      </c>
      <c r="H59" s="6"/>
      <c r="I59" s="42" t="s">
        <v>39</v>
      </c>
      <c r="J59" s="18" t="s">
        <v>105</v>
      </c>
      <c r="K59" s="5" t="s">
        <v>106</v>
      </c>
      <c r="L59" s="5" t="s">
        <v>13</v>
      </c>
    </row>
    <row r="60" spans="1:12" ht="24">
      <c r="A60" s="5">
        <f t="shared" si="0"/>
        <v>59</v>
      </c>
      <c r="B60" s="5" t="s">
        <v>1349</v>
      </c>
      <c r="C60" s="17" t="s">
        <v>509</v>
      </c>
      <c r="D60" s="3">
        <v>35854</v>
      </c>
      <c r="E60" s="18" t="s">
        <v>510</v>
      </c>
      <c r="F60" s="3">
        <v>13.8</v>
      </c>
      <c r="G60" s="30">
        <v>47.4375</v>
      </c>
      <c r="H60" s="3">
        <v>1</v>
      </c>
      <c r="I60" s="40" t="s">
        <v>39</v>
      </c>
      <c r="J60" s="18" t="s">
        <v>1207</v>
      </c>
      <c r="K60" s="5" t="s">
        <v>36</v>
      </c>
      <c r="L60" s="5" t="s">
        <v>13</v>
      </c>
    </row>
    <row r="61" spans="1:12" ht="24">
      <c r="A61" s="5">
        <f t="shared" si="0"/>
        <v>60</v>
      </c>
      <c r="B61" s="5" t="s">
        <v>1349</v>
      </c>
      <c r="C61" s="17" t="s">
        <v>509</v>
      </c>
      <c r="D61" s="3">
        <v>35855</v>
      </c>
      <c r="E61" s="18" t="s">
        <v>511</v>
      </c>
      <c r="F61" s="3">
        <v>13.8</v>
      </c>
      <c r="G61" s="30">
        <v>47.4375</v>
      </c>
      <c r="H61" s="3">
        <v>1</v>
      </c>
      <c r="I61" s="40" t="s">
        <v>39</v>
      </c>
      <c r="J61" s="18" t="s">
        <v>1207</v>
      </c>
      <c r="K61" s="5" t="s">
        <v>36</v>
      </c>
      <c r="L61" s="5" t="s">
        <v>13</v>
      </c>
    </row>
    <row r="62" spans="1:12" ht="24">
      <c r="A62" s="5">
        <f t="shared" si="0"/>
        <v>61</v>
      </c>
      <c r="B62" s="5" t="s">
        <v>1349</v>
      </c>
      <c r="C62" s="17" t="s">
        <v>509</v>
      </c>
      <c r="D62" s="3">
        <v>35856</v>
      </c>
      <c r="E62" s="18" t="s">
        <v>512</v>
      </c>
      <c r="F62" s="3">
        <v>13.8</v>
      </c>
      <c r="G62" s="30">
        <v>47.4375</v>
      </c>
      <c r="H62" s="3">
        <v>1</v>
      </c>
      <c r="I62" s="40" t="s">
        <v>39</v>
      </c>
      <c r="J62" s="18" t="s">
        <v>1207</v>
      </c>
      <c r="K62" s="5" t="s">
        <v>36</v>
      </c>
      <c r="L62" s="5" t="s">
        <v>13</v>
      </c>
    </row>
    <row r="63" spans="1:12" ht="24">
      <c r="A63" s="5">
        <f t="shared" si="0"/>
        <v>62</v>
      </c>
      <c r="B63" s="5" t="s">
        <v>1349</v>
      </c>
      <c r="C63" s="17" t="s">
        <v>509</v>
      </c>
      <c r="D63" s="3">
        <v>35857</v>
      </c>
      <c r="E63" s="18" t="s">
        <v>513</v>
      </c>
      <c r="F63" s="3">
        <v>13.8</v>
      </c>
      <c r="G63" s="30">
        <v>47.4375</v>
      </c>
      <c r="H63" s="3">
        <v>1</v>
      </c>
      <c r="I63" s="40" t="s">
        <v>39</v>
      </c>
      <c r="J63" s="18" t="s">
        <v>1207</v>
      </c>
      <c r="K63" s="5" t="s">
        <v>36</v>
      </c>
      <c r="L63" s="5" t="s">
        <v>13</v>
      </c>
    </row>
    <row r="64" spans="1:12" ht="24">
      <c r="A64" s="5">
        <f t="shared" si="0"/>
        <v>63</v>
      </c>
      <c r="B64" s="5" t="s">
        <v>1349</v>
      </c>
      <c r="C64" s="17" t="s">
        <v>509</v>
      </c>
      <c r="D64" s="8">
        <v>35858</v>
      </c>
      <c r="E64" s="19" t="s">
        <v>1026</v>
      </c>
      <c r="F64" s="9">
        <v>13.8</v>
      </c>
      <c r="G64" s="30">
        <v>113.85000000000001</v>
      </c>
      <c r="H64" s="9">
        <v>1</v>
      </c>
      <c r="I64" s="40" t="s">
        <v>39</v>
      </c>
      <c r="J64" s="18" t="s">
        <v>1207</v>
      </c>
      <c r="K64" s="5"/>
      <c r="L64" s="5" t="s">
        <v>13</v>
      </c>
    </row>
    <row r="65" spans="1:12" ht="12">
      <c r="A65" s="5">
        <f t="shared" si="0"/>
        <v>64</v>
      </c>
      <c r="B65" s="5" t="s">
        <v>1349</v>
      </c>
      <c r="C65" s="17" t="s">
        <v>517</v>
      </c>
      <c r="D65" s="3">
        <v>32173</v>
      </c>
      <c r="E65" s="18" t="s">
        <v>518</v>
      </c>
      <c r="F65" s="3">
        <v>13.8</v>
      </c>
      <c r="G65" s="30">
        <v>48</v>
      </c>
      <c r="H65" s="3">
        <v>1</v>
      </c>
      <c r="I65" s="40" t="s">
        <v>39</v>
      </c>
      <c r="J65" s="18" t="s">
        <v>65</v>
      </c>
      <c r="K65" s="5" t="s">
        <v>36</v>
      </c>
      <c r="L65" s="5" t="s">
        <v>13</v>
      </c>
    </row>
    <row r="66" spans="1:12" ht="12">
      <c r="A66" s="5">
        <f aca="true" t="shared" si="1" ref="A66:A129">A65+1</f>
        <v>65</v>
      </c>
      <c r="B66" s="5" t="s">
        <v>1349</v>
      </c>
      <c r="C66" s="17" t="s">
        <v>519</v>
      </c>
      <c r="D66" s="3">
        <v>32174</v>
      </c>
      <c r="E66" s="18" t="s">
        <v>520</v>
      </c>
      <c r="F66" s="3">
        <v>13.8</v>
      </c>
      <c r="G66" s="30">
        <v>48</v>
      </c>
      <c r="H66" s="3">
        <v>2</v>
      </c>
      <c r="I66" s="40" t="s">
        <v>39</v>
      </c>
      <c r="J66" s="18" t="s">
        <v>65</v>
      </c>
      <c r="K66" s="5" t="s">
        <v>36</v>
      </c>
      <c r="L66" s="5" t="s">
        <v>13</v>
      </c>
    </row>
    <row r="67" spans="1:12" ht="12">
      <c r="A67" s="5">
        <f t="shared" si="1"/>
        <v>66</v>
      </c>
      <c r="B67" s="5" t="s">
        <v>1349</v>
      </c>
      <c r="C67" s="17" t="s">
        <v>521</v>
      </c>
      <c r="D67" s="3">
        <v>32175</v>
      </c>
      <c r="E67" s="18" t="s">
        <v>522</v>
      </c>
      <c r="F67" s="3">
        <v>13.8</v>
      </c>
      <c r="G67" s="30">
        <v>48</v>
      </c>
      <c r="H67" s="3">
        <v>3</v>
      </c>
      <c r="I67" s="40" t="s">
        <v>39</v>
      </c>
      <c r="J67" s="18" t="s">
        <v>65</v>
      </c>
      <c r="K67" s="5" t="s">
        <v>36</v>
      </c>
      <c r="L67" s="5" t="s">
        <v>13</v>
      </c>
    </row>
    <row r="68" spans="1:12" ht="12">
      <c r="A68" s="5">
        <f t="shared" si="1"/>
        <v>67</v>
      </c>
      <c r="B68" s="5" t="s">
        <v>1349</v>
      </c>
      <c r="C68" s="17" t="s">
        <v>523</v>
      </c>
      <c r="D68" s="3">
        <v>33111</v>
      </c>
      <c r="E68" s="18" t="s">
        <v>524</v>
      </c>
      <c r="F68" s="3">
        <v>18</v>
      </c>
      <c r="G68" s="30">
        <v>160.07495741056218</v>
      </c>
      <c r="H68" s="3">
        <v>1</v>
      </c>
      <c r="I68" s="40" t="s">
        <v>39</v>
      </c>
      <c r="J68" s="18" t="s">
        <v>213</v>
      </c>
      <c r="K68" s="5" t="s">
        <v>36</v>
      </c>
      <c r="L68" s="5" t="s">
        <v>13</v>
      </c>
    </row>
    <row r="69" spans="1:12" ht="12">
      <c r="A69" s="5">
        <f t="shared" si="1"/>
        <v>68</v>
      </c>
      <c r="B69" s="5" t="s">
        <v>1349</v>
      </c>
      <c r="C69" s="17" t="s">
        <v>523</v>
      </c>
      <c r="D69" s="3">
        <v>33112</v>
      </c>
      <c r="E69" s="18" t="s">
        <v>525</v>
      </c>
      <c r="F69" s="3">
        <v>18</v>
      </c>
      <c r="G69" s="30">
        <v>160.07495741056218</v>
      </c>
      <c r="H69" s="3">
        <v>1</v>
      </c>
      <c r="I69" s="40" t="s">
        <v>39</v>
      </c>
      <c r="J69" s="18" t="s">
        <v>213</v>
      </c>
      <c r="K69" s="5" t="s">
        <v>36</v>
      </c>
      <c r="L69" s="5" t="s">
        <v>13</v>
      </c>
    </row>
    <row r="70" spans="1:12" ht="12">
      <c r="A70" s="5">
        <f t="shared" si="1"/>
        <v>69</v>
      </c>
      <c r="B70" s="5" t="s">
        <v>1349</v>
      </c>
      <c r="C70" s="17" t="s">
        <v>523</v>
      </c>
      <c r="D70" s="3">
        <v>33113</v>
      </c>
      <c r="E70" s="18" t="s">
        <v>526</v>
      </c>
      <c r="F70" s="3">
        <v>18</v>
      </c>
      <c r="G70" s="30">
        <v>235.85008517887564</v>
      </c>
      <c r="H70" s="3">
        <v>1</v>
      </c>
      <c r="I70" s="40" t="s">
        <v>39</v>
      </c>
      <c r="J70" s="18" t="s">
        <v>213</v>
      </c>
      <c r="K70" s="5" t="s">
        <v>36</v>
      </c>
      <c r="L70" s="5" t="s">
        <v>13</v>
      </c>
    </row>
    <row r="71" spans="1:12" ht="12">
      <c r="A71" s="5">
        <f t="shared" si="1"/>
        <v>70</v>
      </c>
      <c r="B71" s="5" t="s">
        <v>1349</v>
      </c>
      <c r="C71" s="17" t="s">
        <v>534</v>
      </c>
      <c r="D71" s="5"/>
      <c r="E71" s="17"/>
      <c r="F71" s="5"/>
      <c r="G71" s="30">
        <v>1.94</v>
      </c>
      <c r="H71" s="5"/>
      <c r="I71" s="42" t="s">
        <v>39</v>
      </c>
      <c r="J71" s="17" t="s">
        <v>105</v>
      </c>
      <c r="K71" s="5" t="s">
        <v>106</v>
      </c>
      <c r="L71" s="5" t="s">
        <v>52</v>
      </c>
    </row>
    <row r="72" spans="1:12" ht="12">
      <c r="A72" s="5">
        <f t="shared" si="1"/>
        <v>71</v>
      </c>
      <c r="B72" s="5" t="s">
        <v>1349</v>
      </c>
      <c r="C72" s="17" t="s">
        <v>548</v>
      </c>
      <c r="D72" s="3"/>
      <c r="E72" s="18"/>
      <c r="F72" s="3"/>
      <c r="G72" s="30">
        <v>0</v>
      </c>
      <c r="H72" s="3"/>
      <c r="I72" s="40" t="s">
        <v>39</v>
      </c>
      <c r="J72" s="18" t="s">
        <v>105</v>
      </c>
      <c r="K72" s="5" t="s">
        <v>106</v>
      </c>
      <c r="L72" s="5" t="s">
        <v>52</v>
      </c>
    </row>
    <row r="73" spans="1:12" ht="12">
      <c r="A73" s="5">
        <f t="shared" si="1"/>
        <v>72</v>
      </c>
      <c r="B73" s="5" t="s">
        <v>1349</v>
      </c>
      <c r="C73" s="17" t="s">
        <v>549</v>
      </c>
      <c r="D73" s="3">
        <v>35881</v>
      </c>
      <c r="E73" s="18" t="s">
        <v>550</v>
      </c>
      <c r="F73" s="3">
        <v>18</v>
      </c>
      <c r="G73" s="30">
        <v>178.43478260869566</v>
      </c>
      <c r="H73" s="3">
        <v>1</v>
      </c>
      <c r="I73" s="40" t="s">
        <v>39</v>
      </c>
      <c r="J73" s="18" t="s">
        <v>1258</v>
      </c>
      <c r="K73" s="5" t="s">
        <v>36</v>
      </c>
      <c r="L73" s="5" t="s">
        <v>13</v>
      </c>
    </row>
    <row r="74" spans="1:230" ht="12">
      <c r="A74" s="5">
        <f t="shared" si="1"/>
        <v>73</v>
      </c>
      <c r="B74" s="5" t="s">
        <v>1349</v>
      </c>
      <c r="C74" s="17" t="s">
        <v>549</v>
      </c>
      <c r="D74" s="3">
        <v>35882</v>
      </c>
      <c r="E74" s="18" t="s">
        <v>551</v>
      </c>
      <c r="F74" s="3">
        <v>18</v>
      </c>
      <c r="G74" s="30">
        <v>178.43478260869566</v>
      </c>
      <c r="H74" s="3">
        <v>1</v>
      </c>
      <c r="I74" s="40" t="s">
        <v>39</v>
      </c>
      <c r="J74" s="18" t="s">
        <v>1258</v>
      </c>
      <c r="K74" s="5" t="s">
        <v>36</v>
      </c>
      <c r="L74" s="5" t="s">
        <v>13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</row>
    <row r="75" spans="1:230" ht="12">
      <c r="A75" s="5">
        <f t="shared" si="1"/>
        <v>74</v>
      </c>
      <c r="B75" s="5" t="s">
        <v>1349</v>
      </c>
      <c r="C75" s="17" t="s">
        <v>549</v>
      </c>
      <c r="D75" s="3">
        <v>35883</v>
      </c>
      <c r="E75" s="18" t="s">
        <v>552</v>
      </c>
      <c r="F75" s="3">
        <v>18</v>
      </c>
      <c r="G75" s="30">
        <v>213.1304347826087</v>
      </c>
      <c r="H75" s="3">
        <v>1</v>
      </c>
      <c r="I75" s="40" t="s">
        <v>39</v>
      </c>
      <c r="J75" s="18" t="s">
        <v>1258</v>
      </c>
      <c r="K75" s="5" t="s">
        <v>36</v>
      </c>
      <c r="L75" s="5" t="s">
        <v>13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</row>
    <row r="76" spans="1:12" ht="12">
      <c r="A76" s="5">
        <f t="shared" si="1"/>
        <v>75</v>
      </c>
      <c r="B76" s="5" t="s">
        <v>1349</v>
      </c>
      <c r="C76" s="17" t="s">
        <v>560</v>
      </c>
      <c r="D76" s="3"/>
      <c r="E76" s="18"/>
      <c r="F76" s="3"/>
      <c r="G76" s="30">
        <v>0.01</v>
      </c>
      <c r="H76" s="3"/>
      <c r="I76" s="40" t="s">
        <v>39</v>
      </c>
      <c r="J76" s="18" t="s">
        <v>105</v>
      </c>
      <c r="K76" s="5" t="s">
        <v>106</v>
      </c>
      <c r="L76" s="5" t="s">
        <v>52</v>
      </c>
    </row>
    <row r="77" spans="1:12" ht="24">
      <c r="A77" s="5">
        <f t="shared" si="1"/>
        <v>76</v>
      </c>
      <c r="B77" s="5" t="s">
        <v>1349</v>
      </c>
      <c r="C77" s="17" t="s">
        <v>561</v>
      </c>
      <c r="D77" s="3"/>
      <c r="E77" s="18"/>
      <c r="F77" s="3"/>
      <c r="G77" s="30">
        <v>0.01</v>
      </c>
      <c r="H77" s="3"/>
      <c r="I77" s="40" t="s">
        <v>39</v>
      </c>
      <c r="J77" s="18" t="s">
        <v>1207</v>
      </c>
      <c r="K77" s="5" t="s">
        <v>106</v>
      </c>
      <c r="L77" s="5" t="s">
        <v>52</v>
      </c>
    </row>
    <row r="78" spans="1:12" ht="12">
      <c r="A78" s="5">
        <f t="shared" si="1"/>
        <v>77</v>
      </c>
      <c r="B78" s="5" t="s">
        <v>1349</v>
      </c>
      <c r="C78" s="19" t="s">
        <v>1352</v>
      </c>
      <c r="D78" s="3"/>
      <c r="E78" s="18"/>
      <c r="F78" s="3"/>
      <c r="G78" s="30">
        <v>0</v>
      </c>
      <c r="H78" s="3"/>
      <c r="I78" s="18" t="str">
        <f>VLOOKUP(C78,'[1]2017NQC newIds'!A$5:B$1051,2,FALSE)</f>
        <v>Bay Area</v>
      </c>
      <c r="J78" s="17"/>
      <c r="K78" s="5" t="s">
        <v>106</v>
      </c>
      <c r="L78" s="5" t="s">
        <v>13</v>
      </c>
    </row>
    <row r="79" spans="1:230" s="43" customFormat="1" ht="12">
      <c r="A79" s="5">
        <f t="shared" si="1"/>
        <v>78</v>
      </c>
      <c r="B79" s="5" t="s">
        <v>1349</v>
      </c>
      <c r="C79" s="17" t="s">
        <v>1262</v>
      </c>
      <c r="D79" s="3">
        <v>36221</v>
      </c>
      <c r="E79" s="18" t="s">
        <v>1263</v>
      </c>
      <c r="F79" s="3">
        <v>18</v>
      </c>
      <c r="G79" s="30">
        <v>163.20000000000002</v>
      </c>
      <c r="H79" s="3">
        <v>1</v>
      </c>
      <c r="I79" s="40" t="s">
        <v>39</v>
      </c>
      <c r="J79" s="18" t="s">
        <v>1258</v>
      </c>
      <c r="K79" s="5"/>
      <c r="L79" s="5" t="s">
        <v>13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</row>
    <row r="80" spans="1:230" s="19" customFormat="1" ht="12">
      <c r="A80" s="5">
        <f t="shared" si="1"/>
        <v>79</v>
      </c>
      <c r="B80" s="5" t="s">
        <v>1349</v>
      </c>
      <c r="C80" s="17" t="s">
        <v>1262</v>
      </c>
      <c r="D80" s="3">
        <v>36222</v>
      </c>
      <c r="E80" s="18" t="s">
        <v>1264</v>
      </c>
      <c r="F80" s="3">
        <v>18</v>
      </c>
      <c r="G80" s="30">
        <v>163.20000000000002</v>
      </c>
      <c r="H80" s="3">
        <v>1</v>
      </c>
      <c r="I80" s="40" t="s">
        <v>39</v>
      </c>
      <c r="J80" s="18" t="s">
        <v>1258</v>
      </c>
      <c r="K80" s="5"/>
      <c r="L80" s="5" t="s">
        <v>13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</row>
    <row r="81" spans="1:12" ht="12">
      <c r="A81" s="5">
        <f t="shared" si="1"/>
        <v>80</v>
      </c>
      <c r="B81" s="5" t="s">
        <v>1349</v>
      </c>
      <c r="C81" s="17" t="s">
        <v>1262</v>
      </c>
      <c r="D81" s="3">
        <v>36223</v>
      </c>
      <c r="E81" s="18" t="s">
        <v>1265</v>
      </c>
      <c r="F81" s="3">
        <v>18</v>
      </c>
      <c r="G81" s="30">
        <v>183.6</v>
      </c>
      <c r="H81" s="3">
        <v>1</v>
      </c>
      <c r="I81" s="40" t="s">
        <v>39</v>
      </c>
      <c r="J81" s="18" t="s">
        <v>1258</v>
      </c>
      <c r="K81" s="5"/>
      <c r="L81" s="5" t="s">
        <v>13</v>
      </c>
    </row>
    <row r="82" spans="1:12" ht="12">
      <c r="A82" s="5">
        <f t="shared" si="1"/>
        <v>81</v>
      </c>
      <c r="B82" s="5" t="s">
        <v>1349</v>
      </c>
      <c r="C82" s="17" t="s">
        <v>1266</v>
      </c>
      <c r="D82" s="3">
        <v>36224</v>
      </c>
      <c r="E82" s="18" t="s">
        <v>1267</v>
      </c>
      <c r="F82" s="3">
        <v>18</v>
      </c>
      <c r="G82" s="30">
        <v>163.20000000000002</v>
      </c>
      <c r="H82" s="3">
        <v>1</v>
      </c>
      <c r="I82" s="40" t="s">
        <v>39</v>
      </c>
      <c r="J82" s="18" t="s">
        <v>1258</v>
      </c>
      <c r="K82" s="5"/>
      <c r="L82" s="5" t="s">
        <v>13</v>
      </c>
    </row>
    <row r="83" spans="1:12" ht="12">
      <c r="A83" s="5">
        <f t="shared" si="1"/>
        <v>82</v>
      </c>
      <c r="B83" s="5" t="s">
        <v>1349</v>
      </c>
      <c r="C83" s="17" t="s">
        <v>1266</v>
      </c>
      <c r="D83" s="3">
        <v>36225</v>
      </c>
      <c r="E83" s="18" t="s">
        <v>1268</v>
      </c>
      <c r="F83" s="3">
        <v>18</v>
      </c>
      <c r="G83" s="30">
        <v>163.20000000000002</v>
      </c>
      <c r="H83" s="3">
        <v>1</v>
      </c>
      <c r="I83" s="40" t="s">
        <v>39</v>
      </c>
      <c r="J83" s="18" t="s">
        <v>1258</v>
      </c>
      <c r="K83" s="5"/>
      <c r="L83" s="5" t="s">
        <v>13</v>
      </c>
    </row>
    <row r="84" spans="1:12" ht="12">
      <c r="A84" s="5">
        <f t="shared" si="1"/>
        <v>83</v>
      </c>
      <c r="B84" s="5" t="s">
        <v>1349</v>
      </c>
      <c r="C84" s="17" t="s">
        <v>1266</v>
      </c>
      <c r="D84" s="3">
        <v>36226</v>
      </c>
      <c r="E84" s="18" t="s">
        <v>1269</v>
      </c>
      <c r="F84" s="3">
        <v>18</v>
      </c>
      <c r="G84" s="30">
        <v>183.6</v>
      </c>
      <c r="H84" s="3">
        <v>1</v>
      </c>
      <c r="I84" s="40" t="s">
        <v>39</v>
      </c>
      <c r="J84" s="18" t="s">
        <v>1258</v>
      </c>
      <c r="K84" s="5"/>
      <c r="L84" s="5" t="s">
        <v>13</v>
      </c>
    </row>
    <row r="85" spans="1:12" ht="12">
      <c r="A85" s="5">
        <f t="shared" si="1"/>
        <v>84</v>
      </c>
      <c r="B85" s="5" t="s">
        <v>1349</v>
      </c>
      <c r="C85" s="17" t="s">
        <v>602</v>
      </c>
      <c r="D85" s="3"/>
      <c r="E85" s="18"/>
      <c r="F85" s="3"/>
      <c r="G85" s="30">
        <v>0.02</v>
      </c>
      <c r="H85" s="3"/>
      <c r="I85" s="40" t="s">
        <v>39</v>
      </c>
      <c r="J85" s="18" t="s">
        <v>105</v>
      </c>
      <c r="K85" s="5" t="s">
        <v>106</v>
      </c>
      <c r="L85" s="5" t="s">
        <v>52</v>
      </c>
    </row>
    <row r="86" spans="1:12" ht="12">
      <c r="A86" s="5">
        <f t="shared" si="1"/>
        <v>85</v>
      </c>
      <c r="B86" s="5" t="s">
        <v>1349</v>
      </c>
      <c r="C86" s="17" t="s">
        <v>1078</v>
      </c>
      <c r="D86" s="3"/>
      <c r="E86" s="18"/>
      <c r="F86" s="3"/>
      <c r="G86" s="30">
        <v>1.51</v>
      </c>
      <c r="H86" s="3"/>
      <c r="I86" s="40" t="s">
        <v>39</v>
      </c>
      <c r="J86" s="18" t="s">
        <v>40</v>
      </c>
      <c r="K86" s="5" t="s">
        <v>106</v>
      </c>
      <c r="L86" s="5" t="s">
        <v>41</v>
      </c>
    </row>
    <row r="87" spans="1:12" ht="12">
      <c r="A87" s="5">
        <f t="shared" si="1"/>
        <v>86</v>
      </c>
      <c r="B87" s="5" t="s">
        <v>1349</v>
      </c>
      <c r="C87" s="17" t="s">
        <v>607</v>
      </c>
      <c r="D87" s="3">
        <v>32901</v>
      </c>
      <c r="E87" s="18" t="s">
        <v>608</v>
      </c>
      <c r="F87" s="3">
        <v>13.8</v>
      </c>
      <c r="G87" s="30">
        <v>55</v>
      </c>
      <c r="H87" s="3">
        <v>1</v>
      </c>
      <c r="I87" s="40" t="s">
        <v>39</v>
      </c>
      <c r="J87" s="18" t="s">
        <v>40</v>
      </c>
      <c r="K87" s="5"/>
      <c r="L87" s="5" t="s">
        <v>13</v>
      </c>
    </row>
    <row r="88" spans="1:12" ht="12">
      <c r="A88" s="5">
        <f t="shared" si="1"/>
        <v>87</v>
      </c>
      <c r="B88" s="5" t="s">
        <v>1349</v>
      </c>
      <c r="C88" s="17" t="s">
        <v>609</v>
      </c>
      <c r="D88" s="3">
        <v>32902</v>
      </c>
      <c r="E88" s="18" t="s">
        <v>610</v>
      </c>
      <c r="F88" s="3">
        <v>13.8</v>
      </c>
      <c r="G88" s="30">
        <v>55</v>
      </c>
      <c r="H88" s="3">
        <v>1</v>
      </c>
      <c r="I88" s="40" t="s">
        <v>39</v>
      </c>
      <c r="J88" s="18" t="s">
        <v>40</v>
      </c>
      <c r="K88" s="5"/>
      <c r="L88" s="5" t="s">
        <v>13</v>
      </c>
    </row>
    <row r="89" spans="1:12" ht="12">
      <c r="A89" s="5">
        <f t="shared" si="1"/>
        <v>88</v>
      </c>
      <c r="B89" s="5" t="s">
        <v>1349</v>
      </c>
      <c r="C89" s="17" t="s">
        <v>611</v>
      </c>
      <c r="D89" s="3">
        <v>32903</v>
      </c>
      <c r="E89" s="18" t="s">
        <v>612</v>
      </c>
      <c r="F89" s="3">
        <v>13.8</v>
      </c>
      <c r="G89" s="30">
        <v>55</v>
      </c>
      <c r="H89" s="3">
        <v>1</v>
      </c>
      <c r="I89" s="40" t="s">
        <v>39</v>
      </c>
      <c r="J89" s="18" t="s">
        <v>40</v>
      </c>
      <c r="K89" s="5"/>
      <c r="L89" s="5" t="s">
        <v>13</v>
      </c>
    </row>
    <row r="90" spans="1:230" ht="12">
      <c r="A90" s="5">
        <f t="shared" si="1"/>
        <v>89</v>
      </c>
      <c r="B90" s="5" t="s">
        <v>1349</v>
      </c>
      <c r="C90" s="17" t="s">
        <v>649</v>
      </c>
      <c r="D90" s="5">
        <v>33469</v>
      </c>
      <c r="E90" s="17" t="s">
        <v>650</v>
      </c>
      <c r="F90" s="5">
        <v>4.16</v>
      </c>
      <c r="G90" s="30">
        <v>1.4485714285714286</v>
      </c>
      <c r="H90" s="5">
        <v>1</v>
      </c>
      <c r="I90" s="44" t="s">
        <v>39</v>
      </c>
      <c r="J90" s="17" t="s">
        <v>1163</v>
      </c>
      <c r="K90" s="5"/>
      <c r="L90" s="5" t="s">
        <v>13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</row>
    <row r="91" spans="1:230" ht="12">
      <c r="A91" s="5">
        <f t="shared" si="1"/>
        <v>90</v>
      </c>
      <c r="B91" s="5" t="s">
        <v>1349</v>
      </c>
      <c r="C91" s="17" t="s">
        <v>649</v>
      </c>
      <c r="D91" s="5">
        <v>33469</v>
      </c>
      <c r="E91" s="17" t="s">
        <v>650</v>
      </c>
      <c r="F91" s="5">
        <v>4.16</v>
      </c>
      <c r="G91" s="30">
        <v>1.4485714285714286</v>
      </c>
      <c r="H91" s="5">
        <v>2</v>
      </c>
      <c r="I91" s="44" t="s">
        <v>39</v>
      </c>
      <c r="J91" s="17" t="s">
        <v>1163</v>
      </c>
      <c r="K91" s="5"/>
      <c r="L91" s="5" t="s">
        <v>13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</row>
    <row r="92" spans="1:12" ht="12">
      <c r="A92" s="5">
        <f t="shared" si="1"/>
        <v>91</v>
      </c>
      <c r="B92" s="5" t="s">
        <v>1349</v>
      </c>
      <c r="C92" s="17" t="s">
        <v>649</v>
      </c>
      <c r="D92" s="5">
        <v>33469</v>
      </c>
      <c r="E92" s="17" t="s">
        <v>650</v>
      </c>
      <c r="F92" s="5">
        <v>4.16</v>
      </c>
      <c r="G92" s="30">
        <v>1.4485714285714286</v>
      </c>
      <c r="H92" s="5">
        <v>3</v>
      </c>
      <c r="I92" s="44" t="s">
        <v>39</v>
      </c>
      <c r="J92" s="17" t="s">
        <v>1163</v>
      </c>
      <c r="K92" s="5"/>
      <c r="L92" s="5" t="s">
        <v>13</v>
      </c>
    </row>
    <row r="93" spans="1:12" s="19" customFormat="1" ht="12">
      <c r="A93" s="5">
        <f t="shared" si="1"/>
        <v>92</v>
      </c>
      <c r="B93" s="5" t="s">
        <v>1349</v>
      </c>
      <c r="C93" s="17" t="s">
        <v>649</v>
      </c>
      <c r="D93" s="5">
        <v>33469</v>
      </c>
      <c r="E93" s="17" t="s">
        <v>650</v>
      </c>
      <c r="F93" s="5">
        <v>4.16</v>
      </c>
      <c r="G93" s="30">
        <v>1.4485714285714286</v>
      </c>
      <c r="H93" s="5">
        <v>4</v>
      </c>
      <c r="I93" s="44" t="s">
        <v>39</v>
      </c>
      <c r="J93" s="17" t="s">
        <v>1163</v>
      </c>
      <c r="K93" s="5"/>
      <c r="L93" s="5" t="s">
        <v>13</v>
      </c>
    </row>
    <row r="94" spans="1:230" s="45" customFormat="1" ht="12">
      <c r="A94" s="5">
        <f t="shared" si="1"/>
        <v>93</v>
      </c>
      <c r="B94" s="5" t="s">
        <v>1349</v>
      </c>
      <c r="C94" s="17" t="s">
        <v>649</v>
      </c>
      <c r="D94" s="5">
        <v>33469</v>
      </c>
      <c r="E94" s="17" t="s">
        <v>650</v>
      </c>
      <c r="F94" s="5">
        <v>4.16</v>
      </c>
      <c r="G94" s="30">
        <v>1.4485714285714286</v>
      </c>
      <c r="H94" s="5">
        <v>5</v>
      </c>
      <c r="I94" s="44" t="s">
        <v>39</v>
      </c>
      <c r="J94" s="17" t="s">
        <v>1163</v>
      </c>
      <c r="K94" s="5"/>
      <c r="L94" s="5" t="s">
        <v>13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</row>
    <row r="95" spans="1:12" s="19" customFormat="1" ht="12">
      <c r="A95" s="5">
        <f t="shared" si="1"/>
        <v>94</v>
      </c>
      <c r="B95" s="5" t="s">
        <v>1349</v>
      </c>
      <c r="C95" s="17" t="s">
        <v>649</v>
      </c>
      <c r="D95" s="5">
        <v>33469</v>
      </c>
      <c r="E95" s="17" t="s">
        <v>650</v>
      </c>
      <c r="F95" s="5">
        <v>4.16</v>
      </c>
      <c r="G95" s="30">
        <v>1.4485714285714286</v>
      </c>
      <c r="H95" s="5">
        <v>6</v>
      </c>
      <c r="I95" s="44" t="s">
        <v>39</v>
      </c>
      <c r="J95" s="17" t="s">
        <v>1163</v>
      </c>
      <c r="K95" s="5"/>
      <c r="L95" s="5" t="s">
        <v>13</v>
      </c>
    </row>
    <row r="96" spans="1:12" s="19" customFormat="1" ht="12">
      <c r="A96" s="5">
        <f t="shared" si="1"/>
        <v>95</v>
      </c>
      <c r="B96" s="5" t="s">
        <v>1349</v>
      </c>
      <c r="C96" s="17" t="s">
        <v>649</v>
      </c>
      <c r="D96" s="5">
        <v>33469</v>
      </c>
      <c r="E96" s="17" t="s">
        <v>650</v>
      </c>
      <c r="F96" s="5">
        <v>4.16</v>
      </c>
      <c r="G96" s="30">
        <v>1.4485714285714286</v>
      </c>
      <c r="H96" s="5">
        <v>7</v>
      </c>
      <c r="I96" s="44" t="s">
        <v>39</v>
      </c>
      <c r="J96" s="17" t="s">
        <v>1163</v>
      </c>
      <c r="K96" s="5"/>
      <c r="L96" s="5" t="s">
        <v>13</v>
      </c>
    </row>
    <row r="97" spans="1:230" s="45" customFormat="1" ht="12">
      <c r="A97" s="5">
        <f t="shared" si="1"/>
        <v>96</v>
      </c>
      <c r="B97" s="5" t="s">
        <v>1349</v>
      </c>
      <c r="C97" s="17" t="s">
        <v>658</v>
      </c>
      <c r="D97" s="3"/>
      <c r="E97" s="18"/>
      <c r="F97" s="3"/>
      <c r="G97" s="30">
        <v>4.5</v>
      </c>
      <c r="H97" s="3"/>
      <c r="I97" s="40" t="s">
        <v>39</v>
      </c>
      <c r="J97" s="18" t="s">
        <v>105</v>
      </c>
      <c r="K97" s="5" t="s">
        <v>73</v>
      </c>
      <c r="L97" s="5" t="s">
        <v>41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</row>
    <row r="98" spans="1:12" ht="12">
      <c r="A98" s="5">
        <f t="shared" si="1"/>
        <v>97</v>
      </c>
      <c r="B98" s="5" t="s">
        <v>1349</v>
      </c>
      <c r="C98" s="17" t="s">
        <v>715</v>
      </c>
      <c r="D98" s="3"/>
      <c r="E98" s="18"/>
      <c r="F98" s="3"/>
      <c r="G98" s="30">
        <v>2</v>
      </c>
      <c r="H98" s="3"/>
      <c r="I98" s="40" t="s">
        <v>39</v>
      </c>
      <c r="J98" s="18" t="s">
        <v>105</v>
      </c>
      <c r="K98" s="5" t="s">
        <v>106</v>
      </c>
      <c r="L98" s="5" t="s">
        <v>13</v>
      </c>
    </row>
    <row r="99" spans="1:230" s="46" customFormat="1" ht="12">
      <c r="A99" s="5">
        <f t="shared" si="1"/>
        <v>98</v>
      </c>
      <c r="B99" s="5" t="s">
        <v>1349</v>
      </c>
      <c r="C99" s="17" t="s">
        <v>1081</v>
      </c>
      <c r="D99" s="8">
        <v>35304</v>
      </c>
      <c r="E99" s="19" t="s">
        <v>1030</v>
      </c>
      <c r="F99" s="9" t="s">
        <v>964</v>
      </c>
      <c r="G99" s="30">
        <v>180.1534375</v>
      </c>
      <c r="H99" s="9">
        <v>1</v>
      </c>
      <c r="I99" s="40" t="s">
        <v>39</v>
      </c>
      <c r="J99" s="18" t="s">
        <v>1163</v>
      </c>
      <c r="K99" s="5" t="s">
        <v>931</v>
      </c>
      <c r="L99" s="5" t="s">
        <v>13</v>
      </c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</row>
    <row r="100" spans="1:12" s="19" customFormat="1" ht="12">
      <c r="A100" s="5">
        <f t="shared" si="1"/>
        <v>99</v>
      </c>
      <c r="B100" s="5" t="s">
        <v>1349</v>
      </c>
      <c r="C100" s="17" t="s">
        <v>1081</v>
      </c>
      <c r="D100" s="8">
        <v>35305</v>
      </c>
      <c r="E100" s="19" t="s">
        <v>1031</v>
      </c>
      <c r="F100" s="9" t="s">
        <v>964</v>
      </c>
      <c r="G100" s="30">
        <v>180.1534375</v>
      </c>
      <c r="H100" s="9">
        <v>2</v>
      </c>
      <c r="I100" s="40" t="s">
        <v>39</v>
      </c>
      <c r="J100" s="18" t="s">
        <v>1163</v>
      </c>
      <c r="K100" s="5" t="s">
        <v>931</v>
      </c>
      <c r="L100" s="5" t="s">
        <v>13</v>
      </c>
    </row>
    <row r="101" spans="1:230" ht="12">
      <c r="A101" s="5">
        <f t="shared" si="1"/>
        <v>100</v>
      </c>
      <c r="B101" s="5" t="s">
        <v>1349</v>
      </c>
      <c r="C101" s="17" t="s">
        <v>1081</v>
      </c>
      <c r="D101" s="8">
        <v>35306</v>
      </c>
      <c r="E101" s="19" t="s">
        <v>1032</v>
      </c>
      <c r="F101" s="9" t="s">
        <v>964</v>
      </c>
      <c r="G101" s="30">
        <v>237.093125</v>
      </c>
      <c r="H101" s="9">
        <v>3</v>
      </c>
      <c r="I101" s="40" t="s">
        <v>39</v>
      </c>
      <c r="J101" s="18" t="s">
        <v>1163</v>
      </c>
      <c r="K101" s="5" t="s">
        <v>931</v>
      </c>
      <c r="L101" s="5" t="s">
        <v>13</v>
      </c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</row>
    <row r="102" spans="1:12" ht="12">
      <c r="A102" s="5">
        <f t="shared" si="1"/>
        <v>101</v>
      </c>
      <c r="B102" s="5" t="s">
        <v>1349</v>
      </c>
      <c r="C102" s="17" t="s">
        <v>719</v>
      </c>
      <c r="D102" s="3">
        <v>33178</v>
      </c>
      <c r="E102" s="18" t="s">
        <v>720</v>
      </c>
      <c r="F102" s="3">
        <v>13.8</v>
      </c>
      <c r="G102" s="30">
        <v>48.7</v>
      </c>
      <c r="H102" s="3">
        <v>1</v>
      </c>
      <c r="I102" s="40" t="s">
        <v>39</v>
      </c>
      <c r="J102" s="18" t="s">
        <v>65</v>
      </c>
      <c r="K102" s="5" t="s">
        <v>36</v>
      </c>
      <c r="L102" s="5" t="s">
        <v>13</v>
      </c>
    </row>
    <row r="103" spans="1:12" ht="12">
      <c r="A103" s="5">
        <f t="shared" si="1"/>
        <v>102</v>
      </c>
      <c r="B103" s="5" t="s">
        <v>1349</v>
      </c>
      <c r="C103" s="17" t="s">
        <v>790</v>
      </c>
      <c r="D103" s="3">
        <v>33468</v>
      </c>
      <c r="E103" s="18" t="s">
        <v>791</v>
      </c>
      <c r="F103" s="3">
        <v>9.11</v>
      </c>
      <c r="G103" s="30">
        <v>0.52</v>
      </c>
      <c r="H103" s="3">
        <v>1</v>
      </c>
      <c r="I103" s="40" t="s">
        <v>39</v>
      </c>
      <c r="J103" s="18" t="s">
        <v>105</v>
      </c>
      <c r="K103" s="5" t="s">
        <v>36</v>
      </c>
      <c r="L103" s="5" t="s">
        <v>52</v>
      </c>
    </row>
    <row r="104" spans="1:12" ht="12">
      <c r="A104" s="5">
        <f t="shared" si="1"/>
        <v>103</v>
      </c>
      <c r="B104" s="5" t="s">
        <v>1349</v>
      </c>
      <c r="C104" s="17" t="s">
        <v>794</v>
      </c>
      <c r="D104" s="3">
        <v>33139</v>
      </c>
      <c r="E104" s="18" t="s">
        <v>795</v>
      </c>
      <c r="F104" s="3">
        <v>9.11</v>
      </c>
      <c r="G104" s="30">
        <v>0.07</v>
      </c>
      <c r="H104" s="3">
        <v>1</v>
      </c>
      <c r="I104" s="40" t="s">
        <v>39</v>
      </c>
      <c r="J104" s="18" t="s">
        <v>105</v>
      </c>
      <c r="K104" s="5" t="s">
        <v>36</v>
      </c>
      <c r="L104" s="5" t="s">
        <v>52</v>
      </c>
    </row>
    <row r="105" spans="1:230" s="19" customFormat="1" ht="12">
      <c r="A105" s="5">
        <f t="shared" si="1"/>
        <v>104</v>
      </c>
      <c r="B105" s="5" t="s">
        <v>1349</v>
      </c>
      <c r="C105" s="17" t="s">
        <v>800</v>
      </c>
      <c r="D105" s="3">
        <v>32921</v>
      </c>
      <c r="E105" s="18" t="s">
        <v>801</v>
      </c>
      <c r="F105" s="3">
        <v>13.8</v>
      </c>
      <c r="G105" s="30">
        <v>0</v>
      </c>
      <c r="H105" s="3">
        <v>1</v>
      </c>
      <c r="I105" s="40" t="s">
        <v>39</v>
      </c>
      <c r="J105" s="18" t="s">
        <v>213</v>
      </c>
      <c r="K105" s="5" t="s">
        <v>36</v>
      </c>
      <c r="L105" s="5" t="s">
        <v>13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</row>
    <row r="106" spans="1:12" ht="12">
      <c r="A106" s="5">
        <f t="shared" si="1"/>
        <v>105</v>
      </c>
      <c r="B106" s="5" t="s">
        <v>1349</v>
      </c>
      <c r="C106" s="17" t="s">
        <v>800</v>
      </c>
      <c r="D106" s="3">
        <v>32922</v>
      </c>
      <c r="E106" s="18" t="s">
        <v>802</v>
      </c>
      <c r="F106" s="3">
        <v>13.8</v>
      </c>
      <c r="G106" s="30">
        <v>0</v>
      </c>
      <c r="H106" s="3">
        <v>1</v>
      </c>
      <c r="I106" s="40" t="s">
        <v>39</v>
      </c>
      <c r="J106" s="18" t="s">
        <v>213</v>
      </c>
      <c r="K106" s="5" t="s">
        <v>36</v>
      </c>
      <c r="L106" s="5" t="s">
        <v>13</v>
      </c>
    </row>
    <row r="107" spans="1:230" ht="12">
      <c r="A107" s="5">
        <f t="shared" si="1"/>
        <v>106</v>
      </c>
      <c r="B107" s="5" t="s">
        <v>1349</v>
      </c>
      <c r="C107" s="17" t="s">
        <v>800</v>
      </c>
      <c r="D107" s="3">
        <v>32923</v>
      </c>
      <c r="E107" s="18" t="s">
        <v>1287</v>
      </c>
      <c r="F107" s="3">
        <v>13.8</v>
      </c>
      <c r="G107" s="30">
        <v>0</v>
      </c>
      <c r="H107" s="3">
        <v>3</v>
      </c>
      <c r="I107" s="40" t="s">
        <v>39</v>
      </c>
      <c r="J107" s="18" t="s">
        <v>213</v>
      </c>
      <c r="K107" s="5" t="s">
        <v>36</v>
      </c>
      <c r="L107" s="5" t="s">
        <v>13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</row>
    <row r="108" spans="1:230" s="19" customFormat="1" ht="12">
      <c r="A108" s="5">
        <f t="shared" si="1"/>
        <v>107</v>
      </c>
      <c r="B108" s="5" t="s">
        <v>1349</v>
      </c>
      <c r="C108" s="17" t="s">
        <v>813</v>
      </c>
      <c r="D108" s="3">
        <v>33151</v>
      </c>
      <c r="E108" s="18" t="s">
        <v>814</v>
      </c>
      <c r="F108" s="3">
        <v>12.47</v>
      </c>
      <c r="G108" s="30">
        <v>4.95496062992126</v>
      </c>
      <c r="H108" s="3">
        <v>1</v>
      </c>
      <c r="I108" s="40" t="s">
        <v>39</v>
      </c>
      <c r="J108" s="18" t="s">
        <v>213</v>
      </c>
      <c r="K108" s="5" t="s">
        <v>36</v>
      </c>
      <c r="L108" s="5" t="s">
        <v>1117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</row>
    <row r="109" spans="1:12" ht="12">
      <c r="A109" s="5">
        <f t="shared" si="1"/>
        <v>108</v>
      </c>
      <c r="B109" s="5" t="s">
        <v>1349</v>
      </c>
      <c r="C109" s="17" t="s">
        <v>813</v>
      </c>
      <c r="D109" s="3">
        <v>33151</v>
      </c>
      <c r="E109" s="18" t="s">
        <v>814</v>
      </c>
      <c r="F109" s="3">
        <v>12.47</v>
      </c>
      <c r="G109" s="30">
        <v>4.95496062992126</v>
      </c>
      <c r="H109" s="3">
        <v>2</v>
      </c>
      <c r="I109" s="40" t="s">
        <v>39</v>
      </c>
      <c r="J109" s="18" t="s">
        <v>213</v>
      </c>
      <c r="K109" s="5" t="s">
        <v>36</v>
      </c>
      <c r="L109" s="5" t="s">
        <v>1117</v>
      </c>
    </row>
    <row r="110" spans="1:12" ht="12">
      <c r="A110" s="5">
        <f t="shared" si="1"/>
        <v>109</v>
      </c>
      <c r="B110" s="5" t="s">
        <v>1349</v>
      </c>
      <c r="C110" s="17" t="s">
        <v>813</v>
      </c>
      <c r="D110" s="3">
        <v>33151</v>
      </c>
      <c r="E110" s="18" t="s">
        <v>814</v>
      </c>
      <c r="F110" s="3">
        <v>12.47</v>
      </c>
      <c r="G110" s="30">
        <v>3.7700787401574805</v>
      </c>
      <c r="H110" s="3">
        <v>3</v>
      </c>
      <c r="I110" s="40" t="s">
        <v>39</v>
      </c>
      <c r="J110" s="18" t="s">
        <v>213</v>
      </c>
      <c r="K110" s="5" t="s">
        <v>36</v>
      </c>
      <c r="L110" s="5" t="s">
        <v>1117</v>
      </c>
    </row>
    <row r="111" spans="1:12" ht="12">
      <c r="A111" s="5">
        <f t="shared" si="1"/>
        <v>110</v>
      </c>
      <c r="B111" s="5" t="s">
        <v>1349</v>
      </c>
      <c r="C111" s="17" t="s">
        <v>826</v>
      </c>
      <c r="D111" s="3">
        <v>32920</v>
      </c>
      <c r="E111" s="18" t="s">
        <v>827</v>
      </c>
      <c r="F111" s="3">
        <v>9.11</v>
      </c>
      <c r="G111" s="30">
        <v>10.95</v>
      </c>
      <c r="H111" s="3">
        <v>1</v>
      </c>
      <c r="I111" s="40" t="s">
        <v>39</v>
      </c>
      <c r="J111" s="18" t="s">
        <v>213</v>
      </c>
      <c r="K111" s="5" t="s">
        <v>36</v>
      </c>
      <c r="L111" s="5" t="s">
        <v>52</v>
      </c>
    </row>
    <row r="112" spans="1:230" ht="12">
      <c r="A112" s="5">
        <f t="shared" si="1"/>
        <v>111</v>
      </c>
      <c r="B112" s="5" t="s">
        <v>1349</v>
      </c>
      <c r="C112" s="17" t="s">
        <v>828</v>
      </c>
      <c r="D112" s="3">
        <v>32910</v>
      </c>
      <c r="E112" s="18" t="s">
        <v>829</v>
      </c>
      <c r="F112" s="3">
        <v>12</v>
      </c>
      <c r="G112" s="30">
        <v>0.27442885771543085</v>
      </c>
      <c r="H112" s="3">
        <v>1</v>
      </c>
      <c r="I112" s="40" t="s">
        <v>39</v>
      </c>
      <c r="J112" s="18" t="s">
        <v>213</v>
      </c>
      <c r="K112" s="5" t="s">
        <v>36</v>
      </c>
      <c r="L112" s="5" t="s">
        <v>52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</row>
    <row r="113" spans="1:230" ht="12">
      <c r="A113" s="5">
        <f t="shared" si="1"/>
        <v>112</v>
      </c>
      <c r="B113" s="5" t="s">
        <v>1349</v>
      </c>
      <c r="C113" s="17" t="s">
        <v>828</v>
      </c>
      <c r="D113" s="3">
        <v>32910</v>
      </c>
      <c r="E113" s="18" t="s">
        <v>829</v>
      </c>
      <c r="F113" s="3">
        <v>12</v>
      </c>
      <c r="G113" s="30">
        <v>0.2727855711422846</v>
      </c>
      <c r="H113" s="3">
        <v>2</v>
      </c>
      <c r="I113" s="40" t="s">
        <v>39</v>
      </c>
      <c r="J113" s="18" t="s">
        <v>213</v>
      </c>
      <c r="K113" s="5" t="s">
        <v>36</v>
      </c>
      <c r="L113" s="5" t="s">
        <v>52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</row>
    <row r="114" spans="1:12" ht="12">
      <c r="A114" s="5">
        <f t="shared" si="1"/>
        <v>113</v>
      </c>
      <c r="B114" s="5" t="s">
        <v>1349</v>
      </c>
      <c r="C114" s="17" t="s">
        <v>828</v>
      </c>
      <c r="D114" s="3">
        <v>32910</v>
      </c>
      <c r="E114" s="18" t="s">
        <v>829</v>
      </c>
      <c r="F114" s="3">
        <v>12</v>
      </c>
      <c r="G114" s="30">
        <v>0.2727855711422846</v>
      </c>
      <c r="H114" s="3">
        <v>3</v>
      </c>
      <c r="I114" s="40" t="s">
        <v>39</v>
      </c>
      <c r="J114" s="18" t="s">
        <v>213</v>
      </c>
      <c r="K114" s="5" t="s">
        <v>36</v>
      </c>
      <c r="L114" s="5" t="s">
        <v>52</v>
      </c>
    </row>
    <row r="115" spans="1:12" ht="12">
      <c r="A115" s="5">
        <f t="shared" si="1"/>
        <v>114</v>
      </c>
      <c r="B115" s="5" t="s">
        <v>1349</v>
      </c>
      <c r="C115" s="17" t="s">
        <v>831</v>
      </c>
      <c r="D115" s="3">
        <v>32169</v>
      </c>
      <c r="E115" s="18" t="s">
        <v>832</v>
      </c>
      <c r="F115" s="3">
        <v>21</v>
      </c>
      <c r="G115" s="30">
        <v>22.43</v>
      </c>
      <c r="H115" s="3">
        <v>1</v>
      </c>
      <c r="I115" s="40" t="s">
        <v>39</v>
      </c>
      <c r="J115" s="18" t="s">
        <v>65</v>
      </c>
      <c r="K115" s="5" t="s">
        <v>36</v>
      </c>
      <c r="L115" s="5" t="s">
        <v>49</v>
      </c>
    </row>
    <row r="116" spans="1:230" s="19" customFormat="1" ht="12">
      <c r="A116" s="5">
        <f t="shared" si="1"/>
        <v>115</v>
      </c>
      <c r="B116" s="5" t="s">
        <v>1349</v>
      </c>
      <c r="C116" s="17" t="s">
        <v>1091</v>
      </c>
      <c r="D116" s="8">
        <v>32186</v>
      </c>
      <c r="E116" s="19" t="s">
        <v>1092</v>
      </c>
      <c r="F116" s="9" t="s">
        <v>962</v>
      </c>
      <c r="G116" s="30">
        <v>43.15</v>
      </c>
      <c r="H116" s="9">
        <v>1</v>
      </c>
      <c r="I116" s="40" t="s">
        <v>39</v>
      </c>
      <c r="J116" s="18" t="s">
        <v>65</v>
      </c>
      <c r="K116" s="5" t="s">
        <v>36</v>
      </c>
      <c r="L116" s="5" t="s">
        <v>49</v>
      </c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</row>
    <row r="117" spans="1:12" ht="12">
      <c r="A117" s="5">
        <f t="shared" si="1"/>
        <v>116</v>
      </c>
      <c r="B117" s="5" t="s">
        <v>1349</v>
      </c>
      <c r="C117" s="17" t="s">
        <v>833</v>
      </c>
      <c r="D117" s="3">
        <v>32168</v>
      </c>
      <c r="E117" s="18" t="s">
        <v>834</v>
      </c>
      <c r="F117" s="3">
        <v>9.11</v>
      </c>
      <c r="G117" s="30">
        <v>4</v>
      </c>
      <c r="H117" s="3">
        <v>1</v>
      </c>
      <c r="I117" s="40" t="s">
        <v>39</v>
      </c>
      <c r="J117" s="18" t="s">
        <v>65</v>
      </c>
      <c r="K117" s="5" t="s">
        <v>36</v>
      </c>
      <c r="L117" s="5" t="s">
        <v>49</v>
      </c>
    </row>
    <row r="118" spans="1:12" ht="12">
      <c r="A118" s="5">
        <f t="shared" si="1"/>
        <v>117</v>
      </c>
      <c r="B118" s="5" t="s">
        <v>1349</v>
      </c>
      <c r="C118" s="17" t="s">
        <v>835</v>
      </c>
      <c r="D118" s="3">
        <v>39233</v>
      </c>
      <c r="E118" s="18" t="s">
        <v>1093</v>
      </c>
      <c r="F118" s="3">
        <v>0.69</v>
      </c>
      <c r="G118" s="30">
        <v>17.35</v>
      </c>
      <c r="H118" s="3">
        <v>1</v>
      </c>
      <c r="I118" s="40" t="s">
        <v>39</v>
      </c>
      <c r="J118" s="18" t="s">
        <v>65</v>
      </c>
      <c r="K118" s="5" t="s">
        <v>36</v>
      </c>
      <c r="L118" s="5" t="s">
        <v>49</v>
      </c>
    </row>
    <row r="119" spans="1:230" ht="12">
      <c r="A119" s="5">
        <f t="shared" si="1"/>
        <v>118</v>
      </c>
      <c r="B119" s="5" t="s">
        <v>1349</v>
      </c>
      <c r="C119" s="17" t="s">
        <v>881</v>
      </c>
      <c r="D119" s="3">
        <v>33170</v>
      </c>
      <c r="E119" s="18" t="s">
        <v>882</v>
      </c>
      <c r="F119" s="3">
        <v>9.11</v>
      </c>
      <c r="G119" s="30">
        <v>3.52</v>
      </c>
      <c r="H119" s="3">
        <v>1</v>
      </c>
      <c r="I119" s="40" t="s">
        <v>39</v>
      </c>
      <c r="J119" s="18" t="s">
        <v>65</v>
      </c>
      <c r="K119" s="5" t="s">
        <v>36</v>
      </c>
      <c r="L119" s="5" t="s">
        <v>49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</row>
    <row r="120" spans="1:230" ht="12">
      <c r="A120" s="5">
        <f t="shared" si="1"/>
        <v>119</v>
      </c>
      <c r="B120" s="5" t="s">
        <v>1349</v>
      </c>
      <c r="C120" s="17" t="s">
        <v>889</v>
      </c>
      <c r="D120" s="3">
        <v>35316</v>
      </c>
      <c r="E120" s="18" t="s">
        <v>890</v>
      </c>
      <c r="F120" s="3">
        <v>9.11</v>
      </c>
      <c r="G120" s="30">
        <v>1.52</v>
      </c>
      <c r="H120" s="3">
        <v>1</v>
      </c>
      <c r="I120" s="40" t="s">
        <v>39</v>
      </c>
      <c r="J120" s="18" t="s">
        <v>65</v>
      </c>
      <c r="K120" s="5" t="s">
        <v>36</v>
      </c>
      <c r="L120" s="5" t="s">
        <v>49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</row>
    <row r="121" spans="1:12" s="19" customFormat="1" ht="24">
      <c r="A121" s="5">
        <f t="shared" si="1"/>
        <v>120</v>
      </c>
      <c r="B121" s="5" t="s">
        <v>1349</v>
      </c>
      <c r="C121" s="17" t="s">
        <v>901</v>
      </c>
      <c r="D121" s="3">
        <v>35637</v>
      </c>
      <c r="E121" s="18" t="s">
        <v>902</v>
      </c>
      <c r="F121" s="3">
        <v>115</v>
      </c>
      <c r="G121" s="29">
        <v>0</v>
      </c>
      <c r="H121" s="3">
        <v>1</v>
      </c>
      <c r="I121" s="40" t="s">
        <v>39</v>
      </c>
      <c r="J121" s="18" t="s">
        <v>1207</v>
      </c>
      <c r="K121" s="5" t="s">
        <v>893</v>
      </c>
      <c r="L121" s="5" t="s">
        <v>13</v>
      </c>
    </row>
    <row r="122" spans="1:12" ht="12">
      <c r="A122" s="5">
        <f t="shared" si="1"/>
        <v>121</v>
      </c>
      <c r="B122" s="5" t="s">
        <v>1349</v>
      </c>
      <c r="C122" s="17" t="s">
        <v>903</v>
      </c>
      <c r="D122" s="3">
        <v>33136</v>
      </c>
      <c r="E122" s="18" t="s">
        <v>904</v>
      </c>
      <c r="F122" s="3">
        <v>12.47</v>
      </c>
      <c r="G122" s="29">
        <v>0</v>
      </c>
      <c r="H122" s="3">
        <v>1</v>
      </c>
      <c r="I122" s="40" t="s">
        <v>39</v>
      </c>
      <c r="J122" s="18" t="s">
        <v>213</v>
      </c>
      <c r="K122" s="5" t="s">
        <v>893</v>
      </c>
      <c r="L122" s="5" t="s">
        <v>52</v>
      </c>
    </row>
    <row r="123" spans="1:230" ht="12">
      <c r="A123" s="5">
        <f t="shared" si="1"/>
        <v>122</v>
      </c>
      <c r="B123" s="5" t="s">
        <v>1349</v>
      </c>
      <c r="C123" s="17" t="s">
        <v>1353</v>
      </c>
      <c r="D123" s="3">
        <v>35310</v>
      </c>
      <c r="E123" s="18" t="s">
        <v>1354</v>
      </c>
      <c r="F123" s="3">
        <v>21</v>
      </c>
      <c r="G123" s="29">
        <v>7.2</v>
      </c>
      <c r="H123" s="3">
        <v>1</v>
      </c>
      <c r="I123" s="40" t="s">
        <v>39</v>
      </c>
      <c r="J123" s="18" t="s">
        <v>105</v>
      </c>
      <c r="K123" s="5" t="s">
        <v>951</v>
      </c>
      <c r="L123" s="5" t="s">
        <v>49</v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</row>
    <row r="124" spans="1:12" ht="24">
      <c r="A124" s="5">
        <f t="shared" si="1"/>
        <v>123</v>
      </c>
      <c r="B124" s="5" t="s">
        <v>1349</v>
      </c>
      <c r="C124" s="17" t="s">
        <v>1102</v>
      </c>
      <c r="D124" s="3">
        <v>35863</v>
      </c>
      <c r="E124" s="18" t="s">
        <v>533</v>
      </c>
      <c r="F124" s="3">
        <v>9.11</v>
      </c>
      <c r="G124" s="29">
        <v>0</v>
      </c>
      <c r="H124" s="3">
        <v>1</v>
      </c>
      <c r="I124" s="40" t="s">
        <v>39</v>
      </c>
      <c r="J124" s="18" t="s">
        <v>1207</v>
      </c>
      <c r="K124" s="5"/>
      <c r="L124" s="5" t="s">
        <v>52</v>
      </c>
    </row>
    <row r="125" spans="1:230" s="43" customFormat="1" ht="12">
      <c r="A125" s="5">
        <f t="shared" si="1"/>
        <v>124</v>
      </c>
      <c r="B125" s="5" t="s">
        <v>1349</v>
      </c>
      <c r="C125" s="17" t="s">
        <v>910</v>
      </c>
      <c r="D125" s="3">
        <v>36209</v>
      </c>
      <c r="E125" s="18" t="s">
        <v>1303</v>
      </c>
      <c r="F125" s="3">
        <v>12.47</v>
      </c>
      <c r="G125" s="29">
        <v>0</v>
      </c>
      <c r="H125" s="3">
        <v>1</v>
      </c>
      <c r="I125" s="40" t="s">
        <v>39</v>
      </c>
      <c r="J125" s="18" t="s">
        <v>1258</v>
      </c>
      <c r="K125" s="5"/>
      <c r="L125" s="5" t="s">
        <v>52</v>
      </c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</row>
    <row r="126" spans="1:12" ht="24">
      <c r="A126" s="5">
        <f t="shared" si="1"/>
        <v>125</v>
      </c>
      <c r="B126" s="5" t="s">
        <v>1349</v>
      </c>
      <c r="C126" s="17" t="s">
        <v>910</v>
      </c>
      <c r="D126" s="3">
        <v>35861</v>
      </c>
      <c r="E126" s="18" t="s">
        <v>948</v>
      </c>
      <c r="F126" s="3">
        <v>4.3</v>
      </c>
      <c r="G126" s="29">
        <v>6.5</v>
      </c>
      <c r="H126" s="3">
        <v>1</v>
      </c>
      <c r="I126" s="40" t="s">
        <v>39</v>
      </c>
      <c r="J126" s="18" t="s">
        <v>1207</v>
      </c>
      <c r="K126" s="5" t="s">
        <v>893</v>
      </c>
      <c r="L126" s="5" t="s">
        <v>52</v>
      </c>
    </row>
    <row r="127" spans="1:230" ht="12">
      <c r="A127" s="5">
        <f t="shared" si="1"/>
        <v>126</v>
      </c>
      <c r="B127" s="5" t="s">
        <v>1349</v>
      </c>
      <c r="C127" s="17" t="s">
        <v>1355</v>
      </c>
      <c r="D127" s="3">
        <v>35312</v>
      </c>
      <c r="E127" s="18" t="s">
        <v>1356</v>
      </c>
      <c r="F127" s="3">
        <v>22.01</v>
      </c>
      <c r="G127" s="29">
        <v>4.3</v>
      </c>
      <c r="H127" s="3">
        <v>1</v>
      </c>
      <c r="I127" s="40" t="s">
        <v>39</v>
      </c>
      <c r="J127" s="18" t="s">
        <v>65</v>
      </c>
      <c r="K127" s="5" t="s">
        <v>951</v>
      </c>
      <c r="L127" s="5" t="s">
        <v>49</v>
      </c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</row>
    <row r="128" spans="1:12" ht="12">
      <c r="A128" s="5">
        <f t="shared" si="1"/>
        <v>127</v>
      </c>
      <c r="B128" s="5" t="s">
        <v>1349</v>
      </c>
      <c r="C128" s="17" t="s">
        <v>941</v>
      </c>
      <c r="D128" s="3">
        <v>33141</v>
      </c>
      <c r="E128" s="18" t="s">
        <v>942</v>
      </c>
      <c r="F128" s="3">
        <v>12.47</v>
      </c>
      <c r="G128" s="29">
        <v>0</v>
      </c>
      <c r="H128" s="3">
        <v>1</v>
      </c>
      <c r="I128" s="40" t="s">
        <v>39</v>
      </c>
      <c r="J128" s="18" t="s">
        <v>213</v>
      </c>
      <c r="K128" s="5" t="s">
        <v>893</v>
      </c>
      <c r="L128" s="5" t="s">
        <v>1117</v>
      </c>
    </row>
    <row r="129" spans="1:12" ht="12">
      <c r="A129" s="5">
        <f t="shared" si="1"/>
        <v>128</v>
      </c>
      <c r="B129" s="5" t="s">
        <v>1349</v>
      </c>
      <c r="C129" s="17" t="s">
        <v>941</v>
      </c>
      <c r="D129" s="3">
        <v>33142</v>
      </c>
      <c r="E129" s="18" t="s">
        <v>943</v>
      </c>
      <c r="F129" s="3">
        <v>12.47</v>
      </c>
      <c r="G129" s="29">
        <v>0</v>
      </c>
      <c r="H129" s="3">
        <v>1</v>
      </c>
      <c r="I129" s="40" t="s">
        <v>39</v>
      </c>
      <c r="J129" s="18" t="s">
        <v>213</v>
      </c>
      <c r="K129" s="5" t="s">
        <v>893</v>
      </c>
      <c r="L129" s="5" t="s">
        <v>1117</v>
      </c>
    </row>
    <row r="130" spans="1:12" ht="12">
      <c r="A130" s="5">
        <f aca="true" t="shared" si="2" ref="A130:A193">A129+1</f>
        <v>129</v>
      </c>
      <c r="B130" s="5" t="s">
        <v>1349</v>
      </c>
      <c r="C130" s="17" t="s">
        <v>941</v>
      </c>
      <c r="D130" s="3">
        <v>33143</v>
      </c>
      <c r="E130" s="18" t="s">
        <v>944</v>
      </c>
      <c r="F130" s="3">
        <v>12.47</v>
      </c>
      <c r="G130" s="29">
        <v>0</v>
      </c>
      <c r="H130" s="3">
        <v>1</v>
      </c>
      <c r="I130" s="40" t="s">
        <v>39</v>
      </c>
      <c r="J130" s="18" t="s">
        <v>213</v>
      </c>
      <c r="K130" s="5" t="s">
        <v>893</v>
      </c>
      <c r="L130" s="5" t="s">
        <v>1117</v>
      </c>
    </row>
    <row r="131" spans="1:230" s="19" customFormat="1" ht="24">
      <c r="A131" s="5">
        <f t="shared" si="2"/>
        <v>130</v>
      </c>
      <c r="B131" s="5" t="s">
        <v>1349</v>
      </c>
      <c r="C131" s="17" t="s">
        <v>947</v>
      </c>
      <c r="D131" s="3">
        <v>35861</v>
      </c>
      <c r="E131" s="18" t="s">
        <v>948</v>
      </c>
      <c r="F131" s="3">
        <v>4.3</v>
      </c>
      <c r="G131" s="29">
        <v>0</v>
      </c>
      <c r="H131" s="3" t="s">
        <v>1357</v>
      </c>
      <c r="I131" s="40" t="s">
        <v>39</v>
      </c>
      <c r="J131" s="18" t="s">
        <v>1207</v>
      </c>
      <c r="K131" s="5" t="s">
        <v>893</v>
      </c>
      <c r="L131" s="5" t="s">
        <v>52</v>
      </c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</row>
    <row r="132" spans="1:12" ht="12">
      <c r="A132" s="5">
        <f t="shared" si="2"/>
        <v>131</v>
      </c>
      <c r="B132" s="5" t="s">
        <v>1349</v>
      </c>
      <c r="C132" s="17" t="s">
        <v>961</v>
      </c>
      <c r="D132" s="8">
        <v>35622</v>
      </c>
      <c r="E132" s="19" t="s">
        <v>1194</v>
      </c>
      <c r="F132" s="9">
        <v>115</v>
      </c>
      <c r="G132" s="47">
        <v>4</v>
      </c>
      <c r="H132" s="9" t="s">
        <v>1195</v>
      </c>
      <c r="I132" s="40" t="s">
        <v>39</v>
      </c>
      <c r="J132" s="18" t="s">
        <v>1258</v>
      </c>
      <c r="K132" s="5" t="s">
        <v>931</v>
      </c>
      <c r="L132" s="5" t="s">
        <v>13</v>
      </c>
    </row>
    <row r="133" spans="1:12" ht="12">
      <c r="A133" s="5">
        <f t="shared" si="2"/>
        <v>132</v>
      </c>
      <c r="B133" s="5" t="s">
        <v>1349</v>
      </c>
      <c r="C133" s="17" t="s">
        <v>961</v>
      </c>
      <c r="D133" s="8">
        <v>30524</v>
      </c>
      <c r="E133" s="19" t="s">
        <v>1310</v>
      </c>
      <c r="F133" s="9">
        <v>230</v>
      </c>
      <c r="G133" s="47">
        <v>1.83</v>
      </c>
      <c r="H133" s="9" t="s">
        <v>1105</v>
      </c>
      <c r="I133" s="40" t="s">
        <v>39</v>
      </c>
      <c r="J133" s="18" t="s">
        <v>65</v>
      </c>
      <c r="K133" s="5" t="s">
        <v>931</v>
      </c>
      <c r="L133" s="5" t="s">
        <v>13</v>
      </c>
    </row>
    <row r="134" spans="1:230" ht="12">
      <c r="A134" s="5">
        <f t="shared" si="2"/>
        <v>133</v>
      </c>
      <c r="B134" s="5" t="s">
        <v>1349</v>
      </c>
      <c r="C134" s="17" t="s">
        <v>961</v>
      </c>
      <c r="D134" s="8">
        <v>35302</v>
      </c>
      <c r="E134" s="19" t="s">
        <v>1358</v>
      </c>
      <c r="F134" s="9">
        <v>12.56</v>
      </c>
      <c r="G134" s="47">
        <v>0</v>
      </c>
      <c r="H134" s="9" t="s">
        <v>1357</v>
      </c>
      <c r="I134" s="40" t="s">
        <v>39</v>
      </c>
      <c r="J134" s="18"/>
      <c r="K134" s="5" t="s">
        <v>109</v>
      </c>
      <c r="L134" s="5" t="s">
        <v>13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</row>
    <row r="135" spans="1:12" ht="12">
      <c r="A135" s="5">
        <f t="shared" si="2"/>
        <v>134</v>
      </c>
      <c r="B135" s="5" t="s">
        <v>1349</v>
      </c>
      <c r="C135" s="17" t="s">
        <v>961</v>
      </c>
      <c r="D135" s="8">
        <v>35859</v>
      </c>
      <c r="E135" s="19" t="s">
        <v>1359</v>
      </c>
      <c r="F135" s="9">
        <v>12.41</v>
      </c>
      <c r="G135" s="47">
        <v>0</v>
      </c>
      <c r="H135" s="9" t="s">
        <v>1357</v>
      </c>
      <c r="I135" s="40" t="s">
        <v>39</v>
      </c>
      <c r="J135" s="18"/>
      <c r="K135" s="5" t="s">
        <v>109</v>
      </c>
      <c r="L135" s="5" t="s">
        <v>13</v>
      </c>
    </row>
    <row r="136" spans="1:12" ht="12">
      <c r="A136" s="5">
        <f t="shared" si="2"/>
        <v>135</v>
      </c>
      <c r="B136" s="5" t="s">
        <v>1349</v>
      </c>
      <c r="C136" s="17" t="s">
        <v>1108</v>
      </c>
      <c r="D136" s="3">
        <v>33116</v>
      </c>
      <c r="E136" s="18" t="s">
        <v>184</v>
      </c>
      <c r="F136" s="3">
        <v>18</v>
      </c>
      <c r="G136" s="27">
        <v>0</v>
      </c>
      <c r="H136" s="3" t="s">
        <v>1198</v>
      </c>
      <c r="I136" s="40" t="s">
        <v>39</v>
      </c>
      <c r="J136" s="18" t="s">
        <v>65</v>
      </c>
      <c r="K136" s="5" t="s">
        <v>906</v>
      </c>
      <c r="L136" s="5" t="s">
        <v>13</v>
      </c>
    </row>
    <row r="137" spans="1:12" ht="12">
      <c r="A137" s="5">
        <f t="shared" si="2"/>
        <v>136</v>
      </c>
      <c r="B137" s="5" t="s">
        <v>1349</v>
      </c>
      <c r="C137" s="17" t="s">
        <v>1109</v>
      </c>
      <c r="D137" s="3">
        <v>33117</v>
      </c>
      <c r="E137" s="18" t="s">
        <v>185</v>
      </c>
      <c r="F137" s="3">
        <v>18</v>
      </c>
      <c r="G137" s="27">
        <v>0</v>
      </c>
      <c r="H137" s="3" t="s">
        <v>1198</v>
      </c>
      <c r="I137" s="40" t="s">
        <v>39</v>
      </c>
      <c r="J137" s="18" t="s">
        <v>65</v>
      </c>
      <c r="K137" s="5" t="s">
        <v>906</v>
      </c>
      <c r="L137" s="5" t="s">
        <v>13</v>
      </c>
    </row>
    <row r="138" spans="1:230" ht="12">
      <c r="A138" s="5">
        <f t="shared" si="2"/>
        <v>137</v>
      </c>
      <c r="B138" s="5" t="s">
        <v>1349</v>
      </c>
      <c r="C138" s="17" t="s">
        <v>1110</v>
      </c>
      <c r="D138" s="3">
        <v>33131</v>
      </c>
      <c r="E138" s="18" t="s">
        <v>401</v>
      </c>
      <c r="F138" s="3">
        <v>9.11</v>
      </c>
      <c r="G138" s="27">
        <v>0</v>
      </c>
      <c r="H138" s="3">
        <v>1</v>
      </c>
      <c r="I138" s="40" t="s">
        <v>39</v>
      </c>
      <c r="J138" s="18" t="s">
        <v>402</v>
      </c>
      <c r="K138" s="5" t="s">
        <v>906</v>
      </c>
      <c r="L138" s="5" t="s">
        <v>52</v>
      </c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</row>
    <row r="139" spans="1:230" s="19" customFormat="1" ht="12">
      <c r="A139" s="5">
        <f t="shared" si="2"/>
        <v>138</v>
      </c>
      <c r="B139" s="5" t="s">
        <v>1349</v>
      </c>
      <c r="C139" s="17" t="s">
        <v>1111</v>
      </c>
      <c r="D139" s="3">
        <v>33132</v>
      </c>
      <c r="E139" s="18" t="s">
        <v>403</v>
      </c>
      <c r="F139" s="3">
        <v>13.8</v>
      </c>
      <c r="G139" s="27">
        <v>0</v>
      </c>
      <c r="H139" s="3">
        <v>1</v>
      </c>
      <c r="I139" s="40" t="s">
        <v>39</v>
      </c>
      <c r="J139" s="18" t="s">
        <v>213</v>
      </c>
      <c r="K139" s="5" t="s">
        <v>906</v>
      </c>
      <c r="L139" s="5" t="s">
        <v>52</v>
      </c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</row>
    <row r="140" spans="1:230" s="19" customFormat="1" ht="12">
      <c r="A140" s="5">
        <f t="shared" si="2"/>
        <v>139</v>
      </c>
      <c r="B140" s="5" t="s">
        <v>1349</v>
      </c>
      <c r="C140" s="17" t="s">
        <v>1112</v>
      </c>
      <c r="D140" s="3">
        <v>33133</v>
      </c>
      <c r="E140" s="18" t="s">
        <v>404</v>
      </c>
      <c r="F140" s="3">
        <v>13.8</v>
      </c>
      <c r="G140" s="27">
        <v>0</v>
      </c>
      <c r="H140" s="3">
        <v>1</v>
      </c>
      <c r="I140" s="40" t="s">
        <v>39</v>
      </c>
      <c r="J140" s="18" t="s">
        <v>402</v>
      </c>
      <c r="K140" s="5" t="s">
        <v>906</v>
      </c>
      <c r="L140" s="5" t="s">
        <v>52</v>
      </c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</row>
    <row r="141" spans="1:12" ht="12">
      <c r="A141" s="5">
        <f t="shared" si="2"/>
        <v>140</v>
      </c>
      <c r="B141" s="5" t="s">
        <v>1349</v>
      </c>
      <c r="C141" s="17" t="s">
        <v>1113</v>
      </c>
      <c r="D141" s="3">
        <v>33134</v>
      </c>
      <c r="E141" s="18" t="s">
        <v>405</v>
      </c>
      <c r="F141" s="3">
        <v>13.8</v>
      </c>
      <c r="G141" s="27">
        <v>0</v>
      </c>
      <c r="H141" s="3">
        <v>1</v>
      </c>
      <c r="I141" s="40" t="s">
        <v>39</v>
      </c>
      <c r="J141" s="18" t="s">
        <v>402</v>
      </c>
      <c r="K141" s="5" t="s">
        <v>906</v>
      </c>
      <c r="L141" s="5" t="s">
        <v>52</v>
      </c>
    </row>
    <row r="142" spans="1:12" ht="12">
      <c r="A142" s="5">
        <f t="shared" si="2"/>
        <v>141</v>
      </c>
      <c r="B142" s="5" t="s">
        <v>1349</v>
      </c>
      <c r="C142" s="17" t="s">
        <v>1114</v>
      </c>
      <c r="D142" s="3">
        <v>33135</v>
      </c>
      <c r="E142" s="18" t="s">
        <v>406</v>
      </c>
      <c r="F142" s="3">
        <v>13.8</v>
      </c>
      <c r="G142" s="27">
        <v>0</v>
      </c>
      <c r="H142" s="3">
        <v>1</v>
      </c>
      <c r="I142" s="40" t="s">
        <v>39</v>
      </c>
      <c r="J142" s="18" t="s">
        <v>213</v>
      </c>
      <c r="K142" s="5" t="s">
        <v>906</v>
      </c>
      <c r="L142" s="5" t="s">
        <v>52</v>
      </c>
    </row>
    <row r="143" spans="1:12" ht="12">
      <c r="A143" s="5">
        <f t="shared" si="2"/>
        <v>142</v>
      </c>
      <c r="B143" s="5" t="s">
        <v>1349</v>
      </c>
      <c r="C143" s="17" t="s">
        <v>1360</v>
      </c>
      <c r="D143" s="3">
        <v>36405</v>
      </c>
      <c r="E143" s="18" t="s">
        <v>1270</v>
      </c>
      <c r="F143" s="3">
        <v>22</v>
      </c>
      <c r="G143" s="27">
        <v>0</v>
      </c>
      <c r="H143" s="3">
        <v>1</v>
      </c>
      <c r="I143" s="40" t="s">
        <v>39</v>
      </c>
      <c r="J143" s="18" t="s">
        <v>1258</v>
      </c>
      <c r="K143" s="5" t="s">
        <v>906</v>
      </c>
      <c r="L143" s="5" t="s">
        <v>13</v>
      </c>
    </row>
    <row r="144" spans="1:230" s="19" customFormat="1" ht="12">
      <c r="A144" s="5">
        <f t="shared" si="2"/>
        <v>143</v>
      </c>
      <c r="B144" s="5" t="s">
        <v>1349</v>
      </c>
      <c r="C144" s="17" t="s">
        <v>1361</v>
      </c>
      <c r="D144" s="3">
        <v>36406</v>
      </c>
      <c r="E144" s="18" t="s">
        <v>1271</v>
      </c>
      <c r="F144" s="3">
        <v>22</v>
      </c>
      <c r="G144" s="27">
        <v>0</v>
      </c>
      <c r="H144" s="3">
        <v>1</v>
      </c>
      <c r="I144" s="40" t="s">
        <v>39</v>
      </c>
      <c r="J144" s="18" t="s">
        <v>1258</v>
      </c>
      <c r="K144" s="5" t="s">
        <v>906</v>
      </c>
      <c r="L144" s="5" t="s">
        <v>13</v>
      </c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</row>
    <row r="145" spans="1:230" s="19" customFormat="1" ht="12">
      <c r="A145" s="5">
        <f t="shared" si="2"/>
        <v>144</v>
      </c>
      <c r="B145" s="5" t="s">
        <v>1349</v>
      </c>
      <c r="C145" s="17" t="s">
        <v>1362</v>
      </c>
      <c r="D145" s="3">
        <v>33105</v>
      </c>
      <c r="E145" s="18" t="s">
        <v>669</v>
      </c>
      <c r="F145" s="3">
        <v>18</v>
      </c>
      <c r="G145" s="27">
        <v>0</v>
      </c>
      <c r="H145" s="3">
        <v>1</v>
      </c>
      <c r="I145" s="40" t="s">
        <v>39</v>
      </c>
      <c r="J145" s="18" t="s">
        <v>213</v>
      </c>
      <c r="K145" s="5" t="s">
        <v>906</v>
      </c>
      <c r="L145" s="5" t="s">
        <v>13</v>
      </c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</row>
    <row r="146" spans="1:12" s="19" customFormat="1" ht="12">
      <c r="A146" s="5">
        <f t="shared" si="2"/>
        <v>145</v>
      </c>
      <c r="B146" s="5" t="s">
        <v>1349</v>
      </c>
      <c r="C146" s="17" t="s">
        <v>1363</v>
      </c>
      <c r="D146" s="3">
        <v>33106</v>
      </c>
      <c r="E146" s="18" t="s">
        <v>670</v>
      </c>
      <c r="F146" s="3">
        <v>18</v>
      </c>
      <c r="G146" s="27">
        <v>0</v>
      </c>
      <c r="H146" s="3">
        <v>1</v>
      </c>
      <c r="I146" s="40" t="s">
        <v>39</v>
      </c>
      <c r="J146" s="18" t="s">
        <v>213</v>
      </c>
      <c r="K146" s="5" t="s">
        <v>906</v>
      </c>
      <c r="L146" s="5" t="s">
        <v>13</v>
      </c>
    </row>
    <row r="147" spans="1:12" s="19" customFormat="1" ht="12">
      <c r="A147" s="5">
        <f t="shared" si="2"/>
        <v>146</v>
      </c>
      <c r="B147" s="5" t="s">
        <v>1349</v>
      </c>
      <c r="C147" s="17" t="s">
        <v>1364</v>
      </c>
      <c r="D147" s="3">
        <v>30000</v>
      </c>
      <c r="E147" s="18" t="s">
        <v>671</v>
      </c>
      <c r="F147" s="3">
        <v>20</v>
      </c>
      <c r="G147" s="27">
        <v>0</v>
      </c>
      <c r="H147" s="3">
        <v>1</v>
      </c>
      <c r="I147" s="40" t="s">
        <v>39</v>
      </c>
      <c r="J147" s="18" t="s">
        <v>213</v>
      </c>
      <c r="K147" s="5" t="s">
        <v>906</v>
      </c>
      <c r="L147" s="5" t="s">
        <v>13</v>
      </c>
    </row>
    <row r="148" spans="1:230" s="19" customFormat="1" ht="12">
      <c r="A148" s="5">
        <f t="shared" si="2"/>
        <v>147</v>
      </c>
      <c r="B148" s="5" t="s">
        <v>1349</v>
      </c>
      <c r="C148" s="17" t="s">
        <v>1115</v>
      </c>
      <c r="D148" s="3">
        <v>33466</v>
      </c>
      <c r="E148" s="18" t="s">
        <v>830</v>
      </c>
      <c r="F148" s="3">
        <v>9.11</v>
      </c>
      <c r="G148" s="27">
        <v>0</v>
      </c>
      <c r="H148" s="3">
        <v>1</v>
      </c>
      <c r="I148" s="40" t="s">
        <v>39</v>
      </c>
      <c r="J148" s="18" t="s">
        <v>105</v>
      </c>
      <c r="K148" s="5" t="s">
        <v>906</v>
      </c>
      <c r="L148" s="5" t="s">
        <v>52</v>
      </c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</row>
    <row r="149" spans="1:230" s="19" customFormat="1" ht="12">
      <c r="A149" s="5">
        <f t="shared" si="2"/>
        <v>148</v>
      </c>
      <c r="B149" s="5" t="s">
        <v>1349</v>
      </c>
      <c r="C149" s="19" t="s">
        <v>1365</v>
      </c>
      <c r="D149" s="3">
        <v>34319</v>
      </c>
      <c r="E149" s="18" t="s">
        <v>1313</v>
      </c>
      <c r="F149" s="3">
        <v>0.48</v>
      </c>
      <c r="G149" s="30">
        <v>0</v>
      </c>
      <c r="H149" s="3">
        <v>1</v>
      </c>
      <c r="I149" s="40" t="s">
        <v>16</v>
      </c>
      <c r="J149" s="17" t="s">
        <v>17</v>
      </c>
      <c r="K149" s="5" t="s">
        <v>36</v>
      </c>
      <c r="L149" s="5" t="s">
        <v>13</v>
      </c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</row>
    <row r="150" spans="1:230" s="19" customFormat="1" ht="12">
      <c r="A150" s="5">
        <f t="shared" si="2"/>
        <v>149</v>
      </c>
      <c r="B150" s="5" t="s">
        <v>1349</v>
      </c>
      <c r="C150" s="17" t="s">
        <v>1204</v>
      </c>
      <c r="D150" s="3">
        <v>34315</v>
      </c>
      <c r="E150" s="18" t="s">
        <v>1205</v>
      </c>
      <c r="F150" s="3">
        <v>12.47</v>
      </c>
      <c r="G150" s="30">
        <v>0</v>
      </c>
      <c r="H150" s="3">
        <v>1</v>
      </c>
      <c r="I150" s="40" t="s">
        <v>16</v>
      </c>
      <c r="J150" s="18" t="s">
        <v>17</v>
      </c>
      <c r="K150" s="5" t="s">
        <v>109</v>
      </c>
      <c r="L150" s="5" t="s">
        <v>13</v>
      </c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</row>
    <row r="151" spans="1:230" s="19" customFormat="1" ht="12">
      <c r="A151" s="5">
        <f t="shared" si="2"/>
        <v>150</v>
      </c>
      <c r="B151" s="5" t="s">
        <v>1349</v>
      </c>
      <c r="C151" s="17" t="s">
        <v>14</v>
      </c>
      <c r="D151" s="3">
        <v>34608</v>
      </c>
      <c r="E151" s="18" t="s">
        <v>15</v>
      </c>
      <c r="F151" s="3">
        <v>13.8</v>
      </c>
      <c r="G151" s="30">
        <v>20</v>
      </c>
      <c r="H151" s="3">
        <v>3</v>
      </c>
      <c r="I151" s="40" t="s">
        <v>16</v>
      </c>
      <c r="J151" s="18" t="s">
        <v>17</v>
      </c>
      <c r="K151" s="5"/>
      <c r="L151" s="5" t="s">
        <v>13</v>
      </c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</row>
    <row r="152" spans="1:230" s="19" customFormat="1" ht="12">
      <c r="A152" s="5">
        <f t="shared" si="2"/>
        <v>151</v>
      </c>
      <c r="B152" s="5" t="s">
        <v>1349</v>
      </c>
      <c r="C152" s="17" t="s">
        <v>18</v>
      </c>
      <c r="D152" s="3">
        <v>34608</v>
      </c>
      <c r="E152" s="18" t="s">
        <v>15</v>
      </c>
      <c r="F152" s="3">
        <v>13.8</v>
      </c>
      <c r="G152" s="30">
        <v>7.450819672131147</v>
      </c>
      <c r="H152" s="3">
        <v>2</v>
      </c>
      <c r="I152" s="40" t="s">
        <v>16</v>
      </c>
      <c r="J152" s="18" t="s">
        <v>17</v>
      </c>
      <c r="K152" s="5"/>
      <c r="L152" s="5" t="s">
        <v>13</v>
      </c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</row>
    <row r="153" spans="1:230" s="19" customFormat="1" ht="12">
      <c r="A153" s="5">
        <f t="shared" si="2"/>
        <v>152</v>
      </c>
      <c r="B153" s="5" t="s">
        <v>1349</v>
      </c>
      <c r="C153" s="17" t="s">
        <v>18</v>
      </c>
      <c r="D153" s="3">
        <v>34608</v>
      </c>
      <c r="E153" s="18" t="s">
        <v>15</v>
      </c>
      <c r="F153" s="3">
        <v>13.8</v>
      </c>
      <c r="G153" s="30">
        <v>43.04918032786885</v>
      </c>
      <c r="H153" s="3">
        <v>4</v>
      </c>
      <c r="I153" s="40" t="s">
        <v>16</v>
      </c>
      <c r="J153" s="18" t="s">
        <v>17</v>
      </c>
      <c r="K153" s="5"/>
      <c r="L153" s="5" t="s">
        <v>13</v>
      </c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</row>
    <row r="154" spans="1:12" ht="12">
      <c r="A154" s="5">
        <f t="shared" si="2"/>
        <v>153</v>
      </c>
      <c r="B154" s="5" t="s">
        <v>1349</v>
      </c>
      <c r="C154" s="19" t="s">
        <v>975</v>
      </c>
      <c r="D154" s="3">
        <v>34265</v>
      </c>
      <c r="E154" s="18" t="s">
        <v>938</v>
      </c>
      <c r="F154" s="3">
        <v>12</v>
      </c>
      <c r="G154" s="30">
        <v>0</v>
      </c>
      <c r="H154" s="3">
        <v>1</v>
      </c>
      <c r="I154" s="40" t="s">
        <v>16</v>
      </c>
      <c r="J154" s="18" t="s">
        <v>1118</v>
      </c>
      <c r="K154" s="5" t="s">
        <v>109</v>
      </c>
      <c r="L154" s="5" t="s">
        <v>13</v>
      </c>
    </row>
    <row r="155" spans="1:12" ht="12">
      <c r="A155" s="5">
        <f t="shared" si="2"/>
        <v>154</v>
      </c>
      <c r="B155" s="5" t="s">
        <v>1349</v>
      </c>
      <c r="C155" s="17" t="s">
        <v>976</v>
      </c>
      <c r="D155" s="3">
        <v>34263</v>
      </c>
      <c r="E155" s="18" t="s">
        <v>937</v>
      </c>
      <c r="F155" s="3">
        <v>12</v>
      </c>
      <c r="G155" s="30">
        <v>0</v>
      </c>
      <c r="H155" s="3">
        <v>1</v>
      </c>
      <c r="I155" s="40" t="s">
        <v>16</v>
      </c>
      <c r="J155" s="18" t="s">
        <v>1118</v>
      </c>
      <c r="K155" s="5" t="s">
        <v>109</v>
      </c>
      <c r="L155" s="5" t="s">
        <v>13</v>
      </c>
    </row>
    <row r="156" spans="1:12" ht="12">
      <c r="A156" s="5">
        <f t="shared" si="2"/>
        <v>155</v>
      </c>
      <c r="B156" s="5" t="s">
        <v>1349</v>
      </c>
      <c r="C156" s="17" t="s">
        <v>977</v>
      </c>
      <c r="D156" s="3">
        <v>34257</v>
      </c>
      <c r="E156" s="18" t="s">
        <v>1039</v>
      </c>
      <c r="F156" s="3">
        <v>12</v>
      </c>
      <c r="G156" s="30">
        <v>0</v>
      </c>
      <c r="H156" s="3">
        <v>1</v>
      </c>
      <c r="I156" s="40" t="s">
        <v>16</v>
      </c>
      <c r="J156" s="18" t="s">
        <v>1118</v>
      </c>
      <c r="K156" s="5" t="s">
        <v>109</v>
      </c>
      <c r="L156" s="5" t="s">
        <v>13</v>
      </c>
    </row>
    <row r="157" spans="1:12" ht="12">
      <c r="A157" s="5">
        <f t="shared" si="2"/>
        <v>156</v>
      </c>
      <c r="B157" s="5" t="s">
        <v>1349</v>
      </c>
      <c r="C157" s="17" t="s">
        <v>58</v>
      </c>
      <c r="D157" s="3">
        <v>34624</v>
      </c>
      <c r="E157" s="18" t="s">
        <v>59</v>
      </c>
      <c r="F157" s="3">
        <v>13.2</v>
      </c>
      <c r="G157" s="30">
        <v>33</v>
      </c>
      <c r="H157" s="3">
        <v>1</v>
      </c>
      <c r="I157" s="40" t="s">
        <v>16</v>
      </c>
      <c r="J157" s="18" t="s">
        <v>17</v>
      </c>
      <c r="K157" s="5" t="s">
        <v>36</v>
      </c>
      <c r="L157" s="5" t="s">
        <v>13</v>
      </c>
    </row>
    <row r="158" spans="1:230" s="19" customFormat="1" ht="12">
      <c r="A158" s="5">
        <f t="shared" si="2"/>
        <v>157</v>
      </c>
      <c r="B158" s="5" t="s">
        <v>1349</v>
      </c>
      <c r="C158" s="17" t="s">
        <v>60</v>
      </c>
      <c r="D158" s="3">
        <v>34612</v>
      </c>
      <c r="E158" s="18" t="s">
        <v>61</v>
      </c>
      <c r="F158" s="3">
        <v>13.8</v>
      </c>
      <c r="G158" s="30">
        <v>52.5</v>
      </c>
      <c r="H158" s="3">
        <v>1</v>
      </c>
      <c r="I158" s="40" t="s">
        <v>16</v>
      </c>
      <c r="J158" s="18" t="s">
        <v>17</v>
      </c>
      <c r="K158" s="5" t="s">
        <v>36</v>
      </c>
      <c r="L158" s="5" t="s">
        <v>13</v>
      </c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</row>
    <row r="159" spans="1:12" ht="12">
      <c r="A159" s="5">
        <f t="shared" si="2"/>
        <v>158</v>
      </c>
      <c r="B159" s="5" t="s">
        <v>1349</v>
      </c>
      <c r="C159" s="17" t="s">
        <v>62</v>
      </c>
      <c r="D159" s="3">
        <v>34614</v>
      </c>
      <c r="E159" s="18" t="s">
        <v>61</v>
      </c>
      <c r="F159" s="3">
        <v>13.8</v>
      </c>
      <c r="G159" s="30">
        <v>52.5</v>
      </c>
      <c r="H159" s="3">
        <v>1</v>
      </c>
      <c r="I159" s="40" t="s">
        <v>16</v>
      </c>
      <c r="J159" s="18" t="s">
        <v>17</v>
      </c>
      <c r="K159" s="5" t="s">
        <v>36</v>
      </c>
      <c r="L159" s="5" t="s">
        <v>13</v>
      </c>
    </row>
    <row r="160" spans="1:12" ht="12">
      <c r="A160" s="5">
        <f t="shared" si="2"/>
        <v>159</v>
      </c>
      <c r="B160" s="5" t="s">
        <v>1349</v>
      </c>
      <c r="C160" s="17" t="s">
        <v>1042</v>
      </c>
      <c r="D160" s="3">
        <v>34349</v>
      </c>
      <c r="E160" s="18" t="s">
        <v>1122</v>
      </c>
      <c r="F160" s="3">
        <v>12.47</v>
      </c>
      <c r="G160" s="30">
        <v>6.76</v>
      </c>
      <c r="H160" s="3">
        <v>1</v>
      </c>
      <c r="I160" s="40" t="s">
        <v>16</v>
      </c>
      <c r="J160" s="18" t="s">
        <v>117</v>
      </c>
      <c r="K160" s="5" t="s">
        <v>36</v>
      </c>
      <c r="L160" s="5" t="s">
        <v>13</v>
      </c>
    </row>
    <row r="161" spans="1:230" ht="12">
      <c r="A161" s="5">
        <f t="shared" si="2"/>
        <v>160</v>
      </c>
      <c r="B161" s="5" t="s">
        <v>1349</v>
      </c>
      <c r="C161" s="17" t="s">
        <v>1042</v>
      </c>
      <c r="D161" s="3">
        <v>34349</v>
      </c>
      <c r="E161" s="18" t="s">
        <v>1122</v>
      </c>
      <c r="F161" s="3">
        <v>12.47</v>
      </c>
      <c r="G161" s="30">
        <v>6.76</v>
      </c>
      <c r="H161" s="3">
        <v>2</v>
      </c>
      <c r="I161" s="40" t="s">
        <v>16</v>
      </c>
      <c r="J161" s="18" t="s">
        <v>117</v>
      </c>
      <c r="K161" s="5" t="s">
        <v>36</v>
      </c>
      <c r="L161" s="5" t="s">
        <v>13</v>
      </c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</row>
    <row r="162" spans="1:230" ht="12">
      <c r="A162" s="5">
        <f t="shared" si="2"/>
        <v>161</v>
      </c>
      <c r="B162" s="5" t="s">
        <v>1349</v>
      </c>
      <c r="C162" s="17" t="s">
        <v>144</v>
      </c>
      <c r="D162" s="3">
        <v>34179</v>
      </c>
      <c r="E162" s="18" t="s">
        <v>145</v>
      </c>
      <c r="F162" s="3">
        <v>13.8</v>
      </c>
      <c r="G162" s="30">
        <v>4.29</v>
      </c>
      <c r="H162" s="3">
        <v>1</v>
      </c>
      <c r="I162" s="40" t="s">
        <v>16</v>
      </c>
      <c r="J162" s="18" t="s">
        <v>117</v>
      </c>
      <c r="K162" s="5"/>
      <c r="L162" s="5" t="s">
        <v>13</v>
      </c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</row>
    <row r="163" spans="1:12" ht="12">
      <c r="A163" s="5">
        <f t="shared" si="2"/>
        <v>162</v>
      </c>
      <c r="B163" s="5" t="s">
        <v>1349</v>
      </c>
      <c r="C163" s="17" t="s">
        <v>158</v>
      </c>
      <c r="D163" s="3">
        <v>34652</v>
      </c>
      <c r="E163" s="18" t="s">
        <v>159</v>
      </c>
      <c r="F163" s="3">
        <v>9.11</v>
      </c>
      <c r="G163" s="30">
        <v>1</v>
      </c>
      <c r="H163" s="3">
        <v>1</v>
      </c>
      <c r="I163" s="40" t="s">
        <v>16</v>
      </c>
      <c r="J163" s="18" t="s">
        <v>1118</v>
      </c>
      <c r="K163" s="5" t="s">
        <v>36</v>
      </c>
      <c r="L163" s="5" t="s">
        <v>52</v>
      </c>
    </row>
    <row r="164" spans="1:230" s="19" customFormat="1" ht="12">
      <c r="A164" s="5">
        <f t="shared" si="2"/>
        <v>163</v>
      </c>
      <c r="B164" s="5" t="s">
        <v>1349</v>
      </c>
      <c r="C164" s="17" t="s">
        <v>160</v>
      </c>
      <c r="D164" s="3">
        <v>34652</v>
      </c>
      <c r="E164" s="18" t="s">
        <v>159</v>
      </c>
      <c r="F164" s="3">
        <v>9.11</v>
      </c>
      <c r="G164" s="30">
        <v>0.75</v>
      </c>
      <c r="H164" s="3">
        <v>2</v>
      </c>
      <c r="I164" s="40" t="s">
        <v>16</v>
      </c>
      <c r="J164" s="18" t="s">
        <v>1118</v>
      </c>
      <c r="K164" s="5" t="s">
        <v>36</v>
      </c>
      <c r="L164" s="5" t="s">
        <v>52</v>
      </c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</row>
    <row r="165" spans="1:12" ht="12">
      <c r="A165" s="5">
        <f t="shared" si="2"/>
        <v>164</v>
      </c>
      <c r="B165" s="5" t="s">
        <v>1349</v>
      </c>
      <c r="C165" s="17" t="s">
        <v>179</v>
      </c>
      <c r="D165" s="3">
        <v>34305</v>
      </c>
      <c r="E165" s="18" t="s">
        <v>180</v>
      </c>
      <c r="F165" s="3">
        <v>13.8</v>
      </c>
      <c r="G165" s="30">
        <v>7.6</v>
      </c>
      <c r="H165" s="3">
        <v>1</v>
      </c>
      <c r="I165" s="40" t="s">
        <v>16</v>
      </c>
      <c r="J165" s="18" t="s">
        <v>17</v>
      </c>
      <c r="K165" s="5" t="s">
        <v>36</v>
      </c>
      <c r="L165" s="5" t="s">
        <v>13</v>
      </c>
    </row>
    <row r="166" spans="1:12" ht="12">
      <c r="A166" s="5">
        <f t="shared" si="2"/>
        <v>165</v>
      </c>
      <c r="B166" s="5" t="s">
        <v>1349</v>
      </c>
      <c r="C166" s="17" t="s">
        <v>181</v>
      </c>
      <c r="D166" s="3">
        <v>34301</v>
      </c>
      <c r="E166" s="18" t="s">
        <v>182</v>
      </c>
      <c r="F166" s="3">
        <v>13.8</v>
      </c>
      <c r="G166" s="30">
        <v>48</v>
      </c>
      <c r="H166" s="3">
        <v>1</v>
      </c>
      <c r="I166" s="40" t="s">
        <v>16</v>
      </c>
      <c r="J166" s="18" t="s">
        <v>17</v>
      </c>
      <c r="K166" s="5"/>
      <c r="L166" s="5" t="s">
        <v>13</v>
      </c>
    </row>
    <row r="167" spans="1:12" ht="12">
      <c r="A167" s="5">
        <f t="shared" si="2"/>
        <v>166</v>
      </c>
      <c r="B167" s="5" t="s">
        <v>1349</v>
      </c>
      <c r="C167" s="17" t="s">
        <v>186</v>
      </c>
      <c r="D167" s="3">
        <v>34654</v>
      </c>
      <c r="E167" s="18" t="s">
        <v>187</v>
      </c>
      <c r="F167" s="3">
        <v>9.11</v>
      </c>
      <c r="G167" s="30">
        <v>34.7</v>
      </c>
      <c r="H167" s="3">
        <v>1</v>
      </c>
      <c r="I167" s="40" t="s">
        <v>16</v>
      </c>
      <c r="J167" s="18" t="s">
        <v>1118</v>
      </c>
      <c r="K167" s="5" t="s">
        <v>36</v>
      </c>
      <c r="L167" s="5" t="s">
        <v>1117</v>
      </c>
    </row>
    <row r="168" spans="1:12" ht="12">
      <c r="A168" s="5">
        <f t="shared" si="2"/>
        <v>167</v>
      </c>
      <c r="B168" s="5" t="s">
        <v>1349</v>
      </c>
      <c r="C168" s="17" t="s">
        <v>1211</v>
      </c>
      <c r="D168" s="3"/>
      <c r="E168" s="18"/>
      <c r="F168" s="3"/>
      <c r="G168" s="30">
        <v>0.35</v>
      </c>
      <c r="H168" s="3"/>
      <c r="I168" s="40" t="s">
        <v>16</v>
      </c>
      <c r="J168" s="18" t="s">
        <v>1070</v>
      </c>
      <c r="K168" s="5" t="s">
        <v>1212</v>
      </c>
      <c r="L168" s="5" t="s">
        <v>13</v>
      </c>
    </row>
    <row r="169" spans="1:230" s="19" customFormat="1" ht="12">
      <c r="A169" s="5">
        <f t="shared" si="2"/>
        <v>168</v>
      </c>
      <c r="B169" s="5" t="s">
        <v>1349</v>
      </c>
      <c r="C169" s="17" t="s">
        <v>1213</v>
      </c>
      <c r="D169" s="3"/>
      <c r="E169" s="18"/>
      <c r="F169" s="3"/>
      <c r="G169" s="30">
        <v>0.19</v>
      </c>
      <c r="H169" s="3"/>
      <c r="I169" s="40" t="s">
        <v>16</v>
      </c>
      <c r="J169" s="18" t="s">
        <v>1070</v>
      </c>
      <c r="K169" s="5" t="s">
        <v>1212</v>
      </c>
      <c r="L169" s="5" t="s">
        <v>13</v>
      </c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</row>
    <row r="170" spans="1:12" ht="12">
      <c r="A170" s="5">
        <f t="shared" si="2"/>
        <v>169</v>
      </c>
      <c r="B170" s="5" t="s">
        <v>1349</v>
      </c>
      <c r="C170" s="17" t="s">
        <v>201</v>
      </c>
      <c r="D170" s="3">
        <v>34140</v>
      </c>
      <c r="E170" s="18" t="s">
        <v>202</v>
      </c>
      <c r="F170" s="3">
        <v>115</v>
      </c>
      <c r="G170" s="30">
        <v>0.67</v>
      </c>
      <c r="H170" s="3"/>
      <c r="I170" s="40" t="s">
        <v>16</v>
      </c>
      <c r="J170" s="18" t="s">
        <v>117</v>
      </c>
      <c r="K170" s="5" t="s">
        <v>106</v>
      </c>
      <c r="L170" s="5" t="s">
        <v>41</v>
      </c>
    </row>
    <row r="171" spans="1:230" s="19" customFormat="1" ht="12">
      <c r="A171" s="5">
        <f t="shared" si="2"/>
        <v>170</v>
      </c>
      <c r="B171" s="5" t="s">
        <v>1349</v>
      </c>
      <c r="C171" s="17" t="s">
        <v>205</v>
      </c>
      <c r="D171" s="3">
        <v>34634</v>
      </c>
      <c r="E171" s="18" t="s">
        <v>206</v>
      </c>
      <c r="F171" s="3">
        <v>12</v>
      </c>
      <c r="G171" s="30">
        <v>0.9</v>
      </c>
      <c r="H171" s="3">
        <v>1</v>
      </c>
      <c r="I171" s="40" t="s">
        <v>16</v>
      </c>
      <c r="J171" s="18" t="s">
        <v>1133</v>
      </c>
      <c r="K171" s="5" t="s">
        <v>36</v>
      </c>
      <c r="L171" s="5" t="s">
        <v>13</v>
      </c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</row>
    <row r="172" spans="1:230" s="19" customFormat="1" ht="12">
      <c r="A172" s="5">
        <f t="shared" si="2"/>
        <v>171</v>
      </c>
      <c r="B172" s="5" t="s">
        <v>1349</v>
      </c>
      <c r="C172" s="17" t="s">
        <v>207</v>
      </c>
      <c r="D172" s="3">
        <v>34631</v>
      </c>
      <c r="E172" s="18" t="s">
        <v>208</v>
      </c>
      <c r="F172" s="3">
        <v>9.11</v>
      </c>
      <c r="G172" s="30">
        <v>3.2</v>
      </c>
      <c r="H172" s="3">
        <v>1</v>
      </c>
      <c r="I172" s="40" t="s">
        <v>16</v>
      </c>
      <c r="J172" s="18" t="s">
        <v>1133</v>
      </c>
      <c r="K172" s="5" t="s">
        <v>36</v>
      </c>
      <c r="L172" s="5" t="s">
        <v>13</v>
      </c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</row>
    <row r="173" spans="1:230" s="43" customFormat="1" ht="12">
      <c r="A173" s="5">
        <f t="shared" si="2"/>
        <v>172</v>
      </c>
      <c r="B173" s="5" t="s">
        <v>1349</v>
      </c>
      <c r="C173" s="17" t="s">
        <v>209</v>
      </c>
      <c r="D173" s="3">
        <v>34633</v>
      </c>
      <c r="E173" s="18" t="s">
        <v>210</v>
      </c>
      <c r="F173" s="3">
        <v>9.11</v>
      </c>
      <c r="G173" s="30">
        <v>4.2</v>
      </c>
      <c r="H173" s="3">
        <v>1</v>
      </c>
      <c r="I173" s="40" t="s">
        <v>16</v>
      </c>
      <c r="J173" s="18" t="s">
        <v>1133</v>
      </c>
      <c r="K173" s="5" t="s">
        <v>36</v>
      </c>
      <c r="L173" s="5" t="s">
        <v>13</v>
      </c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</row>
    <row r="174" spans="1:230" s="19" customFormat="1" ht="12">
      <c r="A174" s="5">
        <f t="shared" si="2"/>
        <v>173</v>
      </c>
      <c r="B174" s="5" t="s">
        <v>1349</v>
      </c>
      <c r="C174" s="17" t="s">
        <v>247</v>
      </c>
      <c r="D174" s="3">
        <v>34648</v>
      </c>
      <c r="E174" s="18" t="s">
        <v>248</v>
      </c>
      <c r="F174" s="3">
        <v>13.8</v>
      </c>
      <c r="G174" s="30">
        <v>7.59</v>
      </c>
      <c r="H174" s="3">
        <v>1</v>
      </c>
      <c r="I174" s="40" t="s">
        <v>16</v>
      </c>
      <c r="J174" s="18" t="s">
        <v>1061</v>
      </c>
      <c r="K174" s="5"/>
      <c r="L174" s="5" t="s">
        <v>13</v>
      </c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</row>
    <row r="175" spans="1:12" s="19" customFormat="1" ht="12">
      <c r="A175" s="5">
        <f t="shared" si="2"/>
        <v>174</v>
      </c>
      <c r="B175" s="5" t="s">
        <v>1349</v>
      </c>
      <c r="C175" s="19" t="s">
        <v>1366</v>
      </c>
      <c r="D175" s="3">
        <f>VLOOKUP(C175,'[1]NQC Mapping(Inteconn. Studies)'!A$4:D$729,4,FALSE)</f>
        <v>34627</v>
      </c>
      <c r="E175" s="18" t="s">
        <v>1367</v>
      </c>
      <c r="F175" s="3">
        <v>0.34</v>
      </c>
      <c r="G175" s="30">
        <v>0</v>
      </c>
      <c r="H175" s="3">
        <v>1</v>
      </c>
      <c r="I175" s="18" t="str">
        <f>VLOOKUP(C175,'[1]2017NQC newIds'!A$5:B$1051,2,FALSE)</f>
        <v>Fresno</v>
      </c>
      <c r="J175" s="19" t="s">
        <v>117</v>
      </c>
      <c r="K175" s="5" t="s">
        <v>109</v>
      </c>
      <c r="L175" s="5" t="s">
        <v>13</v>
      </c>
    </row>
    <row r="176" spans="1:12" ht="12">
      <c r="A176" s="5">
        <f t="shared" si="2"/>
        <v>175</v>
      </c>
      <c r="B176" s="5" t="s">
        <v>1349</v>
      </c>
      <c r="C176" s="17" t="s">
        <v>1220</v>
      </c>
      <c r="D176" s="3"/>
      <c r="E176" s="18"/>
      <c r="F176" s="3"/>
      <c r="G176" s="30">
        <v>1.27</v>
      </c>
      <c r="H176" s="3"/>
      <c r="I176" s="40" t="s">
        <v>16</v>
      </c>
      <c r="J176" s="18" t="s">
        <v>117</v>
      </c>
      <c r="K176" s="5" t="s">
        <v>1212</v>
      </c>
      <c r="L176" s="5" t="s">
        <v>13</v>
      </c>
    </row>
    <row r="177" spans="1:12" ht="12">
      <c r="A177" s="5">
        <f t="shared" si="2"/>
        <v>176</v>
      </c>
      <c r="B177" s="5" t="s">
        <v>1349</v>
      </c>
      <c r="C177" s="17" t="s">
        <v>299</v>
      </c>
      <c r="D177" s="3">
        <v>34330</v>
      </c>
      <c r="E177" s="18" t="s">
        <v>300</v>
      </c>
      <c r="F177" s="3">
        <v>13.8</v>
      </c>
      <c r="G177" s="30">
        <v>7.22</v>
      </c>
      <c r="H177" s="3">
        <v>1</v>
      </c>
      <c r="I177" s="40" t="s">
        <v>16</v>
      </c>
      <c r="J177" s="18" t="s">
        <v>117</v>
      </c>
      <c r="K177" s="5" t="s">
        <v>36</v>
      </c>
      <c r="L177" s="5" t="s">
        <v>13</v>
      </c>
    </row>
    <row r="178" spans="1:230" s="19" customFormat="1" ht="12">
      <c r="A178" s="5">
        <f t="shared" si="2"/>
        <v>177</v>
      </c>
      <c r="B178" s="5" t="s">
        <v>1349</v>
      </c>
      <c r="C178" s="17" t="s">
        <v>326</v>
      </c>
      <c r="D178" s="3">
        <v>34306</v>
      </c>
      <c r="E178" s="18" t="s">
        <v>327</v>
      </c>
      <c r="F178" s="3">
        <v>13.8</v>
      </c>
      <c r="G178" s="30">
        <v>94.5</v>
      </c>
      <c r="H178" s="3">
        <v>1</v>
      </c>
      <c r="I178" s="40" t="s">
        <v>16</v>
      </c>
      <c r="J178" s="18" t="s">
        <v>117</v>
      </c>
      <c r="K178" s="5" t="s">
        <v>36</v>
      </c>
      <c r="L178" s="5" t="s">
        <v>41</v>
      </c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</row>
    <row r="179" spans="1:230" ht="12">
      <c r="A179" s="5">
        <f t="shared" si="2"/>
        <v>178</v>
      </c>
      <c r="B179" s="5" t="s">
        <v>1349</v>
      </c>
      <c r="C179" s="19" t="s">
        <v>1368</v>
      </c>
      <c r="D179" s="3">
        <v>34623</v>
      </c>
      <c r="E179" s="18" t="s">
        <v>1369</v>
      </c>
      <c r="F179" s="3">
        <v>0.5</v>
      </c>
      <c r="G179" s="30">
        <v>41.54</v>
      </c>
      <c r="H179" s="3">
        <v>1</v>
      </c>
      <c r="I179" s="18" t="s">
        <v>16</v>
      </c>
      <c r="J179" s="17" t="s">
        <v>117</v>
      </c>
      <c r="K179" s="5" t="s">
        <v>36</v>
      </c>
      <c r="L179" s="5" t="s">
        <v>13</v>
      </c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</row>
    <row r="180" spans="1:12" ht="12">
      <c r="A180" s="5">
        <f t="shared" si="2"/>
        <v>179</v>
      </c>
      <c r="B180" s="5" t="s">
        <v>1349</v>
      </c>
      <c r="C180" s="19" t="s">
        <v>1370</v>
      </c>
      <c r="D180" s="3">
        <v>34669</v>
      </c>
      <c r="E180" s="18" t="s">
        <v>1193</v>
      </c>
      <c r="F180" s="3">
        <v>4.16</v>
      </c>
      <c r="G180" s="30">
        <v>0</v>
      </c>
      <c r="H180" s="3">
        <v>1</v>
      </c>
      <c r="I180" s="18" t="s">
        <v>16</v>
      </c>
      <c r="J180" s="17" t="s">
        <v>17</v>
      </c>
      <c r="K180" s="5" t="s">
        <v>109</v>
      </c>
      <c r="L180" s="5" t="s">
        <v>13</v>
      </c>
    </row>
    <row r="181" spans="1:12" ht="12">
      <c r="A181" s="5">
        <f t="shared" si="2"/>
        <v>180</v>
      </c>
      <c r="B181" s="5" t="s">
        <v>1349</v>
      </c>
      <c r="C181" s="19" t="s">
        <v>1370</v>
      </c>
      <c r="D181" s="3">
        <v>34669</v>
      </c>
      <c r="E181" s="18" t="s">
        <v>1193</v>
      </c>
      <c r="F181" s="3">
        <v>0.48</v>
      </c>
      <c r="G181" s="30">
        <v>0</v>
      </c>
      <c r="H181" s="3">
        <v>2</v>
      </c>
      <c r="I181" s="18" t="s">
        <v>16</v>
      </c>
      <c r="J181" s="17" t="s">
        <v>17</v>
      </c>
      <c r="K181" s="5" t="s">
        <v>109</v>
      </c>
      <c r="L181" s="5" t="s">
        <v>13</v>
      </c>
    </row>
    <row r="182" spans="1:12" ht="12">
      <c r="A182" s="5">
        <f t="shared" si="2"/>
        <v>181</v>
      </c>
      <c r="B182" s="5" t="s">
        <v>1349</v>
      </c>
      <c r="C182" s="17" t="s">
        <v>337</v>
      </c>
      <c r="D182" s="3">
        <v>34636</v>
      </c>
      <c r="E182" s="18" t="s">
        <v>338</v>
      </c>
      <c r="F182" s="3">
        <v>6.6</v>
      </c>
      <c r="G182" s="30">
        <v>6.74091575091575</v>
      </c>
      <c r="H182" s="3">
        <v>2</v>
      </c>
      <c r="I182" s="40" t="s">
        <v>16</v>
      </c>
      <c r="J182" s="18" t="s">
        <v>1133</v>
      </c>
      <c r="K182" s="5" t="s">
        <v>36</v>
      </c>
      <c r="L182" s="5" t="s">
        <v>1117</v>
      </c>
    </row>
    <row r="183" spans="1:12" ht="12">
      <c r="A183" s="5">
        <f t="shared" si="2"/>
        <v>182</v>
      </c>
      <c r="B183" s="5" t="s">
        <v>1349</v>
      </c>
      <c r="C183" s="17" t="s">
        <v>337</v>
      </c>
      <c r="D183" s="3">
        <v>34636</v>
      </c>
      <c r="E183" s="18" t="s">
        <v>338</v>
      </c>
      <c r="F183" s="3">
        <v>6.6</v>
      </c>
      <c r="G183" s="30">
        <v>3.5979120879120874</v>
      </c>
      <c r="H183" s="3">
        <v>3</v>
      </c>
      <c r="I183" s="40" t="s">
        <v>16</v>
      </c>
      <c r="J183" s="18" t="s">
        <v>1133</v>
      </c>
      <c r="K183" s="5" t="s">
        <v>36</v>
      </c>
      <c r="L183" s="5" t="s">
        <v>1117</v>
      </c>
    </row>
    <row r="184" spans="1:12" ht="12">
      <c r="A184" s="5">
        <f t="shared" si="2"/>
        <v>183</v>
      </c>
      <c r="B184" s="5" t="s">
        <v>1349</v>
      </c>
      <c r="C184" s="17" t="s">
        <v>337</v>
      </c>
      <c r="D184" s="3">
        <v>34636</v>
      </c>
      <c r="E184" s="18" t="s">
        <v>338</v>
      </c>
      <c r="F184" s="3">
        <v>6.6</v>
      </c>
      <c r="G184" s="30">
        <v>0.951172161172161</v>
      </c>
      <c r="H184" s="3">
        <v>4</v>
      </c>
      <c r="I184" s="40" t="s">
        <v>16</v>
      </c>
      <c r="J184" s="18" t="s">
        <v>1133</v>
      </c>
      <c r="K184" s="5" t="s">
        <v>36</v>
      </c>
      <c r="L184" s="5" t="s">
        <v>1117</v>
      </c>
    </row>
    <row r="185" spans="1:12" ht="12">
      <c r="A185" s="5">
        <f t="shared" si="2"/>
        <v>184</v>
      </c>
      <c r="B185" s="5" t="s">
        <v>1349</v>
      </c>
      <c r="C185" s="17" t="s">
        <v>1069</v>
      </c>
      <c r="D185" s="3">
        <v>34461</v>
      </c>
      <c r="E185" s="18" t="s">
        <v>1144</v>
      </c>
      <c r="F185" s="3">
        <v>12.47</v>
      </c>
      <c r="G185" s="30">
        <v>3.235</v>
      </c>
      <c r="H185" s="3">
        <v>1</v>
      </c>
      <c r="I185" s="40" t="s">
        <v>16</v>
      </c>
      <c r="J185" s="18" t="s">
        <v>117</v>
      </c>
      <c r="K185" s="5" t="s">
        <v>36</v>
      </c>
      <c r="L185" s="5" t="s">
        <v>13</v>
      </c>
    </row>
    <row r="186" spans="1:12" ht="12">
      <c r="A186" s="5">
        <f t="shared" si="2"/>
        <v>185</v>
      </c>
      <c r="B186" s="5" t="s">
        <v>1349</v>
      </c>
      <c r="C186" s="17" t="s">
        <v>1069</v>
      </c>
      <c r="D186" s="3">
        <v>34461</v>
      </c>
      <c r="E186" s="18" t="s">
        <v>1144</v>
      </c>
      <c r="F186" s="3">
        <v>12.47</v>
      </c>
      <c r="G186" s="30">
        <v>3.235</v>
      </c>
      <c r="H186" s="3">
        <v>2</v>
      </c>
      <c r="I186" s="40" t="s">
        <v>16</v>
      </c>
      <c r="J186" s="18" t="s">
        <v>117</v>
      </c>
      <c r="K186" s="5" t="s">
        <v>36</v>
      </c>
      <c r="L186" s="5" t="s">
        <v>13</v>
      </c>
    </row>
    <row r="187" spans="1:230" ht="12">
      <c r="A187" s="5">
        <f t="shared" si="2"/>
        <v>186</v>
      </c>
      <c r="B187" s="5" t="s">
        <v>1349</v>
      </c>
      <c r="C187" s="17" t="s">
        <v>407</v>
      </c>
      <c r="D187" s="3">
        <v>34431</v>
      </c>
      <c r="E187" s="18" t="s">
        <v>408</v>
      </c>
      <c r="F187" s="3">
        <v>13.8</v>
      </c>
      <c r="G187" s="30">
        <v>42.2</v>
      </c>
      <c r="H187" s="3">
        <v>1</v>
      </c>
      <c r="I187" s="40" t="s">
        <v>16</v>
      </c>
      <c r="J187" s="18" t="s">
        <v>1070</v>
      </c>
      <c r="K187" s="5"/>
      <c r="L187" s="5" t="s">
        <v>13</v>
      </c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</row>
    <row r="188" spans="1:12" ht="12">
      <c r="A188" s="5">
        <f t="shared" si="2"/>
        <v>187</v>
      </c>
      <c r="B188" s="5" t="s">
        <v>1349</v>
      </c>
      <c r="C188" s="17" t="s">
        <v>407</v>
      </c>
      <c r="D188" s="3">
        <v>34433</v>
      </c>
      <c r="E188" s="18" t="s">
        <v>409</v>
      </c>
      <c r="F188" s="3">
        <v>13.8</v>
      </c>
      <c r="G188" s="30">
        <v>42.2</v>
      </c>
      <c r="H188" s="3">
        <v>1</v>
      </c>
      <c r="I188" s="40" t="s">
        <v>16</v>
      </c>
      <c r="J188" s="18" t="s">
        <v>1070</v>
      </c>
      <c r="K188" s="5"/>
      <c r="L188" s="5" t="s">
        <v>13</v>
      </c>
    </row>
    <row r="189" spans="1:12" ht="12">
      <c r="A189" s="5">
        <f t="shared" si="2"/>
        <v>188</v>
      </c>
      <c r="B189" s="5" t="s">
        <v>1349</v>
      </c>
      <c r="C189" s="17" t="s">
        <v>415</v>
      </c>
      <c r="D189" s="3">
        <v>34610</v>
      </c>
      <c r="E189" s="18" t="s">
        <v>416</v>
      </c>
      <c r="F189" s="3">
        <v>13.8</v>
      </c>
      <c r="G189" s="30">
        <v>72</v>
      </c>
      <c r="H189" s="3">
        <v>1</v>
      </c>
      <c r="I189" s="40" t="s">
        <v>16</v>
      </c>
      <c r="J189" s="18" t="s">
        <v>17</v>
      </c>
      <c r="K189" s="5" t="s">
        <v>36</v>
      </c>
      <c r="L189" s="5" t="s">
        <v>13</v>
      </c>
    </row>
    <row r="190" spans="1:230" ht="12">
      <c r="A190" s="5">
        <f t="shared" si="2"/>
        <v>189</v>
      </c>
      <c r="B190" s="5" t="s">
        <v>1349</v>
      </c>
      <c r="C190" s="17" t="s">
        <v>415</v>
      </c>
      <c r="D190" s="3">
        <v>34610</v>
      </c>
      <c r="E190" s="18" t="s">
        <v>416</v>
      </c>
      <c r="F190" s="3">
        <v>13.8</v>
      </c>
      <c r="G190" s="30">
        <v>72</v>
      </c>
      <c r="H190" s="3">
        <v>2</v>
      </c>
      <c r="I190" s="40" t="s">
        <v>16</v>
      </c>
      <c r="J190" s="18" t="s">
        <v>17</v>
      </c>
      <c r="K190" s="5" t="s">
        <v>36</v>
      </c>
      <c r="L190" s="5" t="s">
        <v>13</v>
      </c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</row>
    <row r="191" spans="1:230" ht="12">
      <c r="A191" s="5">
        <f t="shared" si="2"/>
        <v>190</v>
      </c>
      <c r="B191" s="5" t="s">
        <v>1349</v>
      </c>
      <c r="C191" s="17" t="s">
        <v>427</v>
      </c>
      <c r="D191" s="3">
        <v>34600</v>
      </c>
      <c r="E191" s="18" t="s">
        <v>428</v>
      </c>
      <c r="F191" s="3">
        <v>18</v>
      </c>
      <c r="G191" s="30">
        <v>407</v>
      </c>
      <c r="H191" s="3">
        <v>1</v>
      </c>
      <c r="I191" s="40" t="s">
        <v>16</v>
      </c>
      <c r="J191" s="18" t="s">
        <v>117</v>
      </c>
      <c r="K191" s="5" t="s">
        <v>36</v>
      </c>
      <c r="L191" s="5" t="s">
        <v>13</v>
      </c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</row>
    <row r="192" spans="1:12" s="19" customFormat="1" ht="12">
      <c r="A192" s="5">
        <f t="shared" si="2"/>
        <v>191</v>
      </c>
      <c r="B192" s="5" t="s">
        <v>1349</v>
      </c>
      <c r="C192" s="17" t="s">
        <v>429</v>
      </c>
      <c r="D192" s="3">
        <v>34602</v>
      </c>
      <c r="E192" s="18" t="s">
        <v>428</v>
      </c>
      <c r="F192" s="3">
        <v>18</v>
      </c>
      <c r="G192" s="30">
        <v>407</v>
      </c>
      <c r="H192" s="3">
        <v>2</v>
      </c>
      <c r="I192" s="40" t="s">
        <v>16</v>
      </c>
      <c r="J192" s="18" t="s">
        <v>117</v>
      </c>
      <c r="K192" s="5" t="s">
        <v>36</v>
      </c>
      <c r="L192" s="5" t="s">
        <v>13</v>
      </c>
    </row>
    <row r="193" spans="1:12" s="19" customFormat="1" ht="12">
      <c r="A193" s="5">
        <f t="shared" si="2"/>
        <v>192</v>
      </c>
      <c r="B193" s="5" t="s">
        <v>1349</v>
      </c>
      <c r="C193" s="17" t="s">
        <v>430</v>
      </c>
      <c r="D193" s="3">
        <v>34604</v>
      </c>
      <c r="E193" s="18" t="s">
        <v>428</v>
      </c>
      <c r="F193" s="3">
        <v>18</v>
      </c>
      <c r="G193" s="30">
        <v>404</v>
      </c>
      <c r="H193" s="3">
        <v>3</v>
      </c>
      <c r="I193" s="40" t="s">
        <v>16</v>
      </c>
      <c r="J193" s="18" t="s">
        <v>117</v>
      </c>
      <c r="K193" s="5" t="s">
        <v>36</v>
      </c>
      <c r="L193" s="5" t="s">
        <v>13</v>
      </c>
    </row>
    <row r="194" spans="1:230" ht="12">
      <c r="A194" s="5">
        <f aca="true" t="shared" si="3" ref="A194:A257">A193+1</f>
        <v>193</v>
      </c>
      <c r="B194" s="5" t="s">
        <v>1349</v>
      </c>
      <c r="C194" s="19" t="s">
        <v>1371</v>
      </c>
      <c r="D194" s="3"/>
      <c r="E194" s="18"/>
      <c r="F194" s="3"/>
      <c r="G194" s="30">
        <v>0</v>
      </c>
      <c r="H194" s="3"/>
      <c r="I194" s="18" t="str">
        <f>VLOOKUP(C194,'[1]2017NQC newIds'!A$5:B$1051,2,FALSE)</f>
        <v>Fresno</v>
      </c>
      <c r="J194" s="18" t="s">
        <v>117</v>
      </c>
      <c r="K194" s="5" t="s">
        <v>1038</v>
      </c>
      <c r="L194" s="5" t="s">
        <v>13</v>
      </c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</row>
    <row r="195" spans="1:230" ht="12">
      <c r="A195" s="5">
        <f t="shared" si="3"/>
        <v>194</v>
      </c>
      <c r="B195" s="5" t="s">
        <v>1349</v>
      </c>
      <c r="C195" s="19" t="s">
        <v>1372</v>
      </c>
      <c r="D195" s="3"/>
      <c r="E195" s="18"/>
      <c r="F195" s="3"/>
      <c r="G195" s="30">
        <v>0</v>
      </c>
      <c r="H195" s="3"/>
      <c r="I195" s="18" t="str">
        <f>VLOOKUP(C195,'[1]2017NQC newIds'!A$5:B$1051,2,FALSE)</f>
        <v>Fresno</v>
      </c>
      <c r="J195" s="18" t="s">
        <v>117</v>
      </c>
      <c r="K195" s="5" t="s">
        <v>1038</v>
      </c>
      <c r="L195" s="5" t="s">
        <v>13</v>
      </c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</row>
    <row r="196" spans="1:230" ht="12">
      <c r="A196" s="5">
        <f t="shared" si="3"/>
        <v>195</v>
      </c>
      <c r="B196" s="5" t="s">
        <v>1349</v>
      </c>
      <c r="C196" s="17" t="s">
        <v>431</v>
      </c>
      <c r="D196" s="3">
        <v>34539</v>
      </c>
      <c r="E196" s="18" t="s">
        <v>432</v>
      </c>
      <c r="F196" s="3">
        <v>13.8</v>
      </c>
      <c r="G196" s="30">
        <v>45.33</v>
      </c>
      <c r="H196" s="3">
        <v>1</v>
      </c>
      <c r="I196" s="40" t="s">
        <v>16</v>
      </c>
      <c r="J196" s="18" t="s">
        <v>117</v>
      </c>
      <c r="K196" s="5"/>
      <c r="L196" s="5" t="s">
        <v>13</v>
      </c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</row>
    <row r="197" spans="1:12" ht="12">
      <c r="A197" s="5">
        <f t="shared" si="3"/>
        <v>196</v>
      </c>
      <c r="B197" s="5" t="s">
        <v>1349</v>
      </c>
      <c r="C197" s="17" t="s">
        <v>433</v>
      </c>
      <c r="D197" s="3">
        <v>34541</v>
      </c>
      <c r="E197" s="18" t="s">
        <v>434</v>
      </c>
      <c r="F197" s="3">
        <v>13.8</v>
      </c>
      <c r="G197" s="30">
        <v>45.23</v>
      </c>
      <c r="H197" s="3">
        <v>1</v>
      </c>
      <c r="I197" s="40" t="s">
        <v>16</v>
      </c>
      <c r="J197" s="18" t="s">
        <v>117</v>
      </c>
      <c r="K197" s="5"/>
      <c r="L197" s="5" t="s">
        <v>13</v>
      </c>
    </row>
    <row r="198" spans="1:230" ht="12">
      <c r="A198" s="5">
        <f t="shared" si="3"/>
        <v>197</v>
      </c>
      <c r="B198" s="5" t="s">
        <v>1349</v>
      </c>
      <c r="C198" s="19" t="s">
        <v>1373</v>
      </c>
      <c r="D198" s="3">
        <f>VLOOKUP(C198,'[1]NQC Mapping(Inteconn. Studies)'!A$4:D$729,4,FALSE)</f>
        <v>34617</v>
      </c>
      <c r="E198" s="18" t="s">
        <v>1374</v>
      </c>
      <c r="F198" s="3">
        <v>0.38</v>
      </c>
      <c r="G198" s="30">
        <v>80.34</v>
      </c>
      <c r="H198" s="3">
        <v>1</v>
      </c>
      <c r="I198" s="18" t="str">
        <f>VLOOKUP(C198,'[1]2017NQC newIds'!A$5:B$1051,2,FALSE)</f>
        <v>Fresno</v>
      </c>
      <c r="J198" s="18" t="s">
        <v>117</v>
      </c>
      <c r="K198" s="5" t="s">
        <v>36</v>
      </c>
      <c r="L198" s="5" t="s">
        <v>13</v>
      </c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</row>
    <row r="199" spans="1:230" ht="12">
      <c r="A199" s="5">
        <f t="shared" si="3"/>
        <v>198</v>
      </c>
      <c r="B199" s="5" t="s">
        <v>1349</v>
      </c>
      <c r="C199" s="17" t="s">
        <v>1071</v>
      </c>
      <c r="D199" s="3">
        <v>34557</v>
      </c>
      <c r="E199" s="18" t="s">
        <v>1145</v>
      </c>
      <c r="F199" s="3">
        <v>12.47</v>
      </c>
      <c r="G199" s="30">
        <v>6.79</v>
      </c>
      <c r="H199" s="3">
        <v>1</v>
      </c>
      <c r="I199" s="40" t="s">
        <v>16</v>
      </c>
      <c r="J199" s="18" t="s">
        <v>1118</v>
      </c>
      <c r="K199" s="5" t="s">
        <v>36</v>
      </c>
      <c r="L199" s="5" t="s">
        <v>13</v>
      </c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</row>
    <row r="200" spans="1:230" ht="12">
      <c r="A200" s="5">
        <f t="shared" si="3"/>
        <v>199</v>
      </c>
      <c r="B200" s="5" t="s">
        <v>1349</v>
      </c>
      <c r="C200" s="17" t="s">
        <v>1071</v>
      </c>
      <c r="D200" s="3">
        <v>34557</v>
      </c>
      <c r="E200" s="18" t="s">
        <v>1145</v>
      </c>
      <c r="F200" s="3">
        <v>12.47</v>
      </c>
      <c r="G200" s="30">
        <v>6.79</v>
      </c>
      <c r="H200" s="3">
        <v>2</v>
      </c>
      <c r="I200" s="40" t="s">
        <v>16</v>
      </c>
      <c r="J200" s="18" t="s">
        <v>1118</v>
      </c>
      <c r="K200" s="5" t="s">
        <v>36</v>
      </c>
      <c r="L200" s="5" t="s">
        <v>13</v>
      </c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</row>
    <row r="201" spans="1:12" ht="12">
      <c r="A201" s="5">
        <f t="shared" si="3"/>
        <v>200</v>
      </c>
      <c r="B201" s="5" t="s">
        <v>1349</v>
      </c>
      <c r="C201" s="17" t="s">
        <v>464</v>
      </c>
      <c r="D201" s="3">
        <v>34342</v>
      </c>
      <c r="E201" s="18" t="s">
        <v>465</v>
      </c>
      <c r="F201" s="3">
        <v>9.11</v>
      </c>
      <c r="G201" s="30">
        <v>2.76</v>
      </c>
      <c r="H201" s="3">
        <v>1</v>
      </c>
      <c r="I201" s="40" t="s">
        <v>16</v>
      </c>
      <c r="J201" s="18" t="s">
        <v>117</v>
      </c>
      <c r="K201" s="5" t="s">
        <v>36</v>
      </c>
      <c r="L201" s="5" t="s">
        <v>52</v>
      </c>
    </row>
    <row r="202" spans="1:12" ht="12">
      <c r="A202" s="5">
        <f t="shared" si="3"/>
        <v>201</v>
      </c>
      <c r="B202" s="5" t="s">
        <v>1349</v>
      </c>
      <c r="C202" s="17" t="s">
        <v>1246</v>
      </c>
      <c r="D202" s="3">
        <v>34639</v>
      </c>
      <c r="E202" s="18" t="s">
        <v>1247</v>
      </c>
      <c r="F202" s="3">
        <v>0.48</v>
      </c>
      <c r="G202" s="30">
        <v>0</v>
      </c>
      <c r="H202" s="3">
        <v>1</v>
      </c>
      <c r="I202" s="40" t="s">
        <v>16</v>
      </c>
      <c r="J202" s="18" t="s">
        <v>1118</v>
      </c>
      <c r="K202" s="5" t="s">
        <v>109</v>
      </c>
      <c r="L202" s="5" t="s">
        <v>13</v>
      </c>
    </row>
    <row r="203" spans="1:12" ht="12">
      <c r="A203" s="5">
        <f t="shared" si="3"/>
        <v>202</v>
      </c>
      <c r="B203" s="5" t="s">
        <v>1349</v>
      </c>
      <c r="C203" s="17" t="s">
        <v>1146</v>
      </c>
      <c r="D203" s="3">
        <v>34666</v>
      </c>
      <c r="E203" s="18" t="s">
        <v>1147</v>
      </c>
      <c r="F203" s="3">
        <v>12.47</v>
      </c>
      <c r="G203" s="30">
        <v>0</v>
      </c>
      <c r="H203" s="3" t="s">
        <v>1104</v>
      </c>
      <c r="I203" s="40" t="s">
        <v>16</v>
      </c>
      <c r="J203" s="18" t="s">
        <v>117</v>
      </c>
      <c r="K203" s="5" t="s">
        <v>109</v>
      </c>
      <c r="L203" s="5" t="s">
        <v>13</v>
      </c>
    </row>
    <row r="204" spans="1:12" ht="12">
      <c r="A204" s="5">
        <f t="shared" si="3"/>
        <v>203</v>
      </c>
      <c r="B204" s="5" t="s">
        <v>1349</v>
      </c>
      <c r="C204" s="17" t="s">
        <v>475</v>
      </c>
      <c r="D204" s="3">
        <v>34344</v>
      </c>
      <c r="E204" s="18" t="s">
        <v>1148</v>
      </c>
      <c r="F204" s="3">
        <v>6.6</v>
      </c>
      <c r="G204" s="30">
        <v>13</v>
      </c>
      <c r="H204" s="3">
        <v>1</v>
      </c>
      <c r="I204" s="40" t="s">
        <v>16</v>
      </c>
      <c r="J204" s="18" t="s">
        <v>17</v>
      </c>
      <c r="K204" s="5" t="s">
        <v>36</v>
      </c>
      <c r="L204" s="5" t="s">
        <v>13</v>
      </c>
    </row>
    <row r="205" spans="1:12" ht="12">
      <c r="A205" s="5">
        <f t="shared" si="3"/>
        <v>204</v>
      </c>
      <c r="B205" s="5" t="s">
        <v>1349</v>
      </c>
      <c r="C205" s="17" t="s">
        <v>477</v>
      </c>
      <c r="D205" s="3">
        <v>34345</v>
      </c>
      <c r="E205" s="18" t="s">
        <v>1149</v>
      </c>
      <c r="F205" s="3">
        <v>6.6</v>
      </c>
      <c r="G205" s="30">
        <v>12.8</v>
      </c>
      <c r="H205" s="3">
        <v>3</v>
      </c>
      <c r="I205" s="40" t="s">
        <v>16</v>
      </c>
      <c r="J205" s="18" t="s">
        <v>17</v>
      </c>
      <c r="K205" s="5" t="s">
        <v>36</v>
      </c>
      <c r="L205" s="5" t="s">
        <v>13</v>
      </c>
    </row>
    <row r="206" spans="1:12" ht="12">
      <c r="A206" s="5">
        <f t="shared" si="3"/>
        <v>205</v>
      </c>
      <c r="B206" s="5" t="s">
        <v>1349</v>
      </c>
      <c r="C206" s="17" t="s">
        <v>478</v>
      </c>
      <c r="D206" s="3">
        <v>34308</v>
      </c>
      <c r="E206" s="18" t="s">
        <v>476</v>
      </c>
      <c r="F206" s="3">
        <v>13.8</v>
      </c>
      <c r="G206" s="30">
        <v>153.9</v>
      </c>
      <c r="H206" s="3">
        <v>1</v>
      </c>
      <c r="I206" s="40" t="s">
        <v>16</v>
      </c>
      <c r="J206" s="18" t="s">
        <v>17</v>
      </c>
      <c r="K206" s="5" t="s">
        <v>36</v>
      </c>
      <c r="L206" s="5" t="s">
        <v>13</v>
      </c>
    </row>
    <row r="207" spans="1:230" ht="12">
      <c r="A207" s="5">
        <f t="shared" si="3"/>
        <v>206</v>
      </c>
      <c r="B207" s="5" t="s">
        <v>1349</v>
      </c>
      <c r="C207" s="19" t="s">
        <v>1375</v>
      </c>
      <c r="D207" s="3"/>
      <c r="E207" s="18"/>
      <c r="F207" s="3"/>
      <c r="G207" s="30">
        <v>0</v>
      </c>
      <c r="H207" s="3"/>
      <c r="I207" s="18" t="str">
        <f>VLOOKUP(C207,'[1]2017NQC newIds'!A$5:B$1051,2,FALSE)</f>
        <v>Fresno</v>
      </c>
      <c r="J207" s="17" t="s">
        <v>117</v>
      </c>
      <c r="K207" s="5" t="s">
        <v>1038</v>
      </c>
      <c r="L207" s="5" t="s">
        <v>13</v>
      </c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</row>
    <row r="208" spans="1:230" ht="12">
      <c r="A208" s="5">
        <f t="shared" si="3"/>
        <v>207</v>
      </c>
      <c r="B208" s="5" t="s">
        <v>1349</v>
      </c>
      <c r="C208" s="19" t="s">
        <v>1376</v>
      </c>
      <c r="D208" s="3"/>
      <c r="E208" s="18"/>
      <c r="F208" s="3"/>
      <c r="G208" s="30">
        <v>0</v>
      </c>
      <c r="H208" s="3"/>
      <c r="I208" s="18" t="str">
        <f>VLOOKUP(C208,'[1]2017NQC newIds'!A$5:B$1051,2,FALSE)</f>
        <v>Fresno</v>
      </c>
      <c r="J208" s="17" t="s">
        <v>117</v>
      </c>
      <c r="K208" s="5" t="s">
        <v>1038</v>
      </c>
      <c r="L208" s="5" t="s">
        <v>13</v>
      </c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</row>
    <row r="209" spans="1:12" ht="12">
      <c r="A209" s="5">
        <f t="shared" si="3"/>
        <v>208</v>
      </c>
      <c r="B209" s="5" t="s">
        <v>1349</v>
      </c>
      <c r="C209" s="17" t="s">
        <v>480</v>
      </c>
      <c r="D209" s="3">
        <v>34642</v>
      </c>
      <c r="E209" s="18" t="s">
        <v>481</v>
      </c>
      <c r="F209" s="3">
        <v>9.11</v>
      </c>
      <c r="G209" s="30">
        <v>23.71</v>
      </c>
      <c r="H209" s="3">
        <v>1</v>
      </c>
      <c r="I209" s="40" t="s">
        <v>16</v>
      </c>
      <c r="J209" s="18" t="s">
        <v>1070</v>
      </c>
      <c r="K209" s="5" t="s">
        <v>36</v>
      </c>
      <c r="L209" s="5" t="s">
        <v>1117</v>
      </c>
    </row>
    <row r="210" spans="1:12" ht="12">
      <c r="A210" s="5">
        <f t="shared" si="3"/>
        <v>209</v>
      </c>
      <c r="B210" s="5" t="s">
        <v>1349</v>
      </c>
      <c r="C210" s="17" t="s">
        <v>482</v>
      </c>
      <c r="D210" s="3">
        <v>34616</v>
      </c>
      <c r="E210" s="18" t="s">
        <v>483</v>
      </c>
      <c r="F210" s="3">
        <v>13.8</v>
      </c>
      <c r="G210" s="30">
        <v>51.2</v>
      </c>
      <c r="H210" s="3">
        <v>1</v>
      </c>
      <c r="I210" s="40" t="s">
        <v>16</v>
      </c>
      <c r="J210" s="18" t="s">
        <v>17</v>
      </c>
      <c r="K210" s="5" t="s">
        <v>36</v>
      </c>
      <c r="L210" s="5" t="s">
        <v>13</v>
      </c>
    </row>
    <row r="211" spans="1:12" ht="12">
      <c r="A211" s="5">
        <f t="shared" si="3"/>
        <v>210</v>
      </c>
      <c r="B211" s="5" t="s">
        <v>1349</v>
      </c>
      <c r="C211" s="17" t="s">
        <v>1150</v>
      </c>
      <c r="D211" s="3"/>
      <c r="E211" s="18"/>
      <c r="F211" s="3"/>
      <c r="G211" s="30">
        <v>0</v>
      </c>
      <c r="H211" s="3"/>
      <c r="I211" s="40" t="s">
        <v>16</v>
      </c>
      <c r="J211" s="18" t="s">
        <v>117</v>
      </c>
      <c r="K211" s="5" t="s">
        <v>1038</v>
      </c>
      <c r="L211" s="5" t="s">
        <v>13</v>
      </c>
    </row>
    <row r="212" spans="1:12" ht="12">
      <c r="A212" s="5">
        <f t="shared" si="3"/>
        <v>211</v>
      </c>
      <c r="B212" s="5" t="s">
        <v>1349</v>
      </c>
      <c r="C212" s="17" t="s">
        <v>1151</v>
      </c>
      <c r="D212" s="3"/>
      <c r="E212" s="18"/>
      <c r="F212" s="3"/>
      <c r="G212" s="30">
        <v>0</v>
      </c>
      <c r="H212" s="3"/>
      <c r="I212" s="40" t="s">
        <v>16</v>
      </c>
      <c r="J212" s="18" t="s">
        <v>117</v>
      </c>
      <c r="K212" s="5" t="s">
        <v>1038</v>
      </c>
      <c r="L212" s="5" t="s">
        <v>13</v>
      </c>
    </row>
    <row r="213" spans="1:12" ht="12">
      <c r="A213" s="5">
        <f t="shared" si="3"/>
        <v>212</v>
      </c>
      <c r="B213" s="5" t="s">
        <v>1349</v>
      </c>
      <c r="C213" s="17" t="s">
        <v>1248</v>
      </c>
      <c r="D213" s="3">
        <v>34694</v>
      </c>
      <c r="E213" s="18" t="s">
        <v>1249</v>
      </c>
      <c r="F213" s="3">
        <v>0.8</v>
      </c>
      <c r="G213" s="30">
        <v>0</v>
      </c>
      <c r="H213" s="3">
        <v>1</v>
      </c>
      <c r="I213" s="40" t="s">
        <v>16</v>
      </c>
      <c r="J213" s="18" t="s">
        <v>117</v>
      </c>
      <c r="K213" s="5" t="s">
        <v>109</v>
      </c>
      <c r="L213" s="5" t="s">
        <v>13</v>
      </c>
    </row>
    <row r="214" spans="1:230" ht="12">
      <c r="A214" s="5">
        <f t="shared" si="3"/>
        <v>213</v>
      </c>
      <c r="B214" s="5" t="s">
        <v>1349</v>
      </c>
      <c r="C214" s="48" t="s">
        <v>1153</v>
      </c>
      <c r="D214" s="3">
        <v>34680</v>
      </c>
      <c r="E214" s="18" t="s">
        <v>1154</v>
      </c>
      <c r="F214" s="3">
        <v>12.47</v>
      </c>
      <c r="G214" s="30">
        <v>4.5</v>
      </c>
      <c r="H214" s="3">
        <v>1</v>
      </c>
      <c r="I214" s="40" t="s">
        <v>16</v>
      </c>
      <c r="J214" s="18" t="s">
        <v>1155</v>
      </c>
      <c r="K214" s="5" t="s">
        <v>36</v>
      </c>
      <c r="L214" s="5" t="s">
        <v>13</v>
      </c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</row>
    <row r="215" spans="1:12" ht="12">
      <c r="A215" s="5">
        <f t="shared" si="3"/>
        <v>214</v>
      </c>
      <c r="B215" s="5" t="s">
        <v>1349</v>
      </c>
      <c r="C215" s="17" t="s">
        <v>530</v>
      </c>
      <c r="D215" s="3">
        <v>34671</v>
      </c>
      <c r="E215" s="18" t="s">
        <v>531</v>
      </c>
      <c r="F215" s="3">
        <v>13.8</v>
      </c>
      <c r="G215" s="30">
        <v>48</v>
      </c>
      <c r="H215" s="3">
        <v>1</v>
      </c>
      <c r="I215" s="40" t="s">
        <v>16</v>
      </c>
      <c r="J215" s="18" t="s">
        <v>17</v>
      </c>
      <c r="K215" s="5"/>
      <c r="L215" s="5" t="s">
        <v>13</v>
      </c>
    </row>
    <row r="216" spans="1:230" ht="12">
      <c r="A216" s="5">
        <f t="shared" si="3"/>
        <v>215</v>
      </c>
      <c r="B216" s="5" t="s">
        <v>1349</v>
      </c>
      <c r="C216" s="17" t="s">
        <v>530</v>
      </c>
      <c r="D216" s="3">
        <v>34672</v>
      </c>
      <c r="E216" s="18" t="s">
        <v>532</v>
      </c>
      <c r="F216" s="3">
        <v>13.8</v>
      </c>
      <c r="G216" s="30">
        <v>48</v>
      </c>
      <c r="H216" s="3">
        <v>1</v>
      </c>
      <c r="I216" s="40" t="s">
        <v>16</v>
      </c>
      <c r="J216" s="18" t="s">
        <v>17</v>
      </c>
      <c r="K216" s="5"/>
      <c r="L216" s="5" t="s">
        <v>13</v>
      </c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</row>
    <row r="217" spans="1:230" s="19" customFormat="1" ht="12">
      <c r="A217" s="5">
        <f t="shared" si="3"/>
        <v>216</v>
      </c>
      <c r="B217" s="5" t="s">
        <v>1349</v>
      </c>
      <c r="C217" s="17" t="s">
        <v>535</v>
      </c>
      <c r="D217" s="3">
        <v>34219</v>
      </c>
      <c r="E217" s="18" t="s">
        <v>536</v>
      </c>
      <c r="F217" s="3">
        <v>12.47</v>
      </c>
      <c r="G217" s="30">
        <v>0.44</v>
      </c>
      <c r="H217" s="3" t="s">
        <v>116</v>
      </c>
      <c r="I217" s="40" t="s">
        <v>16</v>
      </c>
      <c r="J217" s="18" t="s">
        <v>17</v>
      </c>
      <c r="K217" s="5" t="s">
        <v>36</v>
      </c>
      <c r="L217" s="5" t="s">
        <v>52</v>
      </c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</row>
    <row r="218" spans="1:12" ht="12">
      <c r="A218" s="5">
        <f t="shared" si="3"/>
        <v>217</v>
      </c>
      <c r="B218" s="5" t="s">
        <v>1349</v>
      </c>
      <c r="C218" s="17" t="s">
        <v>537</v>
      </c>
      <c r="D218" s="3">
        <v>34320</v>
      </c>
      <c r="E218" s="18" t="s">
        <v>538</v>
      </c>
      <c r="F218" s="3">
        <v>9.11</v>
      </c>
      <c r="G218" s="30">
        <v>10</v>
      </c>
      <c r="H218" s="3">
        <v>1</v>
      </c>
      <c r="I218" s="40" t="s">
        <v>16</v>
      </c>
      <c r="J218" s="18" t="s">
        <v>117</v>
      </c>
      <c r="K218" s="5" t="s">
        <v>36</v>
      </c>
      <c r="L218" s="5" t="s">
        <v>41</v>
      </c>
    </row>
    <row r="219" spans="1:230" s="19" customFormat="1" ht="12">
      <c r="A219" s="5">
        <f t="shared" si="3"/>
        <v>218</v>
      </c>
      <c r="B219" s="5" t="s">
        <v>1349</v>
      </c>
      <c r="C219" s="17" t="s">
        <v>1077</v>
      </c>
      <c r="D219" s="3">
        <v>34339</v>
      </c>
      <c r="E219" s="18" t="s">
        <v>960</v>
      </c>
      <c r="F219" s="3">
        <v>12.5</v>
      </c>
      <c r="G219" s="30">
        <v>4.02</v>
      </c>
      <c r="H219" s="3">
        <v>1</v>
      </c>
      <c r="I219" s="40" t="s">
        <v>16</v>
      </c>
      <c r="J219" s="18" t="s">
        <v>17</v>
      </c>
      <c r="K219" s="5" t="s">
        <v>36</v>
      </c>
      <c r="L219" s="5" t="s">
        <v>1117</v>
      </c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</row>
    <row r="220" spans="1:230" s="19" customFormat="1" ht="12">
      <c r="A220" s="5">
        <f t="shared" si="3"/>
        <v>219</v>
      </c>
      <c r="B220" s="5" t="s">
        <v>1349</v>
      </c>
      <c r="C220" s="17" t="s">
        <v>542</v>
      </c>
      <c r="D220" s="3">
        <v>34334</v>
      </c>
      <c r="E220" s="18" t="s">
        <v>543</v>
      </c>
      <c r="F220" s="3">
        <v>9.11</v>
      </c>
      <c r="G220" s="30">
        <v>19.24</v>
      </c>
      <c r="H220" s="3">
        <v>1</v>
      </c>
      <c r="I220" s="40" t="s">
        <v>16</v>
      </c>
      <c r="J220" s="18" t="s">
        <v>117</v>
      </c>
      <c r="K220" s="5" t="s">
        <v>36</v>
      </c>
      <c r="L220" s="5" t="s">
        <v>52</v>
      </c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</row>
    <row r="221" spans="1:230" s="19" customFormat="1" ht="12">
      <c r="A221" s="5">
        <f t="shared" si="3"/>
        <v>220</v>
      </c>
      <c r="B221" s="5" t="s">
        <v>1349</v>
      </c>
      <c r="C221" s="17" t="s">
        <v>1256</v>
      </c>
      <c r="D221" s="3"/>
      <c r="E221" s="18"/>
      <c r="F221" s="3"/>
      <c r="G221" s="30">
        <v>0</v>
      </c>
      <c r="H221" s="3"/>
      <c r="I221" s="40" t="s">
        <v>16</v>
      </c>
      <c r="J221" s="18" t="s">
        <v>117</v>
      </c>
      <c r="K221" s="5" t="s">
        <v>1038</v>
      </c>
      <c r="L221" s="5" t="s">
        <v>13</v>
      </c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</row>
    <row r="222" spans="1:12" ht="12">
      <c r="A222" s="5">
        <f t="shared" si="3"/>
        <v>221</v>
      </c>
      <c r="B222" s="5" t="s">
        <v>1349</v>
      </c>
      <c r="C222" s="17" t="s">
        <v>1257</v>
      </c>
      <c r="D222" s="3"/>
      <c r="E222" s="18"/>
      <c r="F222" s="3"/>
      <c r="G222" s="30">
        <v>0</v>
      </c>
      <c r="H222" s="3"/>
      <c r="I222" s="40" t="s">
        <v>16</v>
      </c>
      <c r="J222" s="18" t="s">
        <v>117</v>
      </c>
      <c r="K222" s="5" t="s">
        <v>1038</v>
      </c>
      <c r="L222" s="5" t="s">
        <v>13</v>
      </c>
    </row>
    <row r="223" spans="1:12" ht="12">
      <c r="A223" s="5">
        <f t="shared" si="3"/>
        <v>222</v>
      </c>
      <c r="B223" s="5" t="s">
        <v>1349</v>
      </c>
      <c r="C223" s="17" t="s">
        <v>544</v>
      </c>
      <c r="D223" s="3">
        <v>34322</v>
      </c>
      <c r="E223" s="18" t="s">
        <v>545</v>
      </c>
      <c r="F223" s="3">
        <v>9.11</v>
      </c>
      <c r="G223" s="30">
        <v>3.5</v>
      </c>
      <c r="H223" s="3">
        <v>1</v>
      </c>
      <c r="I223" s="40" t="s">
        <v>16</v>
      </c>
      <c r="J223" s="18" t="s">
        <v>117</v>
      </c>
      <c r="K223" s="5" t="s">
        <v>36</v>
      </c>
      <c r="L223" s="5" t="s">
        <v>13</v>
      </c>
    </row>
    <row r="224" spans="1:12" ht="12">
      <c r="A224" s="5">
        <f t="shared" si="3"/>
        <v>223</v>
      </c>
      <c r="B224" s="5" t="s">
        <v>1349</v>
      </c>
      <c r="C224" s="17" t="s">
        <v>1261</v>
      </c>
      <c r="D224" s="3">
        <v>34311</v>
      </c>
      <c r="E224" s="18" t="s">
        <v>1377</v>
      </c>
      <c r="F224" s="3">
        <v>0.2</v>
      </c>
      <c r="G224" s="30">
        <v>50.9</v>
      </c>
      <c r="H224" s="3">
        <v>1</v>
      </c>
      <c r="I224" s="40" t="s">
        <v>16</v>
      </c>
      <c r="J224" s="18" t="s">
        <v>117</v>
      </c>
      <c r="K224" s="5" t="s">
        <v>36</v>
      </c>
      <c r="L224" s="5" t="s">
        <v>13</v>
      </c>
    </row>
    <row r="225" spans="1:12" ht="12">
      <c r="A225" s="5">
        <f t="shared" si="3"/>
        <v>224</v>
      </c>
      <c r="B225" s="5" t="s">
        <v>1349</v>
      </c>
      <c r="C225" s="19" t="s">
        <v>1378</v>
      </c>
      <c r="D225" s="3"/>
      <c r="E225" s="18"/>
      <c r="F225" s="3"/>
      <c r="G225" s="30">
        <v>0</v>
      </c>
      <c r="H225" s="3"/>
      <c r="I225" s="18" t="str">
        <f>VLOOKUP(C225,'[1]2017NQC newIds'!A$5:B$1051,2,FALSE)</f>
        <v>Fresno</v>
      </c>
      <c r="J225" s="18" t="s">
        <v>117</v>
      </c>
      <c r="K225" s="5" t="s">
        <v>1038</v>
      </c>
      <c r="L225" s="5" t="s">
        <v>13</v>
      </c>
    </row>
    <row r="226" spans="1:12" ht="12">
      <c r="A226" s="5">
        <f t="shared" si="3"/>
        <v>225</v>
      </c>
      <c r="B226" s="5" t="s">
        <v>1349</v>
      </c>
      <c r="C226" s="19" t="s">
        <v>1379</v>
      </c>
      <c r="D226" s="3">
        <v>34683</v>
      </c>
      <c r="E226" s="18" t="s">
        <v>1318</v>
      </c>
      <c r="F226" s="3">
        <v>0.8</v>
      </c>
      <c r="G226" s="30">
        <v>24.1</v>
      </c>
      <c r="H226" s="3">
        <v>1</v>
      </c>
      <c r="I226" s="18" t="s">
        <v>16</v>
      </c>
      <c r="J226" s="17" t="s">
        <v>117</v>
      </c>
      <c r="K226" s="5" t="s">
        <v>36</v>
      </c>
      <c r="L226" s="5" t="s">
        <v>13</v>
      </c>
    </row>
    <row r="227" spans="1:12" ht="12">
      <c r="A227" s="5">
        <f t="shared" si="3"/>
        <v>226</v>
      </c>
      <c r="B227" s="5" t="s">
        <v>1349</v>
      </c>
      <c r="C227" s="19" t="s">
        <v>1380</v>
      </c>
      <c r="D227" s="3">
        <v>34683</v>
      </c>
      <c r="E227" s="18" t="s">
        <v>1318</v>
      </c>
      <c r="F227" s="3">
        <v>0.8</v>
      </c>
      <c r="G227" s="30">
        <v>32.14</v>
      </c>
      <c r="H227" s="3">
        <v>1</v>
      </c>
      <c r="I227" s="18" t="s">
        <v>16</v>
      </c>
      <c r="J227" s="17" t="s">
        <v>117</v>
      </c>
      <c r="K227" s="5" t="s">
        <v>36</v>
      </c>
      <c r="L227" s="5" t="s">
        <v>13</v>
      </c>
    </row>
    <row r="228" spans="1:12" ht="12">
      <c r="A228" s="5">
        <f t="shared" si="3"/>
        <v>227</v>
      </c>
      <c r="B228" s="5" t="s">
        <v>1349</v>
      </c>
      <c r="C228" s="19" t="s">
        <v>1381</v>
      </c>
      <c r="D228" s="3">
        <v>34683</v>
      </c>
      <c r="E228" s="18" t="s">
        <v>1318</v>
      </c>
      <c r="F228" s="3">
        <v>0.8</v>
      </c>
      <c r="G228" s="30">
        <v>24.1</v>
      </c>
      <c r="H228" s="3">
        <v>1</v>
      </c>
      <c r="I228" s="18" t="s">
        <v>16</v>
      </c>
      <c r="J228" s="17" t="s">
        <v>117</v>
      </c>
      <c r="K228" s="5" t="s">
        <v>36</v>
      </c>
      <c r="L228" s="5" t="s">
        <v>13</v>
      </c>
    </row>
    <row r="229" spans="1:12" ht="12">
      <c r="A229" s="5">
        <f t="shared" si="3"/>
        <v>228</v>
      </c>
      <c r="B229" s="5" t="s">
        <v>1349</v>
      </c>
      <c r="C229" s="17" t="s">
        <v>1273</v>
      </c>
      <c r="D229" s="3">
        <v>34316</v>
      </c>
      <c r="E229" s="18" t="s">
        <v>940</v>
      </c>
      <c r="F229" s="3">
        <v>9.11</v>
      </c>
      <c r="G229" s="30">
        <v>0.37</v>
      </c>
      <c r="H229" s="3">
        <v>1</v>
      </c>
      <c r="I229" s="40" t="s">
        <v>16</v>
      </c>
      <c r="J229" s="18" t="s">
        <v>117</v>
      </c>
      <c r="K229" s="5" t="s">
        <v>36</v>
      </c>
      <c r="L229" s="5" t="s">
        <v>41</v>
      </c>
    </row>
    <row r="230" spans="1:12" ht="12">
      <c r="A230" s="5">
        <f t="shared" si="3"/>
        <v>229</v>
      </c>
      <c r="B230" s="5" t="s">
        <v>1349</v>
      </c>
      <c r="C230" s="17" t="s">
        <v>667</v>
      </c>
      <c r="D230" s="3">
        <v>38720</v>
      </c>
      <c r="E230" s="18" t="s">
        <v>668</v>
      </c>
      <c r="F230" s="3">
        <v>13.8</v>
      </c>
      <c r="G230" s="30">
        <v>70</v>
      </c>
      <c r="H230" s="3">
        <v>1</v>
      </c>
      <c r="I230" s="40" t="s">
        <v>16</v>
      </c>
      <c r="J230" s="18" t="s">
        <v>17</v>
      </c>
      <c r="K230" s="5" t="s">
        <v>36</v>
      </c>
      <c r="L230" s="5" t="s">
        <v>41</v>
      </c>
    </row>
    <row r="231" spans="1:12" ht="12">
      <c r="A231" s="5">
        <f t="shared" si="3"/>
        <v>230</v>
      </c>
      <c r="B231" s="5" t="s">
        <v>1349</v>
      </c>
      <c r="C231" s="17" t="s">
        <v>667</v>
      </c>
      <c r="D231" s="3">
        <v>38720</v>
      </c>
      <c r="E231" s="18" t="s">
        <v>668</v>
      </c>
      <c r="F231" s="3">
        <v>13.8</v>
      </c>
      <c r="G231" s="30">
        <v>70</v>
      </c>
      <c r="H231" s="3">
        <v>2</v>
      </c>
      <c r="I231" s="40" t="s">
        <v>16</v>
      </c>
      <c r="J231" s="18" t="s">
        <v>17</v>
      </c>
      <c r="K231" s="5" t="s">
        <v>36</v>
      </c>
      <c r="L231" s="5" t="s">
        <v>41</v>
      </c>
    </row>
    <row r="232" spans="1:12" ht="12">
      <c r="A232" s="5">
        <f t="shared" si="3"/>
        <v>231</v>
      </c>
      <c r="B232" s="5" t="s">
        <v>1349</v>
      </c>
      <c r="C232" s="17" t="s">
        <v>667</v>
      </c>
      <c r="D232" s="3">
        <v>38720</v>
      </c>
      <c r="E232" s="18" t="s">
        <v>668</v>
      </c>
      <c r="F232" s="3">
        <v>13.8</v>
      </c>
      <c r="G232" s="30">
        <v>70</v>
      </c>
      <c r="H232" s="3">
        <v>3</v>
      </c>
      <c r="I232" s="40" t="s">
        <v>16</v>
      </c>
      <c r="J232" s="18" t="s">
        <v>17</v>
      </c>
      <c r="K232" s="5" t="s">
        <v>36</v>
      </c>
      <c r="L232" s="5" t="s">
        <v>41</v>
      </c>
    </row>
    <row r="233" spans="1:230" ht="12">
      <c r="A233" s="5">
        <f t="shared" si="3"/>
        <v>232</v>
      </c>
      <c r="B233" s="5" t="s">
        <v>1349</v>
      </c>
      <c r="C233" s="17" t="s">
        <v>677</v>
      </c>
      <c r="D233" s="3">
        <v>34328</v>
      </c>
      <c r="E233" s="18" t="s">
        <v>678</v>
      </c>
      <c r="F233" s="3">
        <v>13.8</v>
      </c>
      <c r="G233" s="30">
        <v>55.58</v>
      </c>
      <c r="H233" s="3">
        <v>1</v>
      </c>
      <c r="I233" s="40" t="s">
        <v>16</v>
      </c>
      <c r="J233" s="18" t="s">
        <v>117</v>
      </c>
      <c r="K233" s="5"/>
      <c r="L233" s="5" t="s">
        <v>13</v>
      </c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</row>
    <row r="234" spans="1:230" s="19" customFormat="1" ht="12">
      <c r="A234" s="5">
        <f t="shared" si="3"/>
        <v>233</v>
      </c>
      <c r="B234" s="5" t="s">
        <v>1349</v>
      </c>
      <c r="C234" s="17" t="s">
        <v>677</v>
      </c>
      <c r="D234" s="3">
        <v>34329</v>
      </c>
      <c r="E234" s="18" t="s">
        <v>679</v>
      </c>
      <c r="F234" s="3">
        <v>13.8</v>
      </c>
      <c r="G234" s="30">
        <v>55.58</v>
      </c>
      <c r="H234" s="3">
        <v>2</v>
      </c>
      <c r="I234" s="40" t="s">
        <v>16</v>
      </c>
      <c r="J234" s="18" t="s">
        <v>117</v>
      </c>
      <c r="K234" s="5"/>
      <c r="L234" s="5" t="s">
        <v>13</v>
      </c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</row>
    <row r="235" spans="1:12" ht="12">
      <c r="A235" s="5">
        <f t="shared" si="3"/>
        <v>234</v>
      </c>
      <c r="B235" s="5" t="s">
        <v>1349</v>
      </c>
      <c r="C235" s="17" t="s">
        <v>680</v>
      </c>
      <c r="D235" s="3">
        <v>34142</v>
      </c>
      <c r="E235" s="18" t="s">
        <v>681</v>
      </c>
      <c r="F235" s="3">
        <v>13.8</v>
      </c>
      <c r="G235" s="30">
        <v>49.97</v>
      </c>
      <c r="H235" s="3">
        <v>1</v>
      </c>
      <c r="I235" s="40" t="s">
        <v>16</v>
      </c>
      <c r="J235" s="18" t="s">
        <v>17</v>
      </c>
      <c r="K235" s="5"/>
      <c r="L235" s="5" t="s">
        <v>13</v>
      </c>
    </row>
    <row r="236" spans="1:12" ht="12">
      <c r="A236" s="5">
        <f t="shared" si="3"/>
        <v>235</v>
      </c>
      <c r="B236" s="5" t="s">
        <v>1349</v>
      </c>
      <c r="C236" s="17" t="s">
        <v>682</v>
      </c>
      <c r="D236" s="3">
        <v>34186</v>
      </c>
      <c r="E236" s="18" t="s">
        <v>683</v>
      </c>
      <c r="F236" s="3">
        <v>13.8</v>
      </c>
      <c r="G236" s="30">
        <v>48</v>
      </c>
      <c r="H236" s="3">
        <v>1</v>
      </c>
      <c r="I236" s="40" t="s">
        <v>16</v>
      </c>
      <c r="J236" s="18" t="s">
        <v>117</v>
      </c>
      <c r="K236" s="5"/>
      <c r="L236" s="5" t="s">
        <v>13</v>
      </c>
    </row>
    <row r="237" spans="1:12" ht="12">
      <c r="A237" s="5">
        <f t="shared" si="3"/>
        <v>236</v>
      </c>
      <c r="B237" s="5" t="s">
        <v>1349</v>
      </c>
      <c r="C237" s="17" t="s">
        <v>1165</v>
      </c>
      <c r="D237" s="3"/>
      <c r="E237" s="18"/>
      <c r="F237" s="3"/>
      <c r="G237" s="30">
        <v>0</v>
      </c>
      <c r="H237" s="3"/>
      <c r="I237" s="40" t="s">
        <v>16</v>
      </c>
      <c r="J237" s="18" t="s">
        <v>1061</v>
      </c>
      <c r="K237" s="5" t="s">
        <v>1038</v>
      </c>
      <c r="L237" s="5" t="s">
        <v>13</v>
      </c>
    </row>
    <row r="238" spans="1:12" ht="12">
      <c r="A238" s="5">
        <f t="shared" si="3"/>
        <v>237</v>
      </c>
      <c r="B238" s="5" t="s">
        <v>1349</v>
      </c>
      <c r="C238" s="17" t="s">
        <v>1279</v>
      </c>
      <c r="D238" s="3"/>
      <c r="E238" s="18"/>
      <c r="F238" s="3"/>
      <c r="G238" s="30">
        <v>0</v>
      </c>
      <c r="H238" s="3"/>
      <c r="I238" s="40" t="s">
        <v>16</v>
      </c>
      <c r="J238" s="18" t="s">
        <v>117</v>
      </c>
      <c r="K238" s="5" t="s">
        <v>1038</v>
      </c>
      <c r="L238" s="5" t="s">
        <v>13</v>
      </c>
    </row>
    <row r="239" spans="1:12" ht="12">
      <c r="A239" s="5">
        <f t="shared" si="3"/>
        <v>238</v>
      </c>
      <c r="B239" s="5" t="s">
        <v>1349</v>
      </c>
      <c r="C239" s="17" t="s">
        <v>1016</v>
      </c>
      <c r="D239" s="3">
        <v>34353</v>
      </c>
      <c r="E239" s="18" t="s">
        <v>1169</v>
      </c>
      <c r="F239" s="3">
        <v>12.47</v>
      </c>
      <c r="G239" s="30">
        <v>4.246666666666666</v>
      </c>
      <c r="H239" s="3">
        <v>1</v>
      </c>
      <c r="I239" s="40" t="s">
        <v>16</v>
      </c>
      <c r="J239" s="18" t="s">
        <v>1118</v>
      </c>
      <c r="K239" s="5" t="s">
        <v>36</v>
      </c>
      <c r="L239" s="5" t="s">
        <v>13</v>
      </c>
    </row>
    <row r="240" spans="1:12" ht="12">
      <c r="A240" s="5">
        <f t="shared" si="3"/>
        <v>239</v>
      </c>
      <c r="B240" s="5" t="s">
        <v>1349</v>
      </c>
      <c r="C240" s="17" t="s">
        <v>1016</v>
      </c>
      <c r="D240" s="3">
        <v>34353</v>
      </c>
      <c r="E240" s="18" t="s">
        <v>1169</v>
      </c>
      <c r="F240" s="3">
        <v>12.47</v>
      </c>
      <c r="G240" s="30">
        <v>2.123333333333333</v>
      </c>
      <c r="H240" s="3">
        <v>2</v>
      </c>
      <c r="I240" s="40" t="s">
        <v>16</v>
      </c>
      <c r="J240" s="18" t="s">
        <v>1118</v>
      </c>
      <c r="K240" s="5" t="s">
        <v>36</v>
      </c>
      <c r="L240" s="5" t="s">
        <v>13</v>
      </c>
    </row>
    <row r="241" spans="1:12" s="19" customFormat="1" ht="12">
      <c r="A241" s="5">
        <f t="shared" si="3"/>
        <v>240</v>
      </c>
      <c r="B241" s="5" t="s">
        <v>1349</v>
      </c>
      <c r="C241" s="17" t="s">
        <v>1017</v>
      </c>
      <c r="D241" s="3">
        <v>34353</v>
      </c>
      <c r="E241" s="18" t="s">
        <v>1169</v>
      </c>
      <c r="F241" s="3">
        <v>12.47</v>
      </c>
      <c r="G241" s="30">
        <v>6.173333333333333</v>
      </c>
      <c r="H241" s="3">
        <v>3</v>
      </c>
      <c r="I241" s="40" t="s">
        <v>16</v>
      </c>
      <c r="J241" s="18" t="s">
        <v>1118</v>
      </c>
      <c r="K241" s="5" t="s">
        <v>36</v>
      </c>
      <c r="L241" s="5" t="s">
        <v>13</v>
      </c>
    </row>
    <row r="242" spans="1:12" ht="12">
      <c r="A242" s="5">
        <f t="shared" si="3"/>
        <v>241</v>
      </c>
      <c r="B242" s="5" t="s">
        <v>1349</v>
      </c>
      <c r="C242" s="17" t="s">
        <v>1017</v>
      </c>
      <c r="D242" s="3">
        <v>34353</v>
      </c>
      <c r="E242" s="18" t="s">
        <v>1169</v>
      </c>
      <c r="F242" s="3">
        <v>12.47</v>
      </c>
      <c r="G242" s="30">
        <v>3.0866666666666664</v>
      </c>
      <c r="H242" s="3">
        <v>4</v>
      </c>
      <c r="I242" s="40" t="s">
        <v>16</v>
      </c>
      <c r="J242" s="18" t="s">
        <v>1118</v>
      </c>
      <c r="K242" s="5" t="s">
        <v>36</v>
      </c>
      <c r="L242" s="5" t="s">
        <v>13</v>
      </c>
    </row>
    <row r="243" spans="1:12" ht="12">
      <c r="A243" s="5">
        <f t="shared" si="3"/>
        <v>242</v>
      </c>
      <c r="B243" s="5" t="s">
        <v>1349</v>
      </c>
      <c r="C243" s="17" t="s">
        <v>758</v>
      </c>
      <c r="D243" s="3">
        <v>34646</v>
      </c>
      <c r="E243" s="18" t="s">
        <v>759</v>
      </c>
      <c r="F243" s="3">
        <v>13.8</v>
      </c>
      <c r="G243" s="30">
        <v>19.411290322580644</v>
      </c>
      <c r="H243" s="3">
        <v>1</v>
      </c>
      <c r="I243" s="40" t="s">
        <v>16</v>
      </c>
      <c r="J243" s="18" t="s">
        <v>117</v>
      </c>
      <c r="K243" s="5" t="s">
        <v>36</v>
      </c>
      <c r="L243" s="5" t="s">
        <v>13</v>
      </c>
    </row>
    <row r="244" spans="1:12" ht="12">
      <c r="A244" s="5">
        <f t="shared" si="3"/>
        <v>243</v>
      </c>
      <c r="B244" s="5" t="s">
        <v>1349</v>
      </c>
      <c r="C244" s="17" t="s">
        <v>758</v>
      </c>
      <c r="D244" s="3">
        <v>34646</v>
      </c>
      <c r="E244" s="18" t="s">
        <v>759</v>
      </c>
      <c r="F244" s="3">
        <v>13.8</v>
      </c>
      <c r="G244" s="30">
        <v>4.658709677419354</v>
      </c>
      <c r="H244" s="3">
        <v>2</v>
      </c>
      <c r="I244" s="40" t="s">
        <v>16</v>
      </c>
      <c r="J244" s="18" t="s">
        <v>117</v>
      </c>
      <c r="K244" s="5" t="s">
        <v>36</v>
      </c>
      <c r="L244" s="5" t="s">
        <v>13</v>
      </c>
    </row>
    <row r="245" spans="1:230" ht="12">
      <c r="A245" s="5">
        <f t="shared" si="3"/>
        <v>244</v>
      </c>
      <c r="B245" s="5" t="s">
        <v>1349</v>
      </c>
      <c r="C245" s="19" t="s">
        <v>1382</v>
      </c>
      <c r="D245" s="3"/>
      <c r="E245" s="18"/>
      <c r="F245" s="3"/>
      <c r="G245" s="30">
        <v>0.25</v>
      </c>
      <c r="H245" s="3"/>
      <c r="I245" s="18" t="str">
        <f>VLOOKUP(C245,'[1]2017NQC newIds'!A$5:B$1051,2,FALSE)</f>
        <v>Fresno</v>
      </c>
      <c r="J245" s="18" t="s">
        <v>117</v>
      </c>
      <c r="K245" s="5" t="s">
        <v>106</v>
      </c>
      <c r="L245" s="5" t="s">
        <v>13</v>
      </c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</row>
    <row r="246" spans="1:230" ht="12">
      <c r="A246" s="5">
        <f t="shared" si="3"/>
        <v>245</v>
      </c>
      <c r="B246" s="5" t="s">
        <v>1349</v>
      </c>
      <c r="C246" s="19" t="s">
        <v>1383</v>
      </c>
      <c r="D246" s="3"/>
      <c r="E246" s="18"/>
      <c r="F246" s="3"/>
      <c r="G246" s="30">
        <v>0.19</v>
      </c>
      <c r="H246" s="3"/>
      <c r="I246" s="18" t="str">
        <f>VLOOKUP(C246,'[1]2017NQC newIds'!A$5:B$1051,2,FALSE)</f>
        <v>Fresno</v>
      </c>
      <c r="J246" s="18" t="s">
        <v>117</v>
      </c>
      <c r="K246" s="5" t="s">
        <v>106</v>
      </c>
      <c r="L246" s="5" t="s">
        <v>13</v>
      </c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</row>
    <row r="247" spans="1:12" ht="12">
      <c r="A247" s="5">
        <f t="shared" si="3"/>
        <v>246</v>
      </c>
      <c r="B247" s="5" t="s">
        <v>1349</v>
      </c>
      <c r="C247" s="17" t="s">
        <v>803</v>
      </c>
      <c r="D247" s="3">
        <v>34209</v>
      </c>
      <c r="E247" s="18" t="s">
        <v>804</v>
      </c>
      <c r="F247" s="3">
        <v>12.47</v>
      </c>
      <c r="G247" s="30">
        <v>0</v>
      </c>
      <c r="H247" s="3">
        <v>1</v>
      </c>
      <c r="I247" s="40" t="s">
        <v>16</v>
      </c>
      <c r="J247" s="18" t="s">
        <v>117</v>
      </c>
      <c r="K247" s="5" t="s">
        <v>36</v>
      </c>
      <c r="L247" s="5" t="s">
        <v>1117</v>
      </c>
    </row>
    <row r="248" spans="1:12" ht="12">
      <c r="A248" s="5">
        <f t="shared" si="3"/>
        <v>247</v>
      </c>
      <c r="B248" s="5" t="s">
        <v>1349</v>
      </c>
      <c r="C248" s="17" t="s">
        <v>1018</v>
      </c>
      <c r="D248" s="3">
        <v>34563</v>
      </c>
      <c r="E248" s="18" t="s">
        <v>1170</v>
      </c>
      <c r="F248" s="3">
        <v>12.47</v>
      </c>
      <c r="G248" s="30">
        <v>2.56</v>
      </c>
      <c r="H248" s="3">
        <v>1</v>
      </c>
      <c r="I248" s="40" t="s">
        <v>16</v>
      </c>
      <c r="J248" s="18" t="s">
        <v>17</v>
      </c>
      <c r="K248" s="5" t="s">
        <v>36</v>
      </c>
      <c r="L248" s="5" t="s">
        <v>13</v>
      </c>
    </row>
    <row r="249" spans="1:12" ht="12">
      <c r="A249" s="5">
        <f t="shared" si="3"/>
        <v>248</v>
      </c>
      <c r="B249" s="5" t="s">
        <v>1349</v>
      </c>
      <c r="C249" s="17" t="s">
        <v>1018</v>
      </c>
      <c r="D249" s="3">
        <v>34563</v>
      </c>
      <c r="E249" s="18" t="s">
        <v>1170</v>
      </c>
      <c r="F249" s="3">
        <v>12.47</v>
      </c>
      <c r="G249" s="30">
        <v>2.56</v>
      </c>
      <c r="H249" s="3">
        <v>2</v>
      </c>
      <c r="I249" s="40" t="s">
        <v>16</v>
      </c>
      <c r="J249" s="18" t="s">
        <v>17</v>
      </c>
      <c r="K249" s="5" t="s">
        <v>36</v>
      </c>
      <c r="L249" s="5" t="s">
        <v>13</v>
      </c>
    </row>
    <row r="250" spans="1:230" ht="12">
      <c r="A250" s="5">
        <f t="shared" si="3"/>
        <v>249</v>
      </c>
      <c r="B250" s="5" t="s">
        <v>1349</v>
      </c>
      <c r="C250" s="19" t="s">
        <v>1384</v>
      </c>
      <c r="D250" s="3">
        <v>34340</v>
      </c>
      <c r="E250" s="18" t="s">
        <v>1315</v>
      </c>
      <c r="F250" s="3">
        <v>0.8</v>
      </c>
      <c r="G250" s="30">
        <v>160.69</v>
      </c>
      <c r="H250" s="3">
        <v>1</v>
      </c>
      <c r="I250" s="18" t="s">
        <v>16</v>
      </c>
      <c r="J250" s="17" t="s">
        <v>117</v>
      </c>
      <c r="K250" s="5" t="s">
        <v>36</v>
      </c>
      <c r="L250" s="5" t="s">
        <v>13</v>
      </c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</row>
    <row r="251" spans="1:12" ht="12">
      <c r="A251" s="5">
        <f t="shared" si="3"/>
        <v>250</v>
      </c>
      <c r="B251" s="5" t="s">
        <v>1349</v>
      </c>
      <c r="C251" s="17" t="s">
        <v>822</v>
      </c>
      <c r="D251" s="3">
        <v>34640</v>
      </c>
      <c r="E251" s="18" t="s">
        <v>823</v>
      </c>
      <c r="F251" s="3">
        <v>9.11</v>
      </c>
      <c r="G251" s="30">
        <v>23.92</v>
      </c>
      <c r="H251" s="3">
        <v>1</v>
      </c>
      <c r="I251" s="40" t="s">
        <v>16</v>
      </c>
      <c r="J251" s="18" t="s">
        <v>17</v>
      </c>
      <c r="K251" s="5" t="s">
        <v>36</v>
      </c>
      <c r="L251" s="5" t="s">
        <v>52</v>
      </c>
    </row>
    <row r="252" spans="1:12" ht="12">
      <c r="A252" s="5">
        <f t="shared" si="3"/>
        <v>251</v>
      </c>
      <c r="B252" s="5" t="s">
        <v>1349</v>
      </c>
      <c r="C252" s="17" t="s">
        <v>1296</v>
      </c>
      <c r="D252" s="3">
        <v>34314</v>
      </c>
      <c r="E252" s="18" t="s">
        <v>1196</v>
      </c>
      <c r="F252" s="3">
        <v>34.5</v>
      </c>
      <c r="G252" s="30">
        <v>0</v>
      </c>
      <c r="H252" s="3">
        <v>1</v>
      </c>
      <c r="I252" s="40" t="s">
        <v>16</v>
      </c>
      <c r="J252" s="18" t="s">
        <v>117</v>
      </c>
      <c r="K252" s="5" t="s">
        <v>109</v>
      </c>
      <c r="L252" s="5" t="s">
        <v>13</v>
      </c>
    </row>
    <row r="253" spans="1:12" ht="12">
      <c r="A253" s="5">
        <f t="shared" si="3"/>
        <v>252</v>
      </c>
      <c r="B253" s="5" t="s">
        <v>1349</v>
      </c>
      <c r="C253" s="17" t="s">
        <v>1099</v>
      </c>
      <c r="D253" s="3">
        <v>34696</v>
      </c>
      <c r="E253" s="18" t="s">
        <v>1177</v>
      </c>
      <c r="F253" s="3">
        <v>21</v>
      </c>
      <c r="G253" s="30">
        <v>0.4</v>
      </c>
      <c r="H253" s="3">
        <v>1</v>
      </c>
      <c r="I253" s="40" t="s">
        <v>16</v>
      </c>
      <c r="J253" s="18" t="s">
        <v>1070</v>
      </c>
      <c r="K253" s="5" t="s">
        <v>36</v>
      </c>
      <c r="L253" s="5" t="s">
        <v>13</v>
      </c>
    </row>
    <row r="254" spans="1:12" ht="12">
      <c r="A254" s="5">
        <f t="shared" si="3"/>
        <v>253</v>
      </c>
      <c r="B254" s="5" t="s">
        <v>1349</v>
      </c>
      <c r="C254" s="17" t="s">
        <v>1300</v>
      </c>
      <c r="D254" s="3">
        <v>34677</v>
      </c>
      <c r="E254" s="18" t="s">
        <v>1301</v>
      </c>
      <c r="F254" s="3">
        <v>21</v>
      </c>
      <c r="G254" s="30">
        <v>17.43</v>
      </c>
      <c r="H254" s="3">
        <v>1</v>
      </c>
      <c r="I254" s="40" t="s">
        <v>16</v>
      </c>
      <c r="J254" s="18" t="s">
        <v>1070</v>
      </c>
      <c r="K254" s="5" t="s">
        <v>931</v>
      </c>
      <c r="L254" s="5" t="s">
        <v>13</v>
      </c>
    </row>
    <row r="255" spans="1:12" ht="12">
      <c r="A255" s="5">
        <f t="shared" si="3"/>
        <v>254</v>
      </c>
      <c r="B255" s="5" t="s">
        <v>1349</v>
      </c>
      <c r="C255" s="17" t="s">
        <v>1100</v>
      </c>
      <c r="D255" s="3"/>
      <c r="E255" s="18"/>
      <c r="F255" s="3"/>
      <c r="G255" s="30">
        <v>0</v>
      </c>
      <c r="H255" s="3"/>
      <c r="I255" s="40" t="s">
        <v>16</v>
      </c>
      <c r="J255" s="18" t="s">
        <v>117</v>
      </c>
      <c r="K255" s="5" t="s">
        <v>1038</v>
      </c>
      <c r="L255" s="5" t="s">
        <v>13</v>
      </c>
    </row>
    <row r="256" spans="1:230" ht="12">
      <c r="A256" s="5">
        <f t="shared" si="3"/>
        <v>255</v>
      </c>
      <c r="B256" s="5" t="s">
        <v>1349</v>
      </c>
      <c r="C256" s="17" t="s">
        <v>879</v>
      </c>
      <c r="D256" s="3">
        <v>34658</v>
      </c>
      <c r="E256" s="18" t="s">
        <v>880</v>
      </c>
      <c r="F256" s="3">
        <v>2.3</v>
      </c>
      <c r="G256" s="30">
        <v>4.509803921568627</v>
      </c>
      <c r="H256" s="3">
        <v>1</v>
      </c>
      <c r="I256" s="40" t="s">
        <v>16</v>
      </c>
      <c r="J256" s="18" t="s">
        <v>1133</v>
      </c>
      <c r="K256" s="5" t="s">
        <v>36</v>
      </c>
      <c r="L256" s="5" t="s">
        <v>13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</row>
    <row r="257" spans="1:12" ht="12">
      <c r="A257" s="5">
        <f t="shared" si="3"/>
        <v>256</v>
      </c>
      <c r="B257" s="5" t="s">
        <v>1349</v>
      </c>
      <c r="C257" s="17" t="s">
        <v>879</v>
      </c>
      <c r="D257" s="3">
        <v>34658</v>
      </c>
      <c r="E257" s="18" t="s">
        <v>880</v>
      </c>
      <c r="F257" s="3">
        <v>2.3</v>
      </c>
      <c r="G257" s="30">
        <v>4.509803921568627</v>
      </c>
      <c r="H257" s="3">
        <v>2</v>
      </c>
      <c r="I257" s="40" t="s">
        <v>16</v>
      </c>
      <c r="J257" s="18" t="s">
        <v>1133</v>
      </c>
      <c r="K257" s="5" t="s">
        <v>36</v>
      </c>
      <c r="L257" s="5" t="s">
        <v>13</v>
      </c>
    </row>
    <row r="258" spans="1:12" ht="12">
      <c r="A258" s="5">
        <f aca="true" t="shared" si="4" ref="A258:A321">A257+1</f>
        <v>257</v>
      </c>
      <c r="B258" s="5" t="s">
        <v>1349</v>
      </c>
      <c r="C258" s="17" t="s">
        <v>879</v>
      </c>
      <c r="D258" s="3">
        <v>34658</v>
      </c>
      <c r="E258" s="18" t="s">
        <v>880</v>
      </c>
      <c r="F258" s="3">
        <v>2.3</v>
      </c>
      <c r="G258" s="30">
        <v>4.509803921568627</v>
      </c>
      <c r="H258" s="3">
        <v>3</v>
      </c>
      <c r="I258" s="40" t="s">
        <v>16</v>
      </c>
      <c r="J258" s="18" t="s">
        <v>1133</v>
      </c>
      <c r="K258" s="5" t="s">
        <v>36</v>
      </c>
      <c r="L258" s="5" t="s">
        <v>13</v>
      </c>
    </row>
    <row r="259" spans="1:230" s="19" customFormat="1" ht="12">
      <c r="A259" s="5">
        <f t="shared" si="4"/>
        <v>258</v>
      </c>
      <c r="B259" s="5" t="s">
        <v>1349</v>
      </c>
      <c r="C259" s="17" t="s">
        <v>879</v>
      </c>
      <c r="D259" s="3">
        <v>34658</v>
      </c>
      <c r="E259" s="18" t="s">
        <v>880</v>
      </c>
      <c r="F259" s="3">
        <v>2.3</v>
      </c>
      <c r="G259" s="30">
        <v>4.509803921568627</v>
      </c>
      <c r="H259" s="3">
        <v>4</v>
      </c>
      <c r="I259" s="40" t="s">
        <v>16</v>
      </c>
      <c r="J259" s="18" t="s">
        <v>1133</v>
      </c>
      <c r="K259" s="5" t="s">
        <v>36</v>
      </c>
      <c r="L259" s="5" t="s">
        <v>13</v>
      </c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</row>
    <row r="260" spans="1:230" s="43" customFormat="1" ht="12">
      <c r="A260" s="5">
        <f t="shared" si="4"/>
        <v>259</v>
      </c>
      <c r="B260" s="5" t="s">
        <v>1349</v>
      </c>
      <c r="C260" s="17" t="s">
        <v>879</v>
      </c>
      <c r="D260" s="3">
        <v>34658</v>
      </c>
      <c r="E260" s="18" t="s">
        <v>880</v>
      </c>
      <c r="F260" s="3">
        <v>2.3</v>
      </c>
      <c r="G260" s="30">
        <v>0.36078431372549025</v>
      </c>
      <c r="H260" s="3" t="s">
        <v>1385</v>
      </c>
      <c r="I260" s="40" t="s">
        <v>16</v>
      </c>
      <c r="J260" s="18" t="s">
        <v>1133</v>
      </c>
      <c r="K260" s="5" t="s">
        <v>36</v>
      </c>
      <c r="L260" s="5" t="s">
        <v>13</v>
      </c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</row>
    <row r="261" spans="1:230" s="43" customFormat="1" ht="12">
      <c r="A261" s="5">
        <f t="shared" si="4"/>
        <v>260</v>
      </c>
      <c r="B261" s="5" t="s">
        <v>1349</v>
      </c>
      <c r="C261" s="17" t="s">
        <v>883</v>
      </c>
      <c r="D261" s="3">
        <v>34207</v>
      </c>
      <c r="E261" s="18" t="s">
        <v>884</v>
      </c>
      <c r="F261" s="3">
        <v>12.47</v>
      </c>
      <c r="G261" s="30">
        <v>0.14</v>
      </c>
      <c r="H261" s="3" t="s">
        <v>116</v>
      </c>
      <c r="I261" s="40" t="s">
        <v>16</v>
      </c>
      <c r="J261" s="18" t="s">
        <v>117</v>
      </c>
      <c r="K261" s="5" t="s">
        <v>36</v>
      </c>
      <c r="L261" s="5" t="s">
        <v>52</v>
      </c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</row>
    <row r="262" spans="1:230" s="19" customFormat="1" ht="12">
      <c r="A262" s="5">
        <f t="shared" si="4"/>
        <v>261</v>
      </c>
      <c r="B262" s="5" t="s">
        <v>1349</v>
      </c>
      <c r="C262" s="17" t="s">
        <v>1180</v>
      </c>
      <c r="D262" s="3">
        <v>34213</v>
      </c>
      <c r="E262" s="18" t="s">
        <v>139</v>
      </c>
      <c r="F262" s="3">
        <v>12.47</v>
      </c>
      <c r="G262" s="29">
        <v>0</v>
      </c>
      <c r="H262" s="3">
        <v>1</v>
      </c>
      <c r="I262" s="40" t="s">
        <v>16</v>
      </c>
      <c r="J262" s="18" t="s">
        <v>117</v>
      </c>
      <c r="K262" s="5" t="s">
        <v>36</v>
      </c>
      <c r="L262" s="5" t="s">
        <v>52</v>
      </c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</row>
    <row r="263" spans="1:230" s="19" customFormat="1" ht="12">
      <c r="A263" s="5">
        <f t="shared" si="4"/>
        <v>262</v>
      </c>
      <c r="B263" s="5" t="s">
        <v>1349</v>
      </c>
      <c r="C263" s="17" t="s">
        <v>1302</v>
      </c>
      <c r="D263" s="3">
        <v>34553</v>
      </c>
      <c r="E263" s="18" t="s">
        <v>349</v>
      </c>
      <c r="F263" s="3">
        <v>13.8</v>
      </c>
      <c r="G263" s="29">
        <v>0</v>
      </c>
      <c r="H263" s="3">
        <v>1</v>
      </c>
      <c r="I263" s="40" t="s">
        <v>16</v>
      </c>
      <c r="J263" s="18" t="s">
        <v>1118</v>
      </c>
      <c r="K263" s="5"/>
      <c r="L263" s="5" t="s">
        <v>13</v>
      </c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</row>
    <row r="264" spans="1:230" s="19" customFormat="1" ht="12">
      <c r="A264" s="5">
        <f t="shared" si="4"/>
        <v>263</v>
      </c>
      <c r="B264" s="5" t="s">
        <v>1349</v>
      </c>
      <c r="C264" s="17" t="s">
        <v>1101</v>
      </c>
      <c r="D264" s="3">
        <v>34332</v>
      </c>
      <c r="E264" s="18" t="s">
        <v>466</v>
      </c>
      <c r="F264" s="3">
        <v>9.11</v>
      </c>
      <c r="G264" s="29">
        <v>0</v>
      </c>
      <c r="H264" s="3">
        <v>1</v>
      </c>
      <c r="I264" s="40" t="s">
        <v>16</v>
      </c>
      <c r="J264" s="18" t="s">
        <v>117</v>
      </c>
      <c r="K264" s="5"/>
      <c r="L264" s="5" t="s">
        <v>52</v>
      </c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</row>
    <row r="265" spans="1:12" ht="12">
      <c r="A265" s="5">
        <f t="shared" si="4"/>
        <v>264</v>
      </c>
      <c r="B265" s="5" t="s">
        <v>1349</v>
      </c>
      <c r="C265" s="17" t="s">
        <v>910</v>
      </c>
      <c r="D265" s="3">
        <v>34485</v>
      </c>
      <c r="E265" s="18" t="s">
        <v>939</v>
      </c>
      <c r="F265" s="3">
        <v>12.5</v>
      </c>
      <c r="G265" s="29">
        <v>0</v>
      </c>
      <c r="H265" s="3">
        <v>1</v>
      </c>
      <c r="I265" s="40" t="s">
        <v>16</v>
      </c>
      <c r="J265" s="18" t="s">
        <v>117</v>
      </c>
      <c r="K265" s="5" t="s">
        <v>893</v>
      </c>
      <c r="L265" s="5" t="s">
        <v>52</v>
      </c>
    </row>
    <row r="266" spans="1:12" ht="12">
      <c r="A266" s="5">
        <f t="shared" si="4"/>
        <v>265</v>
      </c>
      <c r="B266" s="5" t="s">
        <v>1349</v>
      </c>
      <c r="C266" s="17" t="s">
        <v>910</v>
      </c>
      <c r="D266" s="3">
        <v>34485</v>
      </c>
      <c r="E266" s="18" t="s">
        <v>939</v>
      </c>
      <c r="F266" s="3">
        <v>12.5</v>
      </c>
      <c r="G266" s="29">
        <v>0</v>
      </c>
      <c r="H266" s="3">
        <v>2</v>
      </c>
      <c r="I266" s="40" t="s">
        <v>16</v>
      </c>
      <c r="J266" s="18" t="s">
        <v>117</v>
      </c>
      <c r="K266" s="5" t="s">
        <v>893</v>
      </c>
      <c r="L266" s="5" t="s">
        <v>52</v>
      </c>
    </row>
    <row r="267" spans="1:12" ht="12">
      <c r="A267" s="5">
        <f t="shared" si="4"/>
        <v>266</v>
      </c>
      <c r="B267" s="5" t="s">
        <v>1349</v>
      </c>
      <c r="C267" s="17" t="s">
        <v>910</v>
      </c>
      <c r="D267" s="3">
        <v>34485</v>
      </c>
      <c r="E267" s="18" t="s">
        <v>939</v>
      </c>
      <c r="F267" s="3">
        <v>12.5</v>
      </c>
      <c r="G267" s="29">
        <v>0</v>
      </c>
      <c r="H267" s="3">
        <v>3</v>
      </c>
      <c r="I267" s="40" t="s">
        <v>16</v>
      </c>
      <c r="J267" s="18" t="s">
        <v>117</v>
      </c>
      <c r="K267" s="5" t="s">
        <v>893</v>
      </c>
      <c r="L267" s="5" t="s">
        <v>52</v>
      </c>
    </row>
    <row r="268" spans="1:230" ht="12">
      <c r="A268" s="5">
        <f t="shared" si="4"/>
        <v>267</v>
      </c>
      <c r="B268" s="5" t="s">
        <v>1349</v>
      </c>
      <c r="C268" s="17" t="s">
        <v>961</v>
      </c>
      <c r="D268" s="3">
        <v>34303</v>
      </c>
      <c r="E268" s="18" t="s">
        <v>1312</v>
      </c>
      <c r="F268" s="3">
        <v>13.8</v>
      </c>
      <c r="G268" s="47">
        <v>0</v>
      </c>
      <c r="H268" s="3">
        <v>1</v>
      </c>
      <c r="I268" s="40" t="s">
        <v>16</v>
      </c>
      <c r="J268" s="18" t="s">
        <v>1118</v>
      </c>
      <c r="K268" s="5" t="s">
        <v>109</v>
      </c>
      <c r="L268" s="5" t="s">
        <v>13</v>
      </c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</row>
    <row r="269" spans="1:12" ht="12">
      <c r="A269" s="5">
        <f t="shared" si="4"/>
        <v>268</v>
      </c>
      <c r="B269" s="5" t="s">
        <v>1349</v>
      </c>
      <c r="C269" s="17" t="s">
        <v>961</v>
      </c>
      <c r="D269" s="3">
        <v>34653</v>
      </c>
      <c r="E269" s="18" t="s">
        <v>1316</v>
      </c>
      <c r="F269" s="3">
        <v>33</v>
      </c>
      <c r="G269" s="47">
        <v>0</v>
      </c>
      <c r="H269" s="3">
        <v>1</v>
      </c>
      <c r="I269" s="40" t="s">
        <v>16</v>
      </c>
      <c r="J269" s="18" t="s">
        <v>1118</v>
      </c>
      <c r="K269" s="5" t="s">
        <v>109</v>
      </c>
      <c r="L269" s="5" t="s">
        <v>13</v>
      </c>
    </row>
    <row r="270" spans="1:12" ht="12">
      <c r="A270" s="5">
        <f t="shared" si="4"/>
        <v>269</v>
      </c>
      <c r="B270" s="5" t="s">
        <v>1349</v>
      </c>
      <c r="C270" s="17" t="s">
        <v>961</v>
      </c>
      <c r="D270" s="3">
        <v>34673</v>
      </c>
      <c r="E270" s="18" t="s">
        <v>1317</v>
      </c>
      <c r="F270" s="3">
        <v>13.8</v>
      </c>
      <c r="G270" s="47">
        <v>0</v>
      </c>
      <c r="H270" s="3">
        <v>1</v>
      </c>
      <c r="I270" s="40" t="s">
        <v>16</v>
      </c>
      <c r="J270" s="18" t="s">
        <v>1118</v>
      </c>
      <c r="K270" s="5" t="s">
        <v>109</v>
      </c>
      <c r="L270" s="5" t="s">
        <v>13</v>
      </c>
    </row>
    <row r="271" spans="1:230" ht="12">
      <c r="A271" s="5">
        <f t="shared" si="4"/>
        <v>270</v>
      </c>
      <c r="B271" s="5" t="s">
        <v>1349</v>
      </c>
      <c r="C271" s="17" t="s">
        <v>961</v>
      </c>
      <c r="D271" s="3">
        <v>34300</v>
      </c>
      <c r="E271" s="18" t="s">
        <v>1386</v>
      </c>
      <c r="F271" s="3">
        <v>34.5</v>
      </c>
      <c r="G271" s="47">
        <v>0</v>
      </c>
      <c r="H271" s="3">
        <v>1</v>
      </c>
      <c r="I271" s="40" t="s">
        <v>16</v>
      </c>
      <c r="J271" s="18" t="s">
        <v>117</v>
      </c>
      <c r="K271" s="5" t="s">
        <v>109</v>
      </c>
      <c r="L271" s="5" t="s">
        <v>13</v>
      </c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</row>
    <row r="272" spans="1:230" ht="12">
      <c r="A272" s="5">
        <f t="shared" si="4"/>
        <v>271</v>
      </c>
      <c r="B272" s="5" t="s">
        <v>1349</v>
      </c>
      <c r="C272" s="17" t="s">
        <v>961</v>
      </c>
      <c r="D272" s="3">
        <v>36205</v>
      </c>
      <c r="E272" s="18" t="s">
        <v>1387</v>
      </c>
      <c r="F272" s="3">
        <v>34.5</v>
      </c>
      <c r="G272" s="47">
        <v>0</v>
      </c>
      <c r="H272" s="3">
        <v>1</v>
      </c>
      <c r="I272" s="40" t="s">
        <v>16</v>
      </c>
      <c r="J272" s="18" t="s">
        <v>117</v>
      </c>
      <c r="K272" s="5" t="s">
        <v>109</v>
      </c>
      <c r="L272" s="5" t="s">
        <v>13</v>
      </c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</row>
    <row r="273" spans="1:230" s="49" customFormat="1" ht="12">
      <c r="A273" s="5">
        <f t="shared" si="4"/>
        <v>272</v>
      </c>
      <c r="B273" s="5" t="s">
        <v>1349</v>
      </c>
      <c r="C273" s="17" t="s">
        <v>961</v>
      </c>
      <c r="D273" s="3">
        <v>39604</v>
      </c>
      <c r="E273" s="18" t="s">
        <v>1388</v>
      </c>
      <c r="F273" s="3">
        <v>0.32</v>
      </c>
      <c r="G273" s="47">
        <v>0</v>
      </c>
      <c r="H273" s="3">
        <v>1</v>
      </c>
      <c r="I273" s="40" t="s">
        <v>16</v>
      </c>
      <c r="J273" s="18" t="s">
        <v>117</v>
      </c>
      <c r="K273" s="5" t="s">
        <v>109</v>
      </c>
      <c r="L273" s="5" t="s">
        <v>13</v>
      </c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</row>
    <row r="274" spans="1:230" ht="12">
      <c r="A274" s="5">
        <f t="shared" si="4"/>
        <v>273</v>
      </c>
      <c r="B274" s="5" t="s">
        <v>1349</v>
      </c>
      <c r="C274" s="17" t="s">
        <v>961</v>
      </c>
      <c r="D274" s="3">
        <v>39601</v>
      </c>
      <c r="E274" s="18" t="s">
        <v>1389</v>
      </c>
      <c r="F274" s="3">
        <v>0.32</v>
      </c>
      <c r="G274" s="47">
        <v>0</v>
      </c>
      <c r="H274" s="3">
        <v>1</v>
      </c>
      <c r="I274" s="40" t="s">
        <v>16</v>
      </c>
      <c r="J274" s="18" t="s">
        <v>117</v>
      </c>
      <c r="K274" s="5" t="s">
        <v>109</v>
      </c>
      <c r="L274" s="5" t="s">
        <v>13</v>
      </c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</row>
    <row r="275" spans="1:12" s="19" customFormat="1" ht="12">
      <c r="A275" s="5">
        <f t="shared" si="4"/>
        <v>274</v>
      </c>
      <c r="B275" s="5" t="s">
        <v>1349</v>
      </c>
      <c r="C275" s="17" t="s">
        <v>961</v>
      </c>
      <c r="D275" s="3">
        <v>34467</v>
      </c>
      <c r="E275" s="18" t="s">
        <v>1192</v>
      </c>
      <c r="F275" s="3">
        <v>12.47</v>
      </c>
      <c r="G275" s="47">
        <v>10</v>
      </c>
      <c r="H275" s="3">
        <v>1</v>
      </c>
      <c r="I275" s="40" t="s">
        <v>16</v>
      </c>
      <c r="J275" s="18" t="s">
        <v>17</v>
      </c>
      <c r="K275" s="5" t="s">
        <v>931</v>
      </c>
      <c r="L275" s="5" t="s">
        <v>13</v>
      </c>
    </row>
    <row r="276" spans="1:12" ht="12">
      <c r="A276" s="5">
        <f t="shared" si="4"/>
        <v>275</v>
      </c>
      <c r="B276" s="5" t="s">
        <v>1349</v>
      </c>
      <c r="C276" s="17" t="s">
        <v>961</v>
      </c>
      <c r="D276" s="3">
        <v>34649</v>
      </c>
      <c r="E276" s="18" t="s">
        <v>1390</v>
      </c>
      <c r="F276" s="3">
        <v>0.36</v>
      </c>
      <c r="G276" s="47">
        <v>14</v>
      </c>
      <c r="H276" s="3">
        <v>1</v>
      </c>
      <c r="I276" s="40" t="s">
        <v>16</v>
      </c>
      <c r="J276" s="18" t="s">
        <v>17</v>
      </c>
      <c r="K276" s="5" t="s">
        <v>931</v>
      </c>
      <c r="L276" s="5" t="s">
        <v>13</v>
      </c>
    </row>
    <row r="277" spans="1:12" ht="12">
      <c r="A277" s="5">
        <f t="shared" si="4"/>
        <v>276</v>
      </c>
      <c r="B277" s="5" t="s">
        <v>1349</v>
      </c>
      <c r="C277" s="17" t="s">
        <v>961</v>
      </c>
      <c r="D277" s="3">
        <v>34644</v>
      </c>
      <c r="E277" s="18" t="s">
        <v>1391</v>
      </c>
      <c r="F277" s="3">
        <v>0.48</v>
      </c>
      <c r="G277" s="47">
        <v>20</v>
      </c>
      <c r="H277" s="3">
        <v>1</v>
      </c>
      <c r="I277" s="40" t="s">
        <v>16</v>
      </c>
      <c r="J277" s="18" t="s">
        <v>117</v>
      </c>
      <c r="K277" s="5" t="s">
        <v>931</v>
      </c>
      <c r="L277" s="5" t="s">
        <v>13</v>
      </c>
    </row>
    <row r="278" spans="1:230" ht="12">
      <c r="A278" s="5">
        <f t="shared" si="4"/>
        <v>277</v>
      </c>
      <c r="B278" s="5" t="s">
        <v>1349</v>
      </c>
      <c r="C278" s="17" t="s">
        <v>961</v>
      </c>
      <c r="D278" s="3">
        <v>34335</v>
      </c>
      <c r="E278" s="18" t="s">
        <v>1314</v>
      </c>
      <c r="F278" s="3">
        <v>0.315</v>
      </c>
      <c r="G278" s="47">
        <v>50</v>
      </c>
      <c r="H278" s="3">
        <v>1</v>
      </c>
      <c r="I278" s="40" t="s">
        <v>16</v>
      </c>
      <c r="J278" s="18" t="s">
        <v>1133</v>
      </c>
      <c r="K278" s="5" t="s">
        <v>931</v>
      </c>
      <c r="L278" s="5" t="s">
        <v>13</v>
      </c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</row>
    <row r="279" spans="1:12" ht="12">
      <c r="A279" s="5">
        <f t="shared" si="4"/>
        <v>278</v>
      </c>
      <c r="B279" s="5" t="s">
        <v>1349</v>
      </c>
      <c r="C279" s="17" t="s">
        <v>961</v>
      </c>
      <c r="D279" s="3">
        <v>34688</v>
      </c>
      <c r="E279" s="18" t="s">
        <v>1392</v>
      </c>
      <c r="F279" s="3">
        <v>0.55</v>
      </c>
      <c r="G279" s="47">
        <v>125</v>
      </c>
      <c r="H279" s="3">
        <v>1</v>
      </c>
      <c r="I279" s="40" t="s">
        <v>16</v>
      </c>
      <c r="J279" s="18" t="s">
        <v>117</v>
      </c>
      <c r="K279" s="5" t="s">
        <v>931</v>
      </c>
      <c r="L279" s="5" t="s">
        <v>13</v>
      </c>
    </row>
    <row r="280" spans="1:230" s="19" customFormat="1" ht="12">
      <c r="A280" s="5">
        <f t="shared" si="4"/>
        <v>279</v>
      </c>
      <c r="B280" s="5" t="s">
        <v>1349</v>
      </c>
      <c r="C280" s="17" t="s">
        <v>961</v>
      </c>
      <c r="D280" s="3">
        <v>34603</v>
      </c>
      <c r="E280" s="18" t="s">
        <v>1103</v>
      </c>
      <c r="F280" s="3">
        <v>12.47</v>
      </c>
      <c r="G280" s="47">
        <v>0</v>
      </c>
      <c r="H280" s="3" t="s">
        <v>963</v>
      </c>
      <c r="I280" s="40" t="s">
        <v>16</v>
      </c>
      <c r="J280" s="18" t="s">
        <v>17</v>
      </c>
      <c r="K280" s="5" t="s">
        <v>109</v>
      </c>
      <c r="L280" s="5" t="s">
        <v>13</v>
      </c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  <c r="HO280" s="20"/>
      <c r="HP280" s="20"/>
      <c r="HQ280" s="20"/>
      <c r="HR280" s="20"/>
      <c r="HS280" s="20"/>
      <c r="HT280" s="20"/>
      <c r="HU280" s="20"/>
      <c r="HV280" s="20"/>
    </row>
    <row r="281" spans="1:230" s="19" customFormat="1" ht="12">
      <c r="A281" s="5">
        <f t="shared" si="4"/>
        <v>280</v>
      </c>
      <c r="B281" s="5" t="s">
        <v>1349</v>
      </c>
      <c r="C281" s="17" t="s">
        <v>961</v>
      </c>
      <c r="D281" s="3">
        <v>34420</v>
      </c>
      <c r="E281" s="18" t="s">
        <v>1190</v>
      </c>
      <c r="F281" s="3">
        <v>115</v>
      </c>
      <c r="G281" s="47">
        <v>19</v>
      </c>
      <c r="H281" s="3" t="s">
        <v>1191</v>
      </c>
      <c r="I281" s="40" t="s">
        <v>16</v>
      </c>
      <c r="J281" s="18" t="s">
        <v>1070</v>
      </c>
      <c r="K281" s="5" t="s">
        <v>931</v>
      </c>
      <c r="L281" s="5" t="s">
        <v>13</v>
      </c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0"/>
      <c r="HM281" s="20"/>
      <c r="HN281" s="20"/>
      <c r="HO281" s="20"/>
      <c r="HP281" s="20"/>
      <c r="HQ281" s="20"/>
      <c r="HR281" s="20"/>
      <c r="HS281" s="20"/>
      <c r="HT281" s="20"/>
      <c r="HU281" s="20"/>
      <c r="HV281" s="20"/>
    </row>
    <row r="282" spans="1:12" s="19" customFormat="1" ht="12">
      <c r="A282" s="5">
        <f t="shared" si="4"/>
        <v>281</v>
      </c>
      <c r="B282" s="5" t="s">
        <v>1349</v>
      </c>
      <c r="C282" s="17" t="s">
        <v>1393</v>
      </c>
      <c r="D282" s="3"/>
      <c r="E282" s="18"/>
      <c r="F282" s="3"/>
      <c r="G282" s="30">
        <v>0</v>
      </c>
      <c r="H282" s="3"/>
      <c r="I282" s="40" t="s">
        <v>108</v>
      </c>
      <c r="J282" s="18" t="s">
        <v>105</v>
      </c>
      <c r="K282" s="5" t="s">
        <v>106</v>
      </c>
      <c r="L282" s="5" t="s">
        <v>1117</v>
      </c>
    </row>
    <row r="283" spans="1:230" s="19" customFormat="1" ht="12">
      <c r="A283" s="5">
        <f t="shared" si="4"/>
        <v>282</v>
      </c>
      <c r="B283" s="5" t="s">
        <v>1349</v>
      </c>
      <c r="C283" s="17" t="s">
        <v>328</v>
      </c>
      <c r="D283" s="3">
        <v>31150</v>
      </c>
      <c r="E283" s="18" t="s">
        <v>329</v>
      </c>
      <c r="F283" s="3">
        <v>13.8</v>
      </c>
      <c r="G283" s="30">
        <v>13.58</v>
      </c>
      <c r="H283" s="3">
        <v>1</v>
      </c>
      <c r="I283" s="40" t="s">
        <v>108</v>
      </c>
      <c r="J283" s="18" t="s">
        <v>105</v>
      </c>
      <c r="K283" s="5" t="s">
        <v>36</v>
      </c>
      <c r="L283" s="5" t="s">
        <v>1117</v>
      </c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</row>
    <row r="284" spans="1:230" s="19" customFormat="1" ht="12">
      <c r="A284" s="5">
        <f t="shared" si="4"/>
        <v>283</v>
      </c>
      <c r="B284" s="5" t="s">
        <v>1349</v>
      </c>
      <c r="C284" s="17" t="s">
        <v>1064</v>
      </c>
      <c r="D284" s="3"/>
      <c r="E284" s="18"/>
      <c r="F284" s="3"/>
      <c r="G284" s="30">
        <v>0.1</v>
      </c>
      <c r="H284" s="3"/>
      <c r="I284" s="40" t="s">
        <v>108</v>
      </c>
      <c r="J284" s="18" t="s">
        <v>105</v>
      </c>
      <c r="K284" s="5" t="s">
        <v>106</v>
      </c>
      <c r="L284" s="5" t="s">
        <v>13</v>
      </c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  <c r="HO284" s="20"/>
      <c r="HP284" s="20"/>
      <c r="HQ284" s="20"/>
      <c r="HR284" s="20"/>
      <c r="HS284" s="20"/>
      <c r="HT284" s="20"/>
      <c r="HU284" s="20"/>
      <c r="HV284" s="20"/>
    </row>
    <row r="285" spans="1:12" s="19" customFormat="1" ht="12">
      <c r="A285" s="5">
        <f t="shared" si="4"/>
        <v>284</v>
      </c>
      <c r="B285" s="5" t="s">
        <v>1349</v>
      </c>
      <c r="C285" s="17" t="s">
        <v>339</v>
      </c>
      <c r="D285" s="3"/>
      <c r="E285" s="18"/>
      <c r="F285" s="3"/>
      <c r="G285" s="30">
        <v>0</v>
      </c>
      <c r="H285" s="3"/>
      <c r="I285" s="40" t="s">
        <v>108</v>
      </c>
      <c r="J285" s="18" t="s">
        <v>105</v>
      </c>
      <c r="K285" s="5" t="s">
        <v>106</v>
      </c>
      <c r="L285" s="5" t="s">
        <v>52</v>
      </c>
    </row>
    <row r="286" spans="1:12" ht="12">
      <c r="A286" s="5">
        <f t="shared" si="4"/>
        <v>285</v>
      </c>
      <c r="B286" s="5" t="s">
        <v>1349</v>
      </c>
      <c r="C286" s="17" t="s">
        <v>993</v>
      </c>
      <c r="D286" s="3"/>
      <c r="E286" s="18"/>
      <c r="F286" s="3"/>
      <c r="G286" s="30">
        <v>0</v>
      </c>
      <c r="H286" s="3"/>
      <c r="I286" s="40" t="s">
        <v>108</v>
      </c>
      <c r="J286" s="18" t="s">
        <v>105</v>
      </c>
      <c r="K286" s="5" t="s">
        <v>1038</v>
      </c>
      <c r="L286" s="5" t="s">
        <v>52</v>
      </c>
    </row>
    <row r="287" spans="1:12" ht="12">
      <c r="A287" s="5">
        <f t="shared" si="4"/>
        <v>286</v>
      </c>
      <c r="B287" s="5" t="s">
        <v>1349</v>
      </c>
      <c r="C287" s="17" t="s">
        <v>448</v>
      </c>
      <c r="D287" s="3">
        <v>31180</v>
      </c>
      <c r="E287" s="18" t="s">
        <v>449</v>
      </c>
      <c r="F287" s="3">
        <v>13.8</v>
      </c>
      <c r="G287" s="30">
        <v>16.296829971181555</v>
      </c>
      <c r="H287" s="3">
        <v>1</v>
      </c>
      <c r="I287" s="40" t="s">
        <v>108</v>
      </c>
      <c r="J287" s="18" t="s">
        <v>105</v>
      </c>
      <c r="K287" s="5"/>
      <c r="L287" s="5" t="s">
        <v>13</v>
      </c>
    </row>
    <row r="288" spans="1:12" ht="12">
      <c r="A288" s="5">
        <f t="shared" si="4"/>
        <v>287</v>
      </c>
      <c r="B288" s="5" t="s">
        <v>1349</v>
      </c>
      <c r="C288" s="17" t="s">
        <v>448</v>
      </c>
      <c r="D288" s="3">
        <v>31180</v>
      </c>
      <c r="E288" s="18" t="s">
        <v>449</v>
      </c>
      <c r="F288" s="3">
        <v>13.8</v>
      </c>
      <c r="G288" s="30">
        <v>15.828530259365994</v>
      </c>
      <c r="H288" s="3">
        <v>2</v>
      </c>
      <c r="I288" s="40" t="s">
        <v>108</v>
      </c>
      <c r="J288" s="18" t="s">
        <v>105</v>
      </c>
      <c r="K288" s="5"/>
      <c r="L288" s="5" t="s">
        <v>13</v>
      </c>
    </row>
    <row r="289" spans="1:12" ht="12">
      <c r="A289" s="5">
        <f t="shared" si="4"/>
        <v>288</v>
      </c>
      <c r="B289" s="5" t="s">
        <v>1349</v>
      </c>
      <c r="C289" s="17" t="s">
        <v>448</v>
      </c>
      <c r="D289" s="3">
        <v>31180</v>
      </c>
      <c r="E289" s="18" t="s">
        <v>449</v>
      </c>
      <c r="F289" s="3">
        <v>13.8</v>
      </c>
      <c r="G289" s="30">
        <v>16.67146974063401</v>
      </c>
      <c r="H289" s="3">
        <v>3</v>
      </c>
      <c r="I289" s="40" t="s">
        <v>108</v>
      </c>
      <c r="J289" s="18" t="s">
        <v>105</v>
      </c>
      <c r="K289" s="5"/>
      <c r="L289" s="5" t="s">
        <v>13</v>
      </c>
    </row>
    <row r="290" spans="1:12" ht="12">
      <c r="A290" s="5">
        <f t="shared" si="4"/>
        <v>289</v>
      </c>
      <c r="B290" s="5" t="s">
        <v>1349</v>
      </c>
      <c r="C290" s="17" t="s">
        <v>448</v>
      </c>
      <c r="D290" s="3">
        <v>31180</v>
      </c>
      <c r="E290" s="18" t="s">
        <v>449</v>
      </c>
      <c r="F290" s="3">
        <v>13.8</v>
      </c>
      <c r="G290" s="30">
        <v>16.203170028818448</v>
      </c>
      <c r="H290" s="3">
        <v>4</v>
      </c>
      <c r="I290" s="40" t="s">
        <v>108</v>
      </c>
      <c r="J290" s="18" t="s">
        <v>105</v>
      </c>
      <c r="K290" s="5"/>
      <c r="L290" s="5" t="s">
        <v>13</v>
      </c>
    </row>
    <row r="291" spans="1:12" ht="12">
      <c r="A291" s="5">
        <f t="shared" si="4"/>
        <v>290</v>
      </c>
      <c r="B291" s="5" t="s">
        <v>1349</v>
      </c>
      <c r="C291" s="17" t="s">
        <v>1243</v>
      </c>
      <c r="D291" s="3">
        <v>31181</v>
      </c>
      <c r="E291" s="18" t="s">
        <v>450</v>
      </c>
      <c r="F291" s="3">
        <v>13.8</v>
      </c>
      <c r="G291" s="30">
        <v>16.143385214007782</v>
      </c>
      <c r="H291" s="3">
        <v>5</v>
      </c>
      <c r="I291" s="40" t="s">
        <v>108</v>
      </c>
      <c r="J291" s="18" t="s">
        <v>105</v>
      </c>
      <c r="K291" s="5"/>
      <c r="L291" s="5" t="s">
        <v>13</v>
      </c>
    </row>
    <row r="292" spans="1:12" ht="12">
      <c r="A292" s="5">
        <f t="shared" si="4"/>
        <v>291</v>
      </c>
      <c r="B292" s="5" t="s">
        <v>1349</v>
      </c>
      <c r="C292" s="17" t="s">
        <v>1243</v>
      </c>
      <c r="D292" s="3">
        <v>31181</v>
      </c>
      <c r="E292" s="18" t="s">
        <v>450</v>
      </c>
      <c r="F292" s="3">
        <v>13.8</v>
      </c>
      <c r="G292" s="30">
        <v>16.333307392996108</v>
      </c>
      <c r="H292" s="3">
        <v>6</v>
      </c>
      <c r="I292" s="40" t="s">
        <v>108</v>
      </c>
      <c r="J292" s="18" t="s">
        <v>105</v>
      </c>
      <c r="K292" s="5"/>
      <c r="L292" s="5" t="s">
        <v>13</v>
      </c>
    </row>
    <row r="293" spans="1:12" ht="12">
      <c r="A293" s="5">
        <f t="shared" si="4"/>
        <v>292</v>
      </c>
      <c r="B293" s="5" t="s">
        <v>1349</v>
      </c>
      <c r="C293" s="17" t="s">
        <v>1243</v>
      </c>
      <c r="D293" s="3">
        <v>31181</v>
      </c>
      <c r="E293" s="18" t="s">
        <v>450</v>
      </c>
      <c r="F293" s="3">
        <v>13.8</v>
      </c>
      <c r="G293" s="30">
        <v>16.238346303501945</v>
      </c>
      <c r="H293" s="3">
        <v>7</v>
      </c>
      <c r="I293" s="40" t="s">
        <v>108</v>
      </c>
      <c r="J293" s="18" t="s">
        <v>105</v>
      </c>
      <c r="K293" s="5"/>
      <c r="L293" s="5" t="s">
        <v>13</v>
      </c>
    </row>
    <row r="294" spans="1:12" ht="12">
      <c r="A294" s="5">
        <f t="shared" si="4"/>
        <v>293</v>
      </c>
      <c r="B294" s="5" t="s">
        <v>1349</v>
      </c>
      <c r="C294" s="17" t="s">
        <v>1243</v>
      </c>
      <c r="D294" s="3">
        <v>31182</v>
      </c>
      <c r="E294" s="18" t="s">
        <v>1244</v>
      </c>
      <c r="F294" s="3">
        <v>13.8</v>
      </c>
      <c r="G294" s="30">
        <v>16.618190661478597</v>
      </c>
      <c r="H294" s="3">
        <v>8</v>
      </c>
      <c r="I294" s="40" t="s">
        <v>108</v>
      </c>
      <c r="J294" s="18" t="s">
        <v>105</v>
      </c>
      <c r="K294" s="5"/>
      <c r="L294" s="5" t="s">
        <v>13</v>
      </c>
    </row>
    <row r="295" spans="1:230" ht="12">
      <c r="A295" s="5">
        <f t="shared" si="4"/>
        <v>294</v>
      </c>
      <c r="B295" s="5" t="s">
        <v>1349</v>
      </c>
      <c r="C295" s="17" t="s">
        <v>1243</v>
      </c>
      <c r="D295" s="3">
        <v>31182</v>
      </c>
      <c r="E295" s="18" t="s">
        <v>1244</v>
      </c>
      <c r="F295" s="3">
        <v>13.8</v>
      </c>
      <c r="G295" s="30">
        <v>16.333307392996108</v>
      </c>
      <c r="H295" s="3">
        <v>9</v>
      </c>
      <c r="I295" s="40" t="s">
        <v>108</v>
      </c>
      <c r="J295" s="18" t="s">
        <v>105</v>
      </c>
      <c r="K295" s="5"/>
      <c r="L295" s="5" t="s">
        <v>13</v>
      </c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</row>
    <row r="296" spans="1:12" ht="12">
      <c r="A296" s="5">
        <f t="shared" si="4"/>
        <v>295</v>
      </c>
      <c r="B296" s="5" t="s">
        <v>1349</v>
      </c>
      <c r="C296" s="17" t="s">
        <v>1243</v>
      </c>
      <c r="D296" s="3">
        <v>31182</v>
      </c>
      <c r="E296" s="18" t="s">
        <v>1244</v>
      </c>
      <c r="F296" s="3">
        <v>13.8</v>
      </c>
      <c r="G296" s="30">
        <v>15.953463035019457</v>
      </c>
      <c r="H296" s="3">
        <v>10</v>
      </c>
      <c r="I296" s="40" t="s">
        <v>108</v>
      </c>
      <c r="J296" s="18" t="s">
        <v>105</v>
      </c>
      <c r="K296" s="5"/>
      <c r="L296" s="5" t="s">
        <v>13</v>
      </c>
    </row>
    <row r="297" spans="1:12" ht="12">
      <c r="A297" s="5">
        <f t="shared" si="4"/>
        <v>296</v>
      </c>
      <c r="B297" s="5" t="s">
        <v>1349</v>
      </c>
      <c r="C297" s="17" t="s">
        <v>451</v>
      </c>
      <c r="D297" s="3"/>
      <c r="E297" s="18"/>
      <c r="F297" s="3"/>
      <c r="G297" s="30">
        <v>0</v>
      </c>
      <c r="H297" s="3"/>
      <c r="I297" s="40" t="s">
        <v>108</v>
      </c>
      <c r="J297" s="18" t="s">
        <v>105</v>
      </c>
      <c r="K297" s="5" t="s">
        <v>106</v>
      </c>
      <c r="L297" s="5" t="s">
        <v>52</v>
      </c>
    </row>
    <row r="298" spans="1:12" ht="12">
      <c r="A298" s="5">
        <f t="shared" si="4"/>
        <v>297</v>
      </c>
      <c r="B298" s="5" t="s">
        <v>1349</v>
      </c>
      <c r="C298" s="17" t="s">
        <v>471</v>
      </c>
      <c r="D298" s="3">
        <v>31166</v>
      </c>
      <c r="E298" s="18" t="s">
        <v>472</v>
      </c>
      <c r="F298" s="3">
        <v>9.1</v>
      </c>
      <c r="G298" s="30">
        <v>0</v>
      </c>
      <c r="H298" s="3">
        <v>1</v>
      </c>
      <c r="I298" s="40" t="s">
        <v>108</v>
      </c>
      <c r="J298" s="18" t="s">
        <v>105</v>
      </c>
      <c r="K298" s="5" t="s">
        <v>36</v>
      </c>
      <c r="L298" s="5" t="s">
        <v>1117</v>
      </c>
    </row>
    <row r="299" spans="1:12" ht="12">
      <c r="A299" s="5">
        <f t="shared" si="4"/>
        <v>298</v>
      </c>
      <c r="B299" s="5" t="s">
        <v>1349</v>
      </c>
      <c r="C299" s="17" t="s">
        <v>1152</v>
      </c>
      <c r="D299" s="3">
        <v>31158</v>
      </c>
      <c r="E299" s="18" t="s">
        <v>490</v>
      </c>
      <c r="F299" s="3">
        <v>12.5</v>
      </c>
      <c r="G299" s="30">
        <v>20</v>
      </c>
      <c r="H299" s="3">
        <v>1</v>
      </c>
      <c r="I299" s="40" t="s">
        <v>108</v>
      </c>
      <c r="J299" s="18" t="s">
        <v>105</v>
      </c>
      <c r="K299" s="5"/>
      <c r="L299" s="5" t="s">
        <v>13</v>
      </c>
    </row>
    <row r="300" spans="1:230" ht="12">
      <c r="A300" s="5">
        <f t="shared" si="4"/>
        <v>299</v>
      </c>
      <c r="B300" s="5" t="s">
        <v>1349</v>
      </c>
      <c r="C300" s="17" t="s">
        <v>1255</v>
      </c>
      <c r="D300" s="3"/>
      <c r="E300" s="18"/>
      <c r="F300" s="3"/>
      <c r="G300" s="30">
        <v>0</v>
      </c>
      <c r="H300" s="3"/>
      <c r="I300" s="40" t="s">
        <v>108</v>
      </c>
      <c r="J300" s="18" t="s">
        <v>105</v>
      </c>
      <c r="K300" s="5" t="s">
        <v>106</v>
      </c>
      <c r="L300" s="5" t="s">
        <v>13</v>
      </c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</row>
    <row r="301" spans="1:12" ht="12">
      <c r="A301" s="5">
        <f t="shared" si="4"/>
        <v>300</v>
      </c>
      <c r="B301" s="5" t="s">
        <v>1349</v>
      </c>
      <c r="C301" s="17" t="s">
        <v>651</v>
      </c>
      <c r="D301" s="3">
        <v>31152</v>
      </c>
      <c r="E301" s="18" t="s">
        <v>652</v>
      </c>
      <c r="F301" s="3">
        <v>13.8</v>
      </c>
      <c r="G301" s="30">
        <v>5.25</v>
      </c>
      <c r="H301" s="3">
        <v>1</v>
      </c>
      <c r="I301" s="40" t="s">
        <v>108</v>
      </c>
      <c r="J301" s="18" t="s">
        <v>105</v>
      </c>
      <c r="K301" s="5" t="s">
        <v>36</v>
      </c>
      <c r="L301" s="5" t="s">
        <v>52</v>
      </c>
    </row>
    <row r="302" spans="1:12" ht="12">
      <c r="A302" s="5">
        <f t="shared" si="4"/>
        <v>301</v>
      </c>
      <c r="B302" s="5" t="s">
        <v>1349</v>
      </c>
      <c r="C302" s="17" t="s">
        <v>651</v>
      </c>
      <c r="D302" s="3">
        <v>31152</v>
      </c>
      <c r="E302" s="18" t="s">
        <v>652</v>
      </c>
      <c r="F302" s="3">
        <v>13.8</v>
      </c>
      <c r="G302" s="30">
        <v>5.25</v>
      </c>
      <c r="H302" s="3">
        <v>2</v>
      </c>
      <c r="I302" s="40" t="s">
        <v>108</v>
      </c>
      <c r="J302" s="18" t="s">
        <v>105</v>
      </c>
      <c r="K302" s="5" t="s">
        <v>36</v>
      </c>
      <c r="L302" s="5" t="s">
        <v>52</v>
      </c>
    </row>
    <row r="303" spans="1:230" ht="12">
      <c r="A303" s="5">
        <f t="shared" si="4"/>
        <v>302</v>
      </c>
      <c r="B303" s="5" t="s">
        <v>1349</v>
      </c>
      <c r="C303" s="17" t="s">
        <v>651</v>
      </c>
      <c r="D303" s="3">
        <v>31153</v>
      </c>
      <c r="E303" s="18" t="s">
        <v>652</v>
      </c>
      <c r="F303" s="3">
        <v>2.4</v>
      </c>
      <c r="G303" s="30">
        <v>3.1500000000000004</v>
      </c>
      <c r="H303" s="3">
        <v>3</v>
      </c>
      <c r="I303" s="40" t="s">
        <v>108</v>
      </c>
      <c r="J303" s="18" t="s">
        <v>105</v>
      </c>
      <c r="K303" s="5" t="s">
        <v>36</v>
      </c>
      <c r="L303" s="5" t="s">
        <v>52</v>
      </c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</row>
    <row r="304" spans="1:12" ht="12">
      <c r="A304" s="5">
        <f t="shared" si="4"/>
        <v>303</v>
      </c>
      <c r="B304" s="5" t="s">
        <v>1349</v>
      </c>
      <c r="C304" s="17" t="s">
        <v>1394</v>
      </c>
      <c r="D304" s="3">
        <v>31156</v>
      </c>
      <c r="E304" s="18" t="s">
        <v>107</v>
      </c>
      <c r="F304" s="3">
        <v>12.5</v>
      </c>
      <c r="G304" s="27">
        <v>0</v>
      </c>
      <c r="H304" s="3">
        <v>1</v>
      </c>
      <c r="I304" s="40" t="s">
        <v>108</v>
      </c>
      <c r="J304" s="18" t="s">
        <v>105</v>
      </c>
      <c r="K304" s="5" t="s">
        <v>906</v>
      </c>
      <c r="L304" s="5" t="s">
        <v>13</v>
      </c>
    </row>
    <row r="305" spans="1:12" ht="12">
      <c r="A305" s="5">
        <f t="shared" si="4"/>
        <v>304</v>
      </c>
      <c r="B305" s="5" t="s">
        <v>1349</v>
      </c>
      <c r="C305" s="17" t="s">
        <v>1201</v>
      </c>
      <c r="D305" s="3">
        <f>VLOOKUP(C305,'[1]NQC Mapping(Inteconn. Studies)'!A$4:D$729,4,FALSE)</f>
        <v>35065</v>
      </c>
      <c r="E305" s="18" t="s">
        <v>1395</v>
      </c>
      <c r="F305" s="3">
        <v>21</v>
      </c>
      <c r="G305" s="30">
        <v>17.56</v>
      </c>
      <c r="H305" s="3" t="s">
        <v>1107</v>
      </c>
      <c r="I305" s="40" t="s">
        <v>76</v>
      </c>
      <c r="J305" s="18" t="s">
        <v>1140</v>
      </c>
      <c r="K305" s="5" t="s">
        <v>36</v>
      </c>
      <c r="L305" s="5" t="s">
        <v>13</v>
      </c>
    </row>
    <row r="306" spans="1:12" ht="12">
      <c r="A306" s="5">
        <f t="shared" si="4"/>
        <v>305</v>
      </c>
      <c r="B306" s="5" t="s">
        <v>1349</v>
      </c>
      <c r="C306" s="19" t="s">
        <v>1334</v>
      </c>
      <c r="D306" s="3">
        <f>VLOOKUP(C306,'[1]NQC Mapping(Inteconn. Studies)'!A$4:D$729,4,FALSE)</f>
        <v>35021</v>
      </c>
      <c r="E306" s="18" t="str">
        <f>VLOOKUP(D306,'[1]Pkt Info Database'!B$4:D$25,2,FALSE)</f>
        <v>Q622B</v>
      </c>
      <c r="F306" s="3">
        <f>VLOOKUP($D306,'[1]Pkt Info Database'!$B$4:$D$25,3,FALSE)</f>
        <v>34.5</v>
      </c>
      <c r="G306" s="30">
        <v>18.42</v>
      </c>
      <c r="H306" s="3">
        <f>VLOOKUP($D306,'[1]Pkt Info Database'!$B$4:$E$25,4,FALSE)</f>
        <v>1</v>
      </c>
      <c r="I306" s="40" t="str">
        <f>VLOOKUP($C306,'[1]2017NQC newIds'!A$5:B$1051,2,FALSE)</f>
        <v>Kern</v>
      </c>
      <c r="J306" s="18" t="s">
        <v>1060</v>
      </c>
      <c r="K306" s="5" t="s">
        <v>36</v>
      </c>
      <c r="L306" s="5" t="s">
        <v>13</v>
      </c>
    </row>
    <row r="307" spans="1:12" s="19" customFormat="1" ht="12">
      <c r="A307" s="5">
        <f t="shared" si="4"/>
        <v>306</v>
      </c>
      <c r="B307" s="5" t="s">
        <v>1349</v>
      </c>
      <c r="C307" s="19" t="s">
        <v>1335</v>
      </c>
      <c r="D307" s="3">
        <f>VLOOKUP(C307,'[1]NQC Mapping(Inteconn. Studies)'!A$4:D$729,4,FALSE)</f>
        <v>35029</v>
      </c>
      <c r="E307" s="18" t="str">
        <f>VLOOKUP(D307,'[1]Pkt Info Database'!B$4:D$25,2,FALSE)</f>
        <v>BADGERCK</v>
      </c>
      <c r="F307" s="3">
        <f>VLOOKUP($D307,'[1]Pkt Info Database'!$B$4:$D$25,3,FALSE)</f>
        <v>13.8</v>
      </c>
      <c r="G307" s="30">
        <v>44</v>
      </c>
      <c r="H307" s="3">
        <f>VLOOKUP($D307,'[1]Pkt Info Database'!$B$4:$E$25,4,FALSE)</f>
        <v>1</v>
      </c>
      <c r="I307" s="40" t="s">
        <v>76</v>
      </c>
      <c r="J307" s="18" t="s">
        <v>1060</v>
      </c>
      <c r="K307" s="5" t="s">
        <v>36</v>
      </c>
      <c r="L307" s="5" t="s">
        <v>1117</v>
      </c>
    </row>
    <row r="308" spans="1:12" s="19" customFormat="1" ht="12">
      <c r="A308" s="5">
        <f t="shared" si="4"/>
        <v>307</v>
      </c>
      <c r="B308" s="5" t="s">
        <v>1349</v>
      </c>
      <c r="C308" s="19" t="s">
        <v>1323</v>
      </c>
      <c r="D308" s="3">
        <f>VLOOKUP(C308,'[1]NQC Mapping(Inteconn. Studies)'!A$4:D$729,4,FALSE)</f>
        <v>35066</v>
      </c>
      <c r="E308" s="18" t="str">
        <f>VLOOKUP(D308,'[1]Pkt Info Database'!B$4:D$25,2,FALSE)</f>
        <v>PSE-BEAR</v>
      </c>
      <c r="F308" s="3">
        <f>VLOOKUP($D308,'[1]Pkt Info Database'!$B$4:$D$25,3,FALSE)</f>
        <v>13.8</v>
      </c>
      <c r="G308" s="30">
        <v>47</v>
      </c>
      <c r="H308" s="3">
        <f>VLOOKUP($D308,'[1]Pkt Info Database'!$B$4:$E$25,4,FALSE)</f>
        <v>1</v>
      </c>
      <c r="I308" s="40" t="s">
        <v>76</v>
      </c>
      <c r="J308" s="18" t="s">
        <v>1041</v>
      </c>
      <c r="K308" s="5" t="s">
        <v>36</v>
      </c>
      <c r="L308" s="5" t="s">
        <v>1117</v>
      </c>
    </row>
    <row r="309" spans="1:230" s="43" customFormat="1" ht="12">
      <c r="A309" s="5">
        <f t="shared" si="4"/>
        <v>308</v>
      </c>
      <c r="B309" s="5" t="s">
        <v>1349</v>
      </c>
      <c r="C309" s="19" t="s">
        <v>1396</v>
      </c>
      <c r="D309" s="3"/>
      <c r="E309" s="18"/>
      <c r="F309" s="3"/>
      <c r="G309" s="30">
        <v>1.2</v>
      </c>
      <c r="H309" s="3"/>
      <c r="I309" s="40" t="str">
        <f>VLOOKUP($C309,'[1]2017NQC newIds'!A$5:B$1051,2,FALSE)</f>
        <v>Kern</v>
      </c>
      <c r="J309" s="18" t="s">
        <v>1060</v>
      </c>
      <c r="K309" s="5" t="s">
        <v>106</v>
      </c>
      <c r="L309" s="5" t="s">
        <v>13</v>
      </c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</row>
    <row r="310" spans="1:230" ht="12">
      <c r="A310" s="5">
        <f t="shared" si="4"/>
        <v>309</v>
      </c>
      <c r="B310" s="5" t="s">
        <v>1349</v>
      </c>
      <c r="C310" s="17" t="s">
        <v>246</v>
      </c>
      <c r="D310" s="3">
        <f>VLOOKUP(C310,'[1]NQC Mapping(Inteconn. Studies)'!A$4:D$729,4,FALSE)</f>
        <v>35024</v>
      </c>
      <c r="E310" s="18" t="str">
        <f>VLOOKUP(D310,'[1]Pkt Info Database'!B$4:D$25,2,FALSE)</f>
        <v>DEXEL +</v>
      </c>
      <c r="F310" s="3">
        <f>VLOOKUP($D310,'[1]Pkt Info Database'!$B$4:$D$25,3,FALSE)</f>
        <v>13.8</v>
      </c>
      <c r="G310" s="30">
        <v>13.52</v>
      </c>
      <c r="H310" s="3">
        <f>VLOOKUP($D310,'[1]Pkt Info Database'!$B$4:$E$25,4,FALSE)</f>
        <v>1</v>
      </c>
      <c r="I310" s="40" t="s">
        <v>76</v>
      </c>
      <c r="J310" s="18" t="s">
        <v>1140</v>
      </c>
      <c r="K310" s="5" t="s">
        <v>36</v>
      </c>
      <c r="L310" s="5" t="s">
        <v>1117</v>
      </c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</row>
    <row r="311" spans="1:12" ht="12">
      <c r="A311" s="5">
        <f t="shared" si="4"/>
        <v>310</v>
      </c>
      <c r="B311" s="5" t="s">
        <v>1349</v>
      </c>
      <c r="C311" s="17" t="s">
        <v>249</v>
      </c>
      <c r="D311" s="3">
        <f>VLOOKUP(C311,'[1]NQC Mapping(Inteconn. Studies)'!A$4:D$729,4,FALSE)</f>
        <v>35062</v>
      </c>
      <c r="E311" s="18" t="str">
        <f>VLOOKUP(D311,'[1]Pkt Info Database'!B$4:D$25,2,FALSE)</f>
        <v>DISCOVRY</v>
      </c>
      <c r="F311" s="3">
        <f>VLOOKUP($D311,'[1]Pkt Info Database'!$B$4:$D$25,3,FALSE)</f>
        <v>13.8</v>
      </c>
      <c r="G311" s="30">
        <v>2.05</v>
      </c>
      <c r="H311" s="3">
        <f>VLOOKUP($D311,'[1]Pkt Info Database'!$B$4:$E$25,4,FALSE)</f>
        <v>1</v>
      </c>
      <c r="I311" s="40" t="s">
        <v>76</v>
      </c>
      <c r="J311" s="18" t="s">
        <v>1140</v>
      </c>
      <c r="K311" s="5" t="s">
        <v>36</v>
      </c>
      <c r="L311" s="5" t="s">
        <v>52</v>
      </c>
    </row>
    <row r="312" spans="1:12" ht="12">
      <c r="A312" s="5">
        <f t="shared" si="4"/>
        <v>311</v>
      </c>
      <c r="B312" s="5" t="s">
        <v>1349</v>
      </c>
      <c r="C312" s="19" t="s">
        <v>1324</v>
      </c>
      <c r="D312" s="3">
        <f>VLOOKUP(C312,'[1]NQC Mapping(Inteconn. Studies)'!A$4:D$729,4,FALSE)</f>
        <v>35023</v>
      </c>
      <c r="E312" s="18" t="str">
        <f>VLOOKUP(D312,'[1]Pkt Info Database'!B$4:D$25,2,FALSE)</f>
        <v>DOUBLE C</v>
      </c>
      <c r="F312" s="3">
        <f>VLOOKUP($D312,'[1]Pkt Info Database'!$B$4:$D$25,3,FALSE)</f>
        <v>13.8</v>
      </c>
      <c r="G312" s="30">
        <v>51.6</v>
      </c>
      <c r="H312" s="3">
        <f>VLOOKUP($D312,'[1]Pkt Info Database'!$B$4:$E$25,4,FALSE)</f>
        <v>1</v>
      </c>
      <c r="I312" s="40" t="s">
        <v>76</v>
      </c>
      <c r="J312" s="18" t="s">
        <v>1060</v>
      </c>
      <c r="K312" s="5" t="s">
        <v>36</v>
      </c>
      <c r="L312" s="5" t="s">
        <v>1117</v>
      </c>
    </row>
    <row r="313" spans="1:12" ht="12">
      <c r="A313" s="5">
        <f t="shared" si="4"/>
        <v>312</v>
      </c>
      <c r="B313" s="5" t="s">
        <v>1349</v>
      </c>
      <c r="C313" s="19" t="s">
        <v>1325</v>
      </c>
      <c r="D313" s="3">
        <v>35026</v>
      </c>
      <c r="E313" s="18" t="s">
        <v>479</v>
      </c>
      <c r="F313" s="3">
        <v>9.11</v>
      </c>
      <c r="G313" s="30">
        <v>52.1</v>
      </c>
      <c r="H313" s="3">
        <v>1</v>
      </c>
      <c r="I313" s="40" t="s">
        <v>76</v>
      </c>
      <c r="J313" s="18" t="s">
        <v>1060</v>
      </c>
      <c r="K313" s="5" t="s">
        <v>36</v>
      </c>
      <c r="L313" s="5" t="s">
        <v>1117</v>
      </c>
    </row>
    <row r="314" spans="1:230" ht="12">
      <c r="A314" s="5">
        <f t="shared" si="4"/>
        <v>313</v>
      </c>
      <c r="B314" s="5" t="s">
        <v>1349</v>
      </c>
      <c r="C314" s="19" t="s">
        <v>1397</v>
      </c>
      <c r="D314" s="3">
        <v>35018</v>
      </c>
      <c r="E314" s="18" t="s">
        <v>1398</v>
      </c>
      <c r="F314" s="3">
        <v>11</v>
      </c>
      <c r="G314" s="30">
        <v>11.5</v>
      </c>
      <c r="H314" s="50">
        <v>1</v>
      </c>
      <c r="I314" s="40" t="s">
        <v>76</v>
      </c>
      <c r="J314" s="18" t="s">
        <v>1060</v>
      </c>
      <c r="K314" s="5" t="s">
        <v>36</v>
      </c>
      <c r="L314" s="5" t="s">
        <v>13</v>
      </c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</row>
    <row r="315" spans="1:12" ht="12">
      <c r="A315" s="5">
        <f t="shared" si="4"/>
        <v>314</v>
      </c>
      <c r="B315" s="5" t="s">
        <v>1349</v>
      </c>
      <c r="C315" s="19" t="s">
        <v>1326</v>
      </c>
      <c r="D315" s="3">
        <f>VLOOKUP(C315,'[1]NQC Mapping(Inteconn. Studies)'!A$4:D$729,4,FALSE)</f>
        <v>35019</v>
      </c>
      <c r="E315" s="18" t="str">
        <f>VLOOKUP(D315,'[1]Pkt Info Database'!B$4:D$25,2,FALSE)</f>
        <v>REGULUS</v>
      </c>
      <c r="F315" s="3">
        <f>VLOOKUP($D315,'[1]Pkt Info Database'!$B$4:$D$25,3,FALSE)</f>
        <v>0.4</v>
      </c>
      <c r="G315" s="30">
        <v>52.75</v>
      </c>
      <c r="H315" s="3">
        <f>VLOOKUP($D315,'[1]Pkt Info Database'!$B$4:$E$25,4,FALSE)</f>
        <v>1</v>
      </c>
      <c r="I315" s="40" t="str">
        <f>VLOOKUP($C315,'[1]2017NQC newIds'!A$5:B$1051,2,FALSE)</f>
        <v>Kern</v>
      </c>
      <c r="J315" s="18" t="s">
        <v>1060</v>
      </c>
      <c r="K315" s="5" t="s">
        <v>36</v>
      </c>
      <c r="L315" s="5" t="s">
        <v>13</v>
      </c>
    </row>
    <row r="316" spans="1:12" ht="12">
      <c r="A316" s="5">
        <f t="shared" si="4"/>
        <v>315</v>
      </c>
      <c r="B316" s="5" t="s">
        <v>1349</v>
      </c>
      <c r="C316" s="19" t="s">
        <v>1327</v>
      </c>
      <c r="D316" s="3">
        <f>VLOOKUP(C316,'[1]NQC Mapping(Inteconn. Studies)'!A$4:D$729,4,FALSE)</f>
        <v>35087</v>
      </c>
      <c r="E316" s="18" t="str">
        <f>VLOOKUP(D316,'[1]Pkt Info Database'!B$4:D$25,2,FALSE)</f>
        <v>Q744G3</v>
      </c>
      <c r="F316" s="3">
        <f>VLOOKUP($D316,'[1]Pkt Info Database'!$B$4:$D$25,3,FALSE)</f>
        <v>0.4</v>
      </c>
      <c r="G316" s="30">
        <v>12.04</v>
      </c>
      <c r="H316" s="3">
        <f>VLOOKUP($D316,'[1]Pkt Info Database'!$B$4:$E$25,4,FALSE)</f>
        <v>3</v>
      </c>
      <c r="I316" s="40" t="str">
        <f>VLOOKUP($C316,'[1]2017NQC newIds'!A$5:B$1051,2,FALSE)</f>
        <v>Kern</v>
      </c>
      <c r="J316" s="18" t="s">
        <v>1060</v>
      </c>
      <c r="K316" s="5" t="s">
        <v>36</v>
      </c>
      <c r="L316" s="5" t="s">
        <v>13</v>
      </c>
    </row>
    <row r="317" spans="1:12" ht="12">
      <c r="A317" s="5">
        <f t="shared" si="4"/>
        <v>316</v>
      </c>
      <c r="B317" s="5" t="s">
        <v>1349</v>
      </c>
      <c r="C317" s="19" t="s">
        <v>1328</v>
      </c>
      <c r="D317" s="3">
        <f>VLOOKUP(C317,'[1]NQC Mapping(Inteconn. Studies)'!A$4:D$729,4,FALSE)</f>
        <v>35059</v>
      </c>
      <c r="E317" s="18" t="str">
        <f>VLOOKUP(D317,'[1]Pkt Info Database'!B$4:D$25,2,FALSE)</f>
        <v>Q744G2</v>
      </c>
      <c r="F317" s="3">
        <f>VLOOKUP($D317,'[1]Pkt Info Database'!$B$4:$D$25,3,FALSE)</f>
        <v>0.4</v>
      </c>
      <c r="G317" s="30">
        <v>21.42</v>
      </c>
      <c r="H317" s="3">
        <f>VLOOKUP($D317,'[1]Pkt Info Database'!$B$4:$E$25,4,FALSE)</f>
        <v>2</v>
      </c>
      <c r="I317" s="40" t="str">
        <f>VLOOKUP($C317,'[1]2017NQC newIds'!A$5:B$1051,2,FALSE)</f>
        <v>Kern</v>
      </c>
      <c r="J317" s="18" t="s">
        <v>1060</v>
      </c>
      <c r="K317" s="5" t="s">
        <v>36</v>
      </c>
      <c r="L317" s="5" t="s">
        <v>13</v>
      </c>
    </row>
    <row r="318" spans="1:12" ht="12">
      <c r="A318" s="5">
        <f t="shared" si="4"/>
        <v>317</v>
      </c>
      <c r="B318" s="5" t="s">
        <v>1349</v>
      </c>
      <c r="C318" s="19" t="s">
        <v>1329</v>
      </c>
      <c r="D318" s="3">
        <f>VLOOKUP(C318,'[1]NQC Mapping(Inteconn. Studies)'!A$4:D$729,4,FALSE)</f>
        <v>35054</v>
      </c>
      <c r="E318" s="18" t="str">
        <f>VLOOKUP(D318,'[1]Pkt Info Database'!B$4:D$25,2,FALSE)</f>
        <v>Q744G1</v>
      </c>
      <c r="F318" s="3">
        <f>VLOOKUP($D318,'[1]Pkt Info Database'!$B$4:$D$25,3,FALSE)</f>
        <v>0.4</v>
      </c>
      <c r="G318" s="30">
        <v>13.39</v>
      </c>
      <c r="H318" s="3">
        <f>VLOOKUP($D318,'[1]Pkt Info Database'!$B$4:$E$25,4,FALSE)</f>
        <v>1</v>
      </c>
      <c r="I318" s="40" t="str">
        <f>VLOOKUP($C318,'[1]2017NQC newIds'!A$5:B$1051,2,FALSE)</f>
        <v>Kern</v>
      </c>
      <c r="J318" s="18" t="s">
        <v>1060</v>
      </c>
      <c r="K318" s="5" t="s">
        <v>36</v>
      </c>
      <c r="L318" s="5" t="s">
        <v>13</v>
      </c>
    </row>
    <row r="319" spans="1:12" ht="12">
      <c r="A319" s="5">
        <f t="shared" si="4"/>
        <v>318</v>
      </c>
      <c r="B319" s="5" t="s">
        <v>1349</v>
      </c>
      <c r="C319" s="17" t="s">
        <v>516</v>
      </c>
      <c r="D319" s="3">
        <f>VLOOKUP(C319,'[1]NQC Mapping(Inteconn. Studies)'!A$4:D$729,4,FALSE)</f>
        <v>35058</v>
      </c>
      <c r="E319" s="18" t="str">
        <f>VLOOKUP(D319,'[1]Pkt Info Database'!B$4:D$25,2,FALSE)</f>
        <v>PSE-LVOK</v>
      </c>
      <c r="F319" s="3">
        <f>VLOOKUP($D319,'[1]Pkt Info Database'!$B$4:$D$25,3,FALSE)</f>
        <v>9.1</v>
      </c>
      <c r="G319" s="30">
        <v>44.8</v>
      </c>
      <c r="H319" s="3">
        <f>VLOOKUP($D319,'[1]Pkt Info Database'!$B$4:$E$25,4,FALSE)</f>
        <v>1</v>
      </c>
      <c r="I319" s="40" t="s">
        <v>76</v>
      </c>
      <c r="J319" s="18" t="s">
        <v>1140</v>
      </c>
      <c r="K319" s="5" t="s">
        <v>36</v>
      </c>
      <c r="L319" s="5" t="s">
        <v>1117</v>
      </c>
    </row>
    <row r="320" spans="1:12" s="19" customFormat="1" ht="12">
      <c r="A320" s="5">
        <f t="shared" si="4"/>
        <v>319</v>
      </c>
      <c r="B320" s="5" t="s">
        <v>1349</v>
      </c>
      <c r="C320" s="17" t="s">
        <v>584</v>
      </c>
      <c r="D320" s="3">
        <f>VLOOKUP(C320,'[1]NQC Mapping(Inteconn. Studies)'!A$4:D$729,4,FALSE)</f>
        <v>35036</v>
      </c>
      <c r="E320" s="18" t="str">
        <f>VLOOKUP(D320,'[1]Pkt Info Database'!B$4:D$25,2,FALSE)</f>
        <v>MT POSO</v>
      </c>
      <c r="F320" s="3">
        <f>VLOOKUP($D320,'[1]Pkt Info Database'!$B$4:$D$25,3,FALSE)</f>
        <v>13.8</v>
      </c>
      <c r="G320" s="30">
        <v>31.12</v>
      </c>
      <c r="H320" s="3">
        <f>VLOOKUP($D320,'[1]Pkt Info Database'!$B$4:$E$25,4,FALSE)</f>
        <v>1</v>
      </c>
      <c r="I320" s="40" t="s">
        <v>76</v>
      </c>
      <c r="J320" s="18" t="s">
        <v>1140</v>
      </c>
      <c r="K320" s="5" t="s">
        <v>36</v>
      </c>
      <c r="L320" s="5" t="s">
        <v>1117</v>
      </c>
    </row>
    <row r="321" spans="1:12" ht="12">
      <c r="A321" s="5">
        <f t="shared" si="4"/>
        <v>320</v>
      </c>
      <c r="B321" s="5" t="s">
        <v>1349</v>
      </c>
      <c r="C321" s="19" t="s">
        <v>1330</v>
      </c>
      <c r="D321" s="3"/>
      <c r="E321" s="18"/>
      <c r="F321" s="3"/>
      <c r="G321" s="30">
        <v>1.38</v>
      </c>
      <c r="H321" s="3"/>
      <c r="I321" s="40" t="s">
        <v>76</v>
      </c>
      <c r="J321" s="18" t="s">
        <v>1060</v>
      </c>
      <c r="K321" s="5" t="s">
        <v>106</v>
      </c>
      <c r="L321" s="5" t="s">
        <v>13</v>
      </c>
    </row>
    <row r="322" spans="1:12" ht="12">
      <c r="A322" s="5">
        <f aca="true" t="shared" si="5" ref="A322:A385">A321+1</f>
        <v>321</v>
      </c>
      <c r="B322" s="5" t="s">
        <v>1349</v>
      </c>
      <c r="C322" s="19" t="s">
        <v>1331</v>
      </c>
      <c r="D322" s="3">
        <f>VLOOKUP(C322,'[1]NQC Mapping(Inteconn. Studies)'!A$4:D$729,4,FALSE)</f>
        <v>35091</v>
      </c>
      <c r="E322" s="18" t="str">
        <f>VLOOKUP(D322,'[1]Pkt Info Database'!B$4:D$25,2,FALSE)</f>
        <v>OLD_RVR1</v>
      </c>
      <c r="F322" s="3">
        <f>VLOOKUP($D322,'[1]Pkt Info Database'!$B$4:$D$25,3,FALSE)</f>
        <v>12.5</v>
      </c>
      <c r="G322" s="30">
        <v>16.67</v>
      </c>
      <c r="H322" s="3">
        <f>VLOOKUP($D322,'[1]Pkt Info Database'!$B$4:$E$25,4,FALSE)</f>
        <v>1</v>
      </c>
      <c r="I322" s="40" t="s">
        <v>76</v>
      </c>
      <c r="J322" s="18" t="s">
        <v>1060</v>
      </c>
      <c r="K322" s="5" t="s">
        <v>36</v>
      </c>
      <c r="L322" s="5" t="s">
        <v>13</v>
      </c>
    </row>
    <row r="323" spans="1:230" ht="12">
      <c r="A323" s="5">
        <f t="shared" si="5"/>
        <v>322</v>
      </c>
      <c r="B323" s="5" t="s">
        <v>1349</v>
      </c>
      <c r="C323" s="19" t="s">
        <v>1399</v>
      </c>
      <c r="D323" s="3">
        <v>35020</v>
      </c>
      <c r="E323" s="18" t="s">
        <v>1400</v>
      </c>
      <c r="F323" s="3">
        <v>9.1</v>
      </c>
      <c r="G323" s="30">
        <v>0.2</v>
      </c>
      <c r="H323" s="50">
        <v>1</v>
      </c>
      <c r="I323" s="40" t="s">
        <v>76</v>
      </c>
      <c r="J323" s="18" t="s">
        <v>1060</v>
      </c>
      <c r="K323" s="5" t="s">
        <v>36</v>
      </c>
      <c r="L323" s="5" t="s">
        <v>13</v>
      </c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</row>
    <row r="324" spans="1:12" ht="12">
      <c r="A324" s="5">
        <f t="shared" si="5"/>
        <v>323</v>
      </c>
      <c r="B324" s="5" t="s">
        <v>1349</v>
      </c>
      <c r="C324" s="19" t="s">
        <v>1332</v>
      </c>
      <c r="D324" s="3">
        <v>35027</v>
      </c>
      <c r="E324" s="18" t="s">
        <v>760</v>
      </c>
      <c r="F324" s="3">
        <v>9.11</v>
      </c>
      <c r="G324" s="30">
        <v>52.2</v>
      </c>
      <c r="H324" s="3">
        <v>1</v>
      </c>
      <c r="I324" s="40" t="s">
        <v>76</v>
      </c>
      <c r="J324" s="18" t="s">
        <v>1060</v>
      </c>
      <c r="K324" s="5" t="s">
        <v>36</v>
      </c>
      <c r="L324" s="5" t="s">
        <v>13</v>
      </c>
    </row>
    <row r="325" spans="1:12" ht="12">
      <c r="A325" s="5">
        <f t="shared" si="5"/>
        <v>324</v>
      </c>
      <c r="B325" s="5" t="s">
        <v>1349</v>
      </c>
      <c r="C325" s="19" t="s">
        <v>1333</v>
      </c>
      <c r="D325" s="3">
        <v>35089</v>
      </c>
      <c r="E325" s="18" t="s">
        <v>1321</v>
      </c>
      <c r="F325" s="3">
        <v>0.48</v>
      </c>
      <c r="G325" s="30">
        <v>14.73</v>
      </c>
      <c r="H325" s="3">
        <v>1</v>
      </c>
      <c r="I325" s="40" t="s">
        <v>76</v>
      </c>
      <c r="J325" s="18" t="s">
        <v>1060</v>
      </c>
      <c r="K325" s="5" t="s">
        <v>36</v>
      </c>
      <c r="L325" s="5" t="s">
        <v>13</v>
      </c>
    </row>
    <row r="326" spans="1:230" ht="12">
      <c r="A326" s="5">
        <f t="shared" si="5"/>
        <v>325</v>
      </c>
      <c r="B326" s="5" t="s">
        <v>1349</v>
      </c>
      <c r="C326" s="19" t="s">
        <v>1401</v>
      </c>
      <c r="D326" s="3">
        <v>35069</v>
      </c>
      <c r="E326" s="18" t="s">
        <v>1319</v>
      </c>
      <c r="F326" s="3">
        <v>0.36</v>
      </c>
      <c r="G326" s="30">
        <v>8.03</v>
      </c>
      <c r="H326" s="3">
        <v>1</v>
      </c>
      <c r="I326" s="40" t="s">
        <v>76</v>
      </c>
      <c r="J326" s="18" t="s">
        <v>1060</v>
      </c>
      <c r="K326" s="5" t="s">
        <v>36</v>
      </c>
      <c r="L326" s="5" t="s">
        <v>13</v>
      </c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</row>
    <row r="327" spans="1:12" ht="12">
      <c r="A327" s="5">
        <f t="shared" si="5"/>
        <v>326</v>
      </c>
      <c r="B327" s="5" t="s">
        <v>1349</v>
      </c>
      <c r="C327" s="17" t="s">
        <v>842</v>
      </c>
      <c r="D327" s="3">
        <f>VLOOKUP(C327,'[1]NQC Mapping(Inteconn. Studies)'!A$4:D$729,4,FALSE)</f>
        <v>35046</v>
      </c>
      <c r="E327" s="18" t="str">
        <f>VLOOKUP(D327,'[1]Pkt Info Database'!B$4:D$25,2,FALSE)</f>
        <v>SEKR</v>
      </c>
      <c r="F327" s="3">
        <v>9.11</v>
      </c>
      <c r="G327" s="30">
        <v>12.47</v>
      </c>
      <c r="H327" s="3">
        <v>1</v>
      </c>
      <c r="I327" s="40" t="s">
        <v>76</v>
      </c>
      <c r="J327" s="18" t="s">
        <v>1140</v>
      </c>
      <c r="K327" s="5" t="s">
        <v>36</v>
      </c>
      <c r="L327" s="5" t="s">
        <v>52</v>
      </c>
    </row>
    <row r="328" spans="1:12" ht="12">
      <c r="A328" s="5">
        <f t="shared" si="5"/>
        <v>327</v>
      </c>
      <c r="B328" s="5" t="s">
        <v>1349</v>
      </c>
      <c r="C328" s="17" t="s">
        <v>961</v>
      </c>
      <c r="D328" s="3">
        <v>35092</v>
      </c>
      <c r="E328" s="18" t="s">
        <v>1320</v>
      </c>
      <c r="F328" s="3">
        <v>0.38</v>
      </c>
      <c r="G328" s="47">
        <v>25.46</v>
      </c>
      <c r="H328" s="3">
        <v>1</v>
      </c>
      <c r="I328" s="40" t="s">
        <v>76</v>
      </c>
      <c r="J328" s="18" t="s">
        <v>1060</v>
      </c>
      <c r="K328" s="5" t="s">
        <v>951</v>
      </c>
      <c r="L328" s="5" t="s">
        <v>13</v>
      </c>
    </row>
    <row r="329" spans="1:12" ht="12">
      <c r="A329" s="5">
        <f t="shared" si="5"/>
        <v>328</v>
      </c>
      <c r="B329" s="5" t="s">
        <v>1349</v>
      </c>
      <c r="C329" s="17" t="s">
        <v>1402</v>
      </c>
      <c r="D329" s="3">
        <v>35028</v>
      </c>
      <c r="E329" s="18" t="s">
        <v>615</v>
      </c>
      <c r="F329" s="3">
        <v>9.11</v>
      </c>
      <c r="G329" s="27">
        <v>0</v>
      </c>
      <c r="H329" s="3">
        <v>1</v>
      </c>
      <c r="I329" s="40" t="s">
        <v>76</v>
      </c>
      <c r="J329" s="18" t="s">
        <v>1140</v>
      </c>
      <c r="K329" s="5" t="s">
        <v>906</v>
      </c>
      <c r="L329" s="5" t="s">
        <v>1117</v>
      </c>
    </row>
    <row r="330" spans="1:12" ht="12">
      <c r="A330" s="5">
        <f t="shared" si="5"/>
        <v>329</v>
      </c>
      <c r="B330" s="5" t="s">
        <v>1349</v>
      </c>
      <c r="C330" s="17" t="s">
        <v>1200</v>
      </c>
      <c r="D330" s="3">
        <v>35035</v>
      </c>
      <c r="E330" s="18" t="s">
        <v>819</v>
      </c>
      <c r="F330" s="3">
        <v>9.11</v>
      </c>
      <c r="G330" s="27">
        <v>0</v>
      </c>
      <c r="H330" s="3">
        <v>1</v>
      </c>
      <c r="I330" s="40" t="s">
        <v>76</v>
      </c>
      <c r="J330" s="18" t="s">
        <v>1140</v>
      </c>
      <c r="K330" s="5" t="s">
        <v>906</v>
      </c>
      <c r="L330" s="5" t="s">
        <v>52</v>
      </c>
    </row>
    <row r="331" spans="1:12" ht="12">
      <c r="A331" s="5">
        <f t="shared" si="5"/>
        <v>330</v>
      </c>
      <c r="B331" s="5" t="s">
        <v>1349</v>
      </c>
      <c r="C331" s="17" t="s">
        <v>9</v>
      </c>
      <c r="D331" s="3">
        <v>31435</v>
      </c>
      <c r="E331" s="18" t="s">
        <v>10</v>
      </c>
      <c r="F331" s="3">
        <v>9.1</v>
      </c>
      <c r="G331" s="30">
        <v>8</v>
      </c>
      <c r="H331" s="3">
        <v>1</v>
      </c>
      <c r="I331" s="40" t="s">
        <v>11</v>
      </c>
      <c r="J331" s="18" t="s">
        <v>12</v>
      </c>
      <c r="K331" s="5"/>
      <c r="L331" s="5" t="s">
        <v>13</v>
      </c>
    </row>
    <row r="332" spans="1:12" ht="12">
      <c r="A332" s="5">
        <f t="shared" si="5"/>
        <v>331</v>
      </c>
      <c r="B332" s="5" t="s">
        <v>1349</v>
      </c>
      <c r="C332" s="17" t="s">
        <v>9</v>
      </c>
      <c r="D332" s="3">
        <v>31435</v>
      </c>
      <c r="E332" s="18" t="s">
        <v>10</v>
      </c>
      <c r="F332" s="3">
        <v>9.1</v>
      </c>
      <c r="G332" s="30">
        <v>8</v>
      </c>
      <c r="H332" s="3">
        <v>2</v>
      </c>
      <c r="I332" s="40" t="s">
        <v>11</v>
      </c>
      <c r="J332" s="18" t="s">
        <v>12</v>
      </c>
      <c r="K332" s="5"/>
      <c r="L332" s="5" t="s">
        <v>13</v>
      </c>
    </row>
    <row r="333" spans="1:230" ht="12">
      <c r="A333" s="5">
        <f t="shared" si="5"/>
        <v>332</v>
      </c>
      <c r="B333" s="5" t="s">
        <v>1349</v>
      </c>
      <c r="C333" s="17" t="s">
        <v>1209</v>
      </c>
      <c r="D333" s="3"/>
      <c r="E333" s="18"/>
      <c r="F333" s="3"/>
      <c r="G333" s="30">
        <v>1.07</v>
      </c>
      <c r="H333" s="3"/>
      <c r="I333" s="40" t="s">
        <v>11</v>
      </c>
      <c r="J333" s="18" t="s">
        <v>12</v>
      </c>
      <c r="K333" s="5" t="s">
        <v>106</v>
      </c>
      <c r="L333" s="5" t="s">
        <v>13</v>
      </c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</row>
    <row r="334" spans="1:230" ht="12">
      <c r="A334" s="5">
        <f t="shared" si="5"/>
        <v>333</v>
      </c>
      <c r="B334" s="5" t="s">
        <v>1349</v>
      </c>
      <c r="C334" s="17" t="s">
        <v>1214</v>
      </c>
      <c r="D334" s="3"/>
      <c r="E334" s="18"/>
      <c r="F334" s="3"/>
      <c r="G334" s="30">
        <v>0</v>
      </c>
      <c r="H334" s="3"/>
      <c r="I334" s="40" t="s">
        <v>11</v>
      </c>
      <c r="J334" s="18" t="s">
        <v>78</v>
      </c>
      <c r="K334" s="5" t="s">
        <v>1038</v>
      </c>
      <c r="L334" s="5" t="s">
        <v>13</v>
      </c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</row>
    <row r="335" spans="1:230" ht="12">
      <c r="A335" s="5">
        <f t="shared" si="5"/>
        <v>334</v>
      </c>
      <c r="B335" s="5" t="s">
        <v>1349</v>
      </c>
      <c r="C335" s="17" t="s">
        <v>340</v>
      </c>
      <c r="D335" s="3"/>
      <c r="E335" s="18"/>
      <c r="F335" s="3"/>
      <c r="G335" s="30">
        <v>0.01</v>
      </c>
      <c r="H335" s="3"/>
      <c r="I335" s="40" t="s">
        <v>11</v>
      </c>
      <c r="J335" s="18" t="s">
        <v>78</v>
      </c>
      <c r="K335" s="5" t="s">
        <v>106</v>
      </c>
      <c r="L335" s="5" t="s">
        <v>52</v>
      </c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</row>
    <row r="336" spans="1:12" ht="12">
      <c r="A336" s="5">
        <f t="shared" si="5"/>
        <v>335</v>
      </c>
      <c r="B336" s="5" t="s">
        <v>1349</v>
      </c>
      <c r="C336" s="17" t="s">
        <v>354</v>
      </c>
      <c r="D336" s="3">
        <v>31412</v>
      </c>
      <c r="E336" s="18" t="s">
        <v>355</v>
      </c>
      <c r="F336" s="3">
        <v>13.8</v>
      </c>
      <c r="G336" s="30">
        <v>68</v>
      </c>
      <c r="H336" s="3">
        <v>1</v>
      </c>
      <c r="I336" s="40" t="s">
        <v>11</v>
      </c>
      <c r="J336" s="18" t="s">
        <v>12</v>
      </c>
      <c r="K336" s="5"/>
      <c r="L336" s="5" t="s">
        <v>13</v>
      </c>
    </row>
    <row r="337" spans="1:12" ht="12">
      <c r="A337" s="5">
        <f t="shared" si="5"/>
        <v>336</v>
      </c>
      <c r="B337" s="5" t="s">
        <v>1349</v>
      </c>
      <c r="C337" s="17" t="s">
        <v>356</v>
      </c>
      <c r="D337" s="3">
        <v>31414</v>
      </c>
      <c r="E337" s="18" t="s">
        <v>357</v>
      </c>
      <c r="F337" s="3">
        <v>13.8</v>
      </c>
      <c r="G337" s="30">
        <v>50</v>
      </c>
      <c r="H337" s="3">
        <v>1</v>
      </c>
      <c r="I337" s="40" t="s">
        <v>11</v>
      </c>
      <c r="J337" s="18" t="s">
        <v>78</v>
      </c>
      <c r="K337" s="5"/>
      <c r="L337" s="5" t="s">
        <v>13</v>
      </c>
    </row>
    <row r="338" spans="1:230" ht="12">
      <c r="A338" s="5">
        <f t="shared" si="5"/>
        <v>337</v>
      </c>
      <c r="B338" s="5" t="s">
        <v>1349</v>
      </c>
      <c r="C338" s="17" t="s">
        <v>358</v>
      </c>
      <c r="D338" s="3">
        <v>31416</v>
      </c>
      <c r="E338" s="18" t="s">
        <v>359</v>
      </c>
      <c r="F338" s="3">
        <v>13.8</v>
      </c>
      <c r="G338" s="30">
        <v>56</v>
      </c>
      <c r="H338" s="3">
        <v>1</v>
      </c>
      <c r="I338" s="40" t="s">
        <v>11</v>
      </c>
      <c r="J338" s="18" t="s">
        <v>360</v>
      </c>
      <c r="K338" s="5"/>
      <c r="L338" s="5" t="s">
        <v>13</v>
      </c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</row>
    <row r="339" spans="1:230" ht="12">
      <c r="A339" s="5">
        <f t="shared" si="5"/>
        <v>338</v>
      </c>
      <c r="B339" s="5" t="s">
        <v>1349</v>
      </c>
      <c r="C339" s="17" t="s">
        <v>361</v>
      </c>
      <c r="D339" s="3">
        <v>31418</v>
      </c>
      <c r="E339" s="18" t="s">
        <v>362</v>
      </c>
      <c r="F339" s="3">
        <v>13.8</v>
      </c>
      <c r="G339" s="30">
        <v>50</v>
      </c>
      <c r="H339" s="3">
        <v>1</v>
      </c>
      <c r="I339" s="40" t="s">
        <v>11</v>
      </c>
      <c r="J339" s="18" t="s">
        <v>78</v>
      </c>
      <c r="K339" s="5"/>
      <c r="L339" s="5" t="s">
        <v>13</v>
      </c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</row>
    <row r="340" spans="1:12" ht="12">
      <c r="A340" s="5">
        <f t="shared" si="5"/>
        <v>339</v>
      </c>
      <c r="B340" s="5" t="s">
        <v>1349</v>
      </c>
      <c r="C340" s="17" t="s">
        <v>363</v>
      </c>
      <c r="D340" s="3">
        <v>31420</v>
      </c>
      <c r="E340" s="18" t="s">
        <v>364</v>
      </c>
      <c r="F340" s="3">
        <v>13.8</v>
      </c>
      <c r="G340" s="30">
        <v>49</v>
      </c>
      <c r="H340" s="3">
        <v>1</v>
      </c>
      <c r="I340" s="40" t="s">
        <v>11</v>
      </c>
      <c r="J340" s="18" t="s">
        <v>78</v>
      </c>
      <c r="K340" s="5"/>
      <c r="L340" s="5" t="s">
        <v>13</v>
      </c>
    </row>
    <row r="341" spans="1:12" ht="12">
      <c r="A341" s="5">
        <f t="shared" si="5"/>
        <v>340</v>
      </c>
      <c r="B341" s="5" t="s">
        <v>1349</v>
      </c>
      <c r="C341" s="17" t="s">
        <v>366</v>
      </c>
      <c r="D341" s="3">
        <v>31422</v>
      </c>
      <c r="E341" s="18" t="s">
        <v>367</v>
      </c>
      <c r="F341" s="3">
        <v>13.8</v>
      </c>
      <c r="G341" s="30">
        <v>56</v>
      </c>
      <c r="H341" s="3">
        <v>1</v>
      </c>
      <c r="I341" s="40" t="s">
        <v>11</v>
      </c>
      <c r="J341" s="18" t="s">
        <v>78</v>
      </c>
      <c r="K341" s="5"/>
      <c r="L341" s="5" t="s">
        <v>13</v>
      </c>
    </row>
    <row r="342" spans="1:12" ht="12">
      <c r="A342" s="5">
        <f t="shared" si="5"/>
        <v>341</v>
      </c>
      <c r="B342" s="5" t="s">
        <v>1349</v>
      </c>
      <c r="C342" s="17" t="s">
        <v>368</v>
      </c>
      <c r="D342" s="3">
        <v>31424</v>
      </c>
      <c r="E342" s="18" t="s">
        <v>369</v>
      </c>
      <c r="F342" s="3">
        <v>13.8</v>
      </c>
      <c r="G342" s="30">
        <v>45</v>
      </c>
      <c r="H342" s="3">
        <v>1</v>
      </c>
      <c r="I342" s="40" t="s">
        <v>11</v>
      </c>
      <c r="J342" s="18" t="s">
        <v>360</v>
      </c>
      <c r="K342" s="5"/>
      <c r="L342" s="5" t="s">
        <v>13</v>
      </c>
    </row>
    <row r="343" spans="1:12" ht="12">
      <c r="A343" s="5">
        <f t="shared" si="5"/>
        <v>342</v>
      </c>
      <c r="B343" s="5" t="s">
        <v>1349</v>
      </c>
      <c r="C343" s="17" t="s">
        <v>370</v>
      </c>
      <c r="D343" s="3">
        <v>31426</v>
      </c>
      <c r="E343" s="18" t="s">
        <v>371</v>
      </c>
      <c r="F343" s="3">
        <v>13.8</v>
      </c>
      <c r="G343" s="30">
        <v>40</v>
      </c>
      <c r="H343" s="3">
        <v>1</v>
      </c>
      <c r="I343" s="40" t="s">
        <v>11</v>
      </c>
      <c r="J343" s="18" t="s">
        <v>360</v>
      </c>
      <c r="K343" s="5"/>
      <c r="L343" s="5" t="s">
        <v>13</v>
      </c>
    </row>
    <row r="344" spans="1:12" ht="12">
      <c r="A344" s="5">
        <f t="shared" si="5"/>
        <v>343</v>
      </c>
      <c r="B344" s="5" t="s">
        <v>1349</v>
      </c>
      <c r="C344" s="17" t="s">
        <v>410</v>
      </c>
      <c r="D344" s="3">
        <v>31406</v>
      </c>
      <c r="E344" s="18" t="s">
        <v>411</v>
      </c>
      <c r="F344" s="3">
        <v>13.8</v>
      </c>
      <c r="G344" s="30">
        <v>42.5</v>
      </c>
      <c r="H344" s="3">
        <v>1</v>
      </c>
      <c r="I344" s="40" t="s">
        <v>11</v>
      </c>
      <c r="J344" s="18" t="s">
        <v>12</v>
      </c>
      <c r="K344" s="5"/>
      <c r="L344" s="5" t="s">
        <v>13</v>
      </c>
    </row>
    <row r="345" spans="1:12" ht="12">
      <c r="A345" s="5">
        <f t="shared" si="5"/>
        <v>344</v>
      </c>
      <c r="B345" s="5" t="s">
        <v>1349</v>
      </c>
      <c r="C345" s="17" t="s">
        <v>410</v>
      </c>
      <c r="D345" s="3">
        <v>31406</v>
      </c>
      <c r="E345" s="18" t="s">
        <v>411</v>
      </c>
      <c r="F345" s="3">
        <v>13.8</v>
      </c>
      <c r="G345" s="30">
        <v>42.5</v>
      </c>
      <c r="H345" s="3">
        <v>2</v>
      </c>
      <c r="I345" s="40" t="s">
        <v>11</v>
      </c>
      <c r="J345" s="18" t="s">
        <v>12</v>
      </c>
      <c r="K345" s="5"/>
      <c r="L345" s="5" t="s">
        <v>13</v>
      </c>
    </row>
    <row r="346" spans="1:12" ht="12">
      <c r="A346" s="5">
        <f t="shared" si="5"/>
        <v>345</v>
      </c>
      <c r="B346" s="5" t="s">
        <v>1349</v>
      </c>
      <c r="C346" s="17" t="s">
        <v>412</v>
      </c>
      <c r="D346" s="3">
        <v>31408</v>
      </c>
      <c r="E346" s="18" t="s">
        <v>413</v>
      </c>
      <c r="F346" s="3">
        <v>13.8</v>
      </c>
      <c r="G346" s="30">
        <v>38</v>
      </c>
      <c r="H346" s="3">
        <v>1</v>
      </c>
      <c r="I346" s="40" t="s">
        <v>11</v>
      </c>
      <c r="J346" s="18" t="s">
        <v>12</v>
      </c>
      <c r="K346" s="5"/>
      <c r="L346" s="5" t="s">
        <v>13</v>
      </c>
    </row>
    <row r="347" spans="1:12" ht="12">
      <c r="A347" s="5">
        <f t="shared" si="5"/>
        <v>346</v>
      </c>
      <c r="B347" s="5" t="s">
        <v>1349</v>
      </c>
      <c r="C347" s="17" t="s">
        <v>412</v>
      </c>
      <c r="D347" s="3">
        <v>31408</v>
      </c>
      <c r="E347" s="18" t="s">
        <v>413</v>
      </c>
      <c r="F347" s="3">
        <v>13.8</v>
      </c>
      <c r="G347" s="30">
        <v>38</v>
      </c>
      <c r="H347" s="3">
        <v>2</v>
      </c>
      <c r="I347" s="40" t="s">
        <v>11</v>
      </c>
      <c r="J347" s="18" t="s">
        <v>12</v>
      </c>
      <c r="K347" s="5"/>
      <c r="L347" s="5" t="s">
        <v>13</v>
      </c>
    </row>
    <row r="348" spans="1:230" ht="12">
      <c r="A348" s="5">
        <f t="shared" si="5"/>
        <v>347</v>
      </c>
      <c r="B348" s="5" t="s">
        <v>1349</v>
      </c>
      <c r="C348" s="17" t="s">
        <v>414</v>
      </c>
      <c r="D348" s="3"/>
      <c r="E348" s="18"/>
      <c r="F348" s="3"/>
      <c r="G348" s="30">
        <v>1.45</v>
      </c>
      <c r="H348" s="3"/>
      <c r="I348" s="40" t="s">
        <v>11</v>
      </c>
      <c r="J348" s="18" t="s">
        <v>78</v>
      </c>
      <c r="K348" s="5" t="s">
        <v>106</v>
      </c>
      <c r="L348" s="5" t="s">
        <v>52</v>
      </c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</row>
    <row r="349" spans="1:230" s="49" customFormat="1" ht="12">
      <c r="A349" s="5">
        <f t="shared" si="5"/>
        <v>348</v>
      </c>
      <c r="B349" s="5" t="s">
        <v>1349</v>
      </c>
      <c r="C349" s="17" t="s">
        <v>995</v>
      </c>
      <c r="D349" s="3"/>
      <c r="E349" s="18"/>
      <c r="F349" s="3"/>
      <c r="G349" s="30">
        <v>0</v>
      </c>
      <c r="H349" s="3"/>
      <c r="I349" s="40" t="s">
        <v>11</v>
      </c>
      <c r="J349" s="18" t="s">
        <v>12</v>
      </c>
      <c r="K349" s="5" t="s">
        <v>1403</v>
      </c>
      <c r="L349" s="5" t="s">
        <v>13</v>
      </c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  <c r="GQ349" s="20"/>
      <c r="GR349" s="20"/>
      <c r="GS349" s="20"/>
      <c r="GT349" s="20"/>
      <c r="GU349" s="20"/>
      <c r="GV349" s="20"/>
      <c r="GW349" s="20"/>
      <c r="GX349" s="20"/>
      <c r="GY349" s="20"/>
      <c r="GZ349" s="20"/>
      <c r="HA349" s="20"/>
      <c r="HB349" s="20"/>
      <c r="HC349" s="20"/>
      <c r="HD349" s="20"/>
      <c r="HE349" s="20"/>
      <c r="HF349" s="20"/>
      <c r="HG349" s="20"/>
      <c r="HH349" s="20"/>
      <c r="HI349" s="20"/>
      <c r="HJ349" s="20"/>
      <c r="HK349" s="20"/>
      <c r="HL349" s="20"/>
      <c r="HM349" s="20"/>
      <c r="HN349" s="20"/>
      <c r="HO349" s="20"/>
      <c r="HP349" s="20"/>
      <c r="HQ349" s="20"/>
      <c r="HR349" s="20"/>
      <c r="HS349" s="20"/>
      <c r="HT349" s="20"/>
      <c r="HU349" s="20"/>
      <c r="HV349" s="20"/>
    </row>
    <row r="350" spans="1:12" ht="12">
      <c r="A350" s="5">
        <f t="shared" si="5"/>
        <v>349</v>
      </c>
      <c r="B350" s="5" t="s">
        <v>1349</v>
      </c>
      <c r="C350" s="17" t="s">
        <v>452</v>
      </c>
      <c r="D350" s="3"/>
      <c r="E350" s="18"/>
      <c r="F350" s="3"/>
      <c r="G350" s="30">
        <v>0</v>
      </c>
      <c r="H350" s="3"/>
      <c r="I350" s="40" t="s">
        <v>11</v>
      </c>
      <c r="J350" s="18" t="s">
        <v>360</v>
      </c>
      <c r="K350" s="5" t="s">
        <v>106</v>
      </c>
      <c r="L350" s="5" t="s">
        <v>52</v>
      </c>
    </row>
    <row r="351" spans="1:12" ht="12">
      <c r="A351" s="5">
        <f t="shared" si="5"/>
        <v>350</v>
      </c>
      <c r="B351" s="5" t="s">
        <v>1349</v>
      </c>
      <c r="C351" s="17" t="s">
        <v>1245</v>
      </c>
      <c r="D351" s="3">
        <v>31436</v>
      </c>
      <c r="E351" s="18" t="s">
        <v>459</v>
      </c>
      <c r="F351" s="3">
        <v>9.1</v>
      </c>
      <c r="G351" s="30">
        <v>1.11</v>
      </c>
      <c r="H351" s="3">
        <v>1</v>
      </c>
      <c r="I351" s="40" t="s">
        <v>11</v>
      </c>
      <c r="J351" s="18" t="s">
        <v>12</v>
      </c>
      <c r="K351" s="5" t="s">
        <v>36</v>
      </c>
      <c r="L351" s="5" t="s">
        <v>1117</v>
      </c>
    </row>
    <row r="352" spans="1:12" ht="12">
      <c r="A352" s="5">
        <f t="shared" si="5"/>
        <v>351</v>
      </c>
      <c r="B352" s="5" t="s">
        <v>1349</v>
      </c>
      <c r="C352" s="17" t="s">
        <v>571</v>
      </c>
      <c r="D352" s="3">
        <v>32700</v>
      </c>
      <c r="E352" s="18" t="s">
        <v>572</v>
      </c>
      <c r="F352" s="3">
        <v>9.1</v>
      </c>
      <c r="G352" s="30">
        <v>5.434782608695652</v>
      </c>
      <c r="H352" s="3">
        <v>1</v>
      </c>
      <c r="I352" s="40" t="s">
        <v>11</v>
      </c>
      <c r="J352" s="18" t="s">
        <v>78</v>
      </c>
      <c r="K352" s="5" t="s">
        <v>36</v>
      </c>
      <c r="L352" s="5" t="s">
        <v>13</v>
      </c>
    </row>
    <row r="353" spans="1:12" ht="12">
      <c r="A353" s="5">
        <f t="shared" si="5"/>
        <v>352</v>
      </c>
      <c r="B353" s="5" t="s">
        <v>1349</v>
      </c>
      <c r="C353" s="17" t="s">
        <v>571</v>
      </c>
      <c r="D353" s="3">
        <v>32700</v>
      </c>
      <c r="E353" s="18" t="s">
        <v>572</v>
      </c>
      <c r="F353" s="3">
        <v>9.1</v>
      </c>
      <c r="G353" s="30">
        <v>5.434782608695652</v>
      </c>
      <c r="H353" s="3">
        <v>2</v>
      </c>
      <c r="I353" s="40" t="s">
        <v>11</v>
      </c>
      <c r="J353" s="18" t="s">
        <v>78</v>
      </c>
      <c r="K353" s="5" t="s">
        <v>36</v>
      </c>
      <c r="L353" s="5" t="s">
        <v>13</v>
      </c>
    </row>
    <row r="354" spans="1:230" s="19" customFormat="1" ht="12">
      <c r="A354" s="5">
        <f t="shared" si="5"/>
        <v>353</v>
      </c>
      <c r="B354" s="5" t="s">
        <v>1349</v>
      </c>
      <c r="C354" s="17" t="s">
        <v>571</v>
      </c>
      <c r="D354" s="3">
        <v>32700</v>
      </c>
      <c r="E354" s="18" t="s">
        <v>572</v>
      </c>
      <c r="F354" s="3">
        <v>9.1</v>
      </c>
      <c r="G354" s="30">
        <v>1.6304347826086956</v>
      </c>
      <c r="H354" s="3">
        <v>3</v>
      </c>
      <c r="I354" s="40" t="s">
        <v>11</v>
      </c>
      <c r="J354" s="18" t="s">
        <v>78</v>
      </c>
      <c r="K354" s="5" t="s">
        <v>36</v>
      </c>
      <c r="L354" s="5" t="s">
        <v>13</v>
      </c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0"/>
      <c r="GS354" s="20"/>
      <c r="GT354" s="20"/>
      <c r="GU354" s="20"/>
      <c r="GV354" s="20"/>
      <c r="GW354" s="20"/>
      <c r="GX354" s="20"/>
      <c r="GY354" s="20"/>
      <c r="GZ354" s="20"/>
      <c r="HA354" s="20"/>
      <c r="HB354" s="20"/>
      <c r="HC354" s="20"/>
      <c r="HD354" s="20"/>
      <c r="HE354" s="20"/>
      <c r="HF354" s="20"/>
      <c r="HG354" s="20"/>
      <c r="HH354" s="20"/>
      <c r="HI354" s="20"/>
      <c r="HJ354" s="20"/>
      <c r="HK354" s="20"/>
      <c r="HL354" s="20"/>
      <c r="HM354" s="20"/>
      <c r="HN354" s="20"/>
      <c r="HO354" s="20"/>
      <c r="HP354" s="20"/>
      <c r="HQ354" s="20"/>
      <c r="HR354" s="20"/>
      <c r="HS354" s="20"/>
      <c r="HT354" s="20"/>
      <c r="HU354" s="20"/>
      <c r="HV354" s="20"/>
    </row>
    <row r="355" spans="1:12" ht="12">
      <c r="A355" s="5">
        <f t="shared" si="5"/>
        <v>354</v>
      </c>
      <c r="B355" s="5" t="s">
        <v>1349</v>
      </c>
      <c r="C355" s="17" t="s">
        <v>594</v>
      </c>
      <c r="D355" s="3">
        <v>38106</v>
      </c>
      <c r="E355" s="18" t="s">
        <v>595</v>
      </c>
      <c r="F355" s="3">
        <v>13.8</v>
      </c>
      <c r="G355" s="30">
        <v>31</v>
      </c>
      <c r="H355" s="3">
        <v>1</v>
      </c>
      <c r="I355" s="40" t="s">
        <v>11</v>
      </c>
      <c r="J355" s="18" t="s">
        <v>360</v>
      </c>
      <c r="K355" s="5" t="s">
        <v>36</v>
      </c>
      <c r="L355" s="5" t="s">
        <v>41</v>
      </c>
    </row>
    <row r="356" spans="1:12" ht="12">
      <c r="A356" s="5">
        <f t="shared" si="5"/>
        <v>355</v>
      </c>
      <c r="B356" s="5" t="s">
        <v>1349</v>
      </c>
      <c r="C356" s="17" t="s">
        <v>596</v>
      </c>
      <c r="D356" s="3">
        <v>38108</v>
      </c>
      <c r="E356" s="18" t="s">
        <v>597</v>
      </c>
      <c r="F356" s="3">
        <v>13.8</v>
      </c>
      <c r="G356" s="30">
        <v>28</v>
      </c>
      <c r="H356" s="3">
        <v>1</v>
      </c>
      <c r="I356" s="40" t="s">
        <v>11</v>
      </c>
      <c r="J356" s="18" t="s">
        <v>360</v>
      </c>
      <c r="K356" s="5" t="s">
        <v>36</v>
      </c>
      <c r="L356" s="5" t="s">
        <v>41</v>
      </c>
    </row>
    <row r="357" spans="1:230" ht="12">
      <c r="A357" s="5">
        <f t="shared" si="5"/>
        <v>356</v>
      </c>
      <c r="B357" s="5" t="s">
        <v>1349</v>
      </c>
      <c r="C357" s="17" t="s">
        <v>598</v>
      </c>
      <c r="D357" s="3">
        <v>38110</v>
      </c>
      <c r="E357" s="18" t="s">
        <v>599</v>
      </c>
      <c r="F357" s="3">
        <v>13.8</v>
      </c>
      <c r="G357" s="30">
        <v>0</v>
      </c>
      <c r="H357" s="3">
        <v>1</v>
      </c>
      <c r="I357" s="40" t="s">
        <v>11</v>
      </c>
      <c r="J357" s="18" t="s">
        <v>78</v>
      </c>
      <c r="K357" s="5" t="s">
        <v>36</v>
      </c>
      <c r="L357" s="5" t="s">
        <v>41</v>
      </c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</row>
    <row r="358" spans="1:230" ht="12">
      <c r="A358" s="5">
        <f t="shared" si="5"/>
        <v>357</v>
      </c>
      <c r="B358" s="5" t="s">
        <v>1349</v>
      </c>
      <c r="C358" s="17" t="s">
        <v>600</v>
      </c>
      <c r="D358" s="3">
        <v>38112</v>
      </c>
      <c r="E358" s="18" t="s">
        <v>601</v>
      </c>
      <c r="F358" s="3">
        <v>13.8</v>
      </c>
      <c r="G358" s="30">
        <v>52.73</v>
      </c>
      <c r="H358" s="3">
        <v>1</v>
      </c>
      <c r="I358" s="40" t="s">
        <v>11</v>
      </c>
      <c r="J358" s="18" t="s">
        <v>78</v>
      </c>
      <c r="K358" s="5" t="s">
        <v>36</v>
      </c>
      <c r="L358" s="5" t="s">
        <v>41</v>
      </c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</row>
    <row r="359" spans="1:230" ht="12">
      <c r="A359" s="5">
        <f t="shared" si="5"/>
        <v>358</v>
      </c>
      <c r="B359" s="5" t="s">
        <v>1349</v>
      </c>
      <c r="C359" s="17" t="s">
        <v>688</v>
      </c>
      <c r="D359" s="3">
        <v>31433</v>
      </c>
      <c r="E359" s="18" t="s">
        <v>689</v>
      </c>
      <c r="F359" s="3">
        <v>2.4</v>
      </c>
      <c r="G359" s="30">
        <v>5.29047619047619</v>
      </c>
      <c r="H359" s="3">
        <v>1</v>
      </c>
      <c r="I359" s="40" t="s">
        <v>11</v>
      </c>
      <c r="J359" s="18" t="s">
        <v>12</v>
      </c>
      <c r="K359" s="5" t="s">
        <v>36</v>
      </c>
      <c r="L359" s="5" t="s">
        <v>13</v>
      </c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</row>
    <row r="360" spans="1:230" s="43" customFormat="1" ht="12">
      <c r="A360" s="5">
        <f t="shared" si="5"/>
        <v>359</v>
      </c>
      <c r="B360" s="5" t="s">
        <v>1349</v>
      </c>
      <c r="C360" s="17" t="s">
        <v>688</v>
      </c>
      <c r="D360" s="3">
        <v>31433</v>
      </c>
      <c r="E360" s="18" t="s">
        <v>689</v>
      </c>
      <c r="F360" s="3">
        <v>2.4</v>
      </c>
      <c r="G360" s="30">
        <v>2.4047619047619047</v>
      </c>
      <c r="H360" s="3">
        <v>3</v>
      </c>
      <c r="I360" s="40" t="s">
        <v>11</v>
      </c>
      <c r="J360" s="18" t="s">
        <v>12</v>
      </c>
      <c r="K360" s="5" t="s">
        <v>36</v>
      </c>
      <c r="L360" s="5" t="s">
        <v>13</v>
      </c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</row>
    <row r="361" spans="1:230" ht="12">
      <c r="A361" s="5">
        <f t="shared" si="5"/>
        <v>360</v>
      </c>
      <c r="B361" s="5" t="s">
        <v>1349</v>
      </c>
      <c r="C361" s="17" t="s">
        <v>688</v>
      </c>
      <c r="D361" s="3">
        <v>31433</v>
      </c>
      <c r="E361" s="18" t="s">
        <v>689</v>
      </c>
      <c r="F361" s="3">
        <v>2.4</v>
      </c>
      <c r="G361" s="30">
        <v>2.4047619047619047</v>
      </c>
      <c r="H361" s="3">
        <v>4</v>
      </c>
      <c r="I361" s="40" t="s">
        <v>11</v>
      </c>
      <c r="J361" s="18" t="s">
        <v>12</v>
      </c>
      <c r="K361" s="5" t="s">
        <v>36</v>
      </c>
      <c r="L361" s="5" t="s">
        <v>13</v>
      </c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</row>
    <row r="362" spans="1:230" ht="12">
      <c r="A362" s="5">
        <f t="shared" si="5"/>
        <v>361</v>
      </c>
      <c r="B362" s="5" t="s">
        <v>1349</v>
      </c>
      <c r="C362" s="17" t="s">
        <v>690</v>
      </c>
      <c r="D362" s="3"/>
      <c r="E362" s="18"/>
      <c r="F362" s="3"/>
      <c r="G362" s="30">
        <v>0</v>
      </c>
      <c r="H362" s="3"/>
      <c r="I362" s="40" t="s">
        <v>11</v>
      </c>
      <c r="J362" s="18" t="s">
        <v>12</v>
      </c>
      <c r="K362" s="5" t="s">
        <v>106</v>
      </c>
      <c r="L362" s="5" t="s">
        <v>52</v>
      </c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</row>
    <row r="363" spans="1:230" ht="12">
      <c r="A363" s="5">
        <f t="shared" si="5"/>
        <v>362</v>
      </c>
      <c r="B363" s="5" t="s">
        <v>1349</v>
      </c>
      <c r="C363" s="17" t="s">
        <v>733</v>
      </c>
      <c r="D363" s="3">
        <v>31400</v>
      </c>
      <c r="E363" s="18" t="s">
        <v>734</v>
      </c>
      <c r="F363" s="3">
        <v>13.8</v>
      </c>
      <c r="G363" s="30">
        <v>31.5</v>
      </c>
      <c r="H363" s="3">
        <v>1</v>
      </c>
      <c r="I363" s="40" t="s">
        <v>11</v>
      </c>
      <c r="J363" s="18" t="s">
        <v>360</v>
      </c>
      <c r="K363" s="5"/>
      <c r="L363" s="5" t="s">
        <v>13</v>
      </c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</row>
    <row r="364" spans="1:230" ht="12">
      <c r="A364" s="5">
        <f t="shared" si="5"/>
        <v>363</v>
      </c>
      <c r="B364" s="5" t="s">
        <v>1349</v>
      </c>
      <c r="C364" s="17" t="s">
        <v>733</v>
      </c>
      <c r="D364" s="3">
        <v>31400</v>
      </c>
      <c r="E364" s="18" t="s">
        <v>734</v>
      </c>
      <c r="F364" s="3">
        <v>13.8</v>
      </c>
      <c r="G364" s="30">
        <v>31.5</v>
      </c>
      <c r="H364" s="3">
        <v>2</v>
      </c>
      <c r="I364" s="40" t="s">
        <v>11</v>
      </c>
      <c r="J364" s="18" t="s">
        <v>360</v>
      </c>
      <c r="K364" s="5"/>
      <c r="L364" s="5" t="s">
        <v>13</v>
      </c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</row>
    <row r="365" spans="1:230" ht="12">
      <c r="A365" s="5">
        <f t="shared" si="5"/>
        <v>364</v>
      </c>
      <c r="B365" s="5" t="s">
        <v>1349</v>
      </c>
      <c r="C365" s="17" t="s">
        <v>764</v>
      </c>
      <c r="D365" s="3">
        <v>31430</v>
      </c>
      <c r="E365" s="18" t="s">
        <v>765</v>
      </c>
      <c r="F365" s="3">
        <v>13.8</v>
      </c>
      <c r="G365" s="30">
        <v>47</v>
      </c>
      <c r="H365" s="3">
        <v>1</v>
      </c>
      <c r="I365" s="40" t="s">
        <v>11</v>
      </c>
      <c r="J365" s="18" t="s">
        <v>360</v>
      </c>
      <c r="K365" s="5"/>
      <c r="L365" s="5" t="s">
        <v>13</v>
      </c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</row>
    <row r="366" spans="1:230" ht="12">
      <c r="A366" s="5">
        <f t="shared" si="5"/>
        <v>365</v>
      </c>
      <c r="B366" s="5" t="s">
        <v>1349</v>
      </c>
      <c r="C366" s="17" t="s">
        <v>775</v>
      </c>
      <c r="D366" s="3">
        <v>31446</v>
      </c>
      <c r="E366" s="18" t="s">
        <v>776</v>
      </c>
      <c r="F366" s="3">
        <v>9.1</v>
      </c>
      <c r="G366" s="30">
        <v>3.29</v>
      </c>
      <c r="H366" s="3">
        <v>1</v>
      </c>
      <c r="I366" s="40" t="s">
        <v>11</v>
      </c>
      <c r="J366" s="18" t="s">
        <v>78</v>
      </c>
      <c r="K366" s="5" t="s">
        <v>36</v>
      </c>
      <c r="L366" s="5" t="s">
        <v>52</v>
      </c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</row>
    <row r="367" spans="1:230" ht="12">
      <c r="A367" s="5">
        <f t="shared" si="5"/>
        <v>366</v>
      </c>
      <c r="B367" s="5" t="s">
        <v>1349</v>
      </c>
      <c r="C367" s="17" t="s">
        <v>818</v>
      </c>
      <c r="D367" s="3">
        <v>38020</v>
      </c>
      <c r="E367" s="18" t="s">
        <v>1292</v>
      </c>
      <c r="F367" s="3">
        <v>115</v>
      </c>
      <c r="G367" s="30">
        <v>0.48571428571428565</v>
      </c>
      <c r="H367" s="3">
        <v>1</v>
      </c>
      <c r="I367" s="40" t="s">
        <v>11</v>
      </c>
      <c r="J367" s="18" t="s">
        <v>12</v>
      </c>
      <c r="K367" s="5" t="s">
        <v>36</v>
      </c>
      <c r="L367" s="5" t="s">
        <v>41</v>
      </c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</row>
    <row r="368" spans="1:12" ht="12">
      <c r="A368" s="5">
        <f t="shared" si="5"/>
        <v>367</v>
      </c>
      <c r="B368" s="5" t="s">
        <v>1349</v>
      </c>
      <c r="C368" s="17" t="s">
        <v>818</v>
      </c>
      <c r="D368" s="3">
        <v>38020</v>
      </c>
      <c r="E368" s="18" t="s">
        <v>1292</v>
      </c>
      <c r="F368" s="3">
        <v>115</v>
      </c>
      <c r="G368" s="30">
        <v>1.2142857142857142</v>
      </c>
      <c r="H368" s="3">
        <v>2</v>
      </c>
      <c r="I368" s="40" t="s">
        <v>11</v>
      </c>
      <c r="J368" s="18" t="s">
        <v>12</v>
      </c>
      <c r="K368" s="5" t="s">
        <v>36</v>
      </c>
      <c r="L368" s="5" t="s">
        <v>41</v>
      </c>
    </row>
    <row r="369" spans="1:230" s="19" customFormat="1" ht="12">
      <c r="A369" s="5">
        <f t="shared" si="5"/>
        <v>368</v>
      </c>
      <c r="B369" s="5" t="s">
        <v>1349</v>
      </c>
      <c r="C369" s="17" t="s">
        <v>868</v>
      </c>
      <c r="D369" s="3">
        <v>31404</v>
      </c>
      <c r="E369" s="18" t="s">
        <v>869</v>
      </c>
      <c r="F369" s="3">
        <v>13.8</v>
      </c>
      <c r="G369" s="30">
        <v>12.5</v>
      </c>
      <c r="H369" s="3">
        <v>1</v>
      </c>
      <c r="I369" s="40" t="s">
        <v>11</v>
      </c>
      <c r="J369" s="18" t="s">
        <v>78</v>
      </c>
      <c r="K369" s="5"/>
      <c r="L369" s="5" t="s">
        <v>13</v>
      </c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  <c r="FQ369" s="20"/>
      <c r="FR369" s="20"/>
      <c r="FS369" s="20"/>
      <c r="FT369" s="20"/>
      <c r="FU369" s="20"/>
      <c r="FV369" s="20"/>
      <c r="FW369" s="20"/>
      <c r="FX369" s="20"/>
      <c r="FY369" s="20"/>
      <c r="FZ369" s="20"/>
      <c r="GA369" s="20"/>
      <c r="GB369" s="20"/>
      <c r="GC369" s="20"/>
      <c r="GD369" s="20"/>
      <c r="GE369" s="20"/>
      <c r="GF369" s="20"/>
      <c r="GG369" s="20"/>
      <c r="GH369" s="20"/>
      <c r="GI369" s="20"/>
      <c r="GJ369" s="20"/>
      <c r="GK369" s="20"/>
      <c r="GL369" s="20"/>
      <c r="GM369" s="20"/>
      <c r="GN369" s="20"/>
      <c r="GO369" s="20"/>
      <c r="GP369" s="20"/>
      <c r="GQ369" s="20"/>
      <c r="GR369" s="20"/>
      <c r="GS369" s="20"/>
      <c r="GT369" s="20"/>
      <c r="GU369" s="20"/>
      <c r="GV369" s="20"/>
      <c r="GW369" s="20"/>
      <c r="GX369" s="20"/>
      <c r="GY369" s="20"/>
      <c r="GZ369" s="20"/>
      <c r="HA369" s="20"/>
      <c r="HB369" s="20"/>
      <c r="HC369" s="20"/>
      <c r="HD369" s="20"/>
      <c r="HE369" s="20"/>
      <c r="HF369" s="20"/>
      <c r="HG369" s="20"/>
      <c r="HH369" s="20"/>
      <c r="HI369" s="20"/>
      <c r="HJ369" s="20"/>
      <c r="HK369" s="20"/>
      <c r="HL369" s="20"/>
      <c r="HM369" s="20"/>
      <c r="HN369" s="20"/>
      <c r="HO369" s="20"/>
      <c r="HP369" s="20"/>
      <c r="HQ369" s="20"/>
      <c r="HR369" s="20"/>
      <c r="HS369" s="20"/>
      <c r="HT369" s="20"/>
      <c r="HU369" s="20"/>
      <c r="HV369" s="20"/>
    </row>
    <row r="370" spans="1:12" ht="12">
      <c r="A370" s="5">
        <f t="shared" si="5"/>
        <v>369</v>
      </c>
      <c r="B370" s="5" t="s">
        <v>1349</v>
      </c>
      <c r="C370" s="17" t="s">
        <v>868</v>
      </c>
      <c r="D370" s="3">
        <v>31404</v>
      </c>
      <c r="E370" s="18" t="s">
        <v>869</v>
      </c>
      <c r="F370" s="3">
        <v>13.8</v>
      </c>
      <c r="G370" s="30">
        <v>12.5</v>
      </c>
      <c r="H370" s="3">
        <v>2</v>
      </c>
      <c r="I370" s="40" t="s">
        <v>11</v>
      </c>
      <c r="J370" s="18" t="s">
        <v>78</v>
      </c>
      <c r="K370" s="5"/>
      <c r="L370" s="5" t="s">
        <v>13</v>
      </c>
    </row>
    <row r="371" spans="1:230" s="19" customFormat="1" ht="12">
      <c r="A371" s="5">
        <f t="shared" si="5"/>
        <v>370</v>
      </c>
      <c r="B371" s="5" t="s">
        <v>1349</v>
      </c>
      <c r="C371" s="17" t="s">
        <v>1404</v>
      </c>
      <c r="D371" s="3">
        <v>31402</v>
      </c>
      <c r="E371" s="18" t="s">
        <v>77</v>
      </c>
      <c r="F371" s="3">
        <v>13.8</v>
      </c>
      <c r="G371" s="27">
        <v>0</v>
      </c>
      <c r="H371" s="3">
        <v>1</v>
      </c>
      <c r="I371" s="40" t="s">
        <v>11</v>
      </c>
      <c r="J371" s="18" t="s">
        <v>78</v>
      </c>
      <c r="K371" s="5" t="s">
        <v>906</v>
      </c>
      <c r="L371" s="5" t="s">
        <v>13</v>
      </c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  <c r="GK371" s="20"/>
      <c r="GL371" s="20"/>
      <c r="GM371" s="20"/>
      <c r="GN371" s="20"/>
      <c r="GO371" s="20"/>
      <c r="GP371" s="20"/>
      <c r="GQ371" s="20"/>
      <c r="GR371" s="20"/>
      <c r="GS371" s="20"/>
      <c r="GT371" s="20"/>
      <c r="GU371" s="20"/>
      <c r="GV371" s="20"/>
      <c r="GW371" s="20"/>
      <c r="GX371" s="20"/>
      <c r="GY371" s="20"/>
      <c r="GZ371" s="20"/>
      <c r="HA371" s="20"/>
      <c r="HB371" s="20"/>
      <c r="HC371" s="20"/>
      <c r="HD371" s="20"/>
      <c r="HE371" s="20"/>
      <c r="HF371" s="20"/>
      <c r="HG371" s="20"/>
      <c r="HH371" s="20"/>
      <c r="HI371" s="20"/>
      <c r="HJ371" s="20"/>
      <c r="HK371" s="20"/>
      <c r="HL371" s="20"/>
      <c r="HM371" s="20"/>
      <c r="HN371" s="20"/>
      <c r="HO371" s="20"/>
      <c r="HP371" s="20"/>
      <c r="HQ371" s="20"/>
      <c r="HR371" s="20"/>
      <c r="HS371" s="20"/>
      <c r="HT371" s="20"/>
      <c r="HU371" s="20"/>
      <c r="HV371" s="20"/>
    </row>
    <row r="372" spans="1:12" ht="12">
      <c r="A372" s="5">
        <f t="shared" si="5"/>
        <v>371</v>
      </c>
      <c r="B372" s="5" t="s">
        <v>1349</v>
      </c>
      <c r="C372" s="17" t="s">
        <v>1404</v>
      </c>
      <c r="D372" s="3">
        <v>31402</v>
      </c>
      <c r="E372" s="18" t="s">
        <v>77</v>
      </c>
      <c r="F372" s="3">
        <v>13.8</v>
      </c>
      <c r="G372" s="27">
        <v>0</v>
      </c>
      <c r="H372" s="3">
        <v>2</v>
      </c>
      <c r="I372" s="40" t="s">
        <v>11</v>
      </c>
      <c r="J372" s="18" t="s">
        <v>78</v>
      </c>
      <c r="K372" s="5" t="s">
        <v>906</v>
      </c>
      <c r="L372" s="5" t="s">
        <v>13</v>
      </c>
    </row>
    <row r="373" spans="1:12" ht="12">
      <c r="A373" s="5">
        <f t="shared" si="5"/>
        <v>372</v>
      </c>
      <c r="B373" s="5" t="s">
        <v>1349</v>
      </c>
      <c r="C373" s="17" t="s">
        <v>1199</v>
      </c>
      <c r="D373" s="5">
        <v>31421</v>
      </c>
      <c r="E373" s="17" t="s">
        <v>365</v>
      </c>
      <c r="F373" s="5">
        <v>13.8</v>
      </c>
      <c r="G373" s="27">
        <v>0</v>
      </c>
      <c r="H373" s="3">
        <v>1</v>
      </c>
      <c r="I373" s="44" t="s">
        <v>11</v>
      </c>
      <c r="J373" s="18" t="s">
        <v>78</v>
      </c>
      <c r="K373" s="5" t="s">
        <v>906</v>
      </c>
      <c r="L373" s="5" t="s">
        <v>13</v>
      </c>
    </row>
    <row r="374" spans="1:230" ht="12">
      <c r="A374" s="5">
        <f t="shared" si="5"/>
        <v>373</v>
      </c>
      <c r="B374" s="5" t="s">
        <v>1349</v>
      </c>
      <c r="C374" s="17" t="s">
        <v>1206</v>
      </c>
      <c r="D374" s="3"/>
      <c r="E374" s="18"/>
      <c r="F374" s="3"/>
      <c r="G374" s="30">
        <v>0.15</v>
      </c>
      <c r="H374" s="3"/>
      <c r="I374" s="40" t="s">
        <v>85</v>
      </c>
      <c r="J374" s="18" t="s">
        <v>190</v>
      </c>
      <c r="K374" s="5" t="s">
        <v>106</v>
      </c>
      <c r="L374" s="5" t="s">
        <v>13</v>
      </c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</row>
    <row r="375" spans="1:12" s="19" customFormat="1" ht="36">
      <c r="A375" s="5">
        <f t="shared" si="5"/>
        <v>374</v>
      </c>
      <c r="B375" s="5" t="s">
        <v>1349</v>
      </c>
      <c r="C375" s="17" t="s">
        <v>974</v>
      </c>
      <c r="D375" s="3"/>
      <c r="E375" s="18"/>
      <c r="F375" s="3"/>
      <c r="G375" s="30">
        <v>0</v>
      </c>
      <c r="H375" s="3">
        <v>1</v>
      </c>
      <c r="I375" s="40" t="s">
        <v>85</v>
      </c>
      <c r="J375" s="18" t="s">
        <v>295</v>
      </c>
      <c r="K375" s="5" t="s">
        <v>1038</v>
      </c>
      <c r="L375" s="5" t="s">
        <v>13</v>
      </c>
    </row>
    <row r="376" spans="1:230" ht="12">
      <c r="A376" s="5">
        <f t="shared" si="5"/>
        <v>375</v>
      </c>
      <c r="B376" s="5" t="s">
        <v>1349</v>
      </c>
      <c r="C376" s="17" t="s">
        <v>1040</v>
      </c>
      <c r="D376" s="5"/>
      <c r="E376" s="17"/>
      <c r="F376" s="5"/>
      <c r="G376" s="30">
        <v>0.54</v>
      </c>
      <c r="H376" s="5"/>
      <c r="I376" s="44" t="s">
        <v>85</v>
      </c>
      <c r="J376" s="18" t="s">
        <v>190</v>
      </c>
      <c r="K376" s="5" t="s">
        <v>106</v>
      </c>
      <c r="L376" s="5" t="s">
        <v>13</v>
      </c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</row>
    <row r="377" spans="1:230" ht="24">
      <c r="A377" s="5">
        <f t="shared" si="5"/>
        <v>376</v>
      </c>
      <c r="B377" s="5" t="s">
        <v>1349</v>
      </c>
      <c r="C377" s="17" t="s">
        <v>83</v>
      </c>
      <c r="D377" s="3">
        <v>31784</v>
      </c>
      <c r="E377" s="18" t="s">
        <v>84</v>
      </c>
      <c r="F377" s="3">
        <v>13.8</v>
      </c>
      <c r="G377" s="30">
        <v>119</v>
      </c>
      <c r="H377" s="3">
        <v>1</v>
      </c>
      <c r="I377" s="40" t="s">
        <v>85</v>
      </c>
      <c r="J377" s="18" t="s">
        <v>86</v>
      </c>
      <c r="K377" s="5" t="s">
        <v>36</v>
      </c>
      <c r="L377" s="5" t="s">
        <v>13</v>
      </c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</row>
    <row r="378" spans="1:230" ht="36">
      <c r="A378" s="5">
        <f t="shared" si="5"/>
        <v>377</v>
      </c>
      <c r="B378" s="5" t="s">
        <v>1349</v>
      </c>
      <c r="C378" s="17" t="s">
        <v>102</v>
      </c>
      <c r="D378" s="3">
        <v>32156</v>
      </c>
      <c r="E378" s="18" t="s">
        <v>103</v>
      </c>
      <c r="F378" s="3">
        <v>9.11</v>
      </c>
      <c r="G378" s="30">
        <v>24.31</v>
      </c>
      <c r="H378" s="3">
        <v>1</v>
      </c>
      <c r="I378" s="40" t="s">
        <v>85</v>
      </c>
      <c r="J378" s="18" t="s">
        <v>104</v>
      </c>
      <c r="K378" s="5" t="s">
        <v>36</v>
      </c>
      <c r="L378" s="5" t="s">
        <v>1117</v>
      </c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</row>
    <row r="379" spans="1:12" s="19" customFormat="1" ht="48">
      <c r="A379" s="5">
        <f t="shared" si="5"/>
        <v>378</v>
      </c>
      <c r="B379" s="5" t="s">
        <v>1349</v>
      </c>
      <c r="C379" s="17" t="s">
        <v>110</v>
      </c>
      <c r="D379" s="3">
        <v>32376</v>
      </c>
      <c r="E379" s="18" t="s">
        <v>111</v>
      </c>
      <c r="F379" s="3">
        <v>60</v>
      </c>
      <c r="G379" s="30">
        <v>1</v>
      </c>
      <c r="H379" s="3"/>
      <c r="I379" s="40" t="s">
        <v>85</v>
      </c>
      <c r="J379" s="18" t="s">
        <v>112</v>
      </c>
      <c r="K379" s="5" t="s">
        <v>106</v>
      </c>
      <c r="L379" s="5" t="s">
        <v>13</v>
      </c>
    </row>
    <row r="380" spans="1:12" s="19" customFormat="1" ht="24">
      <c r="A380" s="5">
        <f t="shared" si="5"/>
        <v>379</v>
      </c>
      <c r="B380" s="5" t="s">
        <v>1349</v>
      </c>
      <c r="C380" s="17" t="s">
        <v>113</v>
      </c>
      <c r="D380" s="3">
        <v>32451</v>
      </c>
      <c r="E380" s="18" t="s">
        <v>114</v>
      </c>
      <c r="F380" s="3">
        <v>13.8</v>
      </c>
      <c r="G380" s="30">
        <v>45</v>
      </c>
      <c r="H380" s="3">
        <v>1</v>
      </c>
      <c r="I380" s="40" t="s">
        <v>85</v>
      </c>
      <c r="J380" s="18" t="s">
        <v>115</v>
      </c>
      <c r="K380" s="5" t="s">
        <v>36</v>
      </c>
      <c r="L380" s="5" t="s">
        <v>13</v>
      </c>
    </row>
    <row r="381" spans="1:230" ht="36">
      <c r="A381" s="5">
        <f t="shared" si="5"/>
        <v>380</v>
      </c>
      <c r="B381" s="5" t="s">
        <v>1349</v>
      </c>
      <c r="C381" s="17" t="s">
        <v>1405</v>
      </c>
      <c r="D381" s="3">
        <v>32480</v>
      </c>
      <c r="E381" s="18" t="s">
        <v>122</v>
      </c>
      <c r="F381" s="3">
        <v>9.11</v>
      </c>
      <c r="G381" s="30">
        <v>1.98</v>
      </c>
      <c r="H381" s="3">
        <v>1</v>
      </c>
      <c r="I381" s="40" t="s">
        <v>85</v>
      </c>
      <c r="J381" s="18" t="s">
        <v>104</v>
      </c>
      <c r="K381" s="5" t="s">
        <v>36</v>
      </c>
      <c r="L381" s="5" t="s">
        <v>41</v>
      </c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</row>
    <row r="382" spans="1:230" ht="24">
      <c r="A382" s="5">
        <f t="shared" si="5"/>
        <v>381</v>
      </c>
      <c r="B382" s="5" t="s">
        <v>1349</v>
      </c>
      <c r="C382" s="19" t="s">
        <v>1406</v>
      </c>
      <c r="D382" s="3"/>
      <c r="E382" s="18"/>
      <c r="F382" s="3"/>
      <c r="G382" s="30">
        <v>0.45</v>
      </c>
      <c r="H382" s="3"/>
      <c r="I382" s="18" t="s">
        <v>85</v>
      </c>
      <c r="J382" s="18" t="s">
        <v>86</v>
      </c>
      <c r="K382" s="5" t="s">
        <v>106</v>
      </c>
      <c r="L382" s="5" t="s">
        <v>13</v>
      </c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</row>
    <row r="383" spans="1:230" ht="24">
      <c r="A383" s="5">
        <f t="shared" si="5"/>
        <v>382</v>
      </c>
      <c r="B383" s="5" t="s">
        <v>1349</v>
      </c>
      <c r="C383" s="17" t="s">
        <v>133</v>
      </c>
      <c r="D383" s="3"/>
      <c r="E383" s="18"/>
      <c r="F383" s="3"/>
      <c r="G383" s="30">
        <v>1.3</v>
      </c>
      <c r="H383" s="3"/>
      <c r="I383" s="40" t="s">
        <v>85</v>
      </c>
      <c r="J383" s="18" t="s">
        <v>86</v>
      </c>
      <c r="K383" s="5" t="s">
        <v>106</v>
      </c>
      <c r="L383" s="5" t="s">
        <v>13</v>
      </c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</row>
    <row r="384" spans="1:230" ht="24">
      <c r="A384" s="5">
        <f t="shared" si="5"/>
        <v>383</v>
      </c>
      <c r="B384" s="5" t="s">
        <v>1349</v>
      </c>
      <c r="C384" s="17" t="s">
        <v>134</v>
      </c>
      <c r="D384" s="3">
        <v>31820</v>
      </c>
      <c r="E384" s="18" t="s">
        <v>135</v>
      </c>
      <c r="F384" s="3">
        <v>11</v>
      </c>
      <c r="G384" s="30">
        <v>31.03321033210332</v>
      </c>
      <c r="H384" s="3">
        <v>1</v>
      </c>
      <c r="I384" s="40" t="s">
        <v>85</v>
      </c>
      <c r="J384" s="18" t="s">
        <v>86</v>
      </c>
      <c r="K384" s="5" t="s">
        <v>36</v>
      </c>
      <c r="L384" s="5" t="s">
        <v>13</v>
      </c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</row>
    <row r="385" spans="1:230" ht="24">
      <c r="A385" s="5">
        <f t="shared" si="5"/>
        <v>384</v>
      </c>
      <c r="B385" s="5" t="s">
        <v>1349</v>
      </c>
      <c r="C385" s="17" t="s">
        <v>134</v>
      </c>
      <c r="D385" s="3">
        <v>31820</v>
      </c>
      <c r="E385" s="18" t="s">
        <v>135</v>
      </c>
      <c r="F385" s="3">
        <v>11</v>
      </c>
      <c r="G385" s="30">
        <v>26.966789667896677</v>
      </c>
      <c r="H385" s="3">
        <v>2</v>
      </c>
      <c r="I385" s="40" t="s">
        <v>85</v>
      </c>
      <c r="J385" s="18" t="s">
        <v>86</v>
      </c>
      <c r="K385" s="5" t="s">
        <v>36</v>
      </c>
      <c r="L385" s="5" t="s">
        <v>13</v>
      </c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</row>
    <row r="386" spans="1:12" s="19" customFormat="1" ht="12">
      <c r="A386" s="5">
        <f aca="true" t="shared" si="6" ref="A386:A449">A385+1</f>
        <v>385</v>
      </c>
      <c r="B386" s="5" t="s">
        <v>1349</v>
      </c>
      <c r="C386" s="17" t="s">
        <v>989</v>
      </c>
      <c r="D386" s="3">
        <v>32470</v>
      </c>
      <c r="E386" s="18" t="s">
        <v>898</v>
      </c>
      <c r="F386" s="3">
        <v>9.11</v>
      </c>
      <c r="G386" s="30">
        <v>2.9</v>
      </c>
      <c r="H386" s="3">
        <v>1</v>
      </c>
      <c r="I386" s="40" t="s">
        <v>85</v>
      </c>
      <c r="J386" s="18" t="s">
        <v>190</v>
      </c>
      <c r="K386" s="5" t="s">
        <v>36</v>
      </c>
      <c r="L386" s="5" t="s">
        <v>41</v>
      </c>
    </row>
    <row r="387" spans="1:230" ht="48">
      <c r="A387" s="5">
        <f t="shared" si="6"/>
        <v>386</v>
      </c>
      <c r="B387" s="5" t="s">
        <v>1349</v>
      </c>
      <c r="C387" s="17" t="s">
        <v>165</v>
      </c>
      <c r="D387" s="3">
        <v>32462</v>
      </c>
      <c r="E387" s="18" t="s">
        <v>166</v>
      </c>
      <c r="F387" s="3">
        <v>11.5</v>
      </c>
      <c r="G387" s="30">
        <v>42</v>
      </c>
      <c r="H387" s="3">
        <v>1</v>
      </c>
      <c r="I387" s="40" t="s">
        <v>85</v>
      </c>
      <c r="J387" s="18" t="s">
        <v>167</v>
      </c>
      <c r="K387" s="5" t="s">
        <v>36</v>
      </c>
      <c r="L387" s="5" t="s">
        <v>41</v>
      </c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</row>
    <row r="388" spans="1:230" s="43" customFormat="1" ht="12">
      <c r="A388" s="5">
        <f t="shared" si="6"/>
        <v>387</v>
      </c>
      <c r="B388" s="5" t="s">
        <v>1349</v>
      </c>
      <c r="C388" s="17" t="s">
        <v>188</v>
      </c>
      <c r="D388" s="3">
        <v>32450</v>
      </c>
      <c r="E388" s="18" t="s">
        <v>189</v>
      </c>
      <c r="F388" s="3">
        <v>13.8</v>
      </c>
      <c r="G388" s="30">
        <v>161.65</v>
      </c>
      <c r="H388" s="3">
        <v>1</v>
      </c>
      <c r="I388" s="40" t="s">
        <v>85</v>
      </c>
      <c r="J388" s="18" t="s">
        <v>190</v>
      </c>
      <c r="K388" s="5" t="s">
        <v>36</v>
      </c>
      <c r="L388" s="5" t="s">
        <v>41</v>
      </c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</row>
    <row r="389" spans="1:230" ht="12">
      <c r="A389" s="5">
        <f t="shared" si="6"/>
        <v>388</v>
      </c>
      <c r="B389" s="5" t="s">
        <v>1349</v>
      </c>
      <c r="C389" s="17" t="s">
        <v>191</v>
      </c>
      <c r="D389" s="3">
        <v>32452</v>
      </c>
      <c r="E389" s="18" t="s">
        <v>192</v>
      </c>
      <c r="F389" s="3">
        <v>13.8</v>
      </c>
      <c r="G389" s="30">
        <v>161.68</v>
      </c>
      <c r="H389" s="3">
        <v>1</v>
      </c>
      <c r="I389" s="40" t="s">
        <v>85</v>
      </c>
      <c r="J389" s="18" t="s">
        <v>190</v>
      </c>
      <c r="K389" s="5" t="s">
        <v>36</v>
      </c>
      <c r="L389" s="5" t="s">
        <v>41</v>
      </c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</row>
    <row r="390" spans="1:230" ht="24">
      <c r="A390" s="5">
        <f t="shared" si="6"/>
        <v>389</v>
      </c>
      <c r="B390" s="5" t="s">
        <v>1349</v>
      </c>
      <c r="C390" s="17" t="s">
        <v>203</v>
      </c>
      <c r="D390" s="3">
        <v>31812</v>
      </c>
      <c r="E390" s="18" t="s">
        <v>204</v>
      </c>
      <c r="F390" s="3">
        <v>11.5</v>
      </c>
      <c r="G390" s="30">
        <v>34.66299862448418</v>
      </c>
      <c r="H390" s="3">
        <v>1</v>
      </c>
      <c r="I390" s="40" t="s">
        <v>85</v>
      </c>
      <c r="J390" s="18" t="s">
        <v>86</v>
      </c>
      <c r="K390" s="5" t="s">
        <v>36</v>
      </c>
      <c r="L390" s="5" t="s">
        <v>13</v>
      </c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</row>
    <row r="391" spans="1:230" ht="24">
      <c r="A391" s="5">
        <f t="shared" si="6"/>
        <v>390</v>
      </c>
      <c r="B391" s="5" t="s">
        <v>1349</v>
      </c>
      <c r="C391" s="17" t="s">
        <v>203</v>
      </c>
      <c r="D391" s="3">
        <v>31812</v>
      </c>
      <c r="E391" s="18" t="s">
        <v>204</v>
      </c>
      <c r="F391" s="3">
        <v>11.5</v>
      </c>
      <c r="G391" s="30">
        <v>35.33700137551582</v>
      </c>
      <c r="H391" s="3">
        <v>2</v>
      </c>
      <c r="I391" s="40" t="s">
        <v>85</v>
      </c>
      <c r="J391" s="18" t="s">
        <v>86</v>
      </c>
      <c r="K391" s="5" t="s">
        <v>36</v>
      </c>
      <c r="L391" s="5" t="s">
        <v>13</v>
      </c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</row>
    <row r="392" spans="1:230" ht="36">
      <c r="A392" s="5">
        <f t="shared" si="6"/>
        <v>391</v>
      </c>
      <c r="B392" s="5" t="s">
        <v>1349</v>
      </c>
      <c r="C392" s="17" t="s">
        <v>1135</v>
      </c>
      <c r="D392" s="3"/>
      <c r="E392" s="18"/>
      <c r="F392" s="3"/>
      <c r="G392" s="30">
        <v>0.9</v>
      </c>
      <c r="H392" s="3"/>
      <c r="I392" s="40" t="s">
        <v>85</v>
      </c>
      <c r="J392" s="18" t="s">
        <v>104</v>
      </c>
      <c r="K392" s="5" t="s">
        <v>106</v>
      </c>
      <c r="L392" s="5" t="s">
        <v>13</v>
      </c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</row>
    <row r="393" spans="1:230" ht="36">
      <c r="A393" s="5">
        <f t="shared" si="6"/>
        <v>392</v>
      </c>
      <c r="B393" s="5" t="s">
        <v>1349</v>
      </c>
      <c r="C393" s="17" t="s">
        <v>1136</v>
      </c>
      <c r="D393" s="3"/>
      <c r="E393" s="18"/>
      <c r="F393" s="3"/>
      <c r="G393" s="30">
        <v>0.95</v>
      </c>
      <c r="H393" s="3"/>
      <c r="I393" s="40" t="s">
        <v>85</v>
      </c>
      <c r="J393" s="18" t="s">
        <v>104</v>
      </c>
      <c r="K393" s="5" t="s">
        <v>106</v>
      </c>
      <c r="L393" s="5" t="s">
        <v>13</v>
      </c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</row>
    <row r="394" spans="1:230" ht="36">
      <c r="A394" s="5">
        <f t="shared" si="6"/>
        <v>393</v>
      </c>
      <c r="B394" s="5" t="s">
        <v>1349</v>
      </c>
      <c r="C394" s="17" t="s">
        <v>221</v>
      </c>
      <c r="D394" s="3"/>
      <c r="E394" s="18"/>
      <c r="F394" s="3"/>
      <c r="G394" s="30">
        <v>1.96</v>
      </c>
      <c r="H394" s="3"/>
      <c r="I394" s="40" t="s">
        <v>85</v>
      </c>
      <c r="J394" s="18" t="s">
        <v>104</v>
      </c>
      <c r="K394" s="5" t="s">
        <v>106</v>
      </c>
      <c r="L394" s="5" t="s">
        <v>13</v>
      </c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</row>
    <row r="395" spans="1:12" s="19" customFormat="1" ht="24">
      <c r="A395" s="5">
        <f t="shared" si="6"/>
        <v>394</v>
      </c>
      <c r="B395" s="5" t="s">
        <v>1349</v>
      </c>
      <c r="C395" s="17" t="s">
        <v>222</v>
      </c>
      <c r="D395" s="3">
        <v>31862</v>
      </c>
      <c r="E395" s="18" t="s">
        <v>223</v>
      </c>
      <c r="F395" s="3">
        <v>9.11</v>
      </c>
      <c r="G395" s="30">
        <v>0</v>
      </c>
      <c r="H395" s="3">
        <v>1</v>
      </c>
      <c r="I395" s="40" t="s">
        <v>85</v>
      </c>
      <c r="J395" s="18" t="s">
        <v>224</v>
      </c>
      <c r="K395" s="5" t="s">
        <v>36</v>
      </c>
      <c r="L395" s="5" t="s">
        <v>41</v>
      </c>
    </row>
    <row r="396" spans="1:230" ht="36">
      <c r="A396" s="5">
        <f t="shared" si="6"/>
        <v>395</v>
      </c>
      <c r="B396" s="5" t="s">
        <v>1349</v>
      </c>
      <c r="C396" s="17" t="s">
        <v>225</v>
      </c>
      <c r="D396" s="3">
        <v>32474</v>
      </c>
      <c r="E396" s="18" t="s">
        <v>226</v>
      </c>
      <c r="F396" s="3">
        <v>9.11</v>
      </c>
      <c r="G396" s="30">
        <v>7</v>
      </c>
      <c r="H396" s="3">
        <v>1</v>
      </c>
      <c r="I396" s="40" t="s">
        <v>85</v>
      </c>
      <c r="J396" s="18" t="s">
        <v>104</v>
      </c>
      <c r="K396" s="5" t="s">
        <v>36</v>
      </c>
      <c r="L396" s="5" t="s">
        <v>13</v>
      </c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</row>
    <row r="397" spans="1:12" s="19" customFormat="1" ht="36">
      <c r="A397" s="5">
        <f t="shared" si="6"/>
        <v>396</v>
      </c>
      <c r="B397" s="5" t="s">
        <v>1349</v>
      </c>
      <c r="C397" s="17" t="s">
        <v>258</v>
      </c>
      <c r="D397" s="3">
        <v>32504</v>
      </c>
      <c r="E397" s="18" t="s">
        <v>259</v>
      </c>
      <c r="F397" s="3">
        <v>6.6</v>
      </c>
      <c r="G397" s="30">
        <v>13</v>
      </c>
      <c r="H397" s="3">
        <v>1</v>
      </c>
      <c r="I397" s="40" t="s">
        <v>85</v>
      </c>
      <c r="J397" s="18" t="s">
        <v>104</v>
      </c>
      <c r="K397" s="5" t="s">
        <v>36</v>
      </c>
      <c r="L397" s="5" t="s">
        <v>13</v>
      </c>
    </row>
    <row r="398" spans="1:230" ht="36">
      <c r="A398" s="5">
        <f t="shared" si="6"/>
        <v>397</v>
      </c>
      <c r="B398" s="5" t="s">
        <v>1349</v>
      </c>
      <c r="C398" s="17" t="s">
        <v>258</v>
      </c>
      <c r="D398" s="3">
        <v>32504</v>
      </c>
      <c r="E398" s="18" t="s">
        <v>259</v>
      </c>
      <c r="F398" s="3">
        <v>6.6</v>
      </c>
      <c r="G398" s="30">
        <v>13</v>
      </c>
      <c r="H398" s="3">
        <v>2</v>
      </c>
      <c r="I398" s="40" t="s">
        <v>85</v>
      </c>
      <c r="J398" s="18" t="s">
        <v>104</v>
      </c>
      <c r="K398" s="5" t="s">
        <v>36</v>
      </c>
      <c r="L398" s="5" t="s">
        <v>13</v>
      </c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</row>
    <row r="399" spans="1:230" ht="36">
      <c r="A399" s="5">
        <f t="shared" si="6"/>
        <v>398</v>
      </c>
      <c r="B399" s="5" t="s">
        <v>1349</v>
      </c>
      <c r="C399" s="17" t="s">
        <v>260</v>
      </c>
      <c r="D399" s="3">
        <v>32506</v>
      </c>
      <c r="E399" s="18" t="s">
        <v>261</v>
      </c>
      <c r="F399" s="3">
        <v>6.6</v>
      </c>
      <c r="G399" s="30">
        <v>13.25878136200717</v>
      </c>
      <c r="H399" s="3">
        <v>1</v>
      </c>
      <c r="I399" s="40" t="s">
        <v>85</v>
      </c>
      <c r="J399" s="18" t="s">
        <v>104</v>
      </c>
      <c r="K399" s="5" t="s">
        <v>36</v>
      </c>
      <c r="L399" s="5" t="s">
        <v>13</v>
      </c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</row>
    <row r="400" spans="1:230" ht="36">
      <c r="A400" s="5">
        <f t="shared" si="6"/>
        <v>399</v>
      </c>
      <c r="B400" s="5" t="s">
        <v>1349</v>
      </c>
      <c r="C400" s="17" t="s">
        <v>260</v>
      </c>
      <c r="D400" s="3">
        <v>32506</v>
      </c>
      <c r="E400" s="18" t="s">
        <v>261</v>
      </c>
      <c r="F400" s="3">
        <v>6.6</v>
      </c>
      <c r="G400" s="30">
        <v>15.64121863799283</v>
      </c>
      <c r="H400" s="3">
        <v>2</v>
      </c>
      <c r="I400" s="40" t="s">
        <v>85</v>
      </c>
      <c r="J400" s="18" t="s">
        <v>104</v>
      </c>
      <c r="K400" s="5" t="s">
        <v>36</v>
      </c>
      <c r="L400" s="5" t="s">
        <v>13</v>
      </c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</row>
    <row r="401" spans="1:230" ht="36">
      <c r="A401" s="5">
        <f t="shared" si="6"/>
        <v>400</v>
      </c>
      <c r="B401" s="5" t="s">
        <v>1349</v>
      </c>
      <c r="C401" s="17" t="s">
        <v>262</v>
      </c>
      <c r="D401" s="3">
        <v>32454</v>
      </c>
      <c r="E401" s="18" t="s">
        <v>263</v>
      </c>
      <c r="F401" s="3">
        <v>13.8</v>
      </c>
      <c r="G401" s="30">
        <v>50</v>
      </c>
      <c r="H401" s="3">
        <v>1</v>
      </c>
      <c r="I401" s="40" t="s">
        <v>85</v>
      </c>
      <c r="J401" s="18" t="s">
        <v>104</v>
      </c>
      <c r="K401" s="5" t="s">
        <v>36</v>
      </c>
      <c r="L401" s="5" t="s">
        <v>13</v>
      </c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</row>
    <row r="402" spans="1:12" s="19" customFormat="1" ht="48">
      <c r="A402" s="5">
        <f t="shared" si="6"/>
        <v>401</v>
      </c>
      <c r="B402" s="5" t="s">
        <v>1349</v>
      </c>
      <c r="C402" s="17" t="s">
        <v>268</v>
      </c>
      <c r="D402" s="3">
        <v>32464</v>
      </c>
      <c r="E402" s="18" t="s">
        <v>269</v>
      </c>
      <c r="F402" s="3">
        <v>11</v>
      </c>
      <c r="G402" s="30">
        <v>22</v>
      </c>
      <c r="H402" s="3">
        <v>1</v>
      </c>
      <c r="I402" s="40" t="s">
        <v>85</v>
      </c>
      <c r="J402" s="18" t="s">
        <v>167</v>
      </c>
      <c r="K402" s="5" t="s">
        <v>36</v>
      </c>
      <c r="L402" s="5" t="s">
        <v>13</v>
      </c>
    </row>
    <row r="403" spans="1:12" s="19" customFormat="1" ht="36">
      <c r="A403" s="5">
        <f t="shared" si="6"/>
        <v>402</v>
      </c>
      <c r="B403" s="5" t="s">
        <v>1349</v>
      </c>
      <c r="C403" s="17" t="s">
        <v>270</v>
      </c>
      <c r="D403" s="3">
        <v>32502</v>
      </c>
      <c r="E403" s="18" t="s">
        <v>271</v>
      </c>
      <c r="F403" s="3">
        <v>6.9</v>
      </c>
      <c r="G403" s="30">
        <v>26</v>
      </c>
      <c r="H403" s="3">
        <v>1</v>
      </c>
      <c r="I403" s="40" t="s">
        <v>85</v>
      </c>
      <c r="J403" s="18" t="s">
        <v>104</v>
      </c>
      <c r="K403" s="5" t="s">
        <v>36</v>
      </c>
      <c r="L403" s="5" t="s">
        <v>41</v>
      </c>
    </row>
    <row r="404" spans="1:230" s="49" customFormat="1" ht="36">
      <c r="A404" s="5">
        <f t="shared" si="6"/>
        <v>403</v>
      </c>
      <c r="B404" s="5" t="s">
        <v>1349</v>
      </c>
      <c r="C404" s="17" t="s">
        <v>293</v>
      </c>
      <c r="D404" s="3">
        <v>32513</v>
      </c>
      <c r="E404" s="18" t="s">
        <v>294</v>
      </c>
      <c r="F404" s="3">
        <v>21.6</v>
      </c>
      <c r="G404" s="30">
        <v>11</v>
      </c>
      <c r="H404" s="3">
        <v>1</v>
      </c>
      <c r="I404" s="40" t="s">
        <v>85</v>
      </c>
      <c r="J404" s="18" t="s">
        <v>295</v>
      </c>
      <c r="K404" s="5"/>
      <c r="L404" s="5" t="s">
        <v>13</v>
      </c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</row>
    <row r="405" spans="1:230" ht="36">
      <c r="A405" s="5">
        <f t="shared" si="6"/>
        <v>404</v>
      </c>
      <c r="B405" s="5" t="s">
        <v>1349</v>
      </c>
      <c r="C405" s="17" t="s">
        <v>296</v>
      </c>
      <c r="D405" s="3">
        <v>32514</v>
      </c>
      <c r="E405" s="18" t="s">
        <v>297</v>
      </c>
      <c r="F405" s="3">
        <v>21.6</v>
      </c>
      <c r="G405" s="30">
        <v>11</v>
      </c>
      <c r="H405" s="3">
        <v>1</v>
      </c>
      <c r="I405" s="40" t="s">
        <v>85</v>
      </c>
      <c r="J405" s="18" t="s">
        <v>295</v>
      </c>
      <c r="K405" s="5"/>
      <c r="L405" s="5" t="s">
        <v>13</v>
      </c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</row>
    <row r="406" spans="1:230" s="43" customFormat="1" ht="36">
      <c r="A406" s="5">
        <f t="shared" si="6"/>
        <v>405</v>
      </c>
      <c r="B406" s="5" t="s">
        <v>1349</v>
      </c>
      <c r="C406" s="17" t="s">
        <v>330</v>
      </c>
      <c r="D406" s="3">
        <v>32486</v>
      </c>
      <c r="E406" s="18" t="s">
        <v>331</v>
      </c>
      <c r="F406" s="3">
        <v>9.11</v>
      </c>
      <c r="G406" s="30">
        <v>0.3</v>
      </c>
      <c r="H406" s="3">
        <v>1</v>
      </c>
      <c r="I406" s="40" t="s">
        <v>85</v>
      </c>
      <c r="J406" s="18" t="s">
        <v>332</v>
      </c>
      <c r="K406" s="5" t="s">
        <v>36</v>
      </c>
      <c r="L406" s="5" t="s">
        <v>41</v>
      </c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</row>
    <row r="407" spans="1:230" ht="36">
      <c r="A407" s="5">
        <f t="shared" si="6"/>
        <v>406</v>
      </c>
      <c r="B407" s="5" t="s">
        <v>1349</v>
      </c>
      <c r="C407" s="17" t="s">
        <v>333</v>
      </c>
      <c r="D407" s="3">
        <v>32508</v>
      </c>
      <c r="E407" s="18" t="s">
        <v>334</v>
      </c>
      <c r="F407" s="3">
        <v>4.2</v>
      </c>
      <c r="G407" s="30">
        <v>18</v>
      </c>
      <c r="H407" s="3">
        <v>1</v>
      </c>
      <c r="I407" s="40" t="s">
        <v>85</v>
      </c>
      <c r="J407" s="18" t="s">
        <v>332</v>
      </c>
      <c r="K407" s="5" t="s">
        <v>36</v>
      </c>
      <c r="L407" s="5" t="s">
        <v>41</v>
      </c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</row>
    <row r="408" spans="1:230" s="43" customFormat="1" ht="24">
      <c r="A408" s="5">
        <f t="shared" si="6"/>
        <v>407</v>
      </c>
      <c r="B408" s="5" t="s">
        <v>1349</v>
      </c>
      <c r="C408" s="17" t="s">
        <v>335</v>
      </c>
      <c r="D408" s="3">
        <v>31814</v>
      </c>
      <c r="E408" s="18" t="s">
        <v>336</v>
      </c>
      <c r="F408" s="3">
        <v>11.5</v>
      </c>
      <c r="G408" s="30">
        <v>37.5</v>
      </c>
      <c r="H408" s="3">
        <v>1</v>
      </c>
      <c r="I408" s="40" t="s">
        <v>85</v>
      </c>
      <c r="J408" s="18" t="s">
        <v>224</v>
      </c>
      <c r="K408" s="5" t="s">
        <v>36</v>
      </c>
      <c r="L408" s="5" t="s">
        <v>41</v>
      </c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</row>
    <row r="409" spans="1:230" ht="36">
      <c r="A409" s="5">
        <f t="shared" si="6"/>
        <v>408</v>
      </c>
      <c r="B409" s="5" t="s">
        <v>1349</v>
      </c>
      <c r="C409" s="17" t="s">
        <v>385</v>
      </c>
      <c r="D409" s="3"/>
      <c r="E409" s="18"/>
      <c r="F409" s="3"/>
      <c r="G409" s="30">
        <v>0</v>
      </c>
      <c r="H409" s="3"/>
      <c r="I409" s="40" t="s">
        <v>85</v>
      </c>
      <c r="J409" s="18" t="s">
        <v>386</v>
      </c>
      <c r="K409" s="5" t="s">
        <v>73</v>
      </c>
      <c r="L409" s="5" t="s">
        <v>52</v>
      </c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</row>
    <row r="410" spans="1:230" ht="24">
      <c r="A410" s="5">
        <f t="shared" si="6"/>
        <v>409</v>
      </c>
      <c r="B410" s="5" t="s">
        <v>1349</v>
      </c>
      <c r="C410" s="17" t="s">
        <v>1068</v>
      </c>
      <c r="D410" s="3">
        <v>38054</v>
      </c>
      <c r="E410" s="18" t="s">
        <v>1239</v>
      </c>
      <c r="F410" s="3">
        <v>60</v>
      </c>
      <c r="G410" s="30">
        <v>0</v>
      </c>
      <c r="H410" s="3">
        <v>1</v>
      </c>
      <c r="I410" s="40" t="s">
        <v>85</v>
      </c>
      <c r="J410" s="18" t="s">
        <v>1240</v>
      </c>
      <c r="K410" s="5" t="s">
        <v>109</v>
      </c>
      <c r="L410" s="5" t="s">
        <v>13</v>
      </c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</row>
    <row r="411" spans="1:230" ht="24">
      <c r="A411" s="5">
        <f t="shared" si="6"/>
        <v>410</v>
      </c>
      <c r="B411" s="5" t="s">
        <v>1349</v>
      </c>
      <c r="C411" s="17" t="s">
        <v>395</v>
      </c>
      <c r="D411" s="3">
        <v>32490</v>
      </c>
      <c r="E411" s="18" t="s">
        <v>396</v>
      </c>
      <c r="F411" s="3">
        <v>13.8</v>
      </c>
      <c r="G411" s="30">
        <v>31.8427397260274</v>
      </c>
      <c r="H411" s="3">
        <v>1</v>
      </c>
      <c r="I411" s="40" t="s">
        <v>85</v>
      </c>
      <c r="J411" s="18" t="s">
        <v>115</v>
      </c>
      <c r="K411" s="5" t="s">
        <v>36</v>
      </c>
      <c r="L411" s="5" t="s">
        <v>13</v>
      </c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</row>
    <row r="412" spans="1:230" ht="24">
      <c r="A412" s="5">
        <f t="shared" si="6"/>
        <v>411</v>
      </c>
      <c r="B412" s="5" t="s">
        <v>1349</v>
      </c>
      <c r="C412" s="17" t="s">
        <v>395</v>
      </c>
      <c r="D412" s="3">
        <v>32491</v>
      </c>
      <c r="E412" s="18" t="s">
        <v>396</v>
      </c>
      <c r="F412" s="3">
        <v>13.8</v>
      </c>
      <c r="G412" s="30">
        <v>15.117260273972603</v>
      </c>
      <c r="H412" s="3">
        <v>2</v>
      </c>
      <c r="I412" s="40" t="s">
        <v>85</v>
      </c>
      <c r="J412" s="18" t="s">
        <v>115</v>
      </c>
      <c r="K412" s="5" t="s">
        <v>36</v>
      </c>
      <c r="L412" s="5" t="s">
        <v>13</v>
      </c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</row>
    <row r="413" spans="1:12" s="19" customFormat="1" ht="24">
      <c r="A413" s="5">
        <f t="shared" si="6"/>
        <v>412</v>
      </c>
      <c r="B413" s="5" t="s">
        <v>1349</v>
      </c>
      <c r="C413" s="17" t="s">
        <v>397</v>
      </c>
      <c r="D413" s="3">
        <v>32492</v>
      </c>
      <c r="E413" s="18" t="s">
        <v>398</v>
      </c>
      <c r="F413" s="3">
        <v>13.8</v>
      </c>
      <c r="G413" s="30">
        <v>33.87</v>
      </c>
      <c r="H413" s="3">
        <v>1</v>
      </c>
      <c r="I413" s="40" t="s">
        <v>85</v>
      </c>
      <c r="J413" s="18" t="s">
        <v>399</v>
      </c>
      <c r="K413" s="5" t="s">
        <v>36</v>
      </c>
      <c r="L413" s="5" t="s">
        <v>52</v>
      </c>
    </row>
    <row r="414" spans="1:230" ht="48">
      <c r="A414" s="5">
        <f t="shared" si="6"/>
        <v>413</v>
      </c>
      <c r="B414" s="5" t="s">
        <v>1349</v>
      </c>
      <c r="C414" s="17" t="s">
        <v>417</v>
      </c>
      <c r="D414" s="3">
        <v>32478</v>
      </c>
      <c r="E414" s="18" t="s">
        <v>418</v>
      </c>
      <c r="F414" s="3">
        <v>9.11</v>
      </c>
      <c r="G414" s="30">
        <v>13.5</v>
      </c>
      <c r="H414" s="3">
        <v>1</v>
      </c>
      <c r="I414" s="40" t="s">
        <v>85</v>
      </c>
      <c r="J414" s="18" t="s">
        <v>419</v>
      </c>
      <c r="K414" s="5" t="s">
        <v>36</v>
      </c>
      <c r="L414" s="5" t="s">
        <v>13</v>
      </c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</row>
    <row r="415" spans="1:230" ht="36">
      <c r="A415" s="5">
        <f t="shared" si="6"/>
        <v>414</v>
      </c>
      <c r="B415" s="5" t="s">
        <v>1349</v>
      </c>
      <c r="C415" s="17" t="s">
        <v>425</v>
      </c>
      <c r="D415" s="3">
        <v>32488</v>
      </c>
      <c r="E415" s="18" t="s">
        <v>426</v>
      </c>
      <c r="F415" s="3">
        <v>9.11</v>
      </c>
      <c r="G415" s="30">
        <v>0</v>
      </c>
      <c r="H415" s="3">
        <v>1</v>
      </c>
      <c r="I415" s="40" t="s">
        <v>85</v>
      </c>
      <c r="J415" s="18" t="s">
        <v>104</v>
      </c>
      <c r="K415" s="5" t="s">
        <v>36</v>
      </c>
      <c r="L415" s="5" t="s">
        <v>52</v>
      </c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</row>
    <row r="416" spans="1:12" s="19" customFormat="1" ht="36">
      <c r="A416" s="5">
        <f t="shared" si="6"/>
        <v>415</v>
      </c>
      <c r="B416" s="5" t="s">
        <v>1349</v>
      </c>
      <c r="C416" s="17" t="s">
        <v>425</v>
      </c>
      <c r="D416" s="3">
        <v>32488</v>
      </c>
      <c r="E416" s="18" t="s">
        <v>426</v>
      </c>
      <c r="F416" s="3">
        <v>9.11</v>
      </c>
      <c r="G416" s="30">
        <v>0</v>
      </c>
      <c r="H416" s="3">
        <v>2</v>
      </c>
      <c r="I416" s="40" t="s">
        <v>85</v>
      </c>
      <c r="J416" s="18" t="s">
        <v>104</v>
      </c>
      <c r="K416" s="5" t="s">
        <v>36</v>
      </c>
      <c r="L416" s="5" t="s">
        <v>52</v>
      </c>
    </row>
    <row r="417" spans="1:230" ht="36">
      <c r="A417" s="5">
        <f t="shared" si="6"/>
        <v>416</v>
      </c>
      <c r="B417" s="5" t="s">
        <v>1349</v>
      </c>
      <c r="C417" s="17" t="s">
        <v>994</v>
      </c>
      <c r="D417" s="3"/>
      <c r="E417" s="18"/>
      <c r="F417" s="3"/>
      <c r="G417" s="30">
        <v>0</v>
      </c>
      <c r="H417" s="3"/>
      <c r="I417" s="40" t="s">
        <v>85</v>
      </c>
      <c r="J417" s="18" t="s">
        <v>436</v>
      </c>
      <c r="K417" s="5" t="s">
        <v>1038</v>
      </c>
      <c r="L417" s="5" t="s">
        <v>13</v>
      </c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</row>
    <row r="418" spans="1:12" s="19" customFormat="1" ht="36">
      <c r="A418" s="5">
        <f t="shared" si="6"/>
        <v>417</v>
      </c>
      <c r="B418" s="5" t="s">
        <v>1349</v>
      </c>
      <c r="C418" s="17" t="s">
        <v>435</v>
      </c>
      <c r="D418" s="3"/>
      <c r="E418" s="18"/>
      <c r="F418" s="3"/>
      <c r="G418" s="30">
        <v>0.23</v>
      </c>
      <c r="H418" s="3"/>
      <c r="I418" s="40" t="s">
        <v>85</v>
      </c>
      <c r="J418" s="18" t="s">
        <v>436</v>
      </c>
      <c r="K418" s="5" t="s">
        <v>106</v>
      </c>
      <c r="L418" s="5" t="s">
        <v>52</v>
      </c>
    </row>
    <row r="419" spans="1:230" ht="24">
      <c r="A419" s="5">
        <f t="shared" si="6"/>
        <v>418</v>
      </c>
      <c r="B419" s="5" t="s">
        <v>1349</v>
      </c>
      <c r="C419" s="17" t="s">
        <v>467</v>
      </c>
      <c r="D419" s="3"/>
      <c r="E419" s="18"/>
      <c r="F419" s="3"/>
      <c r="G419" s="30">
        <v>0</v>
      </c>
      <c r="H419" s="3"/>
      <c r="I419" s="40" t="s">
        <v>85</v>
      </c>
      <c r="J419" s="18" t="s">
        <v>224</v>
      </c>
      <c r="K419" s="5" t="s">
        <v>106</v>
      </c>
      <c r="L419" s="5" t="s">
        <v>41</v>
      </c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</row>
    <row r="420" spans="1:230" ht="24">
      <c r="A420" s="5">
        <f t="shared" si="6"/>
        <v>419</v>
      </c>
      <c r="B420" s="5" t="s">
        <v>1349</v>
      </c>
      <c r="C420" s="17" t="s">
        <v>473</v>
      </c>
      <c r="D420" s="3">
        <v>31834</v>
      </c>
      <c r="E420" s="18" t="s">
        <v>474</v>
      </c>
      <c r="F420" s="3">
        <v>9.11</v>
      </c>
      <c r="G420" s="30">
        <v>11</v>
      </c>
      <c r="H420" s="3">
        <v>1</v>
      </c>
      <c r="I420" s="40" t="s">
        <v>85</v>
      </c>
      <c r="J420" s="18" t="s">
        <v>224</v>
      </c>
      <c r="K420" s="5" t="s">
        <v>36</v>
      </c>
      <c r="L420" s="5" t="s">
        <v>41</v>
      </c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</row>
    <row r="421" spans="1:230" ht="24">
      <c r="A421" s="5">
        <f t="shared" si="6"/>
        <v>420</v>
      </c>
      <c r="B421" s="5" t="s">
        <v>1349</v>
      </c>
      <c r="C421" s="17" t="s">
        <v>1252</v>
      </c>
      <c r="D421" s="3"/>
      <c r="E421" s="18"/>
      <c r="F421" s="3"/>
      <c r="G421" s="30">
        <v>0.87</v>
      </c>
      <c r="H421" s="3"/>
      <c r="I421" s="40" t="s">
        <v>85</v>
      </c>
      <c r="J421" s="18" t="s">
        <v>1240</v>
      </c>
      <c r="K421" s="5" t="s">
        <v>106</v>
      </c>
      <c r="L421" s="5" t="s">
        <v>13</v>
      </c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</row>
    <row r="422" spans="1:230" ht="36">
      <c r="A422" s="5">
        <f t="shared" si="6"/>
        <v>421</v>
      </c>
      <c r="B422" s="5" t="s">
        <v>1349</v>
      </c>
      <c r="C422" s="17" t="s">
        <v>1005</v>
      </c>
      <c r="D422" s="3">
        <v>38124</v>
      </c>
      <c r="E422" s="18" t="s">
        <v>1007</v>
      </c>
      <c r="F422" s="3">
        <v>18</v>
      </c>
      <c r="G422" s="30">
        <v>95.82022471910112</v>
      </c>
      <c r="H422" s="3">
        <v>1</v>
      </c>
      <c r="I422" s="40" t="s">
        <v>85</v>
      </c>
      <c r="J422" s="18" t="s">
        <v>332</v>
      </c>
      <c r="K422" s="5"/>
      <c r="L422" s="5" t="s">
        <v>41</v>
      </c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</row>
    <row r="423" spans="1:230" ht="36">
      <c r="A423" s="5">
        <f t="shared" si="6"/>
        <v>422</v>
      </c>
      <c r="B423" s="5" t="s">
        <v>1349</v>
      </c>
      <c r="C423" s="17" t="s">
        <v>1005</v>
      </c>
      <c r="D423" s="3">
        <v>38123</v>
      </c>
      <c r="E423" s="18" t="s">
        <v>1006</v>
      </c>
      <c r="F423" s="3">
        <v>18</v>
      </c>
      <c r="G423" s="30">
        <v>184.17977528089887</v>
      </c>
      <c r="H423" s="3">
        <v>1</v>
      </c>
      <c r="I423" s="40" t="s">
        <v>85</v>
      </c>
      <c r="J423" s="18" t="s">
        <v>332</v>
      </c>
      <c r="K423" s="5"/>
      <c r="L423" s="5" t="s">
        <v>41</v>
      </c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</row>
    <row r="424" spans="1:230" ht="36">
      <c r="A424" s="5">
        <f t="shared" si="6"/>
        <v>423</v>
      </c>
      <c r="B424" s="5" t="s">
        <v>1349</v>
      </c>
      <c r="C424" s="17" t="s">
        <v>539</v>
      </c>
      <c r="D424" s="3">
        <v>32456</v>
      </c>
      <c r="E424" s="18" t="s">
        <v>540</v>
      </c>
      <c r="F424" s="3">
        <v>13.8</v>
      </c>
      <c r="G424" s="30">
        <v>66.49002475247524</v>
      </c>
      <c r="H424" s="3">
        <v>1</v>
      </c>
      <c r="I424" s="40" t="s">
        <v>85</v>
      </c>
      <c r="J424" s="18" t="s">
        <v>332</v>
      </c>
      <c r="K424" s="5" t="s">
        <v>36</v>
      </c>
      <c r="L424" s="5" t="s">
        <v>41</v>
      </c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</row>
    <row r="425" spans="1:230" ht="36">
      <c r="A425" s="5">
        <f t="shared" si="6"/>
        <v>424</v>
      </c>
      <c r="B425" s="5" t="s">
        <v>1349</v>
      </c>
      <c r="C425" s="17" t="s">
        <v>539</v>
      </c>
      <c r="D425" s="3">
        <v>32458</v>
      </c>
      <c r="E425" s="18" t="s">
        <v>541</v>
      </c>
      <c r="F425" s="3">
        <v>13.8</v>
      </c>
      <c r="G425" s="30">
        <v>85.4099504950495</v>
      </c>
      <c r="H425" s="3">
        <v>1</v>
      </c>
      <c r="I425" s="40" t="s">
        <v>85</v>
      </c>
      <c r="J425" s="18" t="s">
        <v>332</v>
      </c>
      <c r="K425" s="5" t="s">
        <v>36</v>
      </c>
      <c r="L425" s="5" t="s">
        <v>41</v>
      </c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</row>
    <row r="426" spans="1:12" ht="36">
      <c r="A426" s="5">
        <f t="shared" si="6"/>
        <v>425</v>
      </c>
      <c r="B426" s="5" t="s">
        <v>1349</v>
      </c>
      <c r="C426" s="17" t="s">
        <v>539</v>
      </c>
      <c r="D426" s="3">
        <v>32456</v>
      </c>
      <c r="E426" s="18" t="s">
        <v>540</v>
      </c>
      <c r="F426" s="3">
        <v>13.8</v>
      </c>
      <c r="G426" s="30">
        <v>66.49002475247524</v>
      </c>
      <c r="H426" s="3">
        <v>2</v>
      </c>
      <c r="I426" s="40" t="s">
        <v>85</v>
      </c>
      <c r="J426" s="18" t="s">
        <v>332</v>
      </c>
      <c r="K426" s="5" t="s">
        <v>36</v>
      </c>
      <c r="L426" s="5" t="s">
        <v>41</v>
      </c>
    </row>
    <row r="427" spans="1:12" ht="12">
      <c r="A427" s="5">
        <f t="shared" si="6"/>
        <v>426</v>
      </c>
      <c r="B427" s="5" t="s">
        <v>1349</v>
      </c>
      <c r="C427" s="17" t="s">
        <v>590</v>
      </c>
      <c r="D427" s="3">
        <v>32466</v>
      </c>
      <c r="E427" s="18" t="s">
        <v>591</v>
      </c>
      <c r="F427" s="3">
        <v>9.1</v>
      </c>
      <c r="G427" s="30">
        <v>12</v>
      </c>
      <c r="H427" s="3">
        <v>1</v>
      </c>
      <c r="I427" s="40" t="s">
        <v>85</v>
      </c>
      <c r="J427" s="18" t="s">
        <v>190</v>
      </c>
      <c r="K427" s="5" t="s">
        <v>36</v>
      </c>
      <c r="L427" s="5" t="s">
        <v>13</v>
      </c>
    </row>
    <row r="428" spans="1:12" ht="12">
      <c r="A428" s="5">
        <f t="shared" si="6"/>
        <v>427</v>
      </c>
      <c r="B428" s="5" t="s">
        <v>1349</v>
      </c>
      <c r="C428" s="17" t="s">
        <v>592</v>
      </c>
      <c r="D428" s="3">
        <v>32468</v>
      </c>
      <c r="E428" s="18" t="s">
        <v>593</v>
      </c>
      <c r="F428" s="3">
        <v>9.1</v>
      </c>
      <c r="G428" s="30">
        <v>28.51</v>
      </c>
      <c r="H428" s="3">
        <v>1</v>
      </c>
      <c r="I428" s="40" t="s">
        <v>85</v>
      </c>
      <c r="J428" s="18" t="s">
        <v>190</v>
      </c>
      <c r="K428" s="5" t="s">
        <v>36</v>
      </c>
      <c r="L428" s="5" t="s">
        <v>41</v>
      </c>
    </row>
    <row r="429" spans="1:230" s="43" customFormat="1" ht="48">
      <c r="A429" s="5">
        <f t="shared" si="6"/>
        <v>428</v>
      </c>
      <c r="B429" s="5" t="s">
        <v>1349</v>
      </c>
      <c r="C429" s="17" t="s">
        <v>605</v>
      </c>
      <c r="D429" s="3">
        <v>32460</v>
      </c>
      <c r="E429" s="18" t="s">
        <v>606</v>
      </c>
      <c r="F429" s="3">
        <v>13.2</v>
      </c>
      <c r="G429" s="30">
        <v>12</v>
      </c>
      <c r="H429" s="3">
        <v>1</v>
      </c>
      <c r="I429" s="40" t="s">
        <v>85</v>
      </c>
      <c r="J429" s="18" t="s">
        <v>419</v>
      </c>
      <c r="K429" s="5" t="s">
        <v>36</v>
      </c>
      <c r="L429" s="5" t="s">
        <v>13</v>
      </c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</row>
    <row r="430" spans="1:230" ht="24">
      <c r="A430" s="5">
        <f t="shared" si="6"/>
        <v>429</v>
      </c>
      <c r="B430" s="5" t="s">
        <v>1349</v>
      </c>
      <c r="C430" s="17" t="s">
        <v>632</v>
      </c>
      <c r="D430" s="3">
        <v>31888</v>
      </c>
      <c r="E430" s="18" t="s">
        <v>633</v>
      </c>
      <c r="F430" s="3">
        <v>9.11</v>
      </c>
      <c r="G430" s="30">
        <v>7.5</v>
      </c>
      <c r="H430" s="3">
        <v>1</v>
      </c>
      <c r="I430" s="40" t="s">
        <v>85</v>
      </c>
      <c r="J430" s="18" t="s">
        <v>224</v>
      </c>
      <c r="K430" s="5" t="s">
        <v>36</v>
      </c>
      <c r="L430" s="5" t="s">
        <v>13</v>
      </c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</row>
    <row r="431" spans="1:12" ht="36">
      <c r="A431" s="5">
        <f t="shared" si="6"/>
        <v>430</v>
      </c>
      <c r="B431" s="5" t="s">
        <v>1349</v>
      </c>
      <c r="C431" s="17" t="s">
        <v>646</v>
      </c>
      <c r="D431" s="3">
        <v>32484</v>
      </c>
      <c r="E431" s="18" t="s">
        <v>647</v>
      </c>
      <c r="F431" s="3">
        <v>9.11</v>
      </c>
      <c r="G431" s="30">
        <v>6</v>
      </c>
      <c r="H431" s="3">
        <v>1</v>
      </c>
      <c r="I431" s="40" t="s">
        <v>85</v>
      </c>
      <c r="J431" s="18" t="s">
        <v>648</v>
      </c>
      <c r="K431" s="5" t="s">
        <v>36</v>
      </c>
      <c r="L431" s="5" t="s">
        <v>41</v>
      </c>
    </row>
    <row r="432" spans="1:230" s="43" customFormat="1" ht="36">
      <c r="A432" s="5">
        <f t="shared" si="6"/>
        <v>431</v>
      </c>
      <c r="B432" s="5" t="s">
        <v>1349</v>
      </c>
      <c r="C432" s="17" t="s">
        <v>672</v>
      </c>
      <c r="D432" s="3">
        <v>32510</v>
      </c>
      <c r="E432" s="18" t="s">
        <v>673</v>
      </c>
      <c r="F432" s="3">
        <v>4.2</v>
      </c>
      <c r="G432" s="30">
        <v>8.4</v>
      </c>
      <c r="H432" s="3">
        <v>1</v>
      </c>
      <c r="I432" s="40" t="s">
        <v>85</v>
      </c>
      <c r="J432" s="18" t="s">
        <v>386</v>
      </c>
      <c r="K432" s="5" t="s">
        <v>36</v>
      </c>
      <c r="L432" s="5" t="s">
        <v>13</v>
      </c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</row>
    <row r="433" spans="1:230" ht="36">
      <c r="A433" s="5">
        <f t="shared" si="6"/>
        <v>432</v>
      </c>
      <c r="B433" s="5" t="s">
        <v>1349</v>
      </c>
      <c r="C433" s="17" t="s">
        <v>674</v>
      </c>
      <c r="D433" s="3"/>
      <c r="E433" s="18"/>
      <c r="F433" s="3"/>
      <c r="G433" s="30">
        <v>0</v>
      </c>
      <c r="H433" s="3"/>
      <c r="I433" s="40" t="s">
        <v>85</v>
      </c>
      <c r="J433" s="18" t="s">
        <v>386</v>
      </c>
      <c r="K433" s="5" t="s">
        <v>106</v>
      </c>
      <c r="L433" s="5" t="s">
        <v>13</v>
      </c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</row>
    <row r="434" spans="1:12" ht="36">
      <c r="A434" s="5">
        <f t="shared" si="6"/>
        <v>433</v>
      </c>
      <c r="B434" s="5" t="s">
        <v>1349</v>
      </c>
      <c r="C434" s="17" t="s">
        <v>675</v>
      </c>
      <c r="D434" s="3">
        <v>32408</v>
      </c>
      <c r="E434" s="18" t="s">
        <v>676</v>
      </c>
      <c r="F434" s="3">
        <v>60</v>
      </c>
      <c r="G434" s="30">
        <v>3.2</v>
      </c>
      <c r="H434" s="3"/>
      <c r="I434" s="40" t="s">
        <v>85</v>
      </c>
      <c r="J434" s="18" t="s">
        <v>436</v>
      </c>
      <c r="K434" s="5" t="s">
        <v>106</v>
      </c>
      <c r="L434" s="5" t="s">
        <v>13</v>
      </c>
    </row>
    <row r="435" spans="1:12" ht="24">
      <c r="A435" s="5">
        <f t="shared" si="6"/>
        <v>434</v>
      </c>
      <c r="B435" s="5" t="s">
        <v>1349</v>
      </c>
      <c r="C435" s="17" t="s">
        <v>684</v>
      </c>
      <c r="D435" s="3">
        <v>31790</v>
      </c>
      <c r="E435" s="18" t="s">
        <v>685</v>
      </c>
      <c r="F435" s="3">
        <v>13.8</v>
      </c>
      <c r="G435" s="30">
        <v>60</v>
      </c>
      <c r="H435" s="3">
        <v>1</v>
      </c>
      <c r="I435" s="40" t="s">
        <v>85</v>
      </c>
      <c r="J435" s="18" t="s">
        <v>86</v>
      </c>
      <c r="K435" s="5" t="s">
        <v>36</v>
      </c>
      <c r="L435" s="5" t="s">
        <v>13</v>
      </c>
    </row>
    <row r="436" spans="1:12" ht="24">
      <c r="A436" s="5">
        <f t="shared" si="6"/>
        <v>435</v>
      </c>
      <c r="B436" s="5" t="s">
        <v>1349</v>
      </c>
      <c r="C436" s="17" t="s">
        <v>686</v>
      </c>
      <c r="D436" s="3">
        <v>31792</v>
      </c>
      <c r="E436" s="18" t="s">
        <v>687</v>
      </c>
      <c r="F436" s="3">
        <v>13.8</v>
      </c>
      <c r="G436" s="30">
        <v>60</v>
      </c>
      <c r="H436" s="3">
        <v>1</v>
      </c>
      <c r="I436" s="40" t="s">
        <v>85</v>
      </c>
      <c r="J436" s="18" t="s">
        <v>86</v>
      </c>
      <c r="K436" s="5" t="s">
        <v>36</v>
      </c>
      <c r="L436" s="5" t="s">
        <v>13</v>
      </c>
    </row>
    <row r="437" spans="1:12" ht="24">
      <c r="A437" s="5">
        <f t="shared" si="6"/>
        <v>436</v>
      </c>
      <c r="B437" s="5" t="s">
        <v>1349</v>
      </c>
      <c r="C437" s="17" t="s">
        <v>695</v>
      </c>
      <c r="D437" s="3">
        <v>31786</v>
      </c>
      <c r="E437" s="18" t="s">
        <v>696</v>
      </c>
      <c r="F437" s="3">
        <v>13.8</v>
      </c>
      <c r="G437" s="30">
        <v>57</v>
      </c>
      <c r="H437" s="3">
        <v>1</v>
      </c>
      <c r="I437" s="40" t="s">
        <v>85</v>
      </c>
      <c r="J437" s="18" t="s">
        <v>86</v>
      </c>
      <c r="K437" s="5" t="s">
        <v>36</v>
      </c>
      <c r="L437" s="5" t="s">
        <v>13</v>
      </c>
    </row>
    <row r="438" spans="1:12" ht="24">
      <c r="A438" s="5">
        <f t="shared" si="6"/>
        <v>437</v>
      </c>
      <c r="B438" s="5" t="s">
        <v>1349</v>
      </c>
      <c r="C438" s="17" t="s">
        <v>697</v>
      </c>
      <c r="D438" s="3">
        <v>31788</v>
      </c>
      <c r="E438" s="18" t="s">
        <v>698</v>
      </c>
      <c r="F438" s="3">
        <v>13.8</v>
      </c>
      <c r="G438" s="30">
        <v>56.9</v>
      </c>
      <c r="H438" s="3">
        <v>1</v>
      </c>
      <c r="I438" s="40" t="s">
        <v>85</v>
      </c>
      <c r="J438" s="18" t="s">
        <v>86</v>
      </c>
      <c r="K438" s="5" t="s">
        <v>36</v>
      </c>
      <c r="L438" s="5" t="s">
        <v>13</v>
      </c>
    </row>
    <row r="439" spans="1:12" ht="36">
      <c r="A439" s="5">
        <f t="shared" si="6"/>
        <v>438</v>
      </c>
      <c r="B439" s="5" t="s">
        <v>1349</v>
      </c>
      <c r="C439" s="17" t="s">
        <v>716</v>
      </c>
      <c r="D439" s="3"/>
      <c r="E439" s="18"/>
      <c r="F439" s="3"/>
      <c r="G439" s="30">
        <v>0.92</v>
      </c>
      <c r="H439" s="3"/>
      <c r="I439" s="40" t="s">
        <v>85</v>
      </c>
      <c r="J439" s="18" t="s">
        <v>104</v>
      </c>
      <c r="K439" s="5" t="s">
        <v>106</v>
      </c>
      <c r="L439" s="5" t="s">
        <v>52</v>
      </c>
    </row>
    <row r="440" spans="1:12" ht="36">
      <c r="A440" s="5">
        <f t="shared" si="6"/>
        <v>439</v>
      </c>
      <c r="B440" s="5" t="s">
        <v>1349</v>
      </c>
      <c r="C440" s="17" t="s">
        <v>717</v>
      </c>
      <c r="D440" s="3">
        <v>32476</v>
      </c>
      <c r="E440" s="18" t="s">
        <v>718</v>
      </c>
      <c r="F440" s="3">
        <v>9.11</v>
      </c>
      <c r="G440" s="30">
        <v>13.5</v>
      </c>
      <c r="H440" s="3">
        <v>1</v>
      </c>
      <c r="I440" s="40" t="s">
        <v>85</v>
      </c>
      <c r="J440" s="18" t="s">
        <v>648</v>
      </c>
      <c r="K440" s="5" t="s">
        <v>36</v>
      </c>
      <c r="L440" s="5" t="s">
        <v>41</v>
      </c>
    </row>
    <row r="441" spans="1:12" ht="24">
      <c r="A441" s="5">
        <f t="shared" si="6"/>
        <v>440</v>
      </c>
      <c r="B441" s="5" t="s">
        <v>1349</v>
      </c>
      <c r="C441" s="17" t="s">
        <v>761</v>
      </c>
      <c r="D441" s="3">
        <v>31832</v>
      </c>
      <c r="E441" s="18" t="s">
        <v>762</v>
      </c>
      <c r="F441" s="3">
        <v>9.11</v>
      </c>
      <c r="G441" s="30">
        <v>13</v>
      </c>
      <c r="H441" s="3">
        <v>1</v>
      </c>
      <c r="I441" s="40" t="s">
        <v>85</v>
      </c>
      <c r="J441" s="18" t="s">
        <v>224</v>
      </c>
      <c r="K441" s="5" t="s">
        <v>36</v>
      </c>
      <c r="L441" s="5" t="s">
        <v>13</v>
      </c>
    </row>
    <row r="442" spans="1:12" ht="36">
      <c r="A442" s="5">
        <f t="shared" si="6"/>
        <v>441</v>
      </c>
      <c r="B442" s="5" t="s">
        <v>1349</v>
      </c>
      <c r="C442" s="17" t="s">
        <v>777</v>
      </c>
      <c r="D442" s="3">
        <v>32472</v>
      </c>
      <c r="E442" s="18" t="s">
        <v>778</v>
      </c>
      <c r="F442" s="3">
        <v>9.11</v>
      </c>
      <c r="G442" s="30">
        <v>6.5</v>
      </c>
      <c r="H442" s="3">
        <v>3</v>
      </c>
      <c r="I442" s="40" t="s">
        <v>85</v>
      </c>
      <c r="J442" s="18" t="s">
        <v>104</v>
      </c>
      <c r="K442" s="5" t="s">
        <v>36</v>
      </c>
      <c r="L442" s="5" t="s">
        <v>13</v>
      </c>
    </row>
    <row r="443" spans="1:230" s="43" customFormat="1" ht="36">
      <c r="A443" s="5">
        <f t="shared" si="6"/>
        <v>442</v>
      </c>
      <c r="B443" s="5" t="s">
        <v>1349</v>
      </c>
      <c r="C443" s="17" t="s">
        <v>779</v>
      </c>
      <c r="D443" s="3">
        <v>32472</v>
      </c>
      <c r="E443" s="18" t="s">
        <v>778</v>
      </c>
      <c r="F443" s="3">
        <v>9.11</v>
      </c>
      <c r="G443" s="30">
        <v>7.000000000000001</v>
      </c>
      <c r="H443" s="3">
        <v>1</v>
      </c>
      <c r="I443" s="40" t="s">
        <v>85</v>
      </c>
      <c r="J443" s="18" t="s">
        <v>104</v>
      </c>
      <c r="K443" s="5" t="s">
        <v>36</v>
      </c>
      <c r="L443" s="5" t="s">
        <v>13</v>
      </c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  <c r="FA443" s="20"/>
      <c r="FB443" s="20"/>
      <c r="FC443" s="20"/>
      <c r="FD443" s="20"/>
      <c r="FE443" s="20"/>
      <c r="FF443" s="20"/>
      <c r="FG443" s="20"/>
      <c r="FH443" s="20"/>
      <c r="FI443" s="20"/>
      <c r="FJ443" s="20"/>
      <c r="FK443" s="20"/>
      <c r="FL443" s="20"/>
      <c r="FM443" s="20"/>
      <c r="FN443" s="20"/>
      <c r="FO443" s="20"/>
      <c r="FP443" s="20"/>
      <c r="FQ443" s="20"/>
      <c r="FR443" s="20"/>
      <c r="FS443" s="20"/>
      <c r="FT443" s="20"/>
      <c r="FU443" s="20"/>
      <c r="FV443" s="20"/>
      <c r="FW443" s="20"/>
      <c r="FX443" s="20"/>
      <c r="FY443" s="20"/>
      <c r="FZ443" s="20"/>
      <c r="GA443" s="20"/>
      <c r="GB443" s="20"/>
      <c r="GC443" s="20"/>
      <c r="GD443" s="20"/>
      <c r="GE443" s="20"/>
      <c r="GF443" s="20"/>
      <c r="GG443" s="20"/>
      <c r="GH443" s="20"/>
      <c r="GI443" s="20"/>
      <c r="GJ443" s="20"/>
      <c r="GK443" s="20"/>
      <c r="GL443" s="20"/>
      <c r="GM443" s="20"/>
      <c r="GN443" s="20"/>
      <c r="GO443" s="20"/>
      <c r="GP443" s="20"/>
      <c r="GQ443" s="20"/>
      <c r="GR443" s="20"/>
      <c r="GS443" s="20"/>
      <c r="GT443" s="20"/>
      <c r="GU443" s="20"/>
      <c r="GV443" s="20"/>
      <c r="GW443" s="20"/>
      <c r="GX443" s="20"/>
      <c r="GY443" s="20"/>
      <c r="GZ443" s="20"/>
      <c r="HA443" s="20"/>
      <c r="HB443" s="20"/>
      <c r="HC443" s="20"/>
      <c r="HD443" s="20"/>
      <c r="HE443" s="20"/>
      <c r="HF443" s="20"/>
      <c r="HG443" s="20"/>
      <c r="HH443" s="20"/>
      <c r="HI443" s="20"/>
      <c r="HJ443" s="20"/>
      <c r="HK443" s="20"/>
      <c r="HL443" s="20"/>
      <c r="HM443" s="20"/>
      <c r="HN443" s="20"/>
      <c r="HO443" s="20"/>
      <c r="HP443" s="20"/>
      <c r="HQ443" s="20"/>
      <c r="HR443" s="20"/>
      <c r="HS443" s="20"/>
      <c r="HT443" s="20"/>
      <c r="HU443" s="20"/>
      <c r="HV443" s="20"/>
    </row>
    <row r="444" spans="1:12" ht="36">
      <c r="A444" s="5">
        <f t="shared" si="6"/>
        <v>443</v>
      </c>
      <c r="B444" s="5" t="s">
        <v>1349</v>
      </c>
      <c r="C444" s="17" t="s">
        <v>779</v>
      </c>
      <c r="D444" s="3">
        <v>32472</v>
      </c>
      <c r="E444" s="18" t="s">
        <v>778</v>
      </c>
      <c r="F444" s="3">
        <v>9.11</v>
      </c>
      <c r="G444" s="30">
        <v>4.4</v>
      </c>
      <c r="H444" s="3">
        <v>2</v>
      </c>
      <c r="I444" s="40" t="s">
        <v>85</v>
      </c>
      <c r="J444" s="18" t="s">
        <v>104</v>
      </c>
      <c r="K444" s="5" t="s">
        <v>36</v>
      </c>
      <c r="L444" s="5" t="s">
        <v>13</v>
      </c>
    </row>
    <row r="445" spans="1:230" s="43" customFormat="1" ht="36">
      <c r="A445" s="5">
        <f t="shared" si="6"/>
        <v>444</v>
      </c>
      <c r="B445" s="5" t="s">
        <v>1349</v>
      </c>
      <c r="C445" s="17" t="s">
        <v>780</v>
      </c>
      <c r="D445" s="3">
        <v>32498</v>
      </c>
      <c r="E445" s="18" t="s">
        <v>781</v>
      </c>
      <c r="F445" s="3">
        <v>12.5</v>
      </c>
      <c r="G445" s="30">
        <v>9.79</v>
      </c>
      <c r="H445" s="3">
        <v>1</v>
      </c>
      <c r="I445" s="40" t="s">
        <v>85</v>
      </c>
      <c r="J445" s="18" t="s">
        <v>436</v>
      </c>
      <c r="K445" s="5" t="s">
        <v>36</v>
      </c>
      <c r="L445" s="5" t="s">
        <v>1117</v>
      </c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  <c r="FD445" s="20"/>
      <c r="FE445" s="20"/>
      <c r="FF445" s="20"/>
      <c r="FG445" s="20"/>
      <c r="FH445" s="20"/>
      <c r="FI445" s="20"/>
      <c r="FJ445" s="20"/>
      <c r="FK445" s="20"/>
      <c r="FL445" s="20"/>
      <c r="FM445" s="20"/>
      <c r="FN445" s="20"/>
      <c r="FO445" s="20"/>
      <c r="FP445" s="20"/>
      <c r="FQ445" s="20"/>
      <c r="FR445" s="20"/>
      <c r="FS445" s="20"/>
      <c r="FT445" s="20"/>
      <c r="FU445" s="20"/>
      <c r="FV445" s="20"/>
      <c r="FW445" s="20"/>
      <c r="FX445" s="20"/>
      <c r="FY445" s="20"/>
      <c r="FZ445" s="20"/>
      <c r="GA445" s="20"/>
      <c r="GB445" s="20"/>
      <c r="GC445" s="20"/>
      <c r="GD445" s="20"/>
      <c r="GE445" s="20"/>
      <c r="GF445" s="20"/>
      <c r="GG445" s="20"/>
      <c r="GH445" s="20"/>
      <c r="GI445" s="20"/>
      <c r="GJ445" s="20"/>
      <c r="GK445" s="20"/>
      <c r="GL445" s="20"/>
      <c r="GM445" s="20"/>
      <c r="GN445" s="20"/>
      <c r="GO445" s="20"/>
      <c r="GP445" s="20"/>
      <c r="GQ445" s="20"/>
      <c r="GR445" s="20"/>
      <c r="GS445" s="20"/>
      <c r="GT445" s="20"/>
      <c r="GU445" s="20"/>
      <c r="GV445" s="20"/>
      <c r="GW445" s="20"/>
      <c r="GX445" s="20"/>
      <c r="GY445" s="20"/>
      <c r="GZ445" s="20"/>
      <c r="HA445" s="20"/>
      <c r="HB445" s="20"/>
      <c r="HC445" s="20"/>
      <c r="HD445" s="20"/>
      <c r="HE445" s="20"/>
      <c r="HF445" s="20"/>
      <c r="HG445" s="20"/>
      <c r="HH445" s="20"/>
      <c r="HI445" s="20"/>
      <c r="HJ445" s="20"/>
      <c r="HK445" s="20"/>
      <c r="HL445" s="20"/>
      <c r="HM445" s="20"/>
      <c r="HN445" s="20"/>
      <c r="HO445" s="20"/>
      <c r="HP445" s="20"/>
      <c r="HQ445" s="20"/>
      <c r="HR445" s="20"/>
      <c r="HS445" s="20"/>
      <c r="HT445" s="20"/>
      <c r="HU445" s="20"/>
      <c r="HV445" s="20"/>
    </row>
    <row r="446" spans="1:12" ht="36">
      <c r="A446" s="5">
        <f t="shared" si="6"/>
        <v>445</v>
      </c>
      <c r="B446" s="5" t="s">
        <v>1349</v>
      </c>
      <c r="C446" s="17" t="s">
        <v>796</v>
      </c>
      <c r="D446" s="3">
        <v>38114</v>
      </c>
      <c r="E446" s="18" t="s">
        <v>797</v>
      </c>
      <c r="F446" s="3">
        <v>13.8</v>
      </c>
      <c r="G446" s="30">
        <v>49.5</v>
      </c>
      <c r="H446" s="3">
        <v>1</v>
      </c>
      <c r="I446" s="40" t="s">
        <v>85</v>
      </c>
      <c r="J446" s="18" t="s">
        <v>332</v>
      </c>
      <c r="K446" s="5"/>
      <c r="L446" s="5" t="s">
        <v>41</v>
      </c>
    </row>
    <row r="447" spans="1:12" ht="36">
      <c r="A447" s="5">
        <f t="shared" si="6"/>
        <v>446</v>
      </c>
      <c r="B447" s="5" t="s">
        <v>1349</v>
      </c>
      <c r="C447" s="17" t="s">
        <v>824</v>
      </c>
      <c r="D447" s="3">
        <v>32500</v>
      </c>
      <c r="E447" s="18" t="s">
        <v>825</v>
      </c>
      <c r="F447" s="3">
        <v>9.11</v>
      </c>
      <c r="G447" s="30">
        <v>21.81</v>
      </c>
      <c r="H447" s="3">
        <v>1</v>
      </c>
      <c r="I447" s="40" t="s">
        <v>85</v>
      </c>
      <c r="J447" s="18" t="s">
        <v>436</v>
      </c>
      <c r="K447" s="5" t="s">
        <v>36</v>
      </c>
      <c r="L447" s="5" t="s">
        <v>52</v>
      </c>
    </row>
    <row r="448" spans="1:12" ht="24">
      <c r="A448" s="5">
        <f t="shared" si="6"/>
        <v>447</v>
      </c>
      <c r="B448" s="5" t="s">
        <v>1349</v>
      </c>
      <c r="C448" s="17" t="s">
        <v>870</v>
      </c>
      <c r="D448" s="3">
        <v>31794</v>
      </c>
      <c r="E448" s="18" t="s">
        <v>871</v>
      </c>
      <c r="F448" s="3">
        <v>13.8</v>
      </c>
      <c r="G448" s="30">
        <v>60</v>
      </c>
      <c r="H448" s="3">
        <v>1</v>
      </c>
      <c r="I448" s="40" t="s">
        <v>85</v>
      </c>
      <c r="J448" s="18" t="s">
        <v>224</v>
      </c>
      <c r="K448" s="5" t="s">
        <v>36</v>
      </c>
      <c r="L448" s="5" t="s">
        <v>41</v>
      </c>
    </row>
    <row r="449" spans="1:12" ht="12">
      <c r="A449" s="5">
        <f t="shared" si="6"/>
        <v>448</v>
      </c>
      <c r="B449" s="5" t="s">
        <v>1349</v>
      </c>
      <c r="C449" s="17" t="s">
        <v>872</v>
      </c>
      <c r="D449" s="3">
        <v>32350</v>
      </c>
      <c r="E449" s="18" t="s">
        <v>873</v>
      </c>
      <c r="F449" s="3">
        <v>60</v>
      </c>
      <c r="G449" s="30">
        <v>3.2</v>
      </c>
      <c r="H449" s="3"/>
      <c r="I449" s="40" t="s">
        <v>85</v>
      </c>
      <c r="J449" s="18" t="s">
        <v>190</v>
      </c>
      <c r="K449" s="5" t="s">
        <v>106</v>
      </c>
      <c r="L449" s="5" t="s">
        <v>13</v>
      </c>
    </row>
    <row r="450" spans="1:12" s="19" customFormat="1" ht="48">
      <c r="A450" s="5">
        <f aca="true" t="shared" si="7" ref="A450:A513">A449+1</f>
        <v>449</v>
      </c>
      <c r="B450" s="5" t="s">
        <v>1349</v>
      </c>
      <c r="C450" s="17" t="s">
        <v>876</v>
      </c>
      <c r="D450" s="3">
        <v>32512</v>
      </c>
      <c r="E450" s="18" t="s">
        <v>877</v>
      </c>
      <c r="F450" s="3">
        <v>12</v>
      </c>
      <c r="G450" s="30">
        <v>14.5</v>
      </c>
      <c r="H450" s="3">
        <v>1</v>
      </c>
      <c r="I450" s="40" t="s">
        <v>85</v>
      </c>
      <c r="J450" s="18" t="s">
        <v>419</v>
      </c>
      <c r="K450" s="5" t="s">
        <v>36</v>
      </c>
      <c r="L450" s="5" t="s">
        <v>13</v>
      </c>
    </row>
    <row r="451" spans="1:230" ht="48">
      <c r="A451" s="5">
        <f t="shared" si="7"/>
        <v>450</v>
      </c>
      <c r="B451" s="5" t="s">
        <v>1349</v>
      </c>
      <c r="C451" s="17" t="s">
        <v>878</v>
      </c>
      <c r="D451" s="3">
        <v>32512</v>
      </c>
      <c r="E451" s="18" t="s">
        <v>877</v>
      </c>
      <c r="F451" s="3">
        <v>12</v>
      </c>
      <c r="G451" s="30">
        <v>3.2</v>
      </c>
      <c r="H451" s="3">
        <v>1</v>
      </c>
      <c r="I451" s="40" t="s">
        <v>85</v>
      </c>
      <c r="J451" s="18" t="s">
        <v>419</v>
      </c>
      <c r="K451" s="5" t="s">
        <v>36</v>
      </c>
      <c r="L451" s="5" t="s">
        <v>13</v>
      </c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</row>
    <row r="452" spans="1:12" ht="24">
      <c r="A452" s="5">
        <f t="shared" si="7"/>
        <v>451</v>
      </c>
      <c r="B452" s="5" t="s">
        <v>1349</v>
      </c>
      <c r="C452" s="17" t="s">
        <v>885</v>
      </c>
      <c r="D452" s="3">
        <v>32494</v>
      </c>
      <c r="E452" s="18" t="s">
        <v>886</v>
      </c>
      <c r="F452" s="3">
        <v>9.11</v>
      </c>
      <c r="G452" s="30">
        <v>23.98</v>
      </c>
      <c r="H452" s="3">
        <v>1</v>
      </c>
      <c r="I452" s="40" t="s">
        <v>85</v>
      </c>
      <c r="J452" s="18" t="s">
        <v>399</v>
      </c>
      <c r="K452" s="5" t="s">
        <v>36</v>
      </c>
      <c r="L452" s="5" t="s">
        <v>1117</v>
      </c>
    </row>
    <row r="453" spans="1:12" ht="24">
      <c r="A453" s="5">
        <f t="shared" si="7"/>
        <v>452</v>
      </c>
      <c r="B453" s="5" t="s">
        <v>1349</v>
      </c>
      <c r="C453" s="17" t="s">
        <v>887</v>
      </c>
      <c r="D453" s="3">
        <v>32496</v>
      </c>
      <c r="E453" s="18" t="s">
        <v>888</v>
      </c>
      <c r="F453" s="3">
        <v>13.8</v>
      </c>
      <c r="G453" s="30">
        <v>46</v>
      </c>
      <c r="H453" s="3">
        <v>1</v>
      </c>
      <c r="I453" s="40" t="s">
        <v>85</v>
      </c>
      <c r="J453" s="18" t="s">
        <v>399</v>
      </c>
      <c r="K453" s="5"/>
      <c r="L453" s="5" t="s">
        <v>13</v>
      </c>
    </row>
    <row r="454" spans="1:12" ht="36">
      <c r="A454" s="5">
        <f t="shared" si="7"/>
        <v>453</v>
      </c>
      <c r="B454" s="5" t="s">
        <v>1349</v>
      </c>
      <c r="C454" s="17" t="s">
        <v>910</v>
      </c>
      <c r="D454" s="3">
        <v>32162</v>
      </c>
      <c r="E454" s="18" t="s">
        <v>933</v>
      </c>
      <c r="F454" s="3">
        <v>9.11</v>
      </c>
      <c r="G454" s="29">
        <v>0</v>
      </c>
      <c r="H454" s="3">
        <v>1</v>
      </c>
      <c r="I454" s="40" t="s">
        <v>85</v>
      </c>
      <c r="J454" s="18" t="s">
        <v>104</v>
      </c>
      <c r="K454" s="5" t="s">
        <v>893</v>
      </c>
      <c r="L454" s="5" t="s">
        <v>52</v>
      </c>
    </row>
    <row r="455" spans="1:230" ht="36">
      <c r="A455" s="5">
        <f t="shared" si="7"/>
        <v>454</v>
      </c>
      <c r="B455" s="5" t="s">
        <v>1349</v>
      </c>
      <c r="C455" s="17" t="s">
        <v>945</v>
      </c>
      <c r="D455" s="3">
        <v>32166</v>
      </c>
      <c r="E455" s="18" t="s">
        <v>946</v>
      </c>
      <c r="F455" s="3">
        <v>9.11</v>
      </c>
      <c r="G455" s="29">
        <v>0</v>
      </c>
      <c r="H455" s="3" t="s">
        <v>1357</v>
      </c>
      <c r="I455" s="40" t="s">
        <v>85</v>
      </c>
      <c r="J455" s="18" t="s">
        <v>104</v>
      </c>
      <c r="K455" s="5" t="s">
        <v>893</v>
      </c>
      <c r="L455" s="5" t="s">
        <v>52</v>
      </c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</row>
    <row r="456" spans="1:230" ht="12">
      <c r="A456" s="5">
        <f t="shared" si="7"/>
        <v>455</v>
      </c>
      <c r="B456" s="5" t="s">
        <v>1349</v>
      </c>
      <c r="C456" s="17" t="s">
        <v>79</v>
      </c>
      <c r="D456" s="3">
        <v>34074</v>
      </c>
      <c r="E456" s="18" t="s">
        <v>80</v>
      </c>
      <c r="F456" s="3">
        <v>6.9</v>
      </c>
      <c r="G456" s="30">
        <v>8.36</v>
      </c>
      <c r="H456" s="3">
        <v>1</v>
      </c>
      <c r="I456" s="40" t="s">
        <v>81</v>
      </c>
      <c r="J456" s="18" t="s">
        <v>978</v>
      </c>
      <c r="K456" s="5" t="s">
        <v>36</v>
      </c>
      <c r="L456" s="5" t="s">
        <v>41</v>
      </c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</row>
    <row r="457" spans="1:12" ht="12">
      <c r="A457" s="5">
        <f t="shared" si="7"/>
        <v>456</v>
      </c>
      <c r="B457" s="5" t="s">
        <v>1349</v>
      </c>
      <c r="C457" s="17" t="s">
        <v>988</v>
      </c>
      <c r="D457" s="3">
        <v>33850</v>
      </c>
      <c r="E457" s="18" t="s">
        <v>897</v>
      </c>
      <c r="F457" s="3">
        <v>4.2</v>
      </c>
      <c r="G457" s="30">
        <v>0.1933333333333333</v>
      </c>
      <c r="H457" s="3">
        <v>1</v>
      </c>
      <c r="I457" s="40" t="s">
        <v>81</v>
      </c>
      <c r="J457" s="18" t="s">
        <v>82</v>
      </c>
      <c r="K457" s="5" t="s">
        <v>36</v>
      </c>
      <c r="L457" s="5" t="s">
        <v>41</v>
      </c>
    </row>
    <row r="458" spans="1:230" s="51" customFormat="1" ht="12">
      <c r="A458" s="5">
        <f t="shared" si="7"/>
        <v>457</v>
      </c>
      <c r="B458" s="5" t="s">
        <v>1349</v>
      </c>
      <c r="C458" s="17" t="s">
        <v>988</v>
      </c>
      <c r="D458" s="3">
        <v>33850</v>
      </c>
      <c r="E458" s="18" t="s">
        <v>897</v>
      </c>
      <c r="F458" s="3">
        <v>4.2</v>
      </c>
      <c r="G458" s="30">
        <v>0.1933333333333333</v>
      </c>
      <c r="H458" s="3">
        <v>2</v>
      </c>
      <c r="I458" s="40" t="s">
        <v>81</v>
      </c>
      <c r="J458" s="18" t="s">
        <v>82</v>
      </c>
      <c r="K458" s="5" t="s">
        <v>36</v>
      </c>
      <c r="L458" s="5" t="s">
        <v>41</v>
      </c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20"/>
      <c r="EP458" s="20"/>
      <c r="EQ458" s="20"/>
      <c r="ER458" s="20"/>
      <c r="ES458" s="20"/>
      <c r="ET458" s="20"/>
      <c r="EU458" s="20"/>
      <c r="EV458" s="20"/>
      <c r="EW458" s="20"/>
      <c r="EX458" s="20"/>
      <c r="EY458" s="20"/>
      <c r="EZ458" s="20"/>
      <c r="FA458" s="20"/>
      <c r="FB458" s="20"/>
      <c r="FC458" s="20"/>
      <c r="FD458" s="20"/>
      <c r="FE458" s="20"/>
      <c r="FF458" s="20"/>
      <c r="FG458" s="20"/>
      <c r="FH458" s="20"/>
      <c r="FI458" s="20"/>
      <c r="FJ458" s="20"/>
      <c r="FK458" s="20"/>
      <c r="FL458" s="20"/>
      <c r="FM458" s="20"/>
      <c r="FN458" s="20"/>
      <c r="FO458" s="20"/>
      <c r="FP458" s="20"/>
      <c r="FQ458" s="20"/>
      <c r="FR458" s="20"/>
      <c r="FS458" s="20"/>
      <c r="FT458" s="20"/>
      <c r="FU458" s="20"/>
      <c r="FV458" s="20"/>
      <c r="FW458" s="20"/>
      <c r="FX458" s="20"/>
      <c r="FY458" s="20"/>
      <c r="FZ458" s="20"/>
      <c r="GA458" s="20"/>
      <c r="GB458" s="20"/>
      <c r="GC458" s="20"/>
      <c r="GD458" s="20"/>
      <c r="GE458" s="20"/>
      <c r="GF458" s="20"/>
      <c r="GG458" s="20"/>
      <c r="GH458" s="20"/>
      <c r="GI458" s="20"/>
      <c r="GJ458" s="20"/>
      <c r="GK458" s="20"/>
      <c r="GL458" s="20"/>
      <c r="GM458" s="20"/>
      <c r="GN458" s="20"/>
      <c r="GO458" s="20"/>
      <c r="GP458" s="20"/>
      <c r="GQ458" s="20"/>
      <c r="GR458" s="20"/>
      <c r="GS458" s="20"/>
      <c r="GT458" s="20"/>
      <c r="GU458" s="20"/>
      <c r="GV458" s="20"/>
      <c r="GW458" s="20"/>
      <c r="GX458" s="20"/>
      <c r="GY458" s="20"/>
      <c r="GZ458" s="20"/>
      <c r="HA458" s="20"/>
      <c r="HB458" s="20"/>
      <c r="HC458" s="20"/>
      <c r="HD458" s="20"/>
      <c r="HE458" s="20"/>
      <c r="HF458" s="20"/>
      <c r="HG458" s="20"/>
      <c r="HH458" s="20"/>
      <c r="HI458" s="20"/>
      <c r="HJ458" s="20"/>
      <c r="HK458" s="20"/>
      <c r="HL458" s="20"/>
      <c r="HM458" s="20"/>
      <c r="HN458" s="20"/>
      <c r="HO458" s="20"/>
      <c r="HP458" s="20"/>
      <c r="HQ458" s="20"/>
      <c r="HR458" s="20"/>
      <c r="HS458" s="20"/>
      <c r="HT458" s="20"/>
      <c r="HU458" s="20"/>
      <c r="HV458" s="20"/>
    </row>
    <row r="459" spans="1:12" ht="12">
      <c r="A459" s="5">
        <f t="shared" si="7"/>
        <v>458</v>
      </c>
      <c r="B459" s="5" t="s">
        <v>1349</v>
      </c>
      <c r="C459" s="17" t="s">
        <v>988</v>
      </c>
      <c r="D459" s="3">
        <v>33850</v>
      </c>
      <c r="E459" s="18" t="s">
        <v>897</v>
      </c>
      <c r="F459" s="3">
        <v>4.2</v>
      </c>
      <c r="G459" s="30">
        <v>0.1933333333333333</v>
      </c>
      <c r="H459" s="3">
        <v>3</v>
      </c>
      <c r="I459" s="40" t="s">
        <v>81</v>
      </c>
      <c r="J459" s="18" t="s">
        <v>82</v>
      </c>
      <c r="K459" s="5" t="s">
        <v>36</v>
      </c>
      <c r="L459" s="5" t="s">
        <v>41</v>
      </c>
    </row>
    <row r="460" spans="1:12" ht="12">
      <c r="A460" s="5">
        <f t="shared" si="7"/>
        <v>459</v>
      </c>
      <c r="B460" s="5" t="s">
        <v>1349</v>
      </c>
      <c r="C460" s="17" t="s">
        <v>1049</v>
      </c>
      <c r="D460" s="3">
        <v>33818</v>
      </c>
      <c r="E460" s="18" t="s">
        <v>959</v>
      </c>
      <c r="F460" s="3">
        <v>12</v>
      </c>
      <c r="G460" s="30">
        <v>41.58</v>
      </c>
      <c r="H460" s="3">
        <v>1</v>
      </c>
      <c r="I460" s="40" t="s">
        <v>81</v>
      </c>
      <c r="J460" s="18" t="s">
        <v>935</v>
      </c>
      <c r="K460" s="5" t="s">
        <v>36</v>
      </c>
      <c r="L460" s="5" t="s">
        <v>1117</v>
      </c>
    </row>
    <row r="461" spans="1:12" ht="12">
      <c r="A461" s="5">
        <f t="shared" si="7"/>
        <v>460</v>
      </c>
      <c r="B461" s="5" t="s">
        <v>1349</v>
      </c>
      <c r="C461" s="19" t="s">
        <v>1407</v>
      </c>
      <c r="D461" s="3">
        <v>34051</v>
      </c>
      <c r="E461" s="18" t="s">
        <v>1311</v>
      </c>
      <c r="F461" s="3">
        <v>34.5</v>
      </c>
      <c r="G461" s="30">
        <v>0</v>
      </c>
      <c r="H461" s="3">
        <v>1</v>
      </c>
      <c r="I461" s="18" t="s">
        <v>81</v>
      </c>
      <c r="J461" s="17" t="s">
        <v>82</v>
      </c>
      <c r="K461" s="5" t="s">
        <v>109</v>
      </c>
      <c r="L461" s="5" t="s">
        <v>13</v>
      </c>
    </row>
    <row r="462" spans="1:12" ht="12">
      <c r="A462" s="5">
        <f t="shared" si="7"/>
        <v>461</v>
      </c>
      <c r="B462" s="5" t="s">
        <v>1349</v>
      </c>
      <c r="C462" s="17" t="s">
        <v>254</v>
      </c>
      <c r="D462" s="3">
        <v>34058</v>
      </c>
      <c r="E462" s="18" t="s">
        <v>255</v>
      </c>
      <c r="F462" s="3">
        <v>13.8</v>
      </c>
      <c r="G462" s="30">
        <v>72</v>
      </c>
      <c r="H462" s="3">
        <v>1</v>
      </c>
      <c r="I462" s="40" t="s">
        <v>81</v>
      </c>
      <c r="J462" s="18" t="s">
        <v>978</v>
      </c>
      <c r="K462" s="5" t="s">
        <v>36</v>
      </c>
      <c r="L462" s="5" t="s">
        <v>41</v>
      </c>
    </row>
    <row r="463" spans="1:12" ht="12">
      <c r="A463" s="5">
        <f t="shared" si="7"/>
        <v>462</v>
      </c>
      <c r="B463" s="5" t="s">
        <v>1349</v>
      </c>
      <c r="C463" s="17" t="s">
        <v>991</v>
      </c>
      <c r="D463" s="3"/>
      <c r="E463" s="18"/>
      <c r="F463" s="3"/>
      <c r="G463" s="30">
        <v>0</v>
      </c>
      <c r="H463" s="3"/>
      <c r="I463" s="40" t="s">
        <v>81</v>
      </c>
      <c r="J463" s="18" t="s">
        <v>978</v>
      </c>
      <c r="K463" s="5" t="s">
        <v>1038</v>
      </c>
      <c r="L463" s="5" t="s">
        <v>13</v>
      </c>
    </row>
    <row r="464" spans="1:12" ht="12">
      <c r="A464" s="5">
        <f t="shared" si="7"/>
        <v>463</v>
      </c>
      <c r="B464" s="5" t="s">
        <v>1349</v>
      </c>
      <c r="C464" s="17" t="s">
        <v>1253</v>
      </c>
      <c r="D464" s="3"/>
      <c r="E464" s="18"/>
      <c r="F464" s="3"/>
      <c r="G464" s="30">
        <v>0</v>
      </c>
      <c r="H464" s="3"/>
      <c r="I464" s="40" t="s">
        <v>81</v>
      </c>
      <c r="J464" s="18" t="s">
        <v>82</v>
      </c>
      <c r="K464" s="5" t="s">
        <v>1038</v>
      </c>
      <c r="L464" s="5" t="s">
        <v>13</v>
      </c>
    </row>
    <row r="465" spans="1:12" ht="12">
      <c r="A465" s="5">
        <f t="shared" si="7"/>
        <v>464</v>
      </c>
      <c r="B465" s="5" t="s">
        <v>1349</v>
      </c>
      <c r="C465" s="17" t="s">
        <v>1254</v>
      </c>
      <c r="D465" s="3"/>
      <c r="E465" s="18"/>
      <c r="F465" s="3"/>
      <c r="G465" s="30">
        <v>0</v>
      </c>
      <c r="H465" s="3"/>
      <c r="I465" s="40" t="s">
        <v>81</v>
      </c>
      <c r="J465" s="18" t="s">
        <v>82</v>
      </c>
      <c r="K465" s="5" t="s">
        <v>1038</v>
      </c>
      <c r="L465" s="5" t="s">
        <v>13</v>
      </c>
    </row>
    <row r="466" spans="1:12" ht="12">
      <c r="A466" s="5">
        <f t="shared" si="7"/>
        <v>465</v>
      </c>
      <c r="B466" s="5" t="s">
        <v>1349</v>
      </c>
      <c r="C466" s="17" t="s">
        <v>527</v>
      </c>
      <c r="D466" s="3">
        <v>38120</v>
      </c>
      <c r="E466" s="18" t="s">
        <v>528</v>
      </c>
      <c r="F466" s="3">
        <v>9.11</v>
      </c>
      <c r="G466" s="30">
        <v>22.7</v>
      </c>
      <c r="H466" s="3">
        <v>1</v>
      </c>
      <c r="I466" s="40" t="s">
        <v>81</v>
      </c>
      <c r="J466" s="18" t="s">
        <v>529</v>
      </c>
      <c r="K466" s="5"/>
      <c r="L466" s="5" t="s">
        <v>41</v>
      </c>
    </row>
    <row r="467" spans="1:230" ht="12">
      <c r="A467" s="5">
        <f t="shared" si="7"/>
        <v>466</v>
      </c>
      <c r="B467" s="5" t="s">
        <v>1349</v>
      </c>
      <c r="C467" s="17" t="s">
        <v>1164</v>
      </c>
      <c r="D467" s="3"/>
      <c r="E467" s="18"/>
      <c r="F467" s="3"/>
      <c r="G467" s="30">
        <v>1.35</v>
      </c>
      <c r="H467" s="3"/>
      <c r="I467" s="40" t="s">
        <v>81</v>
      </c>
      <c r="J467" s="18" t="s">
        <v>978</v>
      </c>
      <c r="K467" s="5" t="s">
        <v>106</v>
      </c>
      <c r="L467" s="5" t="s">
        <v>13</v>
      </c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</row>
    <row r="468" spans="1:12" ht="12">
      <c r="A468" s="5">
        <f t="shared" si="7"/>
        <v>467</v>
      </c>
      <c r="B468" s="5" t="s">
        <v>1349</v>
      </c>
      <c r="C468" s="17" t="s">
        <v>666</v>
      </c>
      <c r="D468" s="3"/>
      <c r="E468" s="18"/>
      <c r="F468" s="3"/>
      <c r="G468" s="30">
        <v>2</v>
      </c>
      <c r="H468" s="3"/>
      <c r="I468" s="40" t="s">
        <v>81</v>
      </c>
      <c r="J468" s="18" t="s">
        <v>978</v>
      </c>
      <c r="K468" s="5" t="s">
        <v>106</v>
      </c>
      <c r="L468" s="5" t="s">
        <v>13</v>
      </c>
    </row>
    <row r="469" spans="1:230" ht="12">
      <c r="A469" s="5">
        <f t="shared" si="7"/>
        <v>468</v>
      </c>
      <c r="B469" s="5" t="s">
        <v>1349</v>
      </c>
      <c r="C469" s="17" t="s">
        <v>755</v>
      </c>
      <c r="D469" s="3">
        <v>33805</v>
      </c>
      <c r="E469" s="18" t="s">
        <v>756</v>
      </c>
      <c r="F469" s="3">
        <v>13.8</v>
      </c>
      <c r="G469" s="30">
        <v>82.90279780790308</v>
      </c>
      <c r="H469" s="3">
        <v>1</v>
      </c>
      <c r="I469" s="40" t="s">
        <v>81</v>
      </c>
      <c r="J469" s="18" t="s">
        <v>82</v>
      </c>
      <c r="K469" s="5"/>
      <c r="L469" s="5" t="s">
        <v>13</v>
      </c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</row>
    <row r="470" spans="1:230" ht="12">
      <c r="A470" s="5">
        <f t="shared" si="7"/>
        <v>469</v>
      </c>
      <c r="B470" s="5" t="s">
        <v>1349</v>
      </c>
      <c r="C470" s="17" t="s">
        <v>755</v>
      </c>
      <c r="D470" s="3">
        <v>33807</v>
      </c>
      <c r="E470" s="18" t="s">
        <v>757</v>
      </c>
      <c r="F470" s="3">
        <v>13.8</v>
      </c>
      <c r="G470" s="30">
        <v>82.90279780790308</v>
      </c>
      <c r="H470" s="3">
        <v>1</v>
      </c>
      <c r="I470" s="40" t="s">
        <v>81</v>
      </c>
      <c r="J470" s="18" t="s">
        <v>82</v>
      </c>
      <c r="K470" s="5"/>
      <c r="L470" s="5" t="s">
        <v>13</v>
      </c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</row>
    <row r="471" spans="1:230" s="43" customFormat="1" ht="12">
      <c r="A471" s="5">
        <f t="shared" si="7"/>
        <v>470</v>
      </c>
      <c r="B471" s="5" t="s">
        <v>1349</v>
      </c>
      <c r="C471" s="17" t="s">
        <v>755</v>
      </c>
      <c r="D471" s="9">
        <v>33811</v>
      </c>
      <c r="E471" s="52" t="s">
        <v>965</v>
      </c>
      <c r="F471" s="9">
        <v>13.8</v>
      </c>
      <c r="G471" s="30">
        <v>133.5944043841938</v>
      </c>
      <c r="H471" s="9">
        <v>1</v>
      </c>
      <c r="I471" s="44" t="s">
        <v>81</v>
      </c>
      <c r="J471" s="17" t="s">
        <v>82</v>
      </c>
      <c r="K471" s="5"/>
      <c r="L471" s="5" t="s">
        <v>13</v>
      </c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</row>
    <row r="472" spans="1:230" ht="12">
      <c r="A472" s="5">
        <f t="shared" si="7"/>
        <v>471</v>
      </c>
      <c r="B472" s="5" t="s">
        <v>1349</v>
      </c>
      <c r="C472" s="17" t="s">
        <v>773</v>
      </c>
      <c r="D472" s="3">
        <v>34060</v>
      </c>
      <c r="E472" s="18" t="s">
        <v>774</v>
      </c>
      <c r="F472" s="3">
        <v>13.8</v>
      </c>
      <c r="G472" s="30">
        <v>4.19</v>
      </c>
      <c r="H472" s="3">
        <v>1</v>
      </c>
      <c r="I472" s="40" t="s">
        <v>81</v>
      </c>
      <c r="J472" s="18" t="s">
        <v>978</v>
      </c>
      <c r="K472" s="5" t="s">
        <v>36</v>
      </c>
      <c r="L472" s="5" t="s">
        <v>41</v>
      </c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</row>
    <row r="473" spans="1:230" ht="12">
      <c r="A473" s="5">
        <f t="shared" si="7"/>
        <v>472</v>
      </c>
      <c r="B473" s="5" t="s">
        <v>1349</v>
      </c>
      <c r="C473" s="17" t="s">
        <v>782</v>
      </c>
      <c r="D473" s="3">
        <v>33917</v>
      </c>
      <c r="E473" s="18" t="s">
        <v>783</v>
      </c>
      <c r="F473" s="3">
        <v>115</v>
      </c>
      <c r="G473" s="30">
        <v>1.53</v>
      </c>
      <c r="H473" s="3">
        <v>1</v>
      </c>
      <c r="I473" s="40" t="s">
        <v>81</v>
      </c>
      <c r="J473" s="18" t="s">
        <v>978</v>
      </c>
      <c r="K473" s="5" t="s">
        <v>36</v>
      </c>
      <c r="L473" s="5" t="s">
        <v>13</v>
      </c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</row>
    <row r="474" spans="1:230" ht="12">
      <c r="A474" s="5">
        <f t="shared" si="7"/>
        <v>473</v>
      </c>
      <c r="B474" s="5" t="s">
        <v>1349</v>
      </c>
      <c r="C474" s="17" t="s">
        <v>784</v>
      </c>
      <c r="D474" s="3">
        <v>34078</v>
      </c>
      <c r="E474" s="18" t="s">
        <v>785</v>
      </c>
      <c r="F474" s="3">
        <v>6</v>
      </c>
      <c r="G474" s="30">
        <v>7</v>
      </c>
      <c r="H474" s="3">
        <v>1</v>
      </c>
      <c r="I474" s="40" t="s">
        <v>81</v>
      </c>
      <c r="J474" s="18" t="s">
        <v>978</v>
      </c>
      <c r="K474" s="5" t="s">
        <v>36</v>
      </c>
      <c r="L474" s="5" t="s">
        <v>13</v>
      </c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</row>
    <row r="475" spans="1:12" ht="12">
      <c r="A475" s="5">
        <f t="shared" si="7"/>
        <v>474</v>
      </c>
      <c r="B475" s="5" t="s">
        <v>1349</v>
      </c>
      <c r="C475" s="17" t="s">
        <v>792</v>
      </c>
      <c r="D475" s="3">
        <v>34062</v>
      </c>
      <c r="E475" s="18" t="s">
        <v>793</v>
      </c>
      <c r="F475" s="3">
        <v>13.8</v>
      </c>
      <c r="G475" s="30">
        <v>91</v>
      </c>
      <c r="H475" s="3">
        <v>1</v>
      </c>
      <c r="I475" s="40" t="s">
        <v>81</v>
      </c>
      <c r="J475" s="18" t="s">
        <v>978</v>
      </c>
      <c r="K475" s="5" t="s">
        <v>36</v>
      </c>
      <c r="L475" s="5" t="s">
        <v>13</v>
      </c>
    </row>
    <row r="476" spans="1:12" ht="12">
      <c r="A476" s="5">
        <f t="shared" si="7"/>
        <v>475</v>
      </c>
      <c r="B476" s="5" t="s">
        <v>1349</v>
      </c>
      <c r="C476" s="17" t="s">
        <v>798</v>
      </c>
      <c r="D476" s="3">
        <v>34056</v>
      </c>
      <c r="E476" s="18" t="s">
        <v>799</v>
      </c>
      <c r="F476" s="3">
        <v>13.8</v>
      </c>
      <c r="G476" s="30">
        <v>18.23</v>
      </c>
      <c r="H476" s="3">
        <v>1</v>
      </c>
      <c r="I476" s="40" t="s">
        <v>81</v>
      </c>
      <c r="J476" s="18" t="s">
        <v>82</v>
      </c>
      <c r="K476" s="5" t="s">
        <v>36</v>
      </c>
      <c r="L476" s="5" t="s">
        <v>1117</v>
      </c>
    </row>
    <row r="477" spans="1:12" ht="12">
      <c r="A477" s="5">
        <f t="shared" si="7"/>
        <v>476</v>
      </c>
      <c r="B477" s="5" t="s">
        <v>1349</v>
      </c>
      <c r="C477" s="17" t="s">
        <v>816</v>
      </c>
      <c r="D477" s="3">
        <v>34076</v>
      </c>
      <c r="E477" s="18" t="s">
        <v>817</v>
      </c>
      <c r="F477" s="3">
        <v>6.9</v>
      </c>
      <c r="G477" s="30">
        <v>5.080952380952381</v>
      </c>
      <c r="H477" s="3">
        <v>1</v>
      </c>
      <c r="I477" s="40" t="s">
        <v>81</v>
      </c>
      <c r="J477" s="18" t="s">
        <v>82</v>
      </c>
      <c r="K477" s="5" t="s">
        <v>36</v>
      </c>
      <c r="L477" s="5" t="s">
        <v>41</v>
      </c>
    </row>
    <row r="478" spans="1:230" ht="12">
      <c r="A478" s="5">
        <f t="shared" si="7"/>
        <v>477</v>
      </c>
      <c r="B478" s="5" t="s">
        <v>1349</v>
      </c>
      <c r="C478" s="17" t="s">
        <v>816</v>
      </c>
      <c r="D478" s="3">
        <v>34076</v>
      </c>
      <c r="E478" s="18" t="s">
        <v>817</v>
      </c>
      <c r="F478" s="3">
        <v>6.9</v>
      </c>
      <c r="G478" s="30">
        <v>5.7160714285714285</v>
      </c>
      <c r="H478" s="3">
        <v>2</v>
      </c>
      <c r="I478" s="40" t="s">
        <v>81</v>
      </c>
      <c r="J478" s="18" t="s">
        <v>82</v>
      </c>
      <c r="K478" s="5" t="s">
        <v>36</v>
      </c>
      <c r="L478" s="5" t="s">
        <v>41</v>
      </c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</row>
    <row r="479" spans="1:230" ht="12">
      <c r="A479" s="5">
        <f t="shared" si="7"/>
        <v>478</v>
      </c>
      <c r="B479" s="5" t="s">
        <v>1349</v>
      </c>
      <c r="C479" s="17" t="s">
        <v>816</v>
      </c>
      <c r="D479" s="3">
        <v>34076</v>
      </c>
      <c r="E479" s="18" t="s">
        <v>817</v>
      </c>
      <c r="F479" s="3">
        <v>6.9</v>
      </c>
      <c r="G479" s="30">
        <v>3.7529761904761902</v>
      </c>
      <c r="H479" s="3">
        <v>3</v>
      </c>
      <c r="I479" s="40" t="s">
        <v>81</v>
      </c>
      <c r="J479" s="18" t="s">
        <v>82</v>
      </c>
      <c r="K479" s="5" t="s">
        <v>36</v>
      </c>
      <c r="L479" s="5" t="s">
        <v>41</v>
      </c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</row>
    <row r="480" spans="1:230" ht="12">
      <c r="A480" s="5">
        <f t="shared" si="7"/>
        <v>479</v>
      </c>
      <c r="B480" s="5" t="s">
        <v>1349</v>
      </c>
      <c r="C480" s="17" t="s">
        <v>820</v>
      </c>
      <c r="D480" s="3">
        <v>34050</v>
      </c>
      <c r="E480" s="18" t="s">
        <v>821</v>
      </c>
      <c r="F480" s="3">
        <v>13.8</v>
      </c>
      <c r="G480" s="30">
        <v>16.19</v>
      </c>
      <c r="H480" s="3">
        <v>1</v>
      </c>
      <c r="I480" s="40" t="s">
        <v>81</v>
      </c>
      <c r="J480" s="18" t="s">
        <v>978</v>
      </c>
      <c r="K480" s="5" t="s">
        <v>36</v>
      </c>
      <c r="L480" s="5" t="s">
        <v>52</v>
      </c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</row>
    <row r="481" spans="1:12" ht="12">
      <c r="A481" s="5">
        <f t="shared" si="7"/>
        <v>480</v>
      </c>
      <c r="B481" s="5" t="s">
        <v>1349</v>
      </c>
      <c r="C481" s="17" t="s">
        <v>859</v>
      </c>
      <c r="D481" s="3"/>
      <c r="E481" s="18"/>
      <c r="F481" s="3"/>
      <c r="G481" s="30">
        <v>0.74</v>
      </c>
      <c r="H481" s="3"/>
      <c r="I481" s="40" t="s">
        <v>81</v>
      </c>
      <c r="J481" s="18" t="s">
        <v>978</v>
      </c>
      <c r="K481" s="5" t="s">
        <v>106</v>
      </c>
      <c r="L481" s="5" t="s">
        <v>41</v>
      </c>
    </row>
    <row r="482" spans="1:12" ht="12">
      <c r="A482" s="5">
        <f t="shared" si="7"/>
        <v>481</v>
      </c>
      <c r="B482" s="5" t="s">
        <v>1349</v>
      </c>
      <c r="C482" s="17" t="s">
        <v>1178</v>
      </c>
      <c r="D482" s="3"/>
      <c r="E482" s="18"/>
      <c r="F482" s="3"/>
      <c r="G482" s="30">
        <v>4.2</v>
      </c>
      <c r="H482" s="3"/>
      <c r="I482" s="40" t="s">
        <v>81</v>
      </c>
      <c r="J482" s="18" t="s">
        <v>935</v>
      </c>
      <c r="K482" s="5" t="s">
        <v>106</v>
      </c>
      <c r="L482" s="5" t="s">
        <v>13</v>
      </c>
    </row>
    <row r="483" spans="1:12" ht="12">
      <c r="A483" s="5">
        <f t="shared" si="7"/>
        <v>482</v>
      </c>
      <c r="B483" s="5" t="s">
        <v>1349</v>
      </c>
      <c r="C483" s="17" t="s">
        <v>910</v>
      </c>
      <c r="D483" s="3">
        <v>33687</v>
      </c>
      <c r="E483" s="18" t="s">
        <v>934</v>
      </c>
      <c r="F483" s="3">
        <v>60</v>
      </c>
      <c r="G483" s="29">
        <v>0</v>
      </c>
      <c r="H483" s="3">
        <v>1</v>
      </c>
      <c r="I483" s="40" t="s">
        <v>81</v>
      </c>
      <c r="J483" s="18" t="s">
        <v>935</v>
      </c>
      <c r="K483" s="5" t="s">
        <v>893</v>
      </c>
      <c r="L483" s="5" t="s">
        <v>52</v>
      </c>
    </row>
    <row r="484" spans="1:12" ht="12">
      <c r="A484" s="5">
        <f t="shared" si="7"/>
        <v>483</v>
      </c>
      <c r="B484" s="5" t="s">
        <v>1349</v>
      </c>
      <c r="C484" s="17" t="s">
        <v>910</v>
      </c>
      <c r="D484" s="3">
        <v>33830</v>
      </c>
      <c r="E484" s="18" t="s">
        <v>936</v>
      </c>
      <c r="F484" s="3">
        <v>9.11</v>
      </c>
      <c r="G484" s="29">
        <v>0</v>
      </c>
      <c r="H484" s="3">
        <v>1</v>
      </c>
      <c r="I484" s="40" t="s">
        <v>81</v>
      </c>
      <c r="J484" s="18" t="s">
        <v>529</v>
      </c>
      <c r="K484" s="5" t="s">
        <v>893</v>
      </c>
      <c r="L484" s="5" t="s">
        <v>52</v>
      </c>
    </row>
    <row r="485" spans="1:12" ht="12">
      <c r="A485" s="5">
        <f t="shared" si="7"/>
        <v>484</v>
      </c>
      <c r="B485" s="5" t="s">
        <v>1408</v>
      </c>
      <c r="C485" s="19" t="s">
        <v>1202</v>
      </c>
      <c r="D485" s="5">
        <v>29878</v>
      </c>
      <c r="E485" s="17" t="s">
        <v>1203</v>
      </c>
      <c r="F485" s="5">
        <v>0.48</v>
      </c>
      <c r="G485" s="30">
        <v>0</v>
      </c>
      <c r="H485" s="5" t="s">
        <v>1143</v>
      </c>
      <c r="I485" s="53" t="s">
        <v>1409</v>
      </c>
      <c r="J485" s="17" t="s">
        <v>35</v>
      </c>
      <c r="K485" s="5" t="s">
        <v>109</v>
      </c>
      <c r="L485" s="5" t="s">
        <v>13</v>
      </c>
    </row>
    <row r="486" spans="1:12" ht="12">
      <c r="A486" s="5">
        <f t="shared" si="7"/>
        <v>485</v>
      </c>
      <c r="B486" s="5" t="s">
        <v>1408</v>
      </c>
      <c r="C486" s="17" t="s">
        <v>33</v>
      </c>
      <c r="D486" s="5">
        <v>25653</v>
      </c>
      <c r="E486" s="17" t="s">
        <v>34</v>
      </c>
      <c r="F486" s="5">
        <v>13.8</v>
      </c>
      <c r="G486" s="30">
        <v>15.07</v>
      </c>
      <c r="H486" s="5">
        <v>1</v>
      </c>
      <c r="I486" s="44" t="s">
        <v>1409</v>
      </c>
      <c r="J486" s="17" t="s">
        <v>35</v>
      </c>
      <c r="K486" s="5" t="s">
        <v>36</v>
      </c>
      <c r="L486" s="5" t="s">
        <v>41</v>
      </c>
    </row>
    <row r="487" spans="1:230" s="43" customFormat="1" ht="12">
      <c r="A487" s="5">
        <f t="shared" si="7"/>
        <v>486</v>
      </c>
      <c r="B487" s="5" t="s">
        <v>1408</v>
      </c>
      <c r="C487" s="17" t="s">
        <v>87</v>
      </c>
      <c r="D487" s="5">
        <v>24323</v>
      </c>
      <c r="E487" s="17" t="s">
        <v>101</v>
      </c>
      <c r="F487" s="5">
        <v>4.8</v>
      </c>
      <c r="G487" s="30">
        <v>9.44776889981561</v>
      </c>
      <c r="H487" s="5">
        <v>1</v>
      </c>
      <c r="I487" s="44" t="s">
        <v>1409</v>
      </c>
      <c r="J487" s="17" t="s">
        <v>89</v>
      </c>
      <c r="K487" s="5" t="s">
        <v>36</v>
      </c>
      <c r="L487" s="5" t="s">
        <v>13</v>
      </c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  <c r="EK487" s="20"/>
      <c r="EL487" s="20"/>
      <c r="EM487" s="20"/>
      <c r="EN487" s="20"/>
      <c r="EO487" s="20"/>
      <c r="EP487" s="20"/>
      <c r="EQ487" s="20"/>
      <c r="ER487" s="20"/>
      <c r="ES487" s="20"/>
      <c r="ET487" s="20"/>
      <c r="EU487" s="20"/>
      <c r="EV487" s="20"/>
      <c r="EW487" s="20"/>
      <c r="EX487" s="20"/>
      <c r="EY487" s="20"/>
      <c r="EZ487" s="20"/>
      <c r="FA487" s="20"/>
      <c r="FB487" s="20"/>
      <c r="FC487" s="20"/>
      <c r="FD487" s="20"/>
      <c r="FE487" s="20"/>
      <c r="FF487" s="20"/>
      <c r="FG487" s="20"/>
      <c r="FH487" s="20"/>
      <c r="FI487" s="20"/>
      <c r="FJ487" s="20"/>
      <c r="FK487" s="20"/>
      <c r="FL487" s="20"/>
      <c r="FM487" s="20"/>
      <c r="FN487" s="20"/>
      <c r="FO487" s="20"/>
      <c r="FP487" s="20"/>
      <c r="FQ487" s="20"/>
      <c r="FR487" s="20"/>
      <c r="FS487" s="20"/>
      <c r="FT487" s="20"/>
      <c r="FU487" s="20"/>
      <c r="FV487" s="20"/>
      <c r="FW487" s="20"/>
      <c r="FX487" s="20"/>
      <c r="FY487" s="20"/>
      <c r="FZ487" s="20"/>
      <c r="GA487" s="20"/>
      <c r="GB487" s="20"/>
      <c r="GC487" s="20"/>
      <c r="GD487" s="20"/>
      <c r="GE487" s="20"/>
      <c r="GF487" s="20"/>
      <c r="GG487" s="20"/>
      <c r="GH487" s="20"/>
      <c r="GI487" s="20"/>
      <c r="GJ487" s="20"/>
      <c r="GK487" s="20"/>
      <c r="GL487" s="20"/>
      <c r="GM487" s="20"/>
      <c r="GN487" s="20"/>
      <c r="GO487" s="20"/>
      <c r="GP487" s="20"/>
      <c r="GQ487" s="20"/>
      <c r="GR487" s="20"/>
      <c r="GS487" s="20"/>
      <c r="GT487" s="20"/>
      <c r="GU487" s="20"/>
      <c r="GV487" s="20"/>
      <c r="GW487" s="20"/>
      <c r="GX487" s="20"/>
      <c r="GY487" s="20"/>
      <c r="GZ487" s="20"/>
      <c r="HA487" s="20"/>
      <c r="HB487" s="20"/>
      <c r="HC487" s="20"/>
      <c r="HD487" s="20"/>
      <c r="HE487" s="20"/>
      <c r="HF487" s="20"/>
      <c r="HG487" s="20"/>
      <c r="HH487" s="20"/>
      <c r="HI487" s="20"/>
      <c r="HJ487" s="20"/>
      <c r="HK487" s="20"/>
      <c r="HL487" s="20"/>
      <c r="HM487" s="20"/>
      <c r="HN487" s="20"/>
      <c r="HO487" s="20"/>
      <c r="HP487" s="20"/>
      <c r="HQ487" s="20"/>
      <c r="HR487" s="20"/>
      <c r="HS487" s="20"/>
      <c r="HT487" s="20"/>
      <c r="HU487" s="20"/>
      <c r="HV487" s="20"/>
    </row>
    <row r="488" spans="1:12" ht="12">
      <c r="A488" s="5">
        <f t="shared" si="7"/>
        <v>487</v>
      </c>
      <c r="B488" s="5" t="s">
        <v>1408</v>
      </c>
      <c r="C488" s="17" t="s">
        <v>87</v>
      </c>
      <c r="D488" s="5">
        <v>24306</v>
      </c>
      <c r="E488" s="17" t="s">
        <v>88</v>
      </c>
      <c r="F488" s="5">
        <v>7.2</v>
      </c>
      <c r="G488" s="30">
        <v>19.584437615242777</v>
      </c>
      <c r="H488" s="5">
        <v>1</v>
      </c>
      <c r="I488" s="44" t="s">
        <v>1409</v>
      </c>
      <c r="J488" s="17" t="s">
        <v>89</v>
      </c>
      <c r="K488" s="5" t="s">
        <v>36</v>
      </c>
      <c r="L488" s="5" t="s">
        <v>13</v>
      </c>
    </row>
    <row r="489" spans="1:12" ht="12">
      <c r="A489" s="5">
        <f t="shared" si="7"/>
        <v>488</v>
      </c>
      <c r="B489" s="5" t="s">
        <v>1408</v>
      </c>
      <c r="C489" s="17" t="s">
        <v>87</v>
      </c>
      <c r="D489" s="5">
        <v>24311</v>
      </c>
      <c r="E489" s="17" t="s">
        <v>94</v>
      </c>
      <c r="F489" s="5">
        <v>13.8</v>
      </c>
      <c r="G489" s="30">
        <v>34.44499078057775</v>
      </c>
      <c r="H489" s="5">
        <v>1</v>
      </c>
      <c r="I489" s="44" t="s">
        <v>1409</v>
      </c>
      <c r="J489" s="17" t="s">
        <v>89</v>
      </c>
      <c r="K489" s="5" t="s">
        <v>36</v>
      </c>
      <c r="L489" s="5" t="s">
        <v>13</v>
      </c>
    </row>
    <row r="490" spans="1:12" ht="12">
      <c r="A490" s="5">
        <f t="shared" si="7"/>
        <v>489</v>
      </c>
      <c r="B490" s="5" t="s">
        <v>1408</v>
      </c>
      <c r="C490" s="17" t="s">
        <v>87</v>
      </c>
      <c r="D490" s="5">
        <v>24308</v>
      </c>
      <c r="E490" s="17" t="s">
        <v>91</v>
      </c>
      <c r="F490" s="5">
        <v>13.8</v>
      </c>
      <c r="G490" s="30">
        <v>49.99444376152427</v>
      </c>
      <c r="H490" s="5">
        <v>1</v>
      </c>
      <c r="I490" s="44" t="s">
        <v>1409</v>
      </c>
      <c r="J490" s="17" t="s">
        <v>89</v>
      </c>
      <c r="K490" s="5" t="s">
        <v>36</v>
      </c>
      <c r="L490" s="5" t="s">
        <v>13</v>
      </c>
    </row>
    <row r="491" spans="1:12" ht="12">
      <c r="A491" s="5">
        <f t="shared" si="7"/>
        <v>490</v>
      </c>
      <c r="B491" s="5" t="s">
        <v>1408</v>
      </c>
      <c r="C491" s="17" t="s">
        <v>87</v>
      </c>
      <c r="D491" s="5">
        <v>24317</v>
      </c>
      <c r="E491" s="17" t="s">
        <v>99</v>
      </c>
      <c r="F491" s="5">
        <v>13.8</v>
      </c>
      <c r="G491" s="30">
        <v>92.01733251382913</v>
      </c>
      <c r="H491" s="5">
        <v>1</v>
      </c>
      <c r="I491" s="44" t="s">
        <v>1409</v>
      </c>
      <c r="J491" s="17" t="s">
        <v>89</v>
      </c>
      <c r="K491" s="5" t="s">
        <v>36</v>
      </c>
      <c r="L491" s="5" t="s">
        <v>13</v>
      </c>
    </row>
    <row r="492" spans="1:12" ht="12">
      <c r="A492" s="5">
        <f t="shared" si="7"/>
        <v>491</v>
      </c>
      <c r="B492" s="5" t="s">
        <v>1408</v>
      </c>
      <c r="C492" s="17" t="s">
        <v>87</v>
      </c>
      <c r="D492" s="5">
        <v>24306</v>
      </c>
      <c r="E492" s="17" t="s">
        <v>88</v>
      </c>
      <c r="F492" s="5">
        <v>7.2</v>
      </c>
      <c r="G492" s="30">
        <v>21.257480024585128</v>
      </c>
      <c r="H492" s="5">
        <v>2</v>
      </c>
      <c r="I492" s="44" t="s">
        <v>1409</v>
      </c>
      <c r="J492" s="17" t="s">
        <v>89</v>
      </c>
      <c r="K492" s="5" t="s">
        <v>36</v>
      </c>
      <c r="L492" s="5" t="s">
        <v>13</v>
      </c>
    </row>
    <row r="493" spans="1:230" ht="12">
      <c r="A493" s="5">
        <f t="shared" si="7"/>
        <v>492</v>
      </c>
      <c r="B493" s="5" t="s">
        <v>1408</v>
      </c>
      <c r="C493" s="17" t="s">
        <v>87</v>
      </c>
      <c r="D493" s="5">
        <v>24311</v>
      </c>
      <c r="E493" s="17" t="s">
        <v>94</v>
      </c>
      <c r="F493" s="5">
        <v>13.8</v>
      </c>
      <c r="G493" s="30">
        <v>33.46084818684696</v>
      </c>
      <c r="H493" s="5">
        <v>2</v>
      </c>
      <c r="I493" s="44" t="s">
        <v>1409</v>
      </c>
      <c r="J493" s="17" t="s">
        <v>89</v>
      </c>
      <c r="K493" s="5" t="s">
        <v>36</v>
      </c>
      <c r="L493" s="5" t="s">
        <v>13</v>
      </c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</row>
    <row r="494" spans="1:230" ht="12">
      <c r="A494" s="5">
        <f t="shared" si="7"/>
        <v>493</v>
      </c>
      <c r="B494" s="5" t="s">
        <v>1408</v>
      </c>
      <c r="C494" s="17" t="s">
        <v>87</v>
      </c>
      <c r="D494" s="5">
        <v>24308</v>
      </c>
      <c r="E494" s="17" t="s">
        <v>91</v>
      </c>
      <c r="F494" s="5">
        <v>13.8</v>
      </c>
      <c r="G494" s="30">
        <v>51.175414874001234</v>
      </c>
      <c r="H494" s="5">
        <v>2</v>
      </c>
      <c r="I494" s="44" t="s">
        <v>1409</v>
      </c>
      <c r="J494" s="17" t="s">
        <v>89</v>
      </c>
      <c r="K494" s="5" t="s">
        <v>36</v>
      </c>
      <c r="L494" s="5" t="s">
        <v>13</v>
      </c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</row>
    <row r="495" spans="1:12" ht="12">
      <c r="A495" s="5">
        <f t="shared" si="7"/>
        <v>494</v>
      </c>
      <c r="B495" s="5" t="s">
        <v>1408</v>
      </c>
      <c r="C495" s="17" t="s">
        <v>87</v>
      </c>
      <c r="D495" s="5">
        <v>24318</v>
      </c>
      <c r="E495" s="17" t="s">
        <v>100</v>
      </c>
      <c r="F495" s="5">
        <v>13.8</v>
      </c>
      <c r="G495" s="30">
        <v>92.01733251382913</v>
      </c>
      <c r="H495" s="5">
        <v>2</v>
      </c>
      <c r="I495" s="44" t="s">
        <v>1409</v>
      </c>
      <c r="J495" s="17" t="s">
        <v>89</v>
      </c>
      <c r="K495" s="5" t="s">
        <v>36</v>
      </c>
      <c r="L495" s="5" t="s">
        <v>13</v>
      </c>
    </row>
    <row r="496" spans="1:12" ht="12">
      <c r="A496" s="5">
        <f t="shared" si="7"/>
        <v>495</v>
      </c>
      <c r="B496" s="5" t="s">
        <v>1408</v>
      </c>
      <c r="C496" s="17" t="s">
        <v>87</v>
      </c>
      <c r="D496" s="5">
        <v>24309</v>
      </c>
      <c r="E496" s="17" t="s">
        <v>92</v>
      </c>
      <c r="F496" s="5">
        <v>7.2</v>
      </c>
      <c r="G496" s="30">
        <v>18.403466502765827</v>
      </c>
      <c r="H496" s="5">
        <v>3</v>
      </c>
      <c r="I496" s="44" t="s">
        <v>1409</v>
      </c>
      <c r="J496" s="17" t="s">
        <v>89</v>
      </c>
      <c r="K496" s="5" t="s">
        <v>36</v>
      </c>
      <c r="L496" s="5" t="s">
        <v>13</v>
      </c>
    </row>
    <row r="497" spans="1:12" ht="12">
      <c r="A497" s="5">
        <f t="shared" si="7"/>
        <v>496</v>
      </c>
      <c r="B497" s="5" t="s">
        <v>1408</v>
      </c>
      <c r="C497" s="17" t="s">
        <v>87</v>
      </c>
      <c r="D497" s="5">
        <v>24307</v>
      </c>
      <c r="E497" s="17" t="s">
        <v>90</v>
      </c>
      <c r="F497" s="5">
        <v>13.8</v>
      </c>
      <c r="G497" s="30">
        <v>21.257480024585128</v>
      </c>
      <c r="H497" s="5">
        <v>3</v>
      </c>
      <c r="I497" s="44" t="s">
        <v>1409</v>
      </c>
      <c r="J497" s="17" t="s">
        <v>89</v>
      </c>
      <c r="K497" s="5" t="s">
        <v>36</v>
      </c>
      <c r="L497" s="5" t="s">
        <v>13</v>
      </c>
    </row>
    <row r="498" spans="1:230" ht="12">
      <c r="A498" s="5">
        <f t="shared" si="7"/>
        <v>497</v>
      </c>
      <c r="B498" s="5" t="s">
        <v>1408</v>
      </c>
      <c r="C498" s="17" t="s">
        <v>87</v>
      </c>
      <c r="D498" s="5">
        <v>24312</v>
      </c>
      <c r="E498" s="17" t="s">
        <v>95</v>
      </c>
      <c r="F498" s="5">
        <v>13.8</v>
      </c>
      <c r="G498" s="30">
        <v>34.44499078057775</v>
      </c>
      <c r="H498" s="5">
        <v>3</v>
      </c>
      <c r="I498" s="44" t="s">
        <v>1409</v>
      </c>
      <c r="J498" s="17" t="s">
        <v>89</v>
      </c>
      <c r="K498" s="5" t="s">
        <v>36</v>
      </c>
      <c r="L498" s="5" t="s">
        <v>13</v>
      </c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  <c r="EN498" s="19"/>
      <c r="EO498" s="19"/>
      <c r="EP498" s="19"/>
      <c r="EQ498" s="19"/>
      <c r="ER498" s="19"/>
      <c r="ES498" s="19"/>
      <c r="ET498" s="19"/>
      <c r="EU498" s="19"/>
      <c r="EV498" s="19"/>
      <c r="EW498" s="19"/>
      <c r="EX498" s="19"/>
      <c r="EY498" s="19"/>
      <c r="EZ498" s="19"/>
      <c r="FA498" s="19"/>
      <c r="FB498" s="19"/>
      <c r="FC498" s="19"/>
      <c r="FD498" s="19"/>
      <c r="FE498" s="19"/>
      <c r="FF498" s="19"/>
      <c r="FG498" s="19"/>
      <c r="FH498" s="19"/>
      <c r="FI498" s="19"/>
      <c r="FJ498" s="19"/>
      <c r="FK498" s="19"/>
      <c r="FL498" s="19"/>
      <c r="FM498" s="19"/>
      <c r="FN498" s="19"/>
      <c r="FO498" s="19"/>
      <c r="FP498" s="19"/>
      <c r="FQ498" s="19"/>
      <c r="FR498" s="19"/>
      <c r="FS498" s="19"/>
      <c r="FT498" s="19"/>
      <c r="FU498" s="19"/>
      <c r="FV498" s="19"/>
      <c r="FW498" s="19"/>
      <c r="FX498" s="19"/>
      <c r="FY498" s="19"/>
      <c r="FZ498" s="19"/>
      <c r="GA498" s="19"/>
      <c r="GB498" s="19"/>
      <c r="GC498" s="19"/>
      <c r="GD498" s="19"/>
      <c r="GE498" s="19"/>
      <c r="GF498" s="19"/>
      <c r="GG498" s="19"/>
      <c r="GH498" s="19"/>
      <c r="GI498" s="19"/>
      <c r="GJ498" s="19"/>
      <c r="GK498" s="19"/>
      <c r="GL498" s="19"/>
      <c r="GM498" s="19"/>
      <c r="GN498" s="19"/>
      <c r="GO498" s="19"/>
      <c r="GP498" s="19"/>
      <c r="GQ498" s="19"/>
      <c r="GR498" s="19"/>
      <c r="GS498" s="19"/>
      <c r="GT498" s="19"/>
      <c r="GU498" s="19"/>
      <c r="GV498" s="19"/>
      <c r="GW498" s="19"/>
      <c r="GX498" s="19"/>
      <c r="GY498" s="19"/>
      <c r="GZ498" s="19"/>
      <c r="HA498" s="19"/>
      <c r="HB498" s="19"/>
      <c r="HC498" s="19"/>
      <c r="HD498" s="19"/>
      <c r="HE498" s="19"/>
      <c r="HF498" s="19"/>
      <c r="HG498" s="19"/>
      <c r="HH498" s="19"/>
      <c r="HI498" s="19"/>
      <c r="HJ498" s="19"/>
      <c r="HK498" s="19"/>
      <c r="HL498" s="19"/>
      <c r="HM498" s="19"/>
      <c r="HN498" s="19"/>
      <c r="HO498" s="19"/>
      <c r="HP498" s="19"/>
      <c r="HQ498" s="19"/>
      <c r="HR498" s="19"/>
      <c r="HS498" s="19"/>
      <c r="HT498" s="19"/>
      <c r="HU498" s="19"/>
      <c r="HV498" s="19"/>
    </row>
    <row r="499" spans="1:230" ht="12">
      <c r="A499" s="5">
        <f t="shared" si="7"/>
        <v>498</v>
      </c>
      <c r="B499" s="5" t="s">
        <v>1408</v>
      </c>
      <c r="C499" s="17" t="s">
        <v>87</v>
      </c>
      <c r="D499" s="5">
        <v>24309</v>
      </c>
      <c r="E499" s="17" t="s">
        <v>92</v>
      </c>
      <c r="F499" s="5">
        <v>7.2</v>
      </c>
      <c r="G499" s="30">
        <v>19.387609096496618</v>
      </c>
      <c r="H499" s="5">
        <v>4</v>
      </c>
      <c r="I499" s="44" t="s">
        <v>1409</v>
      </c>
      <c r="J499" s="17" t="s">
        <v>89</v>
      </c>
      <c r="K499" s="5" t="s">
        <v>36</v>
      </c>
      <c r="L499" s="5" t="s">
        <v>13</v>
      </c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  <c r="EN499" s="19"/>
      <c r="EO499" s="19"/>
      <c r="EP499" s="19"/>
      <c r="EQ499" s="19"/>
      <c r="ER499" s="19"/>
      <c r="ES499" s="19"/>
      <c r="ET499" s="19"/>
      <c r="EU499" s="19"/>
      <c r="EV499" s="19"/>
      <c r="EW499" s="19"/>
      <c r="EX499" s="19"/>
      <c r="EY499" s="19"/>
      <c r="EZ499" s="19"/>
      <c r="FA499" s="19"/>
      <c r="FB499" s="19"/>
      <c r="FC499" s="19"/>
      <c r="FD499" s="19"/>
      <c r="FE499" s="19"/>
      <c r="FF499" s="19"/>
      <c r="FG499" s="19"/>
      <c r="FH499" s="19"/>
      <c r="FI499" s="19"/>
      <c r="FJ499" s="19"/>
      <c r="FK499" s="19"/>
      <c r="FL499" s="19"/>
      <c r="FM499" s="19"/>
      <c r="FN499" s="19"/>
      <c r="FO499" s="19"/>
      <c r="FP499" s="19"/>
      <c r="FQ499" s="19"/>
      <c r="FR499" s="19"/>
      <c r="FS499" s="19"/>
      <c r="FT499" s="19"/>
      <c r="FU499" s="19"/>
      <c r="FV499" s="19"/>
      <c r="FW499" s="19"/>
      <c r="FX499" s="19"/>
      <c r="FY499" s="19"/>
      <c r="FZ499" s="19"/>
      <c r="GA499" s="19"/>
      <c r="GB499" s="19"/>
      <c r="GC499" s="19"/>
      <c r="GD499" s="19"/>
      <c r="GE499" s="19"/>
      <c r="GF499" s="19"/>
      <c r="GG499" s="19"/>
      <c r="GH499" s="19"/>
      <c r="GI499" s="19"/>
      <c r="GJ499" s="19"/>
      <c r="GK499" s="19"/>
      <c r="GL499" s="19"/>
      <c r="GM499" s="19"/>
      <c r="GN499" s="19"/>
      <c r="GO499" s="19"/>
      <c r="GP499" s="19"/>
      <c r="GQ499" s="19"/>
      <c r="GR499" s="19"/>
      <c r="GS499" s="19"/>
      <c r="GT499" s="19"/>
      <c r="GU499" s="19"/>
      <c r="GV499" s="19"/>
      <c r="GW499" s="19"/>
      <c r="GX499" s="19"/>
      <c r="GY499" s="19"/>
      <c r="GZ499" s="19"/>
      <c r="HA499" s="19"/>
      <c r="HB499" s="19"/>
      <c r="HC499" s="19"/>
      <c r="HD499" s="19"/>
      <c r="HE499" s="19"/>
      <c r="HF499" s="19"/>
      <c r="HG499" s="19"/>
      <c r="HH499" s="19"/>
      <c r="HI499" s="19"/>
      <c r="HJ499" s="19"/>
      <c r="HK499" s="19"/>
      <c r="HL499" s="19"/>
      <c r="HM499" s="19"/>
      <c r="HN499" s="19"/>
      <c r="HO499" s="19"/>
      <c r="HP499" s="19"/>
      <c r="HQ499" s="19"/>
      <c r="HR499" s="19"/>
      <c r="HS499" s="19"/>
      <c r="HT499" s="19"/>
      <c r="HU499" s="19"/>
      <c r="HV499" s="19"/>
    </row>
    <row r="500" spans="1:12" ht="12">
      <c r="A500" s="5">
        <f t="shared" si="7"/>
        <v>499</v>
      </c>
      <c r="B500" s="5" t="s">
        <v>1408</v>
      </c>
      <c r="C500" s="17" t="s">
        <v>87</v>
      </c>
      <c r="D500" s="5">
        <v>24307</v>
      </c>
      <c r="E500" s="17" t="s">
        <v>90</v>
      </c>
      <c r="F500" s="5">
        <v>13.8</v>
      </c>
      <c r="G500" s="30">
        <v>30.70524892440074</v>
      </c>
      <c r="H500" s="5">
        <v>4</v>
      </c>
      <c r="I500" s="44" t="s">
        <v>1409</v>
      </c>
      <c r="J500" s="17" t="s">
        <v>89</v>
      </c>
      <c r="K500" s="5" t="s">
        <v>36</v>
      </c>
      <c r="L500" s="5" t="s">
        <v>13</v>
      </c>
    </row>
    <row r="501" spans="1:12" ht="12">
      <c r="A501" s="5">
        <f t="shared" si="7"/>
        <v>500</v>
      </c>
      <c r="B501" s="5" t="s">
        <v>1408</v>
      </c>
      <c r="C501" s="17" t="s">
        <v>87</v>
      </c>
      <c r="D501" s="5">
        <v>24312</v>
      </c>
      <c r="E501" s="17" t="s">
        <v>95</v>
      </c>
      <c r="F501" s="5">
        <v>13.8</v>
      </c>
      <c r="G501" s="30">
        <v>35.42913337430854</v>
      </c>
      <c r="H501" s="5">
        <v>4</v>
      </c>
      <c r="I501" s="44" t="s">
        <v>1409</v>
      </c>
      <c r="J501" s="17" t="s">
        <v>89</v>
      </c>
      <c r="K501" s="5" t="s">
        <v>36</v>
      </c>
      <c r="L501" s="5" t="s">
        <v>13</v>
      </c>
    </row>
    <row r="502" spans="1:12" s="19" customFormat="1" ht="12">
      <c r="A502" s="5">
        <f t="shared" si="7"/>
        <v>501</v>
      </c>
      <c r="B502" s="5" t="s">
        <v>1408</v>
      </c>
      <c r="C502" s="17" t="s">
        <v>87</v>
      </c>
      <c r="D502" s="5">
        <v>24310</v>
      </c>
      <c r="E502" s="17" t="s">
        <v>93</v>
      </c>
      <c r="F502" s="5">
        <v>7.2</v>
      </c>
      <c r="G502" s="30">
        <v>16.73042409342348</v>
      </c>
      <c r="H502" s="5">
        <v>5</v>
      </c>
      <c r="I502" s="44" t="s">
        <v>1409</v>
      </c>
      <c r="J502" s="17" t="s">
        <v>89</v>
      </c>
      <c r="K502" s="5" t="s">
        <v>36</v>
      </c>
      <c r="L502" s="5" t="s">
        <v>13</v>
      </c>
    </row>
    <row r="503" spans="1:230" ht="12">
      <c r="A503" s="5">
        <f t="shared" si="7"/>
        <v>502</v>
      </c>
      <c r="B503" s="5" t="s">
        <v>1408</v>
      </c>
      <c r="C503" s="17" t="s">
        <v>87</v>
      </c>
      <c r="D503" s="5">
        <v>24313</v>
      </c>
      <c r="E503" s="17" t="s">
        <v>96</v>
      </c>
      <c r="F503" s="5">
        <v>13.8</v>
      </c>
      <c r="G503" s="30">
        <v>35.92120467117394</v>
      </c>
      <c r="H503" s="5">
        <v>5</v>
      </c>
      <c r="I503" s="44" t="s">
        <v>1409</v>
      </c>
      <c r="J503" s="17" t="s">
        <v>89</v>
      </c>
      <c r="K503" s="5" t="s">
        <v>36</v>
      </c>
      <c r="L503" s="5" t="s">
        <v>13</v>
      </c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  <c r="EN503" s="19"/>
      <c r="EO503" s="19"/>
      <c r="EP503" s="19"/>
      <c r="EQ503" s="19"/>
      <c r="ER503" s="19"/>
      <c r="ES503" s="19"/>
      <c r="ET503" s="19"/>
      <c r="EU503" s="19"/>
      <c r="EV503" s="19"/>
      <c r="EW503" s="19"/>
      <c r="EX503" s="19"/>
      <c r="EY503" s="19"/>
      <c r="EZ503" s="19"/>
      <c r="FA503" s="19"/>
      <c r="FB503" s="19"/>
      <c r="FC503" s="19"/>
      <c r="FD503" s="19"/>
      <c r="FE503" s="19"/>
      <c r="FF503" s="19"/>
      <c r="FG503" s="19"/>
      <c r="FH503" s="19"/>
      <c r="FI503" s="19"/>
      <c r="FJ503" s="19"/>
      <c r="FK503" s="19"/>
      <c r="FL503" s="19"/>
      <c r="FM503" s="19"/>
      <c r="FN503" s="19"/>
      <c r="FO503" s="19"/>
      <c r="FP503" s="19"/>
      <c r="FQ503" s="19"/>
      <c r="FR503" s="19"/>
      <c r="FS503" s="19"/>
      <c r="FT503" s="19"/>
      <c r="FU503" s="19"/>
      <c r="FV503" s="19"/>
      <c r="FW503" s="19"/>
      <c r="FX503" s="19"/>
      <c r="FY503" s="19"/>
      <c r="FZ503" s="19"/>
      <c r="GA503" s="19"/>
      <c r="GB503" s="19"/>
      <c r="GC503" s="19"/>
      <c r="GD503" s="19"/>
      <c r="GE503" s="19"/>
      <c r="GF503" s="19"/>
      <c r="GG503" s="19"/>
      <c r="GH503" s="19"/>
      <c r="GI503" s="19"/>
      <c r="GJ503" s="19"/>
      <c r="GK503" s="19"/>
      <c r="GL503" s="19"/>
      <c r="GM503" s="19"/>
      <c r="GN503" s="19"/>
      <c r="GO503" s="19"/>
      <c r="GP503" s="19"/>
      <c r="GQ503" s="19"/>
      <c r="GR503" s="19"/>
      <c r="GS503" s="19"/>
      <c r="GT503" s="19"/>
      <c r="GU503" s="19"/>
      <c r="GV503" s="19"/>
      <c r="GW503" s="19"/>
      <c r="GX503" s="19"/>
      <c r="GY503" s="19"/>
      <c r="GZ503" s="19"/>
      <c r="HA503" s="19"/>
      <c r="HB503" s="19"/>
      <c r="HC503" s="19"/>
      <c r="HD503" s="19"/>
      <c r="HE503" s="19"/>
      <c r="HF503" s="19"/>
      <c r="HG503" s="19"/>
      <c r="HH503" s="19"/>
      <c r="HI503" s="19"/>
      <c r="HJ503" s="19"/>
      <c r="HK503" s="19"/>
      <c r="HL503" s="19"/>
      <c r="HM503" s="19"/>
      <c r="HN503" s="19"/>
      <c r="HO503" s="19"/>
      <c r="HP503" s="19"/>
      <c r="HQ503" s="19"/>
      <c r="HR503" s="19"/>
      <c r="HS503" s="19"/>
      <c r="HT503" s="19"/>
      <c r="HU503" s="19"/>
      <c r="HV503" s="19"/>
    </row>
    <row r="504" spans="1:12" s="19" customFormat="1" ht="12">
      <c r="A504" s="5">
        <f t="shared" si="7"/>
        <v>503</v>
      </c>
      <c r="B504" s="5" t="s">
        <v>1408</v>
      </c>
      <c r="C504" s="17" t="s">
        <v>87</v>
      </c>
      <c r="D504" s="5">
        <v>24310</v>
      </c>
      <c r="E504" s="17" t="s">
        <v>93</v>
      </c>
      <c r="F504" s="5">
        <v>7.2</v>
      </c>
      <c r="G504" s="30">
        <v>18.206637984019668</v>
      </c>
      <c r="H504" s="5">
        <v>6</v>
      </c>
      <c r="I504" s="44" t="s">
        <v>1409</v>
      </c>
      <c r="J504" s="17" t="s">
        <v>89</v>
      </c>
      <c r="K504" s="5" t="s">
        <v>36</v>
      </c>
      <c r="L504" s="5" t="s">
        <v>13</v>
      </c>
    </row>
    <row r="505" spans="1:12" s="19" customFormat="1" ht="12">
      <c r="A505" s="5">
        <f t="shared" si="7"/>
        <v>504</v>
      </c>
      <c r="B505" s="5" t="s">
        <v>1408</v>
      </c>
      <c r="C505" s="17" t="s">
        <v>87</v>
      </c>
      <c r="D505" s="5">
        <v>24314</v>
      </c>
      <c r="E505" s="17" t="s">
        <v>97</v>
      </c>
      <c r="F505" s="5">
        <v>11.5</v>
      </c>
      <c r="G505" s="30">
        <v>49.60078672403196</v>
      </c>
      <c r="H505" s="5">
        <v>41</v>
      </c>
      <c r="I505" s="44" t="s">
        <v>1409</v>
      </c>
      <c r="J505" s="17" t="s">
        <v>89</v>
      </c>
      <c r="K505" s="5" t="s">
        <v>36</v>
      </c>
      <c r="L505" s="5" t="s">
        <v>13</v>
      </c>
    </row>
    <row r="506" spans="1:230" ht="12">
      <c r="A506" s="5">
        <f t="shared" si="7"/>
        <v>505</v>
      </c>
      <c r="B506" s="5" t="s">
        <v>1408</v>
      </c>
      <c r="C506" s="17" t="s">
        <v>87</v>
      </c>
      <c r="D506" s="5">
        <v>24314</v>
      </c>
      <c r="E506" s="17" t="s">
        <v>97</v>
      </c>
      <c r="F506" s="5">
        <v>11.5</v>
      </c>
      <c r="G506" s="30">
        <v>49.79761524277812</v>
      </c>
      <c r="H506" s="5">
        <v>42</v>
      </c>
      <c r="I506" s="44" t="s">
        <v>1409</v>
      </c>
      <c r="J506" s="17" t="s">
        <v>89</v>
      </c>
      <c r="K506" s="5" t="s">
        <v>36</v>
      </c>
      <c r="L506" s="5" t="s">
        <v>13</v>
      </c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  <c r="EN506" s="19"/>
      <c r="EO506" s="19"/>
      <c r="EP506" s="19"/>
      <c r="EQ506" s="19"/>
      <c r="ER506" s="19"/>
      <c r="ES506" s="19"/>
      <c r="ET506" s="19"/>
      <c r="EU506" s="19"/>
      <c r="EV506" s="19"/>
      <c r="EW506" s="19"/>
      <c r="EX506" s="19"/>
      <c r="EY506" s="19"/>
      <c r="EZ506" s="19"/>
      <c r="FA506" s="19"/>
      <c r="FB506" s="19"/>
      <c r="FC506" s="19"/>
      <c r="FD506" s="19"/>
      <c r="FE506" s="19"/>
      <c r="FF506" s="19"/>
      <c r="FG506" s="19"/>
      <c r="FH506" s="19"/>
      <c r="FI506" s="19"/>
      <c r="FJ506" s="19"/>
      <c r="FK506" s="19"/>
      <c r="FL506" s="19"/>
      <c r="FM506" s="19"/>
      <c r="FN506" s="19"/>
      <c r="FO506" s="19"/>
      <c r="FP506" s="19"/>
      <c r="FQ506" s="19"/>
      <c r="FR506" s="19"/>
      <c r="FS506" s="19"/>
      <c r="FT506" s="19"/>
      <c r="FU506" s="19"/>
      <c r="FV506" s="19"/>
      <c r="FW506" s="19"/>
      <c r="FX506" s="19"/>
      <c r="FY506" s="19"/>
      <c r="FZ506" s="19"/>
      <c r="GA506" s="19"/>
      <c r="GB506" s="19"/>
      <c r="GC506" s="19"/>
      <c r="GD506" s="19"/>
      <c r="GE506" s="19"/>
      <c r="GF506" s="19"/>
      <c r="GG506" s="19"/>
      <c r="GH506" s="19"/>
      <c r="GI506" s="19"/>
      <c r="GJ506" s="19"/>
      <c r="GK506" s="19"/>
      <c r="GL506" s="19"/>
      <c r="GM506" s="19"/>
      <c r="GN506" s="19"/>
      <c r="GO506" s="19"/>
      <c r="GP506" s="19"/>
      <c r="GQ506" s="19"/>
      <c r="GR506" s="19"/>
      <c r="GS506" s="19"/>
      <c r="GT506" s="19"/>
      <c r="GU506" s="19"/>
      <c r="GV506" s="19"/>
      <c r="GW506" s="19"/>
      <c r="GX506" s="19"/>
      <c r="GY506" s="19"/>
      <c r="GZ506" s="19"/>
      <c r="HA506" s="19"/>
      <c r="HB506" s="19"/>
      <c r="HC506" s="19"/>
      <c r="HD506" s="19"/>
      <c r="HE506" s="19"/>
      <c r="HF506" s="19"/>
      <c r="HG506" s="19"/>
      <c r="HH506" s="19"/>
      <c r="HI506" s="19"/>
      <c r="HJ506" s="19"/>
      <c r="HK506" s="19"/>
      <c r="HL506" s="19"/>
      <c r="HM506" s="19"/>
      <c r="HN506" s="19"/>
      <c r="HO506" s="19"/>
      <c r="HP506" s="19"/>
      <c r="HQ506" s="19"/>
      <c r="HR506" s="19"/>
      <c r="HS506" s="19"/>
      <c r="HT506" s="19"/>
      <c r="HU506" s="19"/>
      <c r="HV506" s="19"/>
    </row>
    <row r="507" spans="1:230" ht="12">
      <c r="A507" s="5">
        <f t="shared" si="7"/>
        <v>506</v>
      </c>
      <c r="B507" s="5" t="s">
        <v>1408</v>
      </c>
      <c r="C507" s="17" t="s">
        <v>87</v>
      </c>
      <c r="D507" s="5">
        <v>24315</v>
      </c>
      <c r="E507" s="17" t="s">
        <v>98</v>
      </c>
      <c r="F507" s="5">
        <v>13.8</v>
      </c>
      <c r="G507" s="30">
        <v>24.013079287031346</v>
      </c>
      <c r="H507" s="5">
        <v>81</v>
      </c>
      <c r="I507" s="44" t="s">
        <v>1409</v>
      </c>
      <c r="J507" s="17" t="s">
        <v>89</v>
      </c>
      <c r="K507" s="5" t="s">
        <v>36</v>
      </c>
      <c r="L507" s="5" t="s">
        <v>13</v>
      </c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  <c r="EN507" s="19"/>
      <c r="EO507" s="19"/>
      <c r="EP507" s="19"/>
      <c r="EQ507" s="19"/>
      <c r="ER507" s="19"/>
      <c r="ES507" s="19"/>
      <c r="ET507" s="19"/>
      <c r="EU507" s="19"/>
      <c r="EV507" s="19"/>
      <c r="EW507" s="19"/>
      <c r="EX507" s="19"/>
      <c r="EY507" s="19"/>
      <c r="EZ507" s="19"/>
      <c r="FA507" s="19"/>
      <c r="FB507" s="19"/>
      <c r="FC507" s="19"/>
      <c r="FD507" s="19"/>
      <c r="FE507" s="19"/>
      <c r="FF507" s="19"/>
      <c r="FG507" s="19"/>
      <c r="FH507" s="19"/>
      <c r="FI507" s="19"/>
      <c r="FJ507" s="19"/>
      <c r="FK507" s="19"/>
      <c r="FL507" s="19"/>
      <c r="FM507" s="19"/>
      <c r="FN507" s="19"/>
      <c r="FO507" s="19"/>
      <c r="FP507" s="19"/>
      <c r="FQ507" s="19"/>
      <c r="FR507" s="19"/>
      <c r="FS507" s="19"/>
      <c r="FT507" s="19"/>
      <c r="FU507" s="19"/>
      <c r="FV507" s="19"/>
      <c r="FW507" s="19"/>
      <c r="FX507" s="19"/>
      <c r="FY507" s="19"/>
      <c r="FZ507" s="19"/>
      <c r="GA507" s="19"/>
      <c r="GB507" s="19"/>
      <c r="GC507" s="19"/>
      <c r="GD507" s="19"/>
      <c r="GE507" s="19"/>
      <c r="GF507" s="19"/>
      <c r="GG507" s="19"/>
      <c r="GH507" s="19"/>
      <c r="GI507" s="19"/>
      <c r="GJ507" s="19"/>
      <c r="GK507" s="19"/>
      <c r="GL507" s="19"/>
      <c r="GM507" s="19"/>
      <c r="GN507" s="19"/>
      <c r="GO507" s="19"/>
      <c r="GP507" s="19"/>
      <c r="GQ507" s="19"/>
      <c r="GR507" s="19"/>
      <c r="GS507" s="19"/>
      <c r="GT507" s="19"/>
      <c r="GU507" s="19"/>
      <c r="GV507" s="19"/>
      <c r="GW507" s="19"/>
      <c r="GX507" s="19"/>
      <c r="GY507" s="19"/>
      <c r="GZ507" s="19"/>
      <c r="HA507" s="19"/>
      <c r="HB507" s="19"/>
      <c r="HC507" s="19"/>
      <c r="HD507" s="19"/>
      <c r="HE507" s="19"/>
      <c r="HF507" s="19"/>
      <c r="HG507" s="19"/>
      <c r="HH507" s="19"/>
      <c r="HI507" s="19"/>
      <c r="HJ507" s="19"/>
      <c r="HK507" s="19"/>
      <c r="HL507" s="19"/>
      <c r="HM507" s="19"/>
      <c r="HN507" s="19"/>
      <c r="HO507" s="19"/>
      <c r="HP507" s="19"/>
      <c r="HQ507" s="19"/>
      <c r="HR507" s="19"/>
      <c r="HS507" s="19"/>
      <c r="HT507" s="19"/>
      <c r="HU507" s="19"/>
      <c r="HV507" s="19"/>
    </row>
    <row r="508" spans="1:12" ht="12">
      <c r="A508" s="5">
        <f t="shared" si="7"/>
        <v>507</v>
      </c>
      <c r="B508" s="5" t="s">
        <v>1408</v>
      </c>
      <c r="C508" s="17" t="s">
        <v>87</v>
      </c>
      <c r="D508" s="5">
        <v>24315</v>
      </c>
      <c r="E508" s="17" t="s">
        <v>98</v>
      </c>
      <c r="F508" s="5">
        <v>13.8</v>
      </c>
      <c r="G508" s="30">
        <v>43.302274124154884</v>
      </c>
      <c r="H508" s="5">
        <v>82</v>
      </c>
      <c r="I508" s="44" t="s">
        <v>1409</v>
      </c>
      <c r="J508" s="17" t="s">
        <v>89</v>
      </c>
      <c r="K508" s="5" t="s">
        <v>36</v>
      </c>
      <c r="L508" s="5" t="s">
        <v>13</v>
      </c>
    </row>
    <row r="509" spans="1:12" ht="12">
      <c r="A509" s="5">
        <f t="shared" si="7"/>
        <v>508</v>
      </c>
      <c r="B509" s="5" t="s">
        <v>1408</v>
      </c>
      <c r="C509" s="19" t="s">
        <v>1410</v>
      </c>
      <c r="D509" s="3"/>
      <c r="E509" s="18"/>
      <c r="F509" s="3"/>
      <c r="G509" s="30">
        <v>0</v>
      </c>
      <c r="H509" s="3"/>
      <c r="I509" s="44" t="s">
        <v>1409</v>
      </c>
      <c r="J509" s="17" t="s">
        <v>89</v>
      </c>
      <c r="K509" s="5" t="s">
        <v>1038</v>
      </c>
      <c r="L509" s="5" t="s">
        <v>13</v>
      </c>
    </row>
    <row r="510" spans="1:12" ht="12">
      <c r="A510" s="5">
        <f t="shared" si="7"/>
        <v>509</v>
      </c>
      <c r="B510" s="5" t="s">
        <v>1408</v>
      </c>
      <c r="C510" s="19" t="s">
        <v>1411</v>
      </c>
      <c r="D510" s="3"/>
      <c r="E510" s="18"/>
      <c r="F510" s="3"/>
      <c r="G510" s="30">
        <v>0</v>
      </c>
      <c r="H510" s="3"/>
      <c r="I510" s="44" t="s">
        <v>1409</v>
      </c>
      <c r="J510" s="17" t="s">
        <v>89</v>
      </c>
      <c r="K510" s="5" t="s">
        <v>1038</v>
      </c>
      <c r="L510" s="5" t="s">
        <v>13</v>
      </c>
    </row>
    <row r="511" spans="1:12" ht="12">
      <c r="A511" s="5">
        <f t="shared" si="7"/>
        <v>510</v>
      </c>
      <c r="B511" s="5" t="s">
        <v>1408</v>
      </c>
      <c r="C511" s="19" t="s">
        <v>1412</v>
      </c>
      <c r="D511" s="3">
        <v>29703</v>
      </c>
      <c r="E511" s="18" t="s">
        <v>1413</v>
      </c>
      <c r="F511" s="3">
        <v>0.8</v>
      </c>
      <c r="G511" s="30">
        <v>16.07</v>
      </c>
      <c r="H511" s="3">
        <v>1</v>
      </c>
      <c r="I511" s="44" t="s">
        <v>1409</v>
      </c>
      <c r="J511" s="18" t="s">
        <v>35</v>
      </c>
      <c r="K511" s="5" t="s">
        <v>36</v>
      </c>
      <c r="L511" s="5" t="s">
        <v>13</v>
      </c>
    </row>
    <row r="512" spans="1:12" ht="12">
      <c r="A512" s="5">
        <f t="shared" si="7"/>
        <v>511</v>
      </c>
      <c r="B512" s="5" t="s">
        <v>1408</v>
      </c>
      <c r="C512" s="19" t="s">
        <v>1414</v>
      </c>
      <c r="D512" s="5">
        <v>29703</v>
      </c>
      <c r="E512" s="17" t="s">
        <v>1413</v>
      </c>
      <c r="F512" s="5">
        <v>0.8</v>
      </c>
      <c r="G512" s="30">
        <v>32.13</v>
      </c>
      <c r="H512" s="5">
        <v>1</v>
      </c>
      <c r="I512" s="44" t="s">
        <v>1409</v>
      </c>
      <c r="J512" s="18" t="s">
        <v>35</v>
      </c>
      <c r="K512" s="5" t="s">
        <v>36</v>
      </c>
      <c r="L512" s="5" t="s">
        <v>13</v>
      </c>
    </row>
    <row r="513" spans="1:12" ht="12">
      <c r="A513" s="5">
        <f t="shared" si="7"/>
        <v>512</v>
      </c>
      <c r="B513" s="5" t="s">
        <v>1408</v>
      </c>
      <c r="C513" s="19" t="s">
        <v>1415</v>
      </c>
      <c r="D513" s="3">
        <v>29704</v>
      </c>
      <c r="E513" s="18" t="s">
        <v>1416</v>
      </c>
      <c r="F513" s="3">
        <v>0.8</v>
      </c>
      <c r="G513" s="30">
        <v>16.07</v>
      </c>
      <c r="H513" s="3">
        <v>1</v>
      </c>
      <c r="I513" s="44" t="s">
        <v>1409</v>
      </c>
      <c r="J513" s="18" t="s">
        <v>35</v>
      </c>
      <c r="K513" s="5" t="s">
        <v>36</v>
      </c>
      <c r="L513" s="5" t="s">
        <v>13</v>
      </c>
    </row>
    <row r="514" spans="1:12" ht="12">
      <c r="A514" s="5">
        <f aca="true" t="shared" si="8" ref="A514:A577">A513+1</f>
        <v>513</v>
      </c>
      <c r="B514" s="5" t="s">
        <v>1408</v>
      </c>
      <c r="C514" s="19" t="s">
        <v>1417</v>
      </c>
      <c r="D514" s="3">
        <v>29704</v>
      </c>
      <c r="E514" s="18" t="s">
        <v>1416</v>
      </c>
      <c r="F514" s="3">
        <v>0.8</v>
      </c>
      <c r="G514" s="30">
        <v>16.06</v>
      </c>
      <c r="H514" s="3">
        <v>1</v>
      </c>
      <c r="I514" s="44" t="s">
        <v>1409</v>
      </c>
      <c r="J514" s="18" t="s">
        <v>35</v>
      </c>
      <c r="K514" s="5" t="s">
        <v>36</v>
      </c>
      <c r="L514" s="5" t="s">
        <v>13</v>
      </c>
    </row>
    <row r="515" spans="1:12" ht="12">
      <c r="A515" s="5">
        <f t="shared" si="8"/>
        <v>514</v>
      </c>
      <c r="B515" s="5" t="s">
        <v>1408</v>
      </c>
      <c r="C515" s="19" t="s">
        <v>1418</v>
      </c>
      <c r="D515" s="3">
        <v>29704</v>
      </c>
      <c r="E515" s="18" t="s">
        <v>1416</v>
      </c>
      <c r="F515" s="3">
        <v>0.8</v>
      </c>
      <c r="G515" s="30">
        <v>4.02</v>
      </c>
      <c r="H515" s="3">
        <v>1</v>
      </c>
      <c r="I515" s="44" t="s">
        <v>1409</v>
      </c>
      <c r="J515" s="18" t="s">
        <v>35</v>
      </c>
      <c r="K515" s="5" t="s">
        <v>36</v>
      </c>
      <c r="L515" s="5" t="s">
        <v>13</v>
      </c>
    </row>
    <row r="516" spans="1:12" ht="12">
      <c r="A516" s="5">
        <f t="shared" si="8"/>
        <v>515</v>
      </c>
      <c r="B516" s="5" t="s">
        <v>1408</v>
      </c>
      <c r="C516" s="19" t="s">
        <v>1419</v>
      </c>
      <c r="D516" s="3">
        <v>29704</v>
      </c>
      <c r="E516" s="18" t="s">
        <v>1416</v>
      </c>
      <c r="F516" s="3">
        <v>0.8</v>
      </c>
      <c r="G516" s="30">
        <v>68.29</v>
      </c>
      <c r="H516" s="3">
        <v>1</v>
      </c>
      <c r="I516" s="44" t="s">
        <v>1409</v>
      </c>
      <c r="J516" s="18" t="s">
        <v>35</v>
      </c>
      <c r="K516" s="5" t="s">
        <v>36</v>
      </c>
      <c r="L516" s="5" t="s">
        <v>13</v>
      </c>
    </row>
    <row r="517" spans="1:12" ht="12">
      <c r="A517" s="5">
        <f t="shared" si="8"/>
        <v>516</v>
      </c>
      <c r="B517" s="5" t="s">
        <v>1408</v>
      </c>
      <c r="C517" s="19" t="s">
        <v>1420</v>
      </c>
      <c r="D517" s="3">
        <v>29704</v>
      </c>
      <c r="E517" s="18" t="s">
        <v>1416</v>
      </c>
      <c r="F517" s="3">
        <v>0.8</v>
      </c>
      <c r="G517" s="30">
        <v>40.17</v>
      </c>
      <c r="H517" s="3">
        <v>1</v>
      </c>
      <c r="I517" s="44" t="s">
        <v>1409</v>
      </c>
      <c r="J517" s="18" t="s">
        <v>35</v>
      </c>
      <c r="K517" s="5" t="s">
        <v>36</v>
      </c>
      <c r="L517" s="5" t="s">
        <v>13</v>
      </c>
    </row>
    <row r="518" spans="1:230" ht="12">
      <c r="A518" s="5">
        <f t="shared" si="8"/>
        <v>517</v>
      </c>
      <c r="B518" s="5" t="s">
        <v>1408</v>
      </c>
      <c r="C518" s="19" t="s">
        <v>1421</v>
      </c>
      <c r="D518" s="3">
        <v>25054</v>
      </c>
      <c r="E518" s="18" t="s">
        <v>1422</v>
      </c>
      <c r="F518" s="3">
        <v>0.48</v>
      </c>
      <c r="G518" s="30">
        <v>0</v>
      </c>
      <c r="H518" s="3" t="s">
        <v>1143</v>
      </c>
      <c r="I518" s="18" t="s">
        <v>1409</v>
      </c>
      <c r="J518" s="17" t="s">
        <v>665</v>
      </c>
      <c r="K518" s="5" t="s">
        <v>109</v>
      </c>
      <c r="L518" s="5" t="s">
        <v>13</v>
      </c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  <c r="EN518" s="19"/>
      <c r="EO518" s="19"/>
      <c r="EP518" s="19"/>
      <c r="EQ518" s="19"/>
      <c r="ER518" s="19"/>
      <c r="ES518" s="19"/>
      <c r="ET518" s="19"/>
      <c r="EU518" s="19"/>
      <c r="EV518" s="19"/>
      <c r="EW518" s="19"/>
      <c r="EX518" s="19"/>
      <c r="EY518" s="19"/>
      <c r="EZ518" s="19"/>
      <c r="FA518" s="19"/>
      <c r="FB518" s="19"/>
      <c r="FC518" s="19"/>
      <c r="FD518" s="19"/>
      <c r="FE518" s="19"/>
      <c r="FF518" s="19"/>
      <c r="FG518" s="19"/>
      <c r="FH518" s="19"/>
      <c r="FI518" s="19"/>
      <c r="FJ518" s="19"/>
      <c r="FK518" s="19"/>
      <c r="FL518" s="19"/>
      <c r="FM518" s="19"/>
      <c r="FN518" s="19"/>
      <c r="FO518" s="19"/>
      <c r="FP518" s="19"/>
      <c r="FQ518" s="19"/>
      <c r="FR518" s="19"/>
      <c r="FS518" s="19"/>
      <c r="FT518" s="19"/>
      <c r="FU518" s="19"/>
      <c r="FV518" s="19"/>
      <c r="FW518" s="19"/>
      <c r="FX518" s="19"/>
      <c r="FY518" s="19"/>
      <c r="FZ518" s="19"/>
      <c r="GA518" s="19"/>
      <c r="GB518" s="19"/>
      <c r="GC518" s="19"/>
      <c r="GD518" s="19"/>
      <c r="GE518" s="19"/>
      <c r="GF518" s="19"/>
      <c r="GG518" s="19"/>
      <c r="GH518" s="19"/>
      <c r="GI518" s="19"/>
      <c r="GJ518" s="19"/>
      <c r="GK518" s="19"/>
      <c r="GL518" s="19"/>
      <c r="GM518" s="19"/>
      <c r="GN518" s="19"/>
      <c r="GO518" s="19"/>
      <c r="GP518" s="19"/>
      <c r="GQ518" s="19"/>
      <c r="GR518" s="19"/>
      <c r="GS518" s="19"/>
      <c r="GT518" s="19"/>
      <c r="GU518" s="19"/>
      <c r="GV518" s="19"/>
      <c r="GW518" s="19"/>
      <c r="GX518" s="19"/>
      <c r="GY518" s="19"/>
      <c r="GZ518" s="19"/>
      <c r="HA518" s="19"/>
      <c r="HB518" s="19"/>
      <c r="HC518" s="19"/>
      <c r="HD518" s="19"/>
      <c r="HE518" s="19"/>
      <c r="HF518" s="19"/>
      <c r="HG518" s="19"/>
      <c r="HH518" s="19"/>
      <c r="HI518" s="19"/>
      <c r="HJ518" s="19"/>
      <c r="HK518" s="19"/>
      <c r="HL518" s="19"/>
      <c r="HM518" s="19"/>
      <c r="HN518" s="19"/>
      <c r="HO518" s="19"/>
      <c r="HP518" s="19"/>
      <c r="HQ518" s="19"/>
      <c r="HR518" s="19"/>
      <c r="HS518" s="19"/>
      <c r="HT518" s="19"/>
      <c r="HU518" s="19"/>
      <c r="HV518" s="19"/>
    </row>
    <row r="519" spans="1:12" s="19" customFormat="1" ht="12">
      <c r="A519" s="5">
        <f t="shared" si="8"/>
        <v>518</v>
      </c>
      <c r="B519" s="5" t="s">
        <v>1408</v>
      </c>
      <c r="C519" s="19" t="s">
        <v>1423</v>
      </c>
      <c r="D519" s="3">
        <v>25052</v>
      </c>
      <c r="E519" s="18" t="s">
        <v>1424</v>
      </c>
      <c r="F519" s="3">
        <v>0.48</v>
      </c>
      <c r="G519" s="30">
        <v>0</v>
      </c>
      <c r="H519" s="3" t="s">
        <v>1143</v>
      </c>
      <c r="I519" s="18" t="s">
        <v>1409</v>
      </c>
      <c r="J519" s="19" t="s">
        <v>665</v>
      </c>
      <c r="K519" s="5" t="s">
        <v>109</v>
      </c>
      <c r="L519" s="5" t="s">
        <v>13</v>
      </c>
    </row>
    <row r="520" spans="1:12" ht="12">
      <c r="A520" s="5">
        <f t="shared" si="8"/>
        <v>519</v>
      </c>
      <c r="B520" s="5" t="s">
        <v>1408</v>
      </c>
      <c r="C520" s="19" t="s">
        <v>1425</v>
      </c>
      <c r="D520" s="3">
        <v>25058</v>
      </c>
      <c r="E520" s="18" t="s">
        <v>1426</v>
      </c>
      <c r="F520" s="3">
        <v>0.48</v>
      </c>
      <c r="G520" s="30">
        <v>0</v>
      </c>
      <c r="H520" s="3" t="s">
        <v>1143</v>
      </c>
      <c r="I520" s="18" t="s">
        <v>1409</v>
      </c>
      <c r="J520" s="19" t="s">
        <v>665</v>
      </c>
      <c r="K520" s="5" t="s">
        <v>109</v>
      </c>
      <c r="L520" s="5" t="s">
        <v>13</v>
      </c>
    </row>
    <row r="521" spans="1:230" s="19" customFormat="1" ht="12">
      <c r="A521" s="5">
        <f t="shared" si="8"/>
        <v>520</v>
      </c>
      <c r="B521" s="5" t="s">
        <v>1408</v>
      </c>
      <c r="C521" s="19" t="s">
        <v>1427</v>
      </c>
      <c r="D521" s="3">
        <v>25056</v>
      </c>
      <c r="E521" s="18" t="s">
        <v>1428</v>
      </c>
      <c r="F521" s="3">
        <v>0.48</v>
      </c>
      <c r="G521" s="30">
        <v>0</v>
      </c>
      <c r="H521" s="3" t="s">
        <v>1143</v>
      </c>
      <c r="I521" s="18" t="s">
        <v>1409</v>
      </c>
      <c r="J521" s="17" t="s">
        <v>665</v>
      </c>
      <c r="K521" s="5" t="s">
        <v>109</v>
      </c>
      <c r="L521" s="5" t="s">
        <v>13</v>
      </c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</row>
    <row r="522" spans="1:12" s="19" customFormat="1" ht="12">
      <c r="A522" s="5">
        <f t="shared" si="8"/>
        <v>521</v>
      </c>
      <c r="B522" s="5" t="s">
        <v>1408</v>
      </c>
      <c r="C522" s="19" t="s">
        <v>1429</v>
      </c>
      <c r="D522" s="3"/>
      <c r="E522" s="18"/>
      <c r="F522" s="3"/>
      <c r="G522" s="30">
        <v>0</v>
      </c>
      <c r="H522" s="3"/>
      <c r="I522" s="44" t="s">
        <v>1409</v>
      </c>
      <c r="J522" s="17" t="s">
        <v>35</v>
      </c>
      <c r="K522" s="5" t="s">
        <v>109</v>
      </c>
      <c r="L522" s="5" t="s">
        <v>13</v>
      </c>
    </row>
    <row r="523" spans="1:12" ht="12">
      <c r="A523" s="5">
        <f t="shared" si="8"/>
        <v>522</v>
      </c>
      <c r="B523" s="5" t="s">
        <v>1408</v>
      </c>
      <c r="C523" s="19" t="s">
        <v>1218</v>
      </c>
      <c r="D523" s="5"/>
      <c r="E523" s="17"/>
      <c r="F523" s="5"/>
      <c r="G523" s="30">
        <v>4.37</v>
      </c>
      <c r="H523" s="5"/>
      <c r="I523" s="44" t="s">
        <v>1409</v>
      </c>
      <c r="J523" s="17" t="s">
        <v>35</v>
      </c>
      <c r="K523" s="5" t="s">
        <v>106</v>
      </c>
      <c r="L523" s="5" t="s">
        <v>13</v>
      </c>
    </row>
    <row r="524" spans="1:12" ht="12">
      <c r="A524" s="5">
        <f t="shared" si="8"/>
        <v>523</v>
      </c>
      <c r="B524" s="5" t="s">
        <v>1408</v>
      </c>
      <c r="C524" s="19" t="s">
        <v>1219</v>
      </c>
      <c r="D524" s="5"/>
      <c r="E524" s="17"/>
      <c r="F524" s="5"/>
      <c r="G524" s="30">
        <v>5.39</v>
      </c>
      <c r="H524" s="5"/>
      <c r="I524" s="44" t="s">
        <v>1409</v>
      </c>
      <c r="J524" s="17" t="s">
        <v>35</v>
      </c>
      <c r="K524" s="5" t="s">
        <v>106</v>
      </c>
      <c r="L524" s="5" t="s">
        <v>13</v>
      </c>
    </row>
    <row r="525" spans="1:12" ht="12">
      <c r="A525" s="5">
        <f t="shared" si="8"/>
        <v>524</v>
      </c>
      <c r="B525" s="5" t="s">
        <v>1408</v>
      </c>
      <c r="C525" s="17" t="s">
        <v>277</v>
      </c>
      <c r="D525" s="5">
        <v>24319</v>
      </c>
      <c r="E525" s="17" t="s">
        <v>278</v>
      </c>
      <c r="F525" s="5">
        <v>13.8</v>
      </c>
      <c r="G525" s="30">
        <v>199</v>
      </c>
      <c r="H525" s="5">
        <v>1</v>
      </c>
      <c r="I525" s="44" t="s">
        <v>1409</v>
      </c>
      <c r="J525" s="17" t="s">
        <v>89</v>
      </c>
      <c r="K525" s="5"/>
      <c r="L525" s="5" t="s">
        <v>13</v>
      </c>
    </row>
    <row r="526" spans="1:12" ht="12">
      <c r="A526" s="5">
        <f t="shared" si="8"/>
        <v>525</v>
      </c>
      <c r="B526" s="5" t="s">
        <v>1408</v>
      </c>
      <c r="C526" s="17" t="s">
        <v>279</v>
      </c>
      <c r="D526" s="5">
        <v>25605</v>
      </c>
      <c r="E526" s="17" t="s">
        <v>280</v>
      </c>
      <c r="F526" s="5">
        <v>14.4</v>
      </c>
      <c r="G526" s="30">
        <v>16.86</v>
      </c>
      <c r="H526" s="5">
        <v>1</v>
      </c>
      <c r="I526" s="44" t="s">
        <v>1409</v>
      </c>
      <c r="J526" s="17" t="s">
        <v>35</v>
      </c>
      <c r="K526" s="5" t="s">
        <v>66</v>
      </c>
      <c r="L526" s="5" t="s">
        <v>41</v>
      </c>
    </row>
    <row r="527" spans="1:12" ht="12">
      <c r="A527" s="5">
        <f t="shared" si="8"/>
        <v>526</v>
      </c>
      <c r="B527" s="5" t="s">
        <v>1408</v>
      </c>
      <c r="C527" s="17" t="s">
        <v>279</v>
      </c>
      <c r="D527" s="5">
        <v>25606</v>
      </c>
      <c r="E527" s="17" t="s">
        <v>281</v>
      </c>
      <c r="F527" s="5">
        <v>14.4</v>
      </c>
      <c r="G527" s="30">
        <v>16.86</v>
      </c>
      <c r="H527" s="5">
        <v>2</v>
      </c>
      <c r="I527" s="44" t="s">
        <v>1409</v>
      </c>
      <c r="J527" s="17" t="s">
        <v>35</v>
      </c>
      <c r="K527" s="5" t="s">
        <v>66</v>
      </c>
      <c r="L527" s="5" t="s">
        <v>41</v>
      </c>
    </row>
    <row r="528" spans="1:230" ht="12">
      <c r="A528" s="5">
        <f t="shared" si="8"/>
        <v>527</v>
      </c>
      <c r="B528" s="5" t="s">
        <v>1408</v>
      </c>
      <c r="C528" s="17" t="s">
        <v>279</v>
      </c>
      <c r="D528" s="5">
        <v>25607</v>
      </c>
      <c r="E528" s="17" t="s">
        <v>282</v>
      </c>
      <c r="F528" s="5">
        <v>14.4</v>
      </c>
      <c r="G528" s="30">
        <v>16.86</v>
      </c>
      <c r="H528" s="5">
        <v>3</v>
      </c>
      <c r="I528" s="44" t="s">
        <v>1409</v>
      </c>
      <c r="J528" s="17" t="s">
        <v>35</v>
      </c>
      <c r="K528" s="5" t="s">
        <v>66</v>
      </c>
      <c r="L528" s="5" t="s">
        <v>41</v>
      </c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  <c r="EN528" s="19"/>
      <c r="EO528" s="19"/>
      <c r="EP528" s="19"/>
      <c r="EQ528" s="19"/>
      <c r="ER528" s="19"/>
      <c r="ES528" s="19"/>
      <c r="ET528" s="19"/>
      <c r="EU528" s="19"/>
      <c r="EV528" s="19"/>
      <c r="EW528" s="19"/>
      <c r="EX528" s="19"/>
      <c r="EY528" s="19"/>
      <c r="EZ528" s="19"/>
      <c r="FA528" s="19"/>
      <c r="FB528" s="19"/>
      <c r="FC528" s="19"/>
      <c r="FD528" s="19"/>
      <c r="FE528" s="19"/>
      <c r="FF528" s="19"/>
      <c r="FG528" s="19"/>
      <c r="FH528" s="19"/>
      <c r="FI528" s="19"/>
      <c r="FJ528" s="19"/>
      <c r="FK528" s="19"/>
      <c r="FL528" s="19"/>
      <c r="FM528" s="19"/>
      <c r="FN528" s="19"/>
      <c r="FO528" s="19"/>
      <c r="FP528" s="19"/>
      <c r="FQ528" s="19"/>
      <c r="FR528" s="19"/>
      <c r="FS528" s="19"/>
      <c r="FT528" s="19"/>
      <c r="FU528" s="19"/>
      <c r="FV528" s="19"/>
      <c r="FW528" s="19"/>
      <c r="FX528" s="19"/>
      <c r="FY528" s="19"/>
      <c r="FZ528" s="19"/>
      <c r="GA528" s="19"/>
      <c r="GB528" s="19"/>
      <c r="GC528" s="19"/>
      <c r="GD528" s="19"/>
      <c r="GE528" s="19"/>
      <c r="GF528" s="19"/>
      <c r="GG528" s="19"/>
      <c r="GH528" s="19"/>
      <c r="GI528" s="19"/>
      <c r="GJ528" s="19"/>
      <c r="GK528" s="19"/>
      <c r="GL528" s="19"/>
      <c r="GM528" s="19"/>
      <c r="GN528" s="19"/>
      <c r="GO528" s="19"/>
      <c r="GP528" s="19"/>
      <c r="GQ528" s="19"/>
      <c r="GR528" s="19"/>
      <c r="GS528" s="19"/>
      <c r="GT528" s="19"/>
      <c r="GU528" s="19"/>
      <c r="GV528" s="19"/>
      <c r="GW528" s="19"/>
      <c r="GX528" s="19"/>
      <c r="GY528" s="19"/>
      <c r="GZ528" s="19"/>
      <c r="HA528" s="19"/>
      <c r="HB528" s="19"/>
      <c r="HC528" s="19"/>
      <c r="HD528" s="19"/>
      <c r="HE528" s="19"/>
      <c r="HF528" s="19"/>
      <c r="HG528" s="19"/>
      <c r="HH528" s="19"/>
      <c r="HI528" s="19"/>
      <c r="HJ528" s="19"/>
      <c r="HK528" s="19"/>
      <c r="HL528" s="19"/>
      <c r="HM528" s="19"/>
      <c r="HN528" s="19"/>
      <c r="HO528" s="19"/>
      <c r="HP528" s="19"/>
      <c r="HQ528" s="19"/>
      <c r="HR528" s="19"/>
      <c r="HS528" s="19"/>
      <c r="HT528" s="19"/>
      <c r="HU528" s="19"/>
      <c r="HV528" s="19"/>
    </row>
    <row r="529" spans="1:230" ht="12">
      <c r="A529" s="5">
        <f t="shared" si="8"/>
        <v>528</v>
      </c>
      <c r="B529" s="5" t="s">
        <v>1408</v>
      </c>
      <c r="C529" s="17" t="s">
        <v>279</v>
      </c>
      <c r="D529" s="5">
        <v>25607</v>
      </c>
      <c r="E529" s="17" t="s">
        <v>282</v>
      </c>
      <c r="F529" s="5">
        <v>14.4</v>
      </c>
      <c r="G529" s="30">
        <v>16.86</v>
      </c>
      <c r="H529" s="5">
        <v>4</v>
      </c>
      <c r="I529" s="44" t="s">
        <v>1409</v>
      </c>
      <c r="J529" s="17" t="s">
        <v>35</v>
      </c>
      <c r="K529" s="5" t="s">
        <v>66</v>
      </c>
      <c r="L529" s="5" t="s">
        <v>41</v>
      </c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  <c r="EN529" s="19"/>
      <c r="EO529" s="19"/>
      <c r="EP529" s="19"/>
      <c r="EQ529" s="19"/>
      <c r="ER529" s="19"/>
      <c r="ES529" s="19"/>
      <c r="ET529" s="19"/>
      <c r="EU529" s="19"/>
      <c r="EV529" s="19"/>
      <c r="EW529" s="19"/>
      <c r="EX529" s="19"/>
      <c r="EY529" s="19"/>
      <c r="EZ529" s="19"/>
      <c r="FA529" s="19"/>
      <c r="FB529" s="19"/>
      <c r="FC529" s="19"/>
      <c r="FD529" s="19"/>
      <c r="FE529" s="19"/>
      <c r="FF529" s="19"/>
      <c r="FG529" s="19"/>
      <c r="FH529" s="19"/>
      <c r="FI529" s="19"/>
      <c r="FJ529" s="19"/>
      <c r="FK529" s="19"/>
      <c r="FL529" s="19"/>
      <c r="FM529" s="19"/>
      <c r="FN529" s="19"/>
      <c r="FO529" s="19"/>
      <c r="FP529" s="19"/>
      <c r="FQ529" s="19"/>
      <c r="FR529" s="19"/>
      <c r="FS529" s="19"/>
      <c r="FT529" s="19"/>
      <c r="FU529" s="19"/>
      <c r="FV529" s="19"/>
      <c r="FW529" s="19"/>
      <c r="FX529" s="19"/>
      <c r="FY529" s="19"/>
      <c r="FZ529" s="19"/>
      <c r="GA529" s="19"/>
      <c r="GB529" s="19"/>
      <c r="GC529" s="19"/>
      <c r="GD529" s="19"/>
      <c r="GE529" s="19"/>
      <c r="GF529" s="19"/>
      <c r="GG529" s="19"/>
      <c r="GH529" s="19"/>
      <c r="GI529" s="19"/>
      <c r="GJ529" s="19"/>
      <c r="GK529" s="19"/>
      <c r="GL529" s="19"/>
      <c r="GM529" s="19"/>
      <c r="GN529" s="19"/>
      <c r="GO529" s="19"/>
      <c r="GP529" s="19"/>
      <c r="GQ529" s="19"/>
      <c r="GR529" s="19"/>
      <c r="GS529" s="19"/>
      <c r="GT529" s="19"/>
      <c r="GU529" s="19"/>
      <c r="GV529" s="19"/>
      <c r="GW529" s="19"/>
      <c r="GX529" s="19"/>
      <c r="GY529" s="19"/>
      <c r="GZ529" s="19"/>
      <c r="HA529" s="19"/>
      <c r="HB529" s="19"/>
      <c r="HC529" s="19"/>
      <c r="HD529" s="19"/>
      <c r="HE529" s="19"/>
      <c r="HF529" s="19"/>
      <c r="HG529" s="19"/>
      <c r="HH529" s="19"/>
      <c r="HI529" s="19"/>
      <c r="HJ529" s="19"/>
      <c r="HK529" s="19"/>
      <c r="HL529" s="19"/>
      <c r="HM529" s="19"/>
      <c r="HN529" s="19"/>
      <c r="HO529" s="19"/>
      <c r="HP529" s="19"/>
      <c r="HQ529" s="19"/>
      <c r="HR529" s="19"/>
      <c r="HS529" s="19"/>
      <c r="HT529" s="19"/>
      <c r="HU529" s="19"/>
      <c r="HV529" s="19"/>
    </row>
    <row r="530" spans="1:230" ht="12">
      <c r="A530" s="5">
        <f t="shared" si="8"/>
        <v>529</v>
      </c>
      <c r="B530" s="5" t="s">
        <v>1408</v>
      </c>
      <c r="C530" s="17" t="s">
        <v>279</v>
      </c>
      <c r="D530" s="5">
        <v>25608</v>
      </c>
      <c r="E530" s="17" t="s">
        <v>283</v>
      </c>
      <c r="F530" s="5">
        <v>14.4</v>
      </c>
      <c r="G530" s="30">
        <v>16.86</v>
      </c>
      <c r="H530" s="5">
        <v>5</v>
      </c>
      <c r="I530" s="44" t="s">
        <v>1409</v>
      </c>
      <c r="J530" s="17" t="s">
        <v>35</v>
      </c>
      <c r="K530" s="5" t="s">
        <v>66</v>
      </c>
      <c r="L530" s="5" t="s">
        <v>41</v>
      </c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  <c r="EN530" s="19"/>
      <c r="EO530" s="19"/>
      <c r="EP530" s="19"/>
      <c r="EQ530" s="19"/>
      <c r="ER530" s="19"/>
      <c r="ES530" s="19"/>
      <c r="ET530" s="19"/>
      <c r="EU530" s="19"/>
      <c r="EV530" s="19"/>
      <c r="EW530" s="19"/>
      <c r="EX530" s="19"/>
      <c r="EY530" s="19"/>
      <c r="EZ530" s="19"/>
      <c r="FA530" s="19"/>
      <c r="FB530" s="19"/>
      <c r="FC530" s="19"/>
      <c r="FD530" s="19"/>
      <c r="FE530" s="19"/>
      <c r="FF530" s="19"/>
      <c r="FG530" s="19"/>
      <c r="FH530" s="19"/>
      <c r="FI530" s="19"/>
      <c r="FJ530" s="19"/>
      <c r="FK530" s="19"/>
      <c r="FL530" s="19"/>
      <c r="FM530" s="19"/>
      <c r="FN530" s="19"/>
      <c r="FO530" s="19"/>
      <c r="FP530" s="19"/>
      <c r="FQ530" s="19"/>
      <c r="FR530" s="19"/>
      <c r="FS530" s="19"/>
      <c r="FT530" s="19"/>
      <c r="FU530" s="19"/>
      <c r="FV530" s="19"/>
      <c r="FW530" s="19"/>
      <c r="FX530" s="19"/>
      <c r="FY530" s="19"/>
      <c r="FZ530" s="19"/>
      <c r="GA530" s="19"/>
      <c r="GB530" s="19"/>
      <c r="GC530" s="19"/>
      <c r="GD530" s="19"/>
      <c r="GE530" s="19"/>
      <c r="GF530" s="19"/>
      <c r="GG530" s="19"/>
      <c r="GH530" s="19"/>
      <c r="GI530" s="19"/>
      <c r="GJ530" s="19"/>
      <c r="GK530" s="19"/>
      <c r="GL530" s="19"/>
      <c r="GM530" s="19"/>
      <c r="GN530" s="19"/>
      <c r="GO530" s="19"/>
      <c r="GP530" s="19"/>
      <c r="GQ530" s="19"/>
      <c r="GR530" s="19"/>
      <c r="GS530" s="19"/>
      <c r="GT530" s="19"/>
      <c r="GU530" s="19"/>
      <c r="GV530" s="19"/>
      <c r="GW530" s="19"/>
      <c r="GX530" s="19"/>
      <c r="GY530" s="19"/>
      <c r="GZ530" s="19"/>
      <c r="HA530" s="19"/>
      <c r="HB530" s="19"/>
      <c r="HC530" s="19"/>
      <c r="HD530" s="19"/>
      <c r="HE530" s="19"/>
      <c r="HF530" s="19"/>
      <c r="HG530" s="19"/>
      <c r="HH530" s="19"/>
      <c r="HI530" s="19"/>
      <c r="HJ530" s="19"/>
      <c r="HK530" s="19"/>
      <c r="HL530" s="19"/>
      <c r="HM530" s="19"/>
      <c r="HN530" s="19"/>
      <c r="HO530" s="19"/>
      <c r="HP530" s="19"/>
      <c r="HQ530" s="19"/>
      <c r="HR530" s="19"/>
      <c r="HS530" s="19"/>
      <c r="HT530" s="19"/>
      <c r="HU530" s="19"/>
      <c r="HV530" s="19"/>
    </row>
    <row r="531" spans="1:12" ht="12">
      <c r="A531" s="5">
        <f t="shared" si="8"/>
        <v>530</v>
      </c>
      <c r="B531" s="5" t="s">
        <v>1408</v>
      </c>
      <c r="C531" s="17" t="s">
        <v>279</v>
      </c>
      <c r="D531" s="5">
        <v>25608</v>
      </c>
      <c r="E531" s="17" t="s">
        <v>283</v>
      </c>
      <c r="F531" s="5">
        <v>14.4</v>
      </c>
      <c r="G531" s="30">
        <v>16.86</v>
      </c>
      <c r="H531" s="5">
        <v>6</v>
      </c>
      <c r="I531" s="44" t="s">
        <v>1409</v>
      </c>
      <c r="J531" s="17" t="s">
        <v>35</v>
      </c>
      <c r="K531" s="5" t="s">
        <v>66</v>
      </c>
      <c r="L531" s="5" t="s">
        <v>41</v>
      </c>
    </row>
    <row r="532" spans="1:230" ht="12">
      <c r="A532" s="5">
        <f t="shared" si="8"/>
        <v>531</v>
      </c>
      <c r="B532" s="5" t="s">
        <v>1408</v>
      </c>
      <c r="C532" s="17" t="s">
        <v>279</v>
      </c>
      <c r="D532" s="5">
        <v>25609</v>
      </c>
      <c r="E532" s="17" t="s">
        <v>284</v>
      </c>
      <c r="F532" s="5">
        <v>14.4</v>
      </c>
      <c r="G532" s="30">
        <v>16.86</v>
      </c>
      <c r="H532" s="5">
        <v>7</v>
      </c>
      <c r="I532" s="44" t="s">
        <v>1409</v>
      </c>
      <c r="J532" s="17" t="s">
        <v>35</v>
      </c>
      <c r="K532" s="5" t="s">
        <v>66</v>
      </c>
      <c r="L532" s="5" t="s">
        <v>41</v>
      </c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  <c r="EN532" s="19"/>
      <c r="EO532" s="19"/>
      <c r="EP532" s="19"/>
      <c r="EQ532" s="19"/>
      <c r="ER532" s="19"/>
      <c r="ES532" s="19"/>
      <c r="ET532" s="19"/>
      <c r="EU532" s="19"/>
      <c r="EV532" s="19"/>
      <c r="EW532" s="19"/>
      <c r="EX532" s="19"/>
      <c r="EY532" s="19"/>
      <c r="EZ532" s="19"/>
      <c r="FA532" s="19"/>
      <c r="FB532" s="19"/>
      <c r="FC532" s="19"/>
      <c r="FD532" s="19"/>
      <c r="FE532" s="19"/>
      <c r="FF532" s="19"/>
      <c r="FG532" s="19"/>
      <c r="FH532" s="19"/>
      <c r="FI532" s="19"/>
      <c r="FJ532" s="19"/>
      <c r="FK532" s="19"/>
      <c r="FL532" s="19"/>
      <c r="FM532" s="19"/>
      <c r="FN532" s="19"/>
      <c r="FO532" s="19"/>
      <c r="FP532" s="19"/>
      <c r="FQ532" s="19"/>
      <c r="FR532" s="19"/>
      <c r="FS532" s="19"/>
      <c r="FT532" s="19"/>
      <c r="FU532" s="19"/>
      <c r="FV532" s="19"/>
      <c r="FW532" s="19"/>
      <c r="FX532" s="19"/>
      <c r="FY532" s="19"/>
      <c r="FZ532" s="19"/>
      <c r="GA532" s="19"/>
      <c r="GB532" s="19"/>
      <c r="GC532" s="19"/>
      <c r="GD532" s="19"/>
      <c r="GE532" s="19"/>
      <c r="GF532" s="19"/>
      <c r="GG532" s="19"/>
      <c r="GH532" s="19"/>
      <c r="GI532" s="19"/>
      <c r="GJ532" s="19"/>
      <c r="GK532" s="19"/>
      <c r="GL532" s="19"/>
      <c r="GM532" s="19"/>
      <c r="GN532" s="19"/>
      <c r="GO532" s="19"/>
      <c r="GP532" s="19"/>
      <c r="GQ532" s="19"/>
      <c r="GR532" s="19"/>
      <c r="GS532" s="19"/>
      <c r="GT532" s="19"/>
      <c r="GU532" s="19"/>
      <c r="GV532" s="19"/>
      <c r="GW532" s="19"/>
      <c r="GX532" s="19"/>
      <c r="GY532" s="19"/>
      <c r="GZ532" s="19"/>
      <c r="HA532" s="19"/>
      <c r="HB532" s="19"/>
      <c r="HC532" s="19"/>
      <c r="HD532" s="19"/>
      <c r="HE532" s="19"/>
      <c r="HF532" s="19"/>
      <c r="HG532" s="19"/>
      <c r="HH532" s="19"/>
      <c r="HI532" s="19"/>
      <c r="HJ532" s="19"/>
      <c r="HK532" s="19"/>
      <c r="HL532" s="19"/>
      <c r="HM532" s="19"/>
      <c r="HN532" s="19"/>
      <c r="HO532" s="19"/>
      <c r="HP532" s="19"/>
      <c r="HQ532" s="19"/>
      <c r="HR532" s="19"/>
      <c r="HS532" s="19"/>
      <c r="HT532" s="19"/>
      <c r="HU532" s="19"/>
      <c r="HV532" s="19"/>
    </row>
    <row r="533" spans="1:12" ht="12">
      <c r="A533" s="5">
        <f t="shared" si="8"/>
        <v>532</v>
      </c>
      <c r="B533" s="5" t="s">
        <v>1408</v>
      </c>
      <c r="C533" s="17" t="s">
        <v>279</v>
      </c>
      <c r="D533" s="5">
        <v>25609</v>
      </c>
      <c r="E533" s="17" t="s">
        <v>284</v>
      </c>
      <c r="F533" s="5">
        <v>14.4</v>
      </c>
      <c r="G533" s="30">
        <v>16.86</v>
      </c>
      <c r="H533" s="5">
        <v>8</v>
      </c>
      <c r="I533" s="44" t="s">
        <v>1409</v>
      </c>
      <c r="J533" s="17" t="s">
        <v>35</v>
      </c>
      <c r="K533" s="5" t="s">
        <v>66</v>
      </c>
      <c r="L533" s="5" t="s">
        <v>41</v>
      </c>
    </row>
    <row r="534" spans="1:230" ht="12">
      <c r="A534" s="5">
        <f t="shared" si="8"/>
        <v>533</v>
      </c>
      <c r="B534" s="5" t="s">
        <v>1408</v>
      </c>
      <c r="C534" s="17" t="s">
        <v>279</v>
      </c>
      <c r="D534" s="5">
        <v>25610</v>
      </c>
      <c r="E534" s="17" t="s">
        <v>285</v>
      </c>
      <c r="F534" s="5">
        <v>14.4</v>
      </c>
      <c r="G534" s="30">
        <v>16.86</v>
      </c>
      <c r="H534" s="5">
        <v>9</v>
      </c>
      <c r="I534" s="44" t="s">
        <v>1409</v>
      </c>
      <c r="J534" s="17" t="s">
        <v>35</v>
      </c>
      <c r="K534" s="5" t="s">
        <v>66</v>
      </c>
      <c r="L534" s="5" t="s">
        <v>41</v>
      </c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  <c r="EN534" s="19"/>
      <c r="EO534" s="19"/>
      <c r="EP534" s="19"/>
      <c r="EQ534" s="19"/>
      <c r="ER534" s="19"/>
      <c r="ES534" s="19"/>
      <c r="ET534" s="19"/>
      <c r="EU534" s="19"/>
      <c r="EV534" s="19"/>
      <c r="EW534" s="19"/>
      <c r="EX534" s="19"/>
      <c r="EY534" s="19"/>
      <c r="EZ534" s="19"/>
      <c r="FA534" s="19"/>
      <c r="FB534" s="19"/>
      <c r="FC534" s="19"/>
      <c r="FD534" s="19"/>
      <c r="FE534" s="19"/>
      <c r="FF534" s="19"/>
      <c r="FG534" s="19"/>
      <c r="FH534" s="19"/>
      <c r="FI534" s="19"/>
      <c r="FJ534" s="19"/>
      <c r="FK534" s="19"/>
      <c r="FL534" s="19"/>
      <c r="FM534" s="19"/>
      <c r="FN534" s="19"/>
      <c r="FO534" s="19"/>
      <c r="FP534" s="19"/>
      <c r="FQ534" s="19"/>
      <c r="FR534" s="19"/>
      <c r="FS534" s="19"/>
      <c r="FT534" s="19"/>
      <c r="FU534" s="19"/>
      <c r="FV534" s="19"/>
      <c r="FW534" s="19"/>
      <c r="FX534" s="19"/>
      <c r="FY534" s="19"/>
      <c r="FZ534" s="19"/>
      <c r="GA534" s="19"/>
      <c r="GB534" s="19"/>
      <c r="GC534" s="19"/>
      <c r="GD534" s="19"/>
      <c r="GE534" s="19"/>
      <c r="GF534" s="19"/>
      <c r="GG534" s="19"/>
      <c r="GH534" s="19"/>
      <c r="GI534" s="19"/>
      <c r="GJ534" s="19"/>
      <c r="GK534" s="19"/>
      <c r="GL534" s="19"/>
      <c r="GM534" s="19"/>
      <c r="GN534" s="19"/>
      <c r="GO534" s="19"/>
      <c r="GP534" s="19"/>
      <c r="GQ534" s="19"/>
      <c r="GR534" s="19"/>
      <c r="GS534" s="19"/>
      <c r="GT534" s="19"/>
      <c r="GU534" s="19"/>
      <c r="GV534" s="19"/>
      <c r="GW534" s="19"/>
      <c r="GX534" s="19"/>
      <c r="GY534" s="19"/>
      <c r="GZ534" s="19"/>
      <c r="HA534" s="19"/>
      <c r="HB534" s="19"/>
      <c r="HC534" s="19"/>
      <c r="HD534" s="19"/>
      <c r="HE534" s="19"/>
      <c r="HF534" s="19"/>
      <c r="HG534" s="19"/>
      <c r="HH534" s="19"/>
      <c r="HI534" s="19"/>
      <c r="HJ534" s="19"/>
      <c r="HK534" s="19"/>
      <c r="HL534" s="19"/>
      <c r="HM534" s="19"/>
      <c r="HN534" s="19"/>
      <c r="HO534" s="19"/>
      <c r="HP534" s="19"/>
      <c r="HQ534" s="19"/>
      <c r="HR534" s="19"/>
      <c r="HS534" s="19"/>
      <c r="HT534" s="19"/>
      <c r="HU534" s="19"/>
      <c r="HV534" s="19"/>
    </row>
    <row r="535" spans="1:12" ht="12">
      <c r="A535" s="5">
        <f t="shared" si="8"/>
        <v>534</v>
      </c>
      <c r="B535" s="5" t="s">
        <v>1408</v>
      </c>
      <c r="C535" s="17" t="s">
        <v>279</v>
      </c>
      <c r="D535" s="5">
        <v>25610</v>
      </c>
      <c r="E535" s="17" t="s">
        <v>285</v>
      </c>
      <c r="F535" s="5">
        <v>14.4</v>
      </c>
      <c r="G535" s="30">
        <v>16.86</v>
      </c>
      <c r="H535" s="5">
        <v>10</v>
      </c>
      <c r="I535" s="44" t="s">
        <v>1409</v>
      </c>
      <c r="J535" s="17" t="s">
        <v>35</v>
      </c>
      <c r="K535" s="5" t="s">
        <v>66</v>
      </c>
      <c r="L535" s="5" t="s">
        <v>41</v>
      </c>
    </row>
    <row r="536" spans="1:230" ht="12">
      <c r="A536" s="5">
        <f t="shared" si="8"/>
        <v>535</v>
      </c>
      <c r="B536" s="5" t="s">
        <v>1408</v>
      </c>
      <c r="C536" s="17" t="s">
        <v>279</v>
      </c>
      <c r="D536" s="5">
        <v>25611</v>
      </c>
      <c r="E536" s="17" t="s">
        <v>286</v>
      </c>
      <c r="F536" s="5">
        <v>14.4</v>
      </c>
      <c r="G536" s="30">
        <v>16.85</v>
      </c>
      <c r="H536" s="5">
        <v>11</v>
      </c>
      <c r="I536" s="44" t="s">
        <v>1409</v>
      </c>
      <c r="J536" s="17" t="s">
        <v>35</v>
      </c>
      <c r="K536" s="5" t="s">
        <v>66</v>
      </c>
      <c r="L536" s="5" t="s">
        <v>41</v>
      </c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  <c r="EN536" s="19"/>
      <c r="EO536" s="19"/>
      <c r="EP536" s="19"/>
      <c r="EQ536" s="19"/>
      <c r="ER536" s="19"/>
      <c r="ES536" s="19"/>
      <c r="ET536" s="19"/>
      <c r="EU536" s="19"/>
      <c r="EV536" s="19"/>
      <c r="EW536" s="19"/>
      <c r="EX536" s="19"/>
      <c r="EY536" s="19"/>
      <c r="EZ536" s="19"/>
      <c r="FA536" s="19"/>
      <c r="FB536" s="19"/>
      <c r="FC536" s="19"/>
      <c r="FD536" s="19"/>
      <c r="FE536" s="19"/>
      <c r="FF536" s="19"/>
      <c r="FG536" s="19"/>
      <c r="FH536" s="19"/>
      <c r="FI536" s="19"/>
      <c r="FJ536" s="19"/>
      <c r="FK536" s="19"/>
      <c r="FL536" s="19"/>
      <c r="FM536" s="19"/>
      <c r="FN536" s="19"/>
      <c r="FO536" s="19"/>
      <c r="FP536" s="19"/>
      <c r="FQ536" s="19"/>
      <c r="FR536" s="19"/>
      <c r="FS536" s="19"/>
      <c r="FT536" s="19"/>
      <c r="FU536" s="19"/>
      <c r="FV536" s="19"/>
      <c r="FW536" s="19"/>
      <c r="FX536" s="19"/>
      <c r="FY536" s="19"/>
      <c r="FZ536" s="19"/>
      <c r="GA536" s="19"/>
      <c r="GB536" s="19"/>
      <c r="GC536" s="19"/>
      <c r="GD536" s="19"/>
      <c r="GE536" s="19"/>
      <c r="GF536" s="19"/>
      <c r="GG536" s="19"/>
      <c r="GH536" s="19"/>
      <c r="GI536" s="19"/>
      <c r="GJ536" s="19"/>
      <c r="GK536" s="19"/>
      <c r="GL536" s="19"/>
      <c r="GM536" s="19"/>
      <c r="GN536" s="19"/>
      <c r="GO536" s="19"/>
      <c r="GP536" s="19"/>
      <c r="GQ536" s="19"/>
      <c r="GR536" s="19"/>
      <c r="GS536" s="19"/>
      <c r="GT536" s="19"/>
      <c r="GU536" s="19"/>
      <c r="GV536" s="19"/>
      <c r="GW536" s="19"/>
      <c r="GX536" s="19"/>
      <c r="GY536" s="19"/>
      <c r="GZ536" s="19"/>
      <c r="HA536" s="19"/>
      <c r="HB536" s="19"/>
      <c r="HC536" s="19"/>
      <c r="HD536" s="19"/>
      <c r="HE536" s="19"/>
      <c r="HF536" s="19"/>
      <c r="HG536" s="19"/>
      <c r="HH536" s="19"/>
      <c r="HI536" s="19"/>
      <c r="HJ536" s="19"/>
      <c r="HK536" s="19"/>
      <c r="HL536" s="19"/>
      <c r="HM536" s="19"/>
      <c r="HN536" s="19"/>
      <c r="HO536" s="19"/>
      <c r="HP536" s="19"/>
      <c r="HQ536" s="19"/>
      <c r="HR536" s="19"/>
      <c r="HS536" s="19"/>
      <c r="HT536" s="19"/>
      <c r="HU536" s="19"/>
      <c r="HV536" s="19"/>
    </row>
    <row r="537" spans="1:12" ht="12">
      <c r="A537" s="5">
        <f t="shared" si="8"/>
        <v>536</v>
      </c>
      <c r="B537" s="5" t="s">
        <v>1408</v>
      </c>
      <c r="C537" s="17" t="s">
        <v>279</v>
      </c>
      <c r="D537" s="5">
        <v>25611</v>
      </c>
      <c r="E537" s="17" t="s">
        <v>286</v>
      </c>
      <c r="F537" s="5">
        <v>14.4</v>
      </c>
      <c r="G537" s="30">
        <v>16.85</v>
      </c>
      <c r="H537" s="5">
        <v>12</v>
      </c>
      <c r="I537" s="44" t="s">
        <v>1409</v>
      </c>
      <c r="J537" s="17" t="s">
        <v>35</v>
      </c>
      <c r="K537" s="5" t="s">
        <v>66</v>
      </c>
      <c r="L537" s="5" t="s">
        <v>41</v>
      </c>
    </row>
    <row r="538" spans="1:12" ht="12">
      <c r="A538" s="5">
        <f t="shared" si="8"/>
        <v>537</v>
      </c>
      <c r="B538" s="5" t="s">
        <v>1408</v>
      </c>
      <c r="C538" s="17" t="s">
        <v>279</v>
      </c>
      <c r="D538" s="5">
        <v>25612</v>
      </c>
      <c r="E538" s="17" t="s">
        <v>287</v>
      </c>
      <c r="F538" s="5">
        <v>14.4</v>
      </c>
      <c r="G538" s="30">
        <v>16.85</v>
      </c>
      <c r="H538" s="5">
        <v>13</v>
      </c>
      <c r="I538" s="44" t="s">
        <v>1409</v>
      </c>
      <c r="J538" s="17" t="s">
        <v>35</v>
      </c>
      <c r="K538" s="5" t="s">
        <v>66</v>
      </c>
      <c r="L538" s="5" t="s">
        <v>41</v>
      </c>
    </row>
    <row r="539" spans="1:230" ht="12">
      <c r="A539" s="5">
        <f t="shared" si="8"/>
        <v>538</v>
      </c>
      <c r="B539" s="5" t="s">
        <v>1408</v>
      </c>
      <c r="C539" s="17" t="s">
        <v>279</v>
      </c>
      <c r="D539" s="5">
        <v>25612</v>
      </c>
      <c r="E539" s="17" t="s">
        <v>287</v>
      </c>
      <c r="F539" s="5">
        <v>14.4</v>
      </c>
      <c r="G539" s="30">
        <v>16.85</v>
      </c>
      <c r="H539" s="5">
        <v>14</v>
      </c>
      <c r="I539" s="44" t="s">
        <v>1409</v>
      </c>
      <c r="J539" s="17" t="s">
        <v>35</v>
      </c>
      <c r="K539" s="5" t="s">
        <v>66</v>
      </c>
      <c r="L539" s="5" t="s">
        <v>41</v>
      </c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  <c r="EN539" s="19"/>
      <c r="EO539" s="19"/>
      <c r="EP539" s="19"/>
      <c r="EQ539" s="19"/>
      <c r="ER539" s="19"/>
      <c r="ES539" s="19"/>
      <c r="ET539" s="19"/>
      <c r="EU539" s="19"/>
      <c r="EV539" s="19"/>
      <c r="EW539" s="19"/>
      <c r="EX539" s="19"/>
      <c r="EY539" s="19"/>
      <c r="EZ539" s="19"/>
      <c r="FA539" s="19"/>
      <c r="FB539" s="19"/>
      <c r="FC539" s="19"/>
      <c r="FD539" s="19"/>
      <c r="FE539" s="19"/>
      <c r="FF539" s="19"/>
      <c r="FG539" s="19"/>
      <c r="FH539" s="19"/>
      <c r="FI539" s="19"/>
      <c r="FJ539" s="19"/>
      <c r="FK539" s="19"/>
      <c r="FL539" s="19"/>
      <c r="FM539" s="19"/>
      <c r="FN539" s="19"/>
      <c r="FO539" s="19"/>
      <c r="FP539" s="19"/>
      <c r="FQ539" s="19"/>
      <c r="FR539" s="19"/>
      <c r="FS539" s="19"/>
      <c r="FT539" s="19"/>
      <c r="FU539" s="19"/>
      <c r="FV539" s="19"/>
      <c r="FW539" s="19"/>
      <c r="FX539" s="19"/>
      <c r="FY539" s="19"/>
      <c r="FZ539" s="19"/>
      <c r="GA539" s="19"/>
      <c r="GB539" s="19"/>
      <c r="GC539" s="19"/>
      <c r="GD539" s="19"/>
      <c r="GE539" s="19"/>
      <c r="GF539" s="19"/>
      <c r="GG539" s="19"/>
      <c r="GH539" s="19"/>
      <c r="GI539" s="19"/>
      <c r="GJ539" s="19"/>
      <c r="GK539" s="19"/>
      <c r="GL539" s="19"/>
      <c r="GM539" s="19"/>
      <c r="GN539" s="19"/>
      <c r="GO539" s="19"/>
      <c r="GP539" s="19"/>
      <c r="GQ539" s="19"/>
      <c r="GR539" s="19"/>
      <c r="GS539" s="19"/>
      <c r="GT539" s="19"/>
      <c r="GU539" s="19"/>
      <c r="GV539" s="19"/>
      <c r="GW539" s="19"/>
      <c r="GX539" s="19"/>
      <c r="GY539" s="19"/>
      <c r="GZ539" s="19"/>
      <c r="HA539" s="19"/>
      <c r="HB539" s="19"/>
      <c r="HC539" s="19"/>
      <c r="HD539" s="19"/>
      <c r="HE539" s="19"/>
      <c r="HF539" s="19"/>
      <c r="HG539" s="19"/>
      <c r="HH539" s="19"/>
      <c r="HI539" s="19"/>
      <c r="HJ539" s="19"/>
      <c r="HK539" s="19"/>
      <c r="HL539" s="19"/>
      <c r="HM539" s="19"/>
      <c r="HN539" s="19"/>
      <c r="HO539" s="19"/>
      <c r="HP539" s="19"/>
      <c r="HQ539" s="19"/>
      <c r="HR539" s="19"/>
      <c r="HS539" s="19"/>
      <c r="HT539" s="19"/>
      <c r="HU539" s="19"/>
      <c r="HV539" s="19"/>
    </row>
    <row r="540" spans="1:12" ht="12">
      <c r="A540" s="5">
        <f t="shared" si="8"/>
        <v>539</v>
      </c>
      <c r="B540" s="5" t="s">
        <v>1408</v>
      </c>
      <c r="C540" s="17" t="s">
        <v>1067</v>
      </c>
      <c r="D540" s="5">
        <v>29896</v>
      </c>
      <c r="E540" s="17" t="s">
        <v>1142</v>
      </c>
      <c r="F540" s="5">
        <v>0.42</v>
      </c>
      <c r="G540" s="30">
        <v>0</v>
      </c>
      <c r="H540" s="5" t="s">
        <v>1143</v>
      </c>
      <c r="I540" s="44" t="s">
        <v>1409</v>
      </c>
      <c r="J540" s="17" t="s">
        <v>35</v>
      </c>
      <c r="K540" s="5" t="s">
        <v>109</v>
      </c>
      <c r="L540" s="5" t="s">
        <v>13</v>
      </c>
    </row>
    <row r="541" spans="1:12" ht="12">
      <c r="A541" s="5">
        <f t="shared" si="8"/>
        <v>540</v>
      </c>
      <c r="B541" s="5" t="s">
        <v>1408</v>
      </c>
      <c r="C541" s="17" t="s">
        <v>387</v>
      </c>
      <c r="D541" s="5">
        <v>24057</v>
      </c>
      <c r="E541" s="17" t="s">
        <v>388</v>
      </c>
      <c r="F541" s="5">
        <v>66</v>
      </c>
      <c r="G541" s="30">
        <v>0.05</v>
      </c>
      <c r="H541" s="5"/>
      <c r="I541" s="44" t="s">
        <v>1409</v>
      </c>
      <c r="J541" s="17" t="s">
        <v>389</v>
      </c>
      <c r="K541" s="5" t="s">
        <v>106</v>
      </c>
      <c r="L541" s="5" t="s">
        <v>52</v>
      </c>
    </row>
    <row r="542" spans="1:12" ht="12">
      <c r="A542" s="5">
        <f t="shared" si="8"/>
        <v>541</v>
      </c>
      <c r="B542" s="5" t="s">
        <v>1408</v>
      </c>
      <c r="C542" s="17" t="s">
        <v>390</v>
      </c>
      <c r="D542" s="5">
        <v>29004</v>
      </c>
      <c r="E542" s="17" t="s">
        <v>391</v>
      </c>
      <c r="F542" s="5">
        <v>13.8</v>
      </c>
      <c r="G542" s="30">
        <v>54</v>
      </c>
      <c r="H542" s="5">
        <v>1</v>
      </c>
      <c r="I542" s="44" t="s">
        <v>1409</v>
      </c>
      <c r="J542" s="17" t="s">
        <v>389</v>
      </c>
      <c r="K542" s="5"/>
      <c r="L542" s="5" t="s">
        <v>13</v>
      </c>
    </row>
    <row r="543" spans="1:230" ht="12">
      <c r="A543" s="5">
        <f t="shared" si="8"/>
        <v>542</v>
      </c>
      <c r="B543" s="5" t="s">
        <v>1408</v>
      </c>
      <c r="C543" s="17" t="s">
        <v>392</v>
      </c>
      <c r="D543" s="5">
        <v>24362</v>
      </c>
      <c r="E543" s="17" t="s">
        <v>1182</v>
      </c>
      <c r="F543" s="5">
        <v>13.8</v>
      </c>
      <c r="G543" s="30">
        <v>2.166122448979592</v>
      </c>
      <c r="H543" s="5" t="s">
        <v>342</v>
      </c>
      <c r="I543" s="44" t="s">
        <v>1409</v>
      </c>
      <c r="J543" s="17" t="s">
        <v>389</v>
      </c>
      <c r="K543" s="5" t="s">
        <v>36</v>
      </c>
      <c r="L543" s="5" t="s">
        <v>52</v>
      </c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  <c r="EN543" s="19"/>
      <c r="EO543" s="19"/>
      <c r="EP543" s="19"/>
      <c r="EQ543" s="19"/>
      <c r="ER543" s="19"/>
      <c r="ES543" s="19"/>
      <c r="ET543" s="19"/>
      <c r="EU543" s="19"/>
      <c r="EV543" s="19"/>
      <c r="EW543" s="19"/>
      <c r="EX543" s="19"/>
      <c r="EY543" s="19"/>
      <c r="EZ543" s="19"/>
      <c r="FA543" s="19"/>
      <c r="FB543" s="19"/>
      <c r="FC543" s="19"/>
      <c r="FD543" s="19"/>
      <c r="FE543" s="19"/>
      <c r="FF543" s="19"/>
      <c r="FG543" s="19"/>
      <c r="FH543" s="19"/>
      <c r="FI543" s="19"/>
      <c r="FJ543" s="19"/>
      <c r="FK543" s="19"/>
      <c r="FL543" s="19"/>
      <c r="FM543" s="19"/>
      <c r="FN543" s="19"/>
      <c r="FO543" s="19"/>
      <c r="FP543" s="19"/>
      <c r="FQ543" s="19"/>
      <c r="FR543" s="19"/>
      <c r="FS543" s="19"/>
      <c r="FT543" s="19"/>
      <c r="FU543" s="19"/>
      <c r="FV543" s="19"/>
      <c r="FW543" s="19"/>
      <c r="FX543" s="19"/>
      <c r="FY543" s="19"/>
      <c r="FZ543" s="19"/>
      <c r="GA543" s="19"/>
      <c r="GB543" s="19"/>
      <c r="GC543" s="19"/>
      <c r="GD543" s="19"/>
      <c r="GE543" s="19"/>
      <c r="GF543" s="19"/>
      <c r="GG543" s="19"/>
      <c r="GH543" s="19"/>
      <c r="GI543" s="19"/>
      <c r="GJ543" s="19"/>
      <c r="GK543" s="19"/>
      <c r="GL543" s="19"/>
      <c r="GM543" s="19"/>
      <c r="GN543" s="19"/>
      <c r="GO543" s="19"/>
      <c r="GP543" s="19"/>
      <c r="GQ543" s="19"/>
      <c r="GR543" s="19"/>
      <c r="GS543" s="19"/>
      <c r="GT543" s="19"/>
      <c r="GU543" s="19"/>
      <c r="GV543" s="19"/>
      <c r="GW543" s="19"/>
      <c r="GX543" s="19"/>
      <c r="GY543" s="19"/>
      <c r="GZ543" s="19"/>
      <c r="HA543" s="19"/>
      <c r="HB543" s="19"/>
      <c r="HC543" s="19"/>
      <c r="HD543" s="19"/>
      <c r="HE543" s="19"/>
      <c r="HF543" s="19"/>
      <c r="HG543" s="19"/>
      <c r="HH543" s="19"/>
      <c r="HI543" s="19"/>
      <c r="HJ543" s="19"/>
      <c r="HK543" s="19"/>
      <c r="HL543" s="19"/>
      <c r="HM543" s="19"/>
      <c r="HN543" s="19"/>
      <c r="HO543" s="19"/>
      <c r="HP543" s="19"/>
      <c r="HQ543" s="19"/>
      <c r="HR543" s="19"/>
      <c r="HS543" s="19"/>
      <c r="HT543" s="19"/>
      <c r="HU543" s="19"/>
      <c r="HV543" s="19"/>
    </row>
    <row r="544" spans="1:12" ht="12">
      <c r="A544" s="5">
        <f t="shared" si="8"/>
        <v>543</v>
      </c>
      <c r="B544" s="5" t="s">
        <v>1408</v>
      </c>
      <c r="C544" s="17" t="s">
        <v>392</v>
      </c>
      <c r="D544" s="5">
        <v>24326</v>
      </c>
      <c r="E544" s="17" t="s">
        <v>1181</v>
      </c>
      <c r="F544" s="5">
        <v>13.8</v>
      </c>
      <c r="G544" s="30">
        <v>1.4938775510204083</v>
      </c>
      <c r="H544" s="5" t="s">
        <v>505</v>
      </c>
      <c r="I544" s="44" t="s">
        <v>1409</v>
      </c>
      <c r="J544" s="17" t="s">
        <v>389</v>
      </c>
      <c r="K544" s="5" t="s">
        <v>36</v>
      </c>
      <c r="L544" s="5" t="s">
        <v>52</v>
      </c>
    </row>
    <row r="545" spans="1:12" ht="12">
      <c r="A545" s="5">
        <f t="shared" si="8"/>
        <v>544</v>
      </c>
      <c r="B545" s="5" t="s">
        <v>1408</v>
      </c>
      <c r="C545" s="17" t="s">
        <v>393</v>
      </c>
      <c r="D545" s="5">
        <v>24057</v>
      </c>
      <c r="E545" s="17" t="s">
        <v>388</v>
      </c>
      <c r="F545" s="5">
        <v>66</v>
      </c>
      <c r="G545" s="30">
        <v>0.51</v>
      </c>
      <c r="H545" s="5"/>
      <c r="I545" s="44" t="s">
        <v>1409</v>
      </c>
      <c r="J545" s="17" t="s">
        <v>389</v>
      </c>
      <c r="K545" s="5" t="s">
        <v>106</v>
      </c>
      <c r="L545" s="5" t="s">
        <v>13</v>
      </c>
    </row>
    <row r="546" spans="1:12" ht="12">
      <c r="A546" s="5">
        <f t="shared" si="8"/>
        <v>545</v>
      </c>
      <c r="B546" s="5" t="s">
        <v>1408</v>
      </c>
      <c r="C546" s="17" t="s">
        <v>394</v>
      </c>
      <c r="D546" s="5">
        <v>24057</v>
      </c>
      <c r="E546" s="17" t="s">
        <v>388</v>
      </c>
      <c r="F546" s="5">
        <v>66</v>
      </c>
      <c r="G546" s="30">
        <v>2.93</v>
      </c>
      <c r="H546" s="5"/>
      <c r="I546" s="44" t="s">
        <v>1409</v>
      </c>
      <c r="J546" s="17" t="s">
        <v>389</v>
      </c>
      <c r="K546" s="5" t="s">
        <v>106</v>
      </c>
      <c r="L546" s="5" t="s">
        <v>13</v>
      </c>
    </row>
    <row r="547" spans="1:12" ht="12">
      <c r="A547" s="5">
        <f t="shared" si="8"/>
        <v>546</v>
      </c>
      <c r="B547" s="5" t="s">
        <v>1408</v>
      </c>
      <c r="C547" s="17" t="s">
        <v>501</v>
      </c>
      <c r="D547" s="5">
        <v>29051</v>
      </c>
      <c r="E547" s="17" t="s">
        <v>502</v>
      </c>
      <c r="F547" s="5">
        <v>18</v>
      </c>
      <c r="G547" s="30">
        <v>165.58441558441558</v>
      </c>
      <c r="H547" s="5" t="s">
        <v>342</v>
      </c>
      <c r="I547" s="44" t="s">
        <v>1409</v>
      </c>
      <c r="J547" s="17" t="s">
        <v>35</v>
      </c>
      <c r="K547" s="5" t="s">
        <v>36</v>
      </c>
      <c r="L547" s="5" t="s">
        <v>13</v>
      </c>
    </row>
    <row r="548" spans="1:12" ht="12">
      <c r="A548" s="5">
        <f t="shared" si="8"/>
        <v>547</v>
      </c>
      <c r="B548" s="5" t="s">
        <v>1408</v>
      </c>
      <c r="C548" s="17" t="s">
        <v>501</v>
      </c>
      <c r="D548" s="5">
        <v>29052</v>
      </c>
      <c r="E548" s="17" t="s">
        <v>503</v>
      </c>
      <c r="F548" s="5">
        <v>18</v>
      </c>
      <c r="G548" s="30">
        <v>165.58441558441558</v>
      </c>
      <c r="H548" s="5" t="s">
        <v>343</v>
      </c>
      <c r="I548" s="44" t="s">
        <v>1409</v>
      </c>
      <c r="J548" s="17" t="s">
        <v>35</v>
      </c>
      <c r="K548" s="5" t="s">
        <v>36</v>
      </c>
      <c r="L548" s="5" t="s">
        <v>13</v>
      </c>
    </row>
    <row r="549" spans="1:230" ht="12">
      <c r="A549" s="5">
        <f t="shared" si="8"/>
        <v>548</v>
      </c>
      <c r="B549" s="5" t="s">
        <v>1408</v>
      </c>
      <c r="C549" s="17" t="s">
        <v>501</v>
      </c>
      <c r="D549" s="5">
        <v>29054</v>
      </c>
      <c r="E549" s="17" t="s">
        <v>506</v>
      </c>
      <c r="F549" s="5">
        <v>18</v>
      </c>
      <c r="G549" s="30">
        <v>165.58441558441558</v>
      </c>
      <c r="H549" s="5" t="s">
        <v>344</v>
      </c>
      <c r="I549" s="44" t="s">
        <v>1409</v>
      </c>
      <c r="J549" s="17" t="s">
        <v>35</v>
      </c>
      <c r="K549" s="5" t="s">
        <v>36</v>
      </c>
      <c r="L549" s="5" t="s">
        <v>13</v>
      </c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  <c r="EN549" s="19"/>
      <c r="EO549" s="19"/>
      <c r="EP549" s="19"/>
      <c r="EQ549" s="19"/>
      <c r="ER549" s="19"/>
      <c r="ES549" s="19"/>
      <c r="ET549" s="19"/>
      <c r="EU549" s="19"/>
      <c r="EV549" s="19"/>
      <c r="EW549" s="19"/>
      <c r="EX549" s="19"/>
      <c r="EY549" s="19"/>
      <c r="EZ549" s="19"/>
      <c r="FA549" s="19"/>
      <c r="FB549" s="19"/>
      <c r="FC549" s="19"/>
      <c r="FD549" s="19"/>
      <c r="FE549" s="19"/>
      <c r="FF549" s="19"/>
      <c r="FG549" s="19"/>
      <c r="FH549" s="19"/>
      <c r="FI549" s="19"/>
      <c r="FJ549" s="19"/>
      <c r="FK549" s="19"/>
      <c r="FL549" s="19"/>
      <c r="FM549" s="19"/>
      <c r="FN549" s="19"/>
      <c r="FO549" s="19"/>
      <c r="FP549" s="19"/>
      <c r="FQ549" s="19"/>
      <c r="FR549" s="19"/>
      <c r="FS549" s="19"/>
      <c r="FT549" s="19"/>
      <c r="FU549" s="19"/>
      <c r="FV549" s="19"/>
      <c r="FW549" s="19"/>
      <c r="FX549" s="19"/>
      <c r="FY549" s="19"/>
      <c r="FZ549" s="19"/>
      <c r="GA549" s="19"/>
      <c r="GB549" s="19"/>
      <c r="GC549" s="19"/>
      <c r="GD549" s="19"/>
      <c r="GE549" s="19"/>
      <c r="GF549" s="19"/>
      <c r="GG549" s="19"/>
      <c r="GH549" s="19"/>
      <c r="GI549" s="19"/>
      <c r="GJ549" s="19"/>
      <c r="GK549" s="19"/>
      <c r="GL549" s="19"/>
      <c r="GM549" s="19"/>
      <c r="GN549" s="19"/>
      <c r="GO549" s="19"/>
      <c r="GP549" s="19"/>
      <c r="GQ549" s="19"/>
      <c r="GR549" s="19"/>
      <c r="GS549" s="19"/>
      <c r="GT549" s="19"/>
      <c r="GU549" s="19"/>
      <c r="GV549" s="19"/>
      <c r="GW549" s="19"/>
      <c r="GX549" s="19"/>
      <c r="GY549" s="19"/>
      <c r="GZ549" s="19"/>
      <c r="HA549" s="19"/>
      <c r="HB549" s="19"/>
      <c r="HC549" s="19"/>
      <c r="HD549" s="19"/>
      <c r="HE549" s="19"/>
      <c r="HF549" s="19"/>
      <c r="HG549" s="19"/>
      <c r="HH549" s="19"/>
      <c r="HI549" s="19"/>
      <c r="HJ549" s="19"/>
      <c r="HK549" s="19"/>
      <c r="HL549" s="19"/>
      <c r="HM549" s="19"/>
      <c r="HN549" s="19"/>
      <c r="HO549" s="19"/>
      <c r="HP549" s="19"/>
      <c r="HQ549" s="19"/>
      <c r="HR549" s="19"/>
      <c r="HS549" s="19"/>
      <c r="HT549" s="19"/>
      <c r="HU549" s="19"/>
      <c r="HV549" s="19"/>
    </row>
    <row r="550" spans="1:12" ht="12">
      <c r="A550" s="5">
        <f t="shared" si="8"/>
        <v>549</v>
      </c>
      <c r="B550" s="5" t="s">
        <v>1408</v>
      </c>
      <c r="C550" s="17" t="s">
        <v>501</v>
      </c>
      <c r="D550" s="5">
        <v>29053</v>
      </c>
      <c r="E550" s="17" t="s">
        <v>504</v>
      </c>
      <c r="F550" s="5">
        <v>18</v>
      </c>
      <c r="G550" s="30">
        <v>170.45454545454544</v>
      </c>
      <c r="H550" s="5" t="s">
        <v>505</v>
      </c>
      <c r="I550" s="44" t="s">
        <v>1409</v>
      </c>
      <c r="J550" s="17" t="s">
        <v>35</v>
      </c>
      <c r="K550" s="5" t="s">
        <v>36</v>
      </c>
      <c r="L550" s="5" t="s">
        <v>13</v>
      </c>
    </row>
    <row r="551" spans="1:230" ht="12">
      <c r="A551" s="5">
        <f t="shared" si="8"/>
        <v>550</v>
      </c>
      <c r="B551" s="5" t="s">
        <v>1408</v>
      </c>
      <c r="C551" s="17" t="s">
        <v>501</v>
      </c>
      <c r="D551" s="5">
        <v>29055</v>
      </c>
      <c r="E551" s="17" t="s">
        <v>507</v>
      </c>
      <c r="F551" s="5">
        <v>18</v>
      </c>
      <c r="G551" s="30">
        <v>82.79220779220779</v>
      </c>
      <c r="H551" s="5" t="s">
        <v>508</v>
      </c>
      <c r="I551" s="44" t="s">
        <v>1409</v>
      </c>
      <c r="J551" s="17" t="s">
        <v>35</v>
      </c>
      <c r="K551" s="5" t="s">
        <v>36</v>
      </c>
      <c r="L551" s="5" t="s">
        <v>13</v>
      </c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  <c r="EN551" s="19"/>
      <c r="EO551" s="19"/>
      <c r="EP551" s="19"/>
      <c r="EQ551" s="19"/>
      <c r="ER551" s="19"/>
      <c r="ES551" s="19"/>
      <c r="ET551" s="19"/>
      <c r="EU551" s="19"/>
      <c r="EV551" s="19"/>
      <c r="EW551" s="19"/>
      <c r="EX551" s="19"/>
      <c r="EY551" s="19"/>
      <c r="EZ551" s="19"/>
      <c r="FA551" s="19"/>
      <c r="FB551" s="19"/>
      <c r="FC551" s="19"/>
      <c r="FD551" s="19"/>
      <c r="FE551" s="19"/>
      <c r="FF551" s="19"/>
      <c r="FG551" s="19"/>
      <c r="FH551" s="19"/>
      <c r="FI551" s="19"/>
      <c r="FJ551" s="19"/>
      <c r="FK551" s="19"/>
      <c r="FL551" s="19"/>
      <c r="FM551" s="19"/>
      <c r="FN551" s="19"/>
      <c r="FO551" s="19"/>
      <c r="FP551" s="19"/>
      <c r="FQ551" s="19"/>
      <c r="FR551" s="19"/>
      <c r="FS551" s="19"/>
      <c r="FT551" s="19"/>
      <c r="FU551" s="19"/>
      <c r="FV551" s="19"/>
      <c r="FW551" s="19"/>
      <c r="FX551" s="19"/>
      <c r="FY551" s="19"/>
      <c r="FZ551" s="19"/>
      <c r="GA551" s="19"/>
      <c r="GB551" s="19"/>
      <c r="GC551" s="19"/>
      <c r="GD551" s="19"/>
      <c r="GE551" s="19"/>
      <c r="GF551" s="19"/>
      <c r="GG551" s="19"/>
      <c r="GH551" s="19"/>
      <c r="GI551" s="19"/>
      <c r="GJ551" s="19"/>
      <c r="GK551" s="19"/>
      <c r="GL551" s="19"/>
      <c r="GM551" s="19"/>
      <c r="GN551" s="19"/>
      <c r="GO551" s="19"/>
      <c r="GP551" s="19"/>
      <c r="GQ551" s="19"/>
      <c r="GR551" s="19"/>
      <c r="GS551" s="19"/>
      <c r="GT551" s="19"/>
      <c r="GU551" s="19"/>
      <c r="GV551" s="19"/>
      <c r="GW551" s="19"/>
      <c r="GX551" s="19"/>
      <c r="GY551" s="19"/>
      <c r="GZ551" s="19"/>
      <c r="HA551" s="19"/>
      <c r="HB551" s="19"/>
      <c r="HC551" s="19"/>
      <c r="HD551" s="19"/>
      <c r="HE551" s="19"/>
      <c r="HF551" s="19"/>
      <c r="HG551" s="19"/>
      <c r="HH551" s="19"/>
      <c r="HI551" s="19"/>
      <c r="HJ551" s="19"/>
      <c r="HK551" s="19"/>
      <c r="HL551" s="19"/>
      <c r="HM551" s="19"/>
      <c r="HN551" s="19"/>
      <c r="HO551" s="19"/>
      <c r="HP551" s="19"/>
      <c r="HQ551" s="19"/>
      <c r="HR551" s="19"/>
      <c r="HS551" s="19"/>
      <c r="HT551" s="19"/>
      <c r="HU551" s="19"/>
      <c r="HV551" s="19"/>
    </row>
    <row r="552" spans="1:230" ht="12">
      <c r="A552" s="5">
        <f t="shared" si="8"/>
        <v>551</v>
      </c>
      <c r="B552" s="5" t="s">
        <v>1408</v>
      </c>
      <c r="C552" s="17" t="s">
        <v>1076</v>
      </c>
      <c r="D552" s="5"/>
      <c r="E552" s="17"/>
      <c r="F552" s="5"/>
      <c r="G552" s="30">
        <v>0</v>
      </c>
      <c r="H552" s="5"/>
      <c r="I552" s="44" t="s">
        <v>1409</v>
      </c>
      <c r="J552" s="17" t="s">
        <v>35</v>
      </c>
      <c r="K552" s="5" t="s">
        <v>1038</v>
      </c>
      <c r="L552" s="5" t="s">
        <v>13</v>
      </c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  <c r="EN552" s="19"/>
      <c r="EO552" s="19"/>
      <c r="EP552" s="19"/>
      <c r="EQ552" s="19"/>
      <c r="ER552" s="19"/>
      <c r="ES552" s="19"/>
      <c r="ET552" s="19"/>
      <c r="EU552" s="19"/>
      <c r="EV552" s="19"/>
      <c r="EW552" s="19"/>
      <c r="EX552" s="19"/>
      <c r="EY552" s="19"/>
      <c r="EZ552" s="19"/>
      <c r="FA552" s="19"/>
      <c r="FB552" s="19"/>
      <c r="FC552" s="19"/>
      <c r="FD552" s="19"/>
      <c r="FE552" s="19"/>
      <c r="FF552" s="19"/>
      <c r="FG552" s="19"/>
      <c r="FH552" s="19"/>
      <c r="FI552" s="19"/>
      <c r="FJ552" s="19"/>
      <c r="FK552" s="19"/>
      <c r="FL552" s="19"/>
      <c r="FM552" s="19"/>
      <c r="FN552" s="19"/>
      <c r="FO552" s="19"/>
      <c r="FP552" s="19"/>
      <c r="FQ552" s="19"/>
      <c r="FR552" s="19"/>
      <c r="FS552" s="19"/>
      <c r="FT552" s="19"/>
      <c r="FU552" s="19"/>
      <c r="FV552" s="19"/>
      <c r="FW552" s="19"/>
      <c r="FX552" s="19"/>
      <c r="FY552" s="19"/>
      <c r="FZ552" s="19"/>
      <c r="GA552" s="19"/>
      <c r="GB552" s="19"/>
      <c r="GC552" s="19"/>
      <c r="GD552" s="19"/>
      <c r="GE552" s="19"/>
      <c r="GF552" s="19"/>
      <c r="GG552" s="19"/>
      <c r="GH552" s="19"/>
      <c r="GI552" s="19"/>
      <c r="GJ552" s="19"/>
      <c r="GK552" s="19"/>
      <c r="GL552" s="19"/>
      <c r="GM552" s="19"/>
      <c r="GN552" s="19"/>
      <c r="GO552" s="19"/>
      <c r="GP552" s="19"/>
      <c r="GQ552" s="19"/>
      <c r="GR552" s="19"/>
      <c r="GS552" s="19"/>
      <c r="GT552" s="19"/>
      <c r="GU552" s="19"/>
      <c r="GV552" s="19"/>
      <c r="GW552" s="19"/>
      <c r="GX552" s="19"/>
      <c r="GY552" s="19"/>
      <c r="GZ552" s="19"/>
      <c r="HA552" s="19"/>
      <c r="HB552" s="19"/>
      <c r="HC552" s="19"/>
      <c r="HD552" s="19"/>
      <c r="HE552" s="19"/>
      <c r="HF552" s="19"/>
      <c r="HG552" s="19"/>
      <c r="HH552" s="19"/>
      <c r="HI552" s="19"/>
      <c r="HJ552" s="19"/>
      <c r="HK552" s="19"/>
      <c r="HL552" s="19"/>
      <c r="HM552" s="19"/>
      <c r="HN552" s="19"/>
      <c r="HO552" s="19"/>
      <c r="HP552" s="19"/>
      <c r="HQ552" s="19"/>
      <c r="HR552" s="19"/>
      <c r="HS552" s="19"/>
      <c r="HT552" s="19"/>
      <c r="HU552" s="19"/>
      <c r="HV552" s="19"/>
    </row>
    <row r="553" spans="1:12" ht="12">
      <c r="A553" s="5">
        <f t="shared" si="8"/>
        <v>552</v>
      </c>
      <c r="B553" s="5" t="s">
        <v>1408</v>
      </c>
      <c r="C553" s="17" t="s">
        <v>1250</v>
      </c>
      <c r="D553" s="5"/>
      <c r="E553" s="17"/>
      <c r="F553" s="5"/>
      <c r="G553" s="30">
        <v>4.12</v>
      </c>
      <c r="H553" s="5"/>
      <c r="I553" s="44" t="s">
        <v>1409</v>
      </c>
      <c r="J553" s="17" t="s">
        <v>35</v>
      </c>
      <c r="K553" s="5" t="s">
        <v>106</v>
      </c>
      <c r="L553" s="5" t="s">
        <v>13</v>
      </c>
    </row>
    <row r="554" spans="1:12" ht="12">
      <c r="A554" s="5">
        <f t="shared" si="8"/>
        <v>553</v>
      </c>
      <c r="B554" s="5" t="s">
        <v>1408</v>
      </c>
      <c r="C554" s="19" t="s">
        <v>1430</v>
      </c>
      <c r="D554" s="3"/>
      <c r="E554" s="18"/>
      <c r="F554" s="3"/>
      <c r="G554" s="30">
        <v>1.61</v>
      </c>
      <c r="H554" s="3"/>
      <c r="I554" s="44" t="s">
        <v>1409</v>
      </c>
      <c r="J554" s="17" t="s">
        <v>35</v>
      </c>
      <c r="K554" s="5" t="s">
        <v>106</v>
      </c>
      <c r="L554" s="5" t="s">
        <v>13</v>
      </c>
    </row>
    <row r="555" spans="1:230" ht="12">
      <c r="A555" s="5">
        <f t="shared" si="8"/>
        <v>554</v>
      </c>
      <c r="B555" s="5" t="s">
        <v>1408</v>
      </c>
      <c r="C555" s="17" t="s">
        <v>1251</v>
      </c>
      <c r="D555" s="5"/>
      <c r="E555" s="17"/>
      <c r="F555" s="5"/>
      <c r="G555" s="30">
        <v>2.41</v>
      </c>
      <c r="H555" s="5"/>
      <c r="I555" s="44" t="s">
        <v>1409</v>
      </c>
      <c r="J555" s="17" t="s">
        <v>35</v>
      </c>
      <c r="K555" s="5" t="s">
        <v>106</v>
      </c>
      <c r="L555" s="5" t="s">
        <v>13</v>
      </c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  <c r="EN555" s="19"/>
      <c r="EO555" s="19"/>
      <c r="EP555" s="19"/>
      <c r="EQ555" s="19"/>
      <c r="ER555" s="19"/>
      <c r="ES555" s="19"/>
      <c r="ET555" s="19"/>
      <c r="EU555" s="19"/>
      <c r="EV555" s="19"/>
      <c r="EW555" s="19"/>
      <c r="EX555" s="19"/>
      <c r="EY555" s="19"/>
      <c r="EZ555" s="19"/>
      <c r="FA555" s="19"/>
      <c r="FB555" s="19"/>
      <c r="FC555" s="19"/>
      <c r="FD555" s="19"/>
      <c r="FE555" s="19"/>
      <c r="FF555" s="19"/>
      <c r="FG555" s="19"/>
      <c r="FH555" s="19"/>
      <c r="FI555" s="19"/>
      <c r="FJ555" s="19"/>
      <c r="FK555" s="19"/>
      <c r="FL555" s="19"/>
      <c r="FM555" s="19"/>
      <c r="FN555" s="19"/>
      <c r="FO555" s="19"/>
      <c r="FP555" s="19"/>
      <c r="FQ555" s="19"/>
      <c r="FR555" s="19"/>
      <c r="FS555" s="19"/>
      <c r="FT555" s="19"/>
      <c r="FU555" s="19"/>
      <c r="FV555" s="19"/>
      <c r="FW555" s="19"/>
      <c r="FX555" s="19"/>
      <c r="FY555" s="19"/>
      <c r="FZ555" s="19"/>
      <c r="GA555" s="19"/>
      <c r="GB555" s="19"/>
      <c r="GC555" s="19"/>
      <c r="GD555" s="19"/>
      <c r="GE555" s="19"/>
      <c r="GF555" s="19"/>
      <c r="GG555" s="19"/>
      <c r="GH555" s="19"/>
      <c r="GI555" s="19"/>
      <c r="GJ555" s="19"/>
      <c r="GK555" s="19"/>
      <c r="GL555" s="19"/>
      <c r="GM555" s="19"/>
      <c r="GN555" s="19"/>
      <c r="GO555" s="19"/>
      <c r="GP555" s="19"/>
      <c r="GQ555" s="19"/>
      <c r="GR555" s="19"/>
      <c r="GS555" s="19"/>
      <c r="GT555" s="19"/>
      <c r="GU555" s="19"/>
      <c r="GV555" s="19"/>
      <c r="GW555" s="19"/>
      <c r="GX555" s="19"/>
      <c r="GY555" s="19"/>
      <c r="GZ555" s="19"/>
      <c r="HA555" s="19"/>
      <c r="HB555" s="19"/>
      <c r="HC555" s="19"/>
      <c r="HD555" s="19"/>
      <c r="HE555" s="19"/>
      <c r="HF555" s="19"/>
      <c r="HG555" s="19"/>
      <c r="HH555" s="19"/>
      <c r="HI555" s="19"/>
      <c r="HJ555" s="19"/>
      <c r="HK555" s="19"/>
      <c r="HL555" s="19"/>
      <c r="HM555" s="19"/>
      <c r="HN555" s="19"/>
      <c r="HO555" s="19"/>
      <c r="HP555" s="19"/>
      <c r="HQ555" s="19"/>
      <c r="HR555" s="19"/>
      <c r="HS555" s="19"/>
      <c r="HT555" s="19"/>
      <c r="HU555" s="19"/>
      <c r="HV555" s="19"/>
    </row>
    <row r="556" spans="1:12" ht="12">
      <c r="A556" s="5">
        <f t="shared" si="8"/>
        <v>555</v>
      </c>
      <c r="B556" s="5" t="s">
        <v>1408</v>
      </c>
      <c r="C556" s="19" t="s">
        <v>1431</v>
      </c>
      <c r="D556" s="3"/>
      <c r="E556" s="18"/>
      <c r="F556" s="3"/>
      <c r="G556" s="30">
        <v>0</v>
      </c>
      <c r="H556" s="3"/>
      <c r="I556" s="40" t="s">
        <v>1409</v>
      </c>
      <c r="J556" s="18" t="s">
        <v>35</v>
      </c>
      <c r="K556" s="5" t="s">
        <v>1038</v>
      </c>
      <c r="L556" s="5" t="s">
        <v>13</v>
      </c>
    </row>
    <row r="557" spans="1:12" ht="12">
      <c r="A557" s="5">
        <f t="shared" si="8"/>
        <v>556</v>
      </c>
      <c r="B557" s="5" t="s">
        <v>1408</v>
      </c>
      <c r="C557" s="17" t="s">
        <v>1009</v>
      </c>
      <c r="D557" s="5">
        <v>29306</v>
      </c>
      <c r="E557" s="17" t="s">
        <v>907</v>
      </c>
      <c r="F557" s="5">
        <v>13.8</v>
      </c>
      <c r="G557" s="30">
        <v>47.2</v>
      </c>
      <c r="H557" s="5">
        <v>1</v>
      </c>
      <c r="I557" s="44" t="s">
        <v>1409</v>
      </c>
      <c r="J557" s="17" t="s">
        <v>389</v>
      </c>
      <c r="K557" s="5"/>
      <c r="L557" s="5" t="s">
        <v>13</v>
      </c>
    </row>
    <row r="558" spans="1:12" ht="12">
      <c r="A558" s="5">
        <f t="shared" si="8"/>
        <v>557</v>
      </c>
      <c r="B558" s="5" t="s">
        <v>1408</v>
      </c>
      <c r="C558" s="17" t="s">
        <v>562</v>
      </c>
      <c r="D558" s="5">
        <v>24089</v>
      </c>
      <c r="E558" s="17" t="s">
        <v>563</v>
      </c>
      <c r="F558" s="5">
        <v>13.8</v>
      </c>
      <c r="G558" s="30">
        <v>215</v>
      </c>
      <c r="H558" s="5">
        <v>1</v>
      </c>
      <c r="I558" s="44" t="s">
        <v>1409</v>
      </c>
      <c r="J558" s="17" t="s">
        <v>389</v>
      </c>
      <c r="K558" s="5"/>
      <c r="L558" s="5" t="s">
        <v>13</v>
      </c>
    </row>
    <row r="559" spans="1:12" ht="12">
      <c r="A559" s="5">
        <f t="shared" si="8"/>
        <v>558</v>
      </c>
      <c r="B559" s="5" t="s">
        <v>1408</v>
      </c>
      <c r="C559" s="17" t="s">
        <v>565</v>
      </c>
      <c r="D559" s="5">
        <v>24090</v>
      </c>
      <c r="E559" s="17" t="s">
        <v>566</v>
      </c>
      <c r="F559" s="5">
        <v>13.8</v>
      </c>
      <c r="G559" s="30">
        <v>215.29</v>
      </c>
      <c r="H559" s="5">
        <v>2</v>
      </c>
      <c r="I559" s="44" t="s">
        <v>1409</v>
      </c>
      <c r="J559" s="17" t="s">
        <v>389</v>
      </c>
      <c r="K559" s="5"/>
      <c r="L559" s="5" t="s">
        <v>13</v>
      </c>
    </row>
    <row r="560" spans="1:12" ht="12">
      <c r="A560" s="5">
        <f t="shared" si="8"/>
        <v>559</v>
      </c>
      <c r="B560" s="5" t="s">
        <v>1408</v>
      </c>
      <c r="C560" s="17" t="s">
        <v>567</v>
      </c>
      <c r="D560" s="5">
        <v>24222</v>
      </c>
      <c r="E560" s="17" t="s">
        <v>568</v>
      </c>
      <c r="F560" s="5">
        <v>16</v>
      </c>
      <c r="G560" s="30">
        <v>130</v>
      </c>
      <c r="H560" s="5">
        <v>3</v>
      </c>
      <c r="I560" s="44" t="s">
        <v>1409</v>
      </c>
      <c r="J560" s="17" t="s">
        <v>389</v>
      </c>
      <c r="K560" s="5"/>
      <c r="L560" s="5" t="s">
        <v>13</v>
      </c>
    </row>
    <row r="561" spans="1:230" ht="12">
      <c r="A561" s="5">
        <f t="shared" si="8"/>
        <v>560</v>
      </c>
      <c r="B561" s="5" t="s">
        <v>1408</v>
      </c>
      <c r="C561" s="17" t="s">
        <v>573</v>
      </c>
      <c r="D561" s="5">
        <v>25081</v>
      </c>
      <c r="E561" s="17" t="s">
        <v>1432</v>
      </c>
      <c r="F561" s="5">
        <v>13.8</v>
      </c>
      <c r="G561" s="30">
        <v>4.9</v>
      </c>
      <c r="H561" s="5" t="s">
        <v>1143</v>
      </c>
      <c r="I561" s="44" t="s">
        <v>1409</v>
      </c>
      <c r="J561" s="17" t="s">
        <v>564</v>
      </c>
      <c r="K561" s="5" t="s">
        <v>36</v>
      </c>
      <c r="L561" s="5" t="s">
        <v>13</v>
      </c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  <c r="EN561" s="19"/>
      <c r="EO561" s="19"/>
      <c r="EP561" s="19"/>
      <c r="EQ561" s="19"/>
      <c r="ER561" s="19"/>
      <c r="ES561" s="19"/>
      <c r="ET561" s="19"/>
      <c r="EU561" s="19"/>
      <c r="EV561" s="19"/>
      <c r="EW561" s="19"/>
      <c r="EX561" s="19"/>
      <c r="EY561" s="19"/>
      <c r="EZ561" s="19"/>
      <c r="FA561" s="19"/>
      <c r="FB561" s="19"/>
      <c r="FC561" s="19"/>
      <c r="FD561" s="19"/>
      <c r="FE561" s="19"/>
      <c r="FF561" s="19"/>
      <c r="FG561" s="19"/>
      <c r="FH561" s="19"/>
      <c r="FI561" s="19"/>
      <c r="FJ561" s="19"/>
      <c r="FK561" s="19"/>
      <c r="FL561" s="19"/>
      <c r="FM561" s="19"/>
      <c r="FN561" s="19"/>
      <c r="FO561" s="19"/>
      <c r="FP561" s="19"/>
      <c r="FQ561" s="19"/>
      <c r="FR561" s="19"/>
      <c r="FS561" s="19"/>
      <c r="FT561" s="19"/>
      <c r="FU561" s="19"/>
      <c r="FV561" s="19"/>
      <c r="FW561" s="19"/>
      <c r="FX561" s="19"/>
      <c r="FY561" s="19"/>
      <c r="FZ561" s="19"/>
      <c r="GA561" s="19"/>
      <c r="GB561" s="19"/>
      <c r="GC561" s="19"/>
      <c r="GD561" s="19"/>
      <c r="GE561" s="19"/>
      <c r="GF561" s="19"/>
      <c r="GG561" s="19"/>
      <c r="GH561" s="19"/>
      <c r="GI561" s="19"/>
      <c r="GJ561" s="19"/>
      <c r="GK561" s="19"/>
      <c r="GL561" s="19"/>
      <c r="GM561" s="19"/>
      <c r="GN561" s="19"/>
      <c r="GO561" s="19"/>
      <c r="GP561" s="19"/>
      <c r="GQ561" s="19"/>
      <c r="GR561" s="19"/>
      <c r="GS561" s="19"/>
      <c r="GT561" s="19"/>
      <c r="GU561" s="19"/>
      <c r="GV561" s="19"/>
      <c r="GW561" s="19"/>
      <c r="GX561" s="19"/>
      <c r="GY561" s="19"/>
      <c r="GZ561" s="19"/>
      <c r="HA561" s="19"/>
      <c r="HB561" s="19"/>
      <c r="HC561" s="19"/>
      <c r="HD561" s="19"/>
      <c r="HE561" s="19"/>
      <c r="HF561" s="19"/>
      <c r="HG561" s="19"/>
      <c r="HH561" s="19"/>
      <c r="HI561" s="19"/>
      <c r="HJ561" s="19"/>
      <c r="HK561" s="19"/>
      <c r="HL561" s="19"/>
      <c r="HM561" s="19"/>
      <c r="HN561" s="19"/>
      <c r="HO561" s="19"/>
      <c r="HP561" s="19"/>
      <c r="HQ561" s="19"/>
      <c r="HR561" s="19"/>
      <c r="HS561" s="19"/>
      <c r="HT561" s="19"/>
      <c r="HU561" s="19"/>
      <c r="HV561" s="19"/>
    </row>
    <row r="562" spans="1:12" ht="12">
      <c r="A562" s="5">
        <f t="shared" si="8"/>
        <v>561</v>
      </c>
      <c r="B562" s="5" t="s">
        <v>1408</v>
      </c>
      <c r="C562" s="17" t="s">
        <v>575</v>
      </c>
      <c r="D562" s="5">
        <v>29952</v>
      </c>
      <c r="E562" s="17" t="s">
        <v>1188</v>
      </c>
      <c r="F562" s="5">
        <v>13.8</v>
      </c>
      <c r="G562" s="30">
        <v>26.07</v>
      </c>
      <c r="H562" s="5" t="s">
        <v>913</v>
      </c>
      <c r="I562" s="44" t="s">
        <v>1409</v>
      </c>
      <c r="J562" s="17" t="s">
        <v>389</v>
      </c>
      <c r="K562" s="5" t="s">
        <v>36</v>
      </c>
      <c r="L562" s="5" t="s">
        <v>13</v>
      </c>
    </row>
    <row r="563" spans="1:12" ht="12">
      <c r="A563" s="5">
        <f t="shared" si="8"/>
        <v>562</v>
      </c>
      <c r="B563" s="5" t="s">
        <v>1408</v>
      </c>
      <c r="C563" s="17" t="s">
        <v>576</v>
      </c>
      <c r="D563" s="5">
        <v>24098</v>
      </c>
      <c r="E563" s="17" t="s">
        <v>574</v>
      </c>
      <c r="F563" s="5">
        <v>66</v>
      </c>
      <c r="G563" s="30">
        <v>2.12</v>
      </c>
      <c r="H563" s="5"/>
      <c r="I563" s="44" t="s">
        <v>1409</v>
      </c>
      <c r="J563" s="17" t="s">
        <v>564</v>
      </c>
      <c r="K563" s="5" t="s">
        <v>106</v>
      </c>
      <c r="L563" s="5" t="s">
        <v>13</v>
      </c>
    </row>
    <row r="564" spans="1:230" s="19" customFormat="1" ht="12">
      <c r="A564" s="5">
        <f t="shared" si="8"/>
        <v>563</v>
      </c>
      <c r="B564" s="5" t="s">
        <v>1408</v>
      </c>
      <c r="C564" s="17" t="s">
        <v>1012</v>
      </c>
      <c r="D564" s="5">
        <v>29900</v>
      </c>
      <c r="E564" s="17" t="s">
        <v>1157</v>
      </c>
      <c r="F564" s="5">
        <v>0.48</v>
      </c>
      <c r="G564" s="30">
        <v>51.71</v>
      </c>
      <c r="H564" s="5" t="s">
        <v>1143</v>
      </c>
      <c r="I564" s="44" t="s">
        <v>1409</v>
      </c>
      <c r="J564" s="17" t="s">
        <v>35</v>
      </c>
      <c r="K564" s="5" t="s">
        <v>36</v>
      </c>
      <c r="L564" s="5" t="s">
        <v>13</v>
      </c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  <c r="DV564" s="20"/>
      <c r="DW564" s="20"/>
      <c r="DX564" s="20"/>
      <c r="DY564" s="20"/>
      <c r="DZ564" s="20"/>
      <c r="EA564" s="20"/>
      <c r="EB564" s="20"/>
      <c r="EC564" s="20"/>
      <c r="ED564" s="20"/>
      <c r="EE564" s="20"/>
      <c r="EF564" s="20"/>
      <c r="EG564" s="20"/>
      <c r="EH564" s="20"/>
      <c r="EI564" s="20"/>
      <c r="EJ564" s="20"/>
      <c r="EK564" s="20"/>
      <c r="EL564" s="20"/>
      <c r="EM564" s="20"/>
      <c r="EN564" s="20"/>
      <c r="EO564" s="20"/>
      <c r="EP564" s="20"/>
      <c r="EQ564" s="20"/>
      <c r="ER564" s="20"/>
      <c r="ES564" s="20"/>
      <c r="ET564" s="20"/>
      <c r="EU564" s="20"/>
      <c r="EV564" s="20"/>
      <c r="EW564" s="20"/>
      <c r="EX564" s="20"/>
      <c r="EY564" s="20"/>
      <c r="EZ564" s="20"/>
      <c r="FA564" s="20"/>
      <c r="FB564" s="20"/>
      <c r="FC564" s="20"/>
      <c r="FD564" s="20"/>
      <c r="FE564" s="20"/>
      <c r="FF564" s="20"/>
      <c r="FG564" s="20"/>
      <c r="FH564" s="20"/>
      <c r="FI564" s="20"/>
      <c r="FJ564" s="20"/>
      <c r="FK564" s="20"/>
      <c r="FL564" s="20"/>
      <c r="FM564" s="20"/>
      <c r="FN564" s="20"/>
      <c r="FO564" s="20"/>
      <c r="FP564" s="20"/>
      <c r="FQ564" s="20"/>
      <c r="FR564" s="20"/>
      <c r="FS564" s="20"/>
      <c r="FT564" s="20"/>
      <c r="FU564" s="20"/>
      <c r="FV564" s="20"/>
      <c r="FW564" s="20"/>
      <c r="FX564" s="20"/>
      <c r="FY564" s="20"/>
      <c r="FZ564" s="20"/>
      <c r="GA564" s="20"/>
      <c r="GB564" s="20"/>
      <c r="GC564" s="20"/>
      <c r="GD564" s="20"/>
      <c r="GE564" s="20"/>
      <c r="GF564" s="20"/>
      <c r="GG564" s="20"/>
      <c r="GH564" s="20"/>
      <c r="GI564" s="20"/>
      <c r="GJ564" s="20"/>
      <c r="GK564" s="20"/>
      <c r="GL564" s="20"/>
      <c r="GM564" s="20"/>
      <c r="GN564" s="20"/>
      <c r="GO564" s="20"/>
      <c r="GP564" s="20"/>
      <c r="GQ564" s="20"/>
      <c r="GR564" s="20"/>
      <c r="GS564" s="20"/>
      <c r="GT564" s="20"/>
      <c r="GU564" s="20"/>
      <c r="GV564" s="20"/>
      <c r="GW564" s="20"/>
      <c r="GX564" s="20"/>
      <c r="GY564" s="20"/>
      <c r="GZ564" s="20"/>
      <c r="HA564" s="20"/>
      <c r="HB564" s="20"/>
      <c r="HC564" s="20"/>
      <c r="HD564" s="20"/>
      <c r="HE564" s="20"/>
      <c r="HF564" s="20"/>
      <c r="HG564" s="20"/>
      <c r="HH564" s="20"/>
      <c r="HI564" s="20"/>
      <c r="HJ564" s="20"/>
      <c r="HK564" s="20"/>
      <c r="HL564" s="20"/>
      <c r="HM564" s="20"/>
      <c r="HN564" s="20"/>
      <c r="HO564" s="20"/>
      <c r="HP564" s="20"/>
      <c r="HQ564" s="20"/>
      <c r="HR564" s="20"/>
      <c r="HS564" s="20"/>
      <c r="HT564" s="20"/>
      <c r="HU564" s="20"/>
      <c r="HV564" s="20"/>
    </row>
    <row r="565" spans="1:12" ht="12">
      <c r="A565" s="5">
        <f t="shared" si="8"/>
        <v>564</v>
      </c>
      <c r="B565" s="5" t="s">
        <v>1408</v>
      </c>
      <c r="C565" s="19" t="s">
        <v>1433</v>
      </c>
      <c r="D565" s="3"/>
      <c r="E565" s="18"/>
      <c r="F565" s="3"/>
      <c r="G565" s="30">
        <v>0</v>
      </c>
      <c r="H565" s="3"/>
      <c r="I565" s="44" t="s">
        <v>1409</v>
      </c>
      <c r="J565" s="17" t="s">
        <v>35</v>
      </c>
      <c r="K565" s="5" t="s">
        <v>1038</v>
      </c>
      <c r="L565" s="5" t="s">
        <v>13</v>
      </c>
    </row>
    <row r="566" spans="1:12" ht="12">
      <c r="A566" s="5">
        <f t="shared" si="8"/>
        <v>565</v>
      </c>
      <c r="B566" s="5" t="s">
        <v>1408</v>
      </c>
      <c r="C566" s="19" t="s">
        <v>1434</v>
      </c>
      <c r="D566" s="3"/>
      <c r="E566" s="18"/>
      <c r="F566" s="3"/>
      <c r="G566" s="30">
        <v>0</v>
      </c>
      <c r="H566" s="3"/>
      <c r="I566" s="44" t="s">
        <v>1409</v>
      </c>
      <c r="J566" s="17" t="s">
        <v>35</v>
      </c>
      <c r="K566" s="5" t="s">
        <v>1038</v>
      </c>
      <c r="L566" s="5" t="s">
        <v>13</v>
      </c>
    </row>
    <row r="567" spans="1:12" ht="12">
      <c r="A567" s="5">
        <f t="shared" si="8"/>
        <v>566</v>
      </c>
      <c r="B567" s="5" t="s">
        <v>1408</v>
      </c>
      <c r="C567" s="17" t="s">
        <v>1272</v>
      </c>
      <c r="D567" s="5">
        <v>25075</v>
      </c>
      <c r="E567" s="17" t="s">
        <v>1435</v>
      </c>
      <c r="F567" s="5">
        <v>0.2</v>
      </c>
      <c r="G567" s="30">
        <v>16.07</v>
      </c>
      <c r="H567" s="5" t="s">
        <v>1143</v>
      </c>
      <c r="I567" s="44" t="s">
        <v>1409</v>
      </c>
      <c r="J567" s="17" t="s">
        <v>35</v>
      </c>
      <c r="K567" s="5" t="s">
        <v>36</v>
      </c>
      <c r="L567" s="5" t="s">
        <v>13</v>
      </c>
    </row>
    <row r="568" spans="1:12" ht="12">
      <c r="A568" s="5">
        <f t="shared" si="8"/>
        <v>567</v>
      </c>
      <c r="B568" s="5" t="s">
        <v>1408</v>
      </c>
      <c r="C568" s="17" t="s">
        <v>620</v>
      </c>
      <c r="D568" s="5">
        <v>24102</v>
      </c>
      <c r="E568" s="17" t="s">
        <v>621</v>
      </c>
      <c r="F568" s="5">
        <v>13.8</v>
      </c>
      <c r="G568" s="30">
        <v>74.3</v>
      </c>
      <c r="H568" s="5">
        <v>1</v>
      </c>
      <c r="I568" s="44" t="s">
        <v>1409</v>
      </c>
      <c r="J568" s="17" t="s">
        <v>35</v>
      </c>
      <c r="K568" s="5"/>
      <c r="L568" s="5" t="s">
        <v>1117</v>
      </c>
    </row>
    <row r="569" spans="1:12" ht="12">
      <c r="A569" s="5">
        <f t="shared" si="8"/>
        <v>568</v>
      </c>
      <c r="B569" s="5" t="s">
        <v>1408</v>
      </c>
      <c r="C569" s="17" t="s">
        <v>622</v>
      </c>
      <c r="D569" s="5">
        <v>24103</v>
      </c>
      <c r="E569" s="17" t="s">
        <v>623</v>
      </c>
      <c r="F569" s="5">
        <v>13.8</v>
      </c>
      <c r="G569" s="30">
        <v>75.9</v>
      </c>
      <c r="H569" s="5">
        <v>2</v>
      </c>
      <c r="I569" s="44" t="s">
        <v>1409</v>
      </c>
      <c r="J569" s="17" t="s">
        <v>35</v>
      </c>
      <c r="K569" s="5"/>
      <c r="L569" s="5" t="s">
        <v>1117</v>
      </c>
    </row>
    <row r="570" spans="1:12" ht="12">
      <c r="A570" s="5">
        <f t="shared" si="8"/>
        <v>569</v>
      </c>
      <c r="B570" s="5" t="s">
        <v>1408</v>
      </c>
      <c r="C570" s="17" t="s">
        <v>624</v>
      </c>
      <c r="D570" s="5">
        <v>24104</v>
      </c>
      <c r="E570" s="17" t="s">
        <v>625</v>
      </c>
      <c r="F570" s="5">
        <v>13.8</v>
      </c>
      <c r="G570" s="30">
        <v>78.4</v>
      </c>
      <c r="H570" s="5">
        <v>3</v>
      </c>
      <c r="I570" s="44" t="s">
        <v>1409</v>
      </c>
      <c r="J570" s="17" t="s">
        <v>35</v>
      </c>
      <c r="K570" s="5"/>
      <c r="L570" s="5" t="s">
        <v>1117</v>
      </c>
    </row>
    <row r="571" spans="1:12" ht="12">
      <c r="A571" s="5">
        <f t="shared" si="8"/>
        <v>570</v>
      </c>
      <c r="B571" s="5" t="s">
        <v>1408</v>
      </c>
      <c r="C571" s="17" t="s">
        <v>626</v>
      </c>
      <c r="D571" s="5">
        <v>24105</v>
      </c>
      <c r="E571" s="17" t="s">
        <v>627</v>
      </c>
      <c r="F571" s="5">
        <v>13.8</v>
      </c>
      <c r="G571" s="30">
        <v>77.25</v>
      </c>
      <c r="H571" s="5">
        <v>4</v>
      </c>
      <c r="I571" s="44" t="s">
        <v>1409</v>
      </c>
      <c r="J571" s="17" t="s">
        <v>35</v>
      </c>
      <c r="K571" s="5"/>
      <c r="L571" s="5" t="s">
        <v>1117</v>
      </c>
    </row>
    <row r="572" spans="1:12" ht="12">
      <c r="A572" s="5">
        <f t="shared" si="8"/>
        <v>571</v>
      </c>
      <c r="B572" s="5" t="s">
        <v>1408</v>
      </c>
      <c r="C572" s="17" t="s">
        <v>628</v>
      </c>
      <c r="D572" s="5">
        <v>24107</v>
      </c>
      <c r="E572" s="17" t="s">
        <v>629</v>
      </c>
      <c r="F572" s="5">
        <v>26</v>
      </c>
      <c r="G572" s="30">
        <v>741.27</v>
      </c>
      <c r="H572" s="5">
        <v>1</v>
      </c>
      <c r="I572" s="44" t="s">
        <v>1409</v>
      </c>
      <c r="J572" s="17" t="s">
        <v>564</v>
      </c>
      <c r="K572" s="5"/>
      <c r="L572" s="5" t="s">
        <v>13</v>
      </c>
    </row>
    <row r="573" spans="1:12" ht="12">
      <c r="A573" s="5">
        <f t="shared" si="8"/>
        <v>572</v>
      </c>
      <c r="B573" s="5" t="s">
        <v>1408</v>
      </c>
      <c r="C573" s="17" t="s">
        <v>630</v>
      </c>
      <c r="D573" s="5">
        <v>24108</v>
      </c>
      <c r="E573" s="17" t="s">
        <v>631</v>
      </c>
      <c r="F573" s="5">
        <v>26</v>
      </c>
      <c r="G573" s="30">
        <v>775</v>
      </c>
      <c r="H573" s="5">
        <v>2</v>
      </c>
      <c r="I573" s="44" t="s">
        <v>1409</v>
      </c>
      <c r="J573" s="17" t="s">
        <v>564</v>
      </c>
      <c r="K573" s="5"/>
      <c r="L573" s="5" t="s">
        <v>13</v>
      </c>
    </row>
    <row r="574" spans="1:12" ht="12">
      <c r="A574" s="5">
        <f t="shared" si="8"/>
        <v>573</v>
      </c>
      <c r="B574" s="5" t="s">
        <v>1408</v>
      </c>
      <c r="C574" s="17" t="s">
        <v>634</v>
      </c>
      <c r="D574" s="3">
        <v>25614</v>
      </c>
      <c r="E574" s="18" t="s">
        <v>635</v>
      </c>
      <c r="F574" s="3">
        <v>13.2</v>
      </c>
      <c r="G574" s="30">
        <v>2.25</v>
      </c>
      <c r="H574" s="3">
        <v>1</v>
      </c>
      <c r="I574" s="40" t="s">
        <v>1409</v>
      </c>
      <c r="J574" s="18" t="s">
        <v>35</v>
      </c>
      <c r="K574" s="5" t="s">
        <v>66</v>
      </c>
      <c r="L574" s="5" t="s">
        <v>41</v>
      </c>
    </row>
    <row r="575" spans="1:12" ht="12">
      <c r="A575" s="5">
        <f t="shared" si="8"/>
        <v>574</v>
      </c>
      <c r="B575" s="5" t="s">
        <v>1408</v>
      </c>
      <c r="C575" s="17" t="s">
        <v>634</v>
      </c>
      <c r="D575" s="3">
        <v>25614</v>
      </c>
      <c r="E575" s="18" t="s">
        <v>635</v>
      </c>
      <c r="F575" s="3">
        <v>13.2</v>
      </c>
      <c r="G575" s="30">
        <v>2.25</v>
      </c>
      <c r="H575" s="3">
        <v>2</v>
      </c>
      <c r="I575" s="40" t="s">
        <v>1409</v>
      </c>
      <c r="J575" s="18" t="s">
        <v>35</v>
      </c>
      <c r="K575" s="5" t="s">
        <v>66</v>
      </c>
      <c r="L575" s="5" t="s">
        <v>41</v>
      </c>
    </row>
    <row r="576" spans="1:12" ht="12">
      <c r="A576" s="5">
        <f t="shared" si="8"/>
        <v>575</v>
      </c>
      <c r="B576" s="5" t="s">
        <v>1408</v>
      </c>
      <c r="C576" s="17" t="s">
        <v>634</v>
      </c>
      <c r="D576" s="3">
        <v>25614</v>
      </c>
      <c r="E576" s="18" t="s">
        <v>635</v>
      </c>
      <c r="F576" s="3">
        <v>13.2</v>
      </c>
      <c r="G576" s="30">
        <v>2.25</v>
      </c>
      <c r="H576" s="3">
        <v>3</v>
      </c>
      <c r="I576" s="40" t="s">
        <v>1409</v>
      </c>
      <c r="J576" s="18" t="s">
        <v>35</v>
      </c>
      <c r="K576" s="5" t="s">
        <v>66</v>
      </c>
      <c r="L576" s="5" t="s">
        <v>41</v>
      </c>
    </row>
    <row r="577" spans="1:12" s="19" customFormat="1" ht="12">
      <c r="A577" s="5">
        <f t="shared" si="8"/>
        <v>576</v>
      </c>
      <c r="B577" s="5" t="s">
        <v>1408</v>
      </c>
      <c r="C577" s="17" t="s">
        <v>634</v>
      </c>
      <c r="D577" s="3">
        <v>25614</v>
      </c>
      <c r="E577" s="18" t="s">
        <v>635</v>
      </c>
      <c r="F577" s="3">
        <v>13.2</v>
      </c>
      <c r="G577" s="30">
        <v>2.25</v>
      </c>
      <c r="H577" s="3">
        <v>4</v>
      </c>
      <c r="I577" s="40" t="s">
        <v>1409</v>
      </c>
      <c r="J577" s="18" t="s">
        <v>35</v>
      </c>
      <c r="K577" s="5" t="s">
        <v>66</v>
      </c>
      <c r="L577" s="5" t="s">
        <v>41</v>
      </c>
    </row>
    <row r="578" spans="1:12" s="19" customFormat="1" ht="12">
      <c r="A578" s="5">
        <f aca="true" t="shared" si="9" ref="A578:A641">A577+1</f>
        <v>577</v>
      </c>
      <c r="B578" s="5" t="s">
        <v>1408</v>
      </c>
      <c r="C578" s="17" t="s">
        <v>634</v>
      </c>
      <c r="D578" s="3">
        <v>25615</v>
      </c>
      <c r="E578" s="18" t="s">
        <v>636</v>
      </c>
      <c r="F578" s="3">
        <v>13.2</v>
      </c>
      <c r="G578" s="30">
        <v>2.25</v>
      </c>
      <c r="H578" s="3">
        <v>5</v>
      </c>
      <c r="I578" s="40" t="s">
        <v>1409</v>
      </c>
      <c r="J578" s="18" t="s">
        <v>35</v>
      </c>
      <c r="K578" s="5" t="s">
        <v>66</v>
      </c>
      <c r="L578" s="5" t="s">
        <v>41</v>
      </c>
    </row>
    <row r="579" spans="1:12" ht="12">
      <c r="A579" s="5">
        <f t="shared" si="9"/>
        <v>578</v>
      </c>
      <c r="B579" s="5" t="s">
        <v>1408</v>
      </c>
      <c r="C579" s="17" t="s">
        <v>634</v>
      </c>
      <c r="D579" s="3">
        <v>25615</v>
      </c>
      <c r="E579" s="18" t="s">
        <v>636</v>
      </c>
      <c r="F579" s="3">
        <v>13.2</v>
      </c>
      <c r="G579" s="30">
        <v>2.25</v>
      </c>
      <c r="H579" s="3">
        <v>6</v>
      </c>
      <c r="I579" s="40" t="s">
        <v>1409</v>
      </c>
      <c r="J579" s="18" t="s">
        <v>35</v>
      </c>
      <c r="K579" s="5" t="s">
        <v>66</v>
      </c>
      <c r="L579" s="5" t="s">
        <v>41</v>
      </c>
    </row>
    <row r="580" spans="1:230" s="19" customFormat="1" ht="12">
      <c r="A580" s="5">
        <f t="shared" si="9"/>
        <v>579</v>
      </c>
      <c r="B580" s="5" t="s">
        <v>1408</v>
      </c>
      <c r="C580" s="17" t="s">
        <v>634</v>
      </c>
      <c r="D580" s="3">
        <v>25615</v>
      </c>
      <c r="E580" s="18" t="s">
        <v>636</v>
      </c>
      <c r="F580" s="3">
        <v>13.2</v>
      </c>
      <c r="G580" s="30">
        <v>2.25</v>
      </c>
      <c r="H580" s="3">
        <v>7</v>
      </c>
      <c r="I580" s="40" t="s">
        <v>1409</v>
      </c>
      <c r="J580" s="18" t="s">
        <v>35</v>
      </c>
      <c r="K580" s="5" t="s">
        <v>66</v>
      </c>
      <c r="L580" s="5" t="s">
        <v>41</v>
      </c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  <c r="DV580" s="20"/>
      <c r="DW580" s="20"/>
      <c r="DX580" s="20"/>
      <c r="DY580" s="20"/>
      <c r="DZ580" s="20"/>
      <c r="EA580" s="20"/>
      <c r="EB580" s="20"/>
      <c r="EC580" s="20"/>
      <c r="ED580" s="20"/>
      <c r="EE580" s="20"/>
      <c r="EF580" s="20"/>
      <c r="EG580" s="20"/>
      <c r="EH580" s="20"/>
      <c r="EI580" s="20"/>
      <c r="EJ580" s="20"/>
      <c r="EK580" s="20"/>
      <c r="EL580" s="20"/>
      <c r="EM580" s="20"/>
      <c r="EN580" s="20"/>
      <c r="EO580" s="20"/>
      <c r="EP580" s="20"/>
      <c r="EQ580" s="20"/>
      <c r="ER580" s="20"/>
      <c r="ES580" s="20"/>
      <c r="ET580" s="20"/>
      <c r="EU580" s="20"/>
      <c r="EV580" s="20"/>
      <c r="EW580" s="20"/>
      <c r="EX580" s="20"/>
      <c r="EY580" s="20"/>
      <c r="EZ580" s="20"/>
      <c r="FA580" s="20"/>
      <c r="FB580" s="20"/>
      <c r="FC580" s="20"/>
      <c r="FD580" s="20"/>
      <c r="FE580" s="20"/>
      <c r="FF580" s="20"/>
      <c r="FG580" s="20"/>
      <c r="FH580" s="20"/>
      <c r="FI580" s="20"/>
      <c r="FJ580" s="20"/>
      <c r="FK580" s="20"/>
      <c r="FL580" s="20"/>
      <c r="FM580" s="20"/>
      <c r="FN580" s="20"/>
      <c r="FO580" s="20"/>
      <c r="FP580" s="20"/>
      <c r="FQ580" s="20"/>
      <c r="FR580" s="20"/>
      <c r="FS580" s="20"/>
      <c r="FT580" s="20"/>
      <c r="FU580" s="20"/>
      <c r="FV580" s="20"/>
      <c r="FW580" s="20"/>
      <c r="FX580" s="20"/>
      <c r="FY580" s="20"/>
      <c r="FZ580" s="20"/>
      <c r="GA580" s="20"/>
      <c r="GB580" s="20"/>
      <c r="GC580" s="20"/>
      <c r="GD580" s="20"/>
      <c r="GE580" s="20"/>
      <c r="GF580" s="20"/>
      <c r="GG580" s="20"/>
      <c r="GH580" s="20"/>
      <c r="GI580" s="20"/>
      <c r="GJ580" s="20"/>
      <c r="GK580" s="20"/>
      <c r="GL580" s="20"/>
      <c r="GM580" s="20"/>
      <c r="GN580" s="20"/>
      <c r="GO580" s="20"/>
      <c r="GP580" s="20"/>
      <c r="GQ580" s="20"/>
      <c r="GR580" s="20"/>
      <c r="GS580" s="20"/>
      <c r="GT580" s="20"/>
      <c r="GU580" s="20"/>
      <c r="GV580" s="20"/>
      <c r="GW580" s="20"/>
      <c r="GX580" s="20"/>
      <c r="GY580" s="20"/>
      <c r="GZ580" s="20"/>
      <c r="HA580" s="20"/>
      <c r="HB580" s="20"/>
      <c r="HC580" s="20"/>
      <c r="HD580" s="20"/>
      <c r="HE580" s="20"/>
      <c r="HF580" s="20"/>
      <c r="HG580" s="20"/>
      <c r="HH580" s="20"/>
      <c r="HI580" s="20"/>
      <c r="HJ580" s="20"/>
      <c r="HK580" s="20"/>
      <c r="HL580" s="20"/>
      <c r="HM580" s="20"/>
      <c r="HN580" s="20"/>
      <c r="HO580" s="20"/>
      <c r="HP580" s="20"/>
      <c r="HQ580" s="20"/>
      <c r="HR580" s="20"/>
      <c r="HS580" s="20"/>
      <c r="HT580" s="20"/>
      <c r="HU580" s="20"/>
      <c r="HV580" s="20"/>
    </row>
    <row r="581" spans="1:230" s="19" customFormat="1" ht="12">
      <c r="A581" s="5">
        <f t="shared" si="9"/>
        <v>580</v>
      </c>
      <c r="B581" s="5" t="s">
        <v>1408</v>
      </c>
      <c r="C581" s="17" t="s">
        <v>634</v>
      </c>
      <c r="D581" s="3">
        <v>25615</v>
      </c>
      <c r="E581" s="18" t="s">
        <v>636</v>
      </c>
      <c r="F581" s="3">
        <v>13.2</v>
      </c>
      <c r="G581" s="30">
        <v>2.25</v>
      </c>
      <c r="H581" s="3">
        <v>8</v>
      </c>
      <c r="I581" s="40" t="s">
        <v>1409</v>
      </c>
      <c r="J581" s="18" t="s">
        <v>35</v>
      </c>
      <c r="K581" s="5" t="s">
        <v>66</v>
      </c>
      <c r="L581" s="5" t="s">
        <v>41</v>
      </c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  <c r="DV581" s="20"/>
      <c r="DW581" s="20"/>
      <c r="DX581" s="20"/>
      <c r="DY581" s="20"/>
      <c r="DZ581" s="20"/>
      <c r="EA581" s="20"/>
      <c r="EB581" s="20"/>
      <c r="EC581" s="20"/>
      <c r="ED581" s="20"/>
      <c r="EE581" s="20"/>
      <c r="EF581" s="20"/>
      <c r="EG581" s="20"/>
      <c r="EH581" s="20"/>
      <c r="EI581" s="20"/>
      <c r="EJ581" s="20"/>
      <c r="EK581" s="20"/>
      <c r="EL581" s="20"/>
      <c r="EM581" s="20"/>
      <c r="EN581" s="20"/>
      <c r="EO581" s="20"/>
      <c r="EP581" s="20"/>
      <c r="EQ581" s="20"/>
      <c r="ER581" s="20"/>
      <c r="ES581" s="20"/>
      <c r="ET581" s="20"/>
      <c r="EU581" s="20"/>
      <c r="EV581" s="20"/>
      <c r="EW581" s="20"/>
      <c r="EX581" s="20"/>
      <c r="EY581" s="20"/>
      <c r="EZ581" s="20"/>
      <c r="FA581" s="20"/>
      <c r="FB581" s="20"/>
      <c r="FC581" s="20"/>
      <c r="FD581" s="20"/>
      <c r="FE581" s="20"/>
      <c r="FF581" s="20"/>
      <c r="FG581" s="20"/>
      <c r="FH581" s="20"/>
      <c r="FI581" s="20"/>
      <c r="FJ581" s="20"/>
      <c r="FK581" s="20"/>
      <c r="FL581" s="20"/>
      <c r="FM581" s="20"/>
      <c r="FN581" s="20"/>
      <c r="FO581" s="20"/>
      <c r="FP581" s="20"/>
      <c r="FQ581" s="20"/>
      <c r="FR581" s="20"/>
      <c r="FS581" s="20"/>
      <c r="FT581" s="20"/>
      <c r="FU581" s="20"/>
      <c r="FV581" s="20"/>
      <c r="FW581" s="20"/>
      <c r="FX581" s="20"/>
      <c r="FY581" s="20"/>
      <c r="FZ581" s="20"/>
      <c r="GA581" s="20"/>
      <c r="GB581" s="20"/>
      <c r="GC581" s="20"/>
      <c r="GD581" s="20"/>
      <c r="GE581" s="20"/>
      <c r="GF581" s="20"/>
      <c r="GG581" s="20"/>
      <c r="GH581" s="20"/>
      <c r="GI581" s="20"/>
      <c r="GJ581" s="20"/>
      <c r="GK581" s="20"/>
      <c r="GL581" s="20"/>
      <c r="GM581" s="20"/>
      <c r="GN581" s="20"/>
      <c r="GO581" s="20"/>
      <c r="GP581" s="20"/>
      <c r="GQ581" s="20"/>
      <c r="GR581" s="20"/>
      <c r="GS581" s="20"/>
      <c r="GT581" s="20"/>
      <c r="GU581" s="20"/>
      <c r="GV581" s="20"/>
      <c r="GW581" s="20"/>
      <c r="GX581" s="20"/>
      <c r="GY581" s="20"/>
      <c r="GZ581" s="20"/>
      <c r="HA581" s="20"/>
      <c r="HB581" s="20"/>
      <c r="HC581" s="20"/>
      <c r="HD581" s="20"/>
      <c r="HE581" s="20"/>
      <c r="HF581" s="20"/>
      <c r="HG581" s="20"/>
      <c r="HH581" s="20"/>
      <c r="HI581" s="20"/>
      <c r="HJ581" s="20"/>
      <c r="HK581" s="20"/>
      <c r="HL581" s="20"/>
      <c r="HM581" s="20"/>
      <c r="HN581" s="20"/>
      <c r="HO581" s="20"/>
      <c r="HP581" s="20"/>
      <c r="HQ581" s="20"/>
      <c r="HR581" s="20"/>
      <c r="HS581" s="20"/>
      <c r="HT581" s="20"/>
      <c r="HU581" s="20"/>
      <c r="HV581" s="20"/>
    </row>
    <row r="582" spans="1:12" ht="12">
      <c r="A582" s="5">
        <f t="shared" si="9"/>
        <v>581</v>
      </c>
      <c r="B582" s="5" t="s">
        <v>1408</v>
      </c>
      <c r="C582" s="17" t="s">
        <v>663</v>
      </c>
      <c r="D582" s="5">
        <v>24113</v>
      </c>
      <c r="E582" s="17" t="s">
        <v>664</v>
      </c>
      <c r="F582" s="5">
        <v>13.8</v>
      </c>
      <c r="G582" s="30">
        <v>23.32</v>
      </c>
      <c r="H582" s="5">
        <v>1</v>
      </c>
      <c r="I582" s="44" t="s">
        <v>1409</v>
      </c>
      <c r="J582" s="17" t="s">
        <v>665</v>
      </c>
      <c r="K582" s="5" t="s">
        <v>36</v>
      </c>
      <c r="L582" s="5" t="s">
        <v>13</v>
      </c>
    </row>
    <row r="583" spans="1:12" ht="12">
      <c r="A583" s="5">
        <f t="shared" si="9"/>
        <v>582</v>
      </c>
      <c r="B583" s="5" t="s">
        <v>1408</v>
      </c>
      <c r="C583" s="17" t="s">
        <v>663</v>
      </c>
      <c r="D583" s="5">
        <v>24113</v>
      </c>
      <c r="E583" s="17" t="s">
        <v>664</v>
      </c>
      <c r="F583" s="5">
        <v>13.8</v>
      </c>
      <c r="G583" s="30">
        <v>23.32</v>
      </c>
      <c r="H583" s="5">
        <v>2</v>
      </c>
      <c r="I583" s="44" t="s">
        <v>1409</v>
      </c>
      <c r="J583" s="17" t="s">
        <v>665</v>
      </c>
      <c r="K583" s="5" t="s">
        <v>36</v>
      </c>
      <c r="L583" s="5" t="s">
        <v>13</v>
      </c>
    </row>
    <row r="584" spans="1:230" s="19" customFormat="1" ht="12">
      <c r="A584" s="5">
        <f t="shared" si="9"/>
        <v>583</v>
      </c>
      <c r="B584" s="5" t="s">
        <v>1408</v>
      </c>
      <c r="C584" s="17" t="s">
        <v>1277</v>
      </c>
      <c r="D584" s="5">
        <v>29918</v>
      </c>
      <c r="E584" s="17" t="s">
        <v>1187</v>
      </c>
      <c r="F584" s="5">
        <v>0.2</v>
      </c>
      <c r="G584" s="30">
        <v>0</v>
      </c>
      <c r="H584" s="5" t="s">
        <v>1143</v>
      </c>
      <c r="I584" s="44" t="s">
        <v>1409</v>
      </c>
      <c r="J584" s="17" t="s">
        <v>35</v>
      </c>
      <c r="K584" s="5" t="s">
        <v>109</v>
      </c>
      <c r="L584" s="5" t="s">
        <v>13</v>
      </c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  <c r="DV584" s="20"/>
      <c r="DW584" s="20"/>
      <c r="DX584" s="20"/>
      <c r="DY584" s="20"/>
      <c r="DZ584" s="20"/>
      <c r="EA584" s="20"/>
      <c r="EB584" s="20"/>
      <c r="EC584" s="20"/>
      <c r="ED584" s="20"/>
      <c r="EE584" s="20"/>
      <c r="EF584" s="20"/>
      <c r="EG584" s="20"/>
      <c r="EH584" s="20"/>
      <c r="EI584" s="20"/>
      <c r="EJ584" s="20"/>
      <c r="EK584" s="20"/>
      <c r="EL584" s="20"/>
      <c r="EM584" s="20"/>
      <c r="EN584" s="20"/>
      <c r="EO584" s="20"/>
      <c r="EP584" s="20"/>
      <c r="EQ584" s="20"/>
      <c r="ER584" s="20"/>
      <c r="ES584" s="20"/>
      <c r="ET584" s="20"/>
      <c r="EU584" s="20"/>
      <c r="EV584" s="20"/>
      <c r="EW584" s="20"/>
      <c r="EX584" s="20"/>
      <c r="EY584" s="20"/>
      <c r="EZ584" s="20"/>
      <c r="FA584" s="20"/>
      <c r="FB584" s="20"/>
      <c r="FC584" s="20"/>
      <c r="FD584" s="20"/>
      <c r="FE584" s="20"/>
      <c r="FF584" s="20"/>
      <c r="FG584" s="20"/>
      <c r="FH584" s="20"/>
      <c r="FI584" s="20"/>
      <c r="FJ584" s="20"/>
      <c r="FK584" s="20"/>
      <c r="FL584" s="20"/>
      <c r="FM584" s="20"/>
      <c r="FN584" s="20"/>
      <c r="FO584" s="20"/>
      <c r="FP584" s="20"/>
      <c r="FQ584" s="20"/>
      <c r="FR584" s="20"/>
      <c r="FS584" s="20"/>
      <c r="FT584" s="20"/>
      <c r="FU584" s="20"/>
      <c r="FV584" s="20"/>
      <c r="FW584" s="20"/>
      <c r="FX584" s="20"/>
      <c r="FY584" s="20"/>
      <c r="FZ584" s="20"/>
      <c r="GA584" s="20"/>
      <c r="GB584" s="20"/>
      <c r="GC584" s="20"/>
      <c r="GD584" s="20"/>
      <c r="GE584" s="20"/>
      <c r="GF584" s="20"/>
      <c r="GG584" s="20"/>
      <c r="GH584" s="20"/>
      <c r="GI584" s="20"/>
      <c r="GJ584" s="20"/>
      <c r="GK584" s="20"/>
      <c r="GL584" s="20"/>
      <c r="GM584" s="20"/>
      <c r="GN584" s="20"/>
      <c r="GO584" s="20"/>
      <c r="GP584" s="20"/>
      <c r="GQ584" s="20"/>
      <c r="GR584" s="20"/>
      <c r="GS584" s="20"/>
      <c r="GT584" s="20"/>
      <c r="GU584" s="20"/>
      <c r="GV584" s="20"/>
      <c r="GW584" s="20"/>
      <c r="GX584" s="20"/>
      <c r="GY584" s="20"/>
      <c r="GZ584" s="20"/>
      <c r="HA584" s="20"/>
      <c r="HB584" s="20"/>
      <c r="HC584" s="20"/>
      <c r="HD584" s="20"/>
      <c r="HE584" s="20"/>
      <c r="HF584" s="20"/>
      <c r="HG584" s="20"/>
      <c r="HH584" s="20"/>
      <c r="HI584" s="20"/>
      <c r="HJ584" s="20"/>
      <c r="HK584" s="20"/>
      <c r="HL584" s="20"/>
      <c r="HM584" s="20"/>
      <c r="HN584" s="20"/>
      <c r="HO584" s="20"/>
      <c r="HP584" s="20"/>
      <c r="HQ584" s="20"/>
      <c r="HR584" s="20"/>
      <c r="HS584" s="20"/>
      <c r="HT584" s="20"/>
      <c r="HU584" s="20"/>
      <c r="HV584" s="20"/>
    </row>
    <row r="585" spans="1:12" s="19" customFormat="1" ht="12">
      <c r="A585" s="5">
        <f t="shared" si="9"/>
        <v>584</v>
      </c>
      <c r="B585" s="5" t="s">
        <v>1408</v>
      </c>
      <c r="C585" s="19" t="s">
        <v>1436</v>
      </c>
      <c r="D585" s="3">
        <v>29914</v>
      </c>
      <c r="E585" s="18" t="s">
        <v>1437</v>
      </c>
      <c r="F585" s="3">
        <v>0.8</v>
      </c>
      <c r="G585" s="30">
        <v>8.03</v>
      </c>
      <c r="H585" s="3" t="s">
        <v>1143</v>
      </c>
      <c r="I585" s="44" t="s">
        <v>1409</v>
      </c>
      <c r="J585" s="17" t="s">
        <v>35</v>
      </c>
      <c r="K585" s="5" t="s">
        <v>36</v>
      </c>
      <c r="L585" s="5" t="s">
        <v>13</v>
      </c>
    </row>
    <row r="586" spans="1:230" s="19" customFormat="1" ht="12">
      <c r="A586" s="5">
        <f t="shared" si="9"/>
        <v>585</v>
      </c>
      <c r="B586" s="5" t="s">
        <v>1408</v>
      </c>
      <c r="C586" s="19" t="s">
        <v>1438</v>
      </c>
      <c r="D586" s="3"/>
      <c r="E586" s="18"/>
      <c r="F586" s="3"/>
      <c r="G586" s="30">
        <v>16.07</v>
      </c>
      <c r="H586" s="3"/>
      <c r="I586" s="44" t="s">
        <v>1409</v>
      </c>
      <c r="J586" s="17" t="s">
        <v>35</v>
      </c>
      <c r="K586" s="5" t="s">
        <v>106</v>
      </c>
      <c r="L586" s="5" t="s">
        <v>13</v>
      </c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  <c r="DV586" s="20"/>
      <c r="DW586" s="20"/>
      <c r="DX586" s="20"/>
      <c r="DY586" s="20"/>
      <c r="DZ586" s="20"/>
      <c r="EA586" s="20"/>
      <c r="EB586" s="20"/>
      <c r="EC586" s="20"/>
      <c r="ED586" s="20"/>
      <c r="EE586" s="20"/>
      <c r="EF586" s="20"/>
      <c r="EG586" s="20"/>
      <c r="EH586" s="20"/>
      <c r="EI586" s="20"/>
      <c r="EJ586" s="20"/>
      <c r="EK586" s="20"/>
      <c r="EL586" s="20"/>
      <c r="EM586" s="20"/>
      <c r="EN586" s="20"/>
      <c r="EO586" s="20"/>
      <c r="EP586" s="20"/>
      <c r="EQ586" s="20"/>
      <c r="ER586" s="20"/>
      <c r="ES586" s="20"/>
      <c r="ET586" s="20"/>
      <c r="EU586" s="20"/>
      <c r="EV586" s="20"/>
      <c r="EW586" s="20"/>
      <c r="EX586" s="20"/>
      <c r="EY586" s="20"/>
      <c r="EZ586" s="20"/>
      <c r="FA586" s="20"/>
      <c r="FB586" s="20"/>
      <c r="FC586" s="20"/>
      <c r="FD586" s="20"/>
      <c r="FE586" s="20"/>
      <c r="FF586" s="20"/>
      <c r="FG586" s="20"/>
      <c r="FH586" s="20"/>
      <c r="FI586" s="20"/>
      <c r="FJ586" s="20"/>
      <c r="FK586" s="20"/>
      <c r="FL586" s="20"/>
      <c r="FM586" s="20"/>
      <c r="FN586" s="20"/>
      <c r="FO586" s="20"/>
      <c r="FP586" s="20"/>
      <c r="FQ586" s="20"/>
      <c r="FR586" s="20"/>
      <c r="FS586" s="20"/>
      <c r="FT586" s="20"/>
      <c r="FU586" s="20"/>
      <c r="FV586" s="20"/>
      <c r="FW586" s="20"/>
      <c r="FX586" s="20"/>
      <c r="FY586" s="20"/>
      <c r="FZ586" s="20"/>
      <c r="GA586" s="20"/>
      <c r="GB586" s="20"/>
      <c r="GC586" s="20"/>
      <c r="GD586" s="20"/>
      <c r="GE586" s="20"/>
      <c r="GF586" s="20"/>
      <c r="GG586" s="20"/>
      <c r="GH586" s="20"/>
      <c r="GI586" s="20"/>
      <c r="GJ586" s="20"/>
      <c r="GK586" s="20"/>
      <c r="GL586" s="20"/>
      <c r="GM586" s="20"/>
      <c r="GN586" s="20"/>
      <c r="GO586" s="20"/>
      <c r="GP586" s="20"/>
      <c r="GQ586" s="20"/>
      <c r="GR586" s="20"/>
      <c r="GS586" s="20"/>
      <c r="GT586" s="20"/>
      <c r="GU586" s="20"/>
      <c r="GV586" s="20"/>
      <c r="GW586" s="20"/>
      <c r="GX586" s="20"/>
      <c r="GY586" s="20"/>
      <c r="GZ586" s="20"/>
      <c r="HA586" s="20"/>
      <c r="HB586" s="20"/>
      <c r="HC586" s="20"/>
      <c r="HD586" s="20"/>
      <c r="HE586" s="20"/>
      <c r="HF586" s="20"/>
      <c r="HG586" s="20"/>
      <c r="HH586" s="20"/>
      <c r="HI586" s="20"/>
      <c r="HJ586" s="20"/>
      <c r="HK586" s="20"/>
      <c r="HL586" s="20"/>
      <c r="HM586" s="20"/>
      <c r="HN586" s="20"/>
      <c r="HO586" s="20"/>
      <c r="HP586" s="20"/>
      <c r="HQ586" s="20"/>
      <c r="HR586" s="20"/>
      <c r="HS586" s="20"/>
      <c r="HT586" s="20"/>
      <c r="HU586" s="20"/>
      <c r="HV586" s="20"/>
    </row>
    <row r="587" spans="1:230" ht="12">
      <c r="A587" s="5">
        <f t="shared" si="9"/>
        <v>586</v>
      </c>
      <c r="B587" s="5" t="s">
        <v>1408</v>
      </c>
      <c r="C587" s="19" t="s">
        <v>1439</v>
      </c>
      <c r="D587" s="3">
        <v>25089</v>
      </c>
      <c r="E587" s="18" t="s">
        <v>1440</v>
      </c>
      <c r="F587" s="3">
        <v>0.42</v>
      </c>
      <c r="G587" s="30">
        <v>0</v>
      </c>
      <c r="H587" s="3" t="s">
        <v>1143</v>
      </c>
      <c r="I587" s="44" t="s">
        <v>1409</v>
      </c>
      <c r="J587" s="17" t="s">
        <v>35</v>
      </c>
      <c r="K587" s="5" t="s">
        <v>109</v>
      </c>
      <c r="L587" s="5" t="s">
        <v>13</v>
      </c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  <c r="EN587" s="19"/>
      <c r="EO587" s="19"/>
      <c r="EP587" s="19"/>
      <c r="EQ587" s="19"/>
      <c r="ER587" s="19"/>
      <c r="ES587" s="19"/>
      <c r="ET587" s="19"/>
      <c r="EU587" s="19"/>
      <c r="EV587" s="19"/>
      <c r="EW587" s="19"/>
      <c r="EX587" s="19"/>
      <c r="EY587" s="19"/>
      <c r="EZ587" s="19"/>
      <c r="FA587" s="19"/>
      <c r="FB587" s="19"/>
      <c r="FC587" s="19"/>
      <c r="FD587" s="19"/>
      <c r="FE587" s="19"/>
      <c r="FF587" s="19"/>
      <c r="FG587" s="19"/>
      <c r="FH587" s="19"/>
      <c r="FI587" s="19"/>
      <c r="FJ587" s="19"/>
      <c r="FK587" s="19"/>
      <c r="FL587" s="19"/>
      <c r="FM587" s="19"/>
      <c r="FN587" s="19"/>
      <c r="FO587" s="19"/>
      <c r="FP587" s="19"/>
      <c r="FQ587" s="19"/>
      <c r="FR587" s="19"/>
      <c r="FS587" s="19"/>
      <c r="FT587" s="19"/>
      <c r="FU587" s="19"/>
      <c r="FV587" s="19"/>
      <c r="FW587" s="19"/>
      <c r="FX587" s="19"/>
      <c r="FY587" s="19"/>
      <c r="FZ587" s="19"/>
      <c r="GA587" s="19"/>
      <c r="GB587" s="19"/>
      <c r="GC587" s="19"/>
      <c r="GD587" s="19"/>
      <c r="GE587" s="19"/>
      <c r="GF587" s="19"/>
      <c r="GG587" s="19"/>
      <c r="GH587" s="19"/>
      <c r="GI587" s="19"/>
      <c r="GJ587" s="19"/>
      <c r="GK587" s="19"/>
      <c r="GL587" s="19"/>
      <c r="GM587" s="19"/>
      <c r="GN587" s="19"/>
      <c r="GO587" s="19"/>
      <c r="GP587" s="19"/>
      <c r="GQ587" s="19"/>
      <c r="GR587" s="19"/>
      <c r="GS587" s="19"/>
      <c r="GT587" s="19"/>
      <c r="GU587" s="19"/>
      <c r="GV587" s="19"/>
      <c r="GW587" s="19"/>
      <c r="GX587" s="19"/>
      <c r="GY587" s="19"/>
      <c r="GZ587" s="19"/>
      <c r="HA587" s="19"/>
      <c r="HB587" s="19"/>
      <c r="HC587" s="19"/>
      <c r="HD587" s="19"/>
      <c r="HE587" s="19"/>
      <c r="HF587" s="19"/>
      <c r="HG587" s="19"/>
      <c r="HH587" s="19"/>
      <c r="HI587" s="19"/>
      <c r="HJ587" s="19"/>
      <c r="HK587" s="19"/>
      <c r="HL587" s="19"/>
      <c r="HM587" s="19"/>
      <c r="HN587" s="19"/>
      <c r="HO587" s="19"/>
      <c r="HP587" s="19"/>
      <c r="HQ587" s="19"/>
      <c r="HR587" s="19"/>
      <c r="HS587" s="19"/>
      <c r="HT587" s="19"/>
      <c r="HU587" s="19"/>
      <c r="HV587" s="19"/>
    </row>
    <row r="588" spans="1:230" ht="12">
      <c r="A588" s="5">
        <f t="shared" si="9"/>
        <v>587</v>
      </c>
      <c r="B588" s="5" t="s">
        <v>1408</v>
      </c>
      <c r="C588" s="19" t="s">
        <v>1441</v>
      </c>
      <c r="D588" s="3">
        <v>25086</v>
      </c>
      <c r="E588" s="18" t="s">
        <v>1442</v>
      </c>
      <c r="F588" s="3">
        <v>0.2</v>
      </c>
      <c r="G588" s="30">
        <v>0</v>
      </c>
      <c r="H588" s="3" t="s">
        <v>1143</v>
      </c>
      <c r="I588" s="44" t="s">
        <v>1409</v>
      </c>
      <c r="J588" s="17" t="s">
        <v>35</v>
      </c>
      <c r="K588" s="5" t="s">
        <v>109</v>
      </c>
      <c r="L588" s="5" t="s">
        <v>13</v>
      </c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  <c r="EN588" s="19"/>
      <c r="EO588" s="19"/>
      <c r="EP588" s="19"/>
      <c r="EQ588" s="19"/>
      <c r="ER588" s="19"/>
      <c r="ES588" s="19"/>
      <c r="ET588" s="19"/>
      <c r="EU588" s="19"/>
      <c r="EV588" s="19"/>
      <c r="EW588" s="19"/>
      <c r="EX588" s="19"/>
      <c r="EY588" s="19"/>
      <c r="EZ588" s="19"/>
      <c r="FA588" s="19"/>
      <c r="FB588" s="19"/>
      <c r="FC588" s="19"/>
      <c r="FD588" s="19"/>
      <c r="FE588" s="19"/>
      <c r="FF588" s="19"/>
      <c r="FG588" s="19"/>
      <c r="FH588" s="19"/>
      <c r="FI588" s="19"/>
      <c r="FJ588" s="19"/>
      <c r="FK588" s="19"/>
      <c r="FL588" s="19"/>
      <c r="FM588" s="19"/>
      <c r="FN588" s="19"/>
      <c r="FO588" s="19"/>
      <c r="FP588" s="19"/>
      <c r="FQ588" s="19"/>
      <c r="FR588" s="19"/>
      <c r="FS588" s="19"/>
      <c r="FT588" s="19"/>
      <c r="FU588" s="19"/>
      <c r="FV588" s="19"/>
      <c r="FW588" s="19"/>
      <c r="FX588" s="19"/>
      <c r="FY588" s="19"/>
      <c r="FZ588" s="19"/>
      <c r="GA588" s="19"/>
      <c r="GB588" s="19"/>
      <c r="GC588" s="19"/>
      <c r="GD588" s="19"/>
      <c r="GE588" s="19"/>
      <c r="GF588" s="19"/>
      <c r="GG588" s="19"/>
      <c r="GH588" s="19"/>
      <c r="GI588" s="19"/>
      <c r="GJ588" s="19"/>
      <c r="GK588" s="19"/>
      <c r="GL588" s="19"/>
      <c r="GM588" s="19"/>
      <c r="GN588" s="19"/>
      <c r="GO588" s="19"/>
      <c r="GP588" s="19"/>
      <c r="GQ588" s="19"/>
      <c r="GR588" s="19"/>
      <c r="GS588" s="19"/>
      <c r="GT588" s="19"/>
      <c r="GU588" s="19"/>
      <c r="GV588" s="19"/>
      <c r="GW588" s="19"/>
      <c r="GX588" s="19"/>
      <c r="GY588" s="19"/>
      <c r="GZ588" s="19"/>
      <c r="HA588" s="19"/>
      <c r="HB588" s="19"/>
      <c r="HC588" s="19"/>
      <c r="HD588" s="19"/>
      <c r="HE588" s="19"/>
      <c r="HF588" s="19"/>
      <c r="HG588" s="19"/>
      <c r="HH588" s="19"/>
      <c r="HI588" s="19"/>
      <c r="HJ588" s="19"/>
      <c r="HK588" s="19"/>
      <c r="HL588" s="19"/>
      <c r="HM588" s="19"/>
      <c r="HN588" s="19"/>
      <c r="HO588" s="19"/>
      <c r="HP588" s="19"/>
      <c r="HQ588" s="19"/>
      <c r="HR588" s="19"/>
      <c r="HS588" s="19"/>
      <c r="HT588" s="19"/>
      <c r="HU588" s="19"/>
      <c r="HV588" s="19"/>
    </row>
    <row r="589" spans="1:230" ht="12">
      <c r="A589" s="5">
        <f t="shared" si="9"/>
        <v>588</v>
      </c>
      <c r="B589" s="5" t="s">
        <v>1408</v>
      </c>
      <c r="C589" s="19" t="s">
        <v>1443</v>
      </c>
      <c r="D589" s="3"/>
      <c r="E589" s="18"/>
      <c r="F589" s="3"/>
      <c r="G589" s="30">
        <v>8.2</v>
      </c>
      <c r="H589" s="3"/>
      <c r="I589" s="40" t="s">
        <v>1409</v>
      </c>
      <c r="J589" s="18" t="s">
        <v>35</v>
      </c>
      <c r="K589" s="5" t="s">
        <v>106</v>
      </c>
      <c r="L589" s="5" t="s">
        <v>13</v>
      </c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  <c r="EN589" s="19"/>
      <c r="EO589" s="19"/>
      <c r="EP589" s="19"/>
      <c r="EQ589" s="19"/>
      <c r="ER589" s="19"/>
      <c r="ES589" s="19"/>
      <c r="ET589" s="19"/>
      <c r="EU589" s="19"/>
      <c r="EV589" s="19"/>
      <c r="EW589" s="19"/>
      <c r="EX589" s="19"/>
      <c r="EY589" s="19"/>
      <c r="EZ589" s="19"/>
      <c r="FA589" s="19"/>
      <c r="FB589" s="19"/>
      <c r="FC589" s="19"/>
      <c r="FD589" s="19"/>
      <c r="FE589" s="19"/>
      <c r="FF589" s="19"/>
      <c r="FG589" s="19"/>
      <c r="FH589" s="19"/>
      <c r="FI589" s="19"/>
      <c r="FJ589" s="19"/>
      <c r="FK589" s="19"/>
      <c r="FL589" s="19"/>
      <c r="FM589" s="19"/>
      <c r="FN589" s="19"/>
      <c r="FO589" s="19"/>
      <c r="FP589" s="19"/>
      <c r="FQ589" s="19"/>
      <c r="FR589" s="19"/>
      <c r="FS589" s="19"/>
      <c r="FT589" s="19"/>
      <c r="FU589" s="19"/>
      <c r="FV589" s="19"/>
      <c r="FW589" s="19"/>
      <c r="FX589" s="19"/>
      <c r="FY589" s="19"/>
      <c r="FZ589" s="19"/>
      <c r="GA589" s="19"/>
      <c r="GB589" s="19"/>
      <c r="GC589" s="19"/>
      <c r="GD589" s="19"/>
      <c r="GE589" s="19"/>
      <c r="GF589" s="19"/>
      <c r="GG589" s="19"/>
      <c r="GH589" s="19"/>
      <c r="GI589" s="19"/>
      <c r="GJ589" s="19"/>
      <c r="GK589" s="19"/>
      <c r="GL589" s="19"/>
      <c r="GM589" s="19"/>
      <c r="GN589" s="19"/>
      <c r="GO589" s="19"/>
      <c r="GP589" s="19"/>
      <c r="GQ589" s="19"/>
      <c r="GR589" s="19"/>
      <c r="GS589" s="19"/>
      <c r="GT589" s="19"/>
      <c r="GU589" s="19"/>
      <c r="GV589" s="19"/>
      <c r="GW589" s="19"/>
      <c r="GX589" s="19"/>
      <c r="GY589" s="19"/>
      <c r="GZ589" s="19"/>
      <c r="HA589" s="19"/>
      <c r="HB589" s="19"/>
      <c r="HC589" s="19"/>
      <c r="HD589" s="19"/>
      <c r="HE589" s="19"/>
      <c r="HF589" s="19"/>
      <c r="HG589" s="19"/>
      <c r="HH589" s="19"/>
      <c r="HI589" s="19"/>
      <c r="HJ589" s="19"/>
      <c r="HK589" s="19"/>
      <c r="HL589" s="19"/>
      <c r="HM589" s="19"/>
      <c r="HN589" s="19"/>
      <c r="HO589" s="19"/>
      <c r="HP589" s="19"/>
      <c r="HQ589" s="19"/>
      <c r="HR589" s="19"/>
      <c r="HS589" s="19"/>
      <c r="HT589" s="19"/>
      <c r="HU589" s="19"/>
      <c r="HV589" s="19"/>
    </row>
    <row r="590" spans="1:12" ht="12">
      <c r="A590" s="5">
        <f t="shared" si="9"/>
        <v>589</v>
      </c>
      <c r="B590" s="5" t="s">
        <v>1408</v>
      </c>
      <c r="C590" s="17" t="s">
        <v>699</v>
      </c>
      <c r="D590" s="5">
        <v>24212</v>
      </c>
      <c r="E590" s="17" t="s">
        <v>700</v>
      </c>
      <c r="F590" s="5">
        <v>66</v>
      </c>
      <c r="G590" s="30">
        <v>0.01</v>
      </c>
      <c r="H590" s="5"/>
      <c r="I590" s="44" t="s">
        <v>1409</v>
      </c>
      <c r="J590" s="17" t="s">
        <v>89</v>
      </c>
      <c r="K590" s="5" t="s">
        <v>106</v>
      </c>
      <c r="L590" s="5" t="s">
        <v>13</v>
      </c>
    </row>
    <row r="591" spans="1:230" s="19" customFormat="1" ht="12">
      <c r="A591" s="5">
        <f t="shared" si="9"/>
        <v>590</v>
      </c>
      <c r="B591" s="5" t="s">
        <v>1408</v>
      </c>
      <c r="C591" s="17" t="s">
        <v>701</v>
      </c>
      <c r="D591" s="5">
        <v>24212</v>
      </c>
      <c r="E591" s="17" t="s">
        <v>700</v>
      </c>
      <c r="F591" s="5">
        <v>66</v>
      </c>
      <c r="G591" s="30">
        <v>0.13</v>
      </c>
      <c r="H591" s="5"/>
      <c r="I591" s="44" t="s">
        <v>1409</v>
      </c>
      <c r="J591" s="17" t="s">
        <v>89</v>
      </c>
      <c r="K591" s="5" t="s">
        <v>106</v>
      </c>
      <c r="L591" s="5" t="s">
        <v>13</v>
      </c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  <c r="DV591" s="20"/>
      <c r="DW591" s="20"/>
      <c r="DX591" s="20"/>
      <c r="DY591" s="20"/>
      <c r="DZ591" s="20"/>
      <c r="EA591" s="20"/>
      <c r="EB591" s="20"/>
      <c r="EC591" s="20"/>
      <c r="ED591" s="20"/>
      <c r="EE591" s="20"/>
      <c r="EF591" s="20"/>
      <c r="EG591" s="20"/>
      <c r="EH591" s="20"/>
      <c r="EI591" s="20"/>
      <c r="EJ591" s="20"/>
      <c r="EK591" s="20"/>
      <c r="EL591" s="20"/>
      <c r="EM591" s="20"/>
      <c r="EN591" s="20"/>
      <c r="EO591" s="20"/>
      <c r="EP591" s="20"/>
      <c r="EQ591" s="20"/>
      <c r="ER591" s="20"/>
      <c r="ES591" s="20"/>
      <c r="ET591" s="20"/>
      <c r="EU591" s="20"/>
      <c r="EV591" s="20"/>
      <c r="EW591" s="20"/>
      <c r="EX591" s="20"/>
      <c r="EY591" s="20"/>
      <c r="EZ591" s="20"/>
      <c r="FA591" s="20"/>
      <c r="FB591" s="20"/>
      <c r="FC591" s="20"/>
      <c r="FD591" s="20"/>
      <c r="FE591" s="20"/>
      <c r="FF591" s="20"/>
      <c r="FG591" s="20"/>
      <c r="FH591" s="20"/>
      <c r="FI591" s="20"/>
      <c r="FJ591" s="20"/>
      <c r="FK591" s="20"/>
      <c r="FL591" s="20"/>
      <c r="FM591" s="20"/>
      <c r="FN591" s="20"/>
      <c r="FO591" s="20"/>
      <c r="FP591" s="20"/>
      <c r="FQ591" s="20"/>
      <c r="FR591" s="20"/>
      <c r="FS591" s="20"/>
      <c r="FT591" s="20"/>
      <c r="FU591" s="20"/>
      <c r="FV591" s="20"/>
      <c r="FW591" s="20"/>
      <c r="FX591" s="20"/>
      <c r="FY591" s="20"/>
      <c r="FZ591" s="20"/>
      <c r="GA591" s="20"/>
      <c r="GB591" s="20"/>
      <c r="GC591" s="20"/>
      <c r="GD591" s="20"/>
      <c r="GE591" s="20"/>
      <c r="GF591" s="20"/>
      <c r="GG591" s="20"/>
      <c r="GH591" s="20"/>
      <c r="GI591" s="20"/>
      <c r="GJ591" s="20"/>
      <c r="GK591" s="20"/>
      <c r="GL591" s="20"/>
      <c r="GM591" s="20"/>
      <c r="GN591" s="20"/>
      <c r="GO591" s="20"/>
      <c r="GP591" s="20"/>
      <c r="GQ591" s="20"/>
      <c r="GR591" s="20"/>
      <c r="GS591" s="20"/>
      <c r="GT591" s="20"/>
      <c r="GU591" s="20"/>
      <c r="GV591" s="20"/>
      <c r="GW591" s="20"/>
      <c r="GX591" s="20"/>
      <c r="GY591" s="20"/>
      <c r="GZ591" s="20"/>
      <c r="HA591" s="20"/>
      <c r="HB591" s="20"/>
      <c r="HC591" s="20"/>
      <c r="HD591" s="20"/>
      <c r="HE591" s="20"/>
      <c r="HF591" s="20"/>
      <c r="HG591" s="20"/>
      <c r="HH591" s="20"/>
      <c r="HI591" s="20"/>
      <c r="HJ591" s="20"/>
      <c r="HK591" s="20"/>
      <c r="HL591" s="20"/>
      <c r="HM591" s="20"/>
      <c r="HN591" s="20"/>
      <c r="HO591" s="20"/>
      <c r="HP591" s="20"/>
      <c r="HQ591" s="20"/>
      <c r="HR591" s="20"/>
      <c r="HS591" s="20"/>
      <c r="HT591" s="20"/>
      <c r="HU591" s="20"/>
      <c r="HV591" s="20"/>
    </row>
    <row r="592" spans="1:230" s="19" customFormat="1" ht="12">
      <c r="A592" s="5">
        <f t="shared" si="9"/>
        <v>591</v>
      </c>
      <c r="B592" s="5" t="s">
        <v>1408</v>
      </c>
      <c r="C592" s="17" t="s">
        <v>702</v>
      </c>
      <c r="D592" s="5">
        <v>24212</v>
      </c>
      <c r="E592" s="17" t="s">
        <v>700</v>
      </c>
      <c r="F592" s="5">
        <v>66</v>
      </c>
      <c r="G592" s="30">
        <v>0</v>
      </c>
      <c r="H592" s="5"/>
      <c r="I592" s="44" t="s">
        <v>1409</v>
      </c>
      <c r="J592" s="17" t="s">
        <v>89</v>
      </c>
      <c r="K592" s="5" t="s">
        <v>106</v>
      </c>
      <c r="L592" s="5" t="s">
        <v>52</v>
      </c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  <c r="DV592" s="20"/>
      <c r="DW592" s="20"/>
      <c r="DX592" s="20"/>
      <c r="DY592" s="20"/>
      <c r="DZ592" s="20"/>
      <c r="EA592" s="20"/>
      <c r="EB592" s="20"/>
      <c r="EC592" s="20"/>
      <c r="ED592" s="20"/>
      <c r="EE592" s="20"/>
      <c r="EF592" s="20"/>
      <c r="EG592" s="20"/>
      <c r="EH592" s="20"/>
      <c r="EI592" s="20"/>
      <c r="EJ592" s="20"/>
      <c r="EK592" s="20"/>
      <c r="EL592" s="20"/>
      <c r="EM592" s="20"/>
      <c r="EN592" s="20"/>
      <c r="EO592" s="20"/>
      <c r="EP592" s="20"/>
      <c r="EQ592" s="20"/>
      <c r="ER592" s="20"/>
      <c r="ES592" s="20"/>
      <c r="ET592" s="20"/>
      <c r="EU592" s="20"/>
      <c r="EV592" s="20"/>
      <c r="EW592" s="20"/>
      <c r="EX592" s="20"/>
      <c r="EY592" s="20"/>
      <c r="EZ592" s="20"/>
      <c r="FA592" s="20"/>
      <c r="FB592" s="20"/>
      <c r="FC592" s="20"/>
      <c r="FD592" s="20"/>
      <c r="FE592" s="20"/>
      <c r="FF592" s="20"/>
      <c r="FG592" s="20"/>
      <c r="FH592" s="20"/>
      <c r="FI592" s="20"/>
      <c r="FJ592" s="20"/>
      <c r="FK592" s="20"/>
      <c r="FL592" s="20"/>
      <c r="FM592" s="20"/>
      <c r="FN592" s="20"/>
      <c r="FO592" s="20"/>
      <c r="FP592" s="20"/>
      <c r="FQ592" s="20"/>
      <c r="FR592" s="20"/>
      <c r="FS592" s="20"/>
      <c r="FT592" s="20"/>
      <c r="FU592" s="20"/>
      <c r="FV592" s="20"/>
      <c r="FW592" s="20"/>
      <c r="FX592" s="20"/>
      <c r="FY592" s="20"/>
      <c r="FZ592" s="20"/>
      <c r="GA592" s="20"/>
      <c r="GB592" s="20"/>
      <c r="GC592" s="20"/>
      <c r="GD592" s="20"/>
      <c r="GE592" s="20"/>
      <c r="GF592" s="20"/>
      <c r="GG592" s="20"/>
      <c r="GH592" s="20"/>
      <c r="GI592" s="20"/>
      <c r="GJ592" s="20"/>
      <c r="GK592" s="20"/>
      <c r="GL592" s="20"/>
      <c r="GM592" s="20"/>
      <c r="GN592" s="20"/>
      <c r="GO592" s="20"/>
      <c r="GP592" s="20"/>
      <c r="GQ592" s="20"/>
      <c r="GR592" s="20"/>
      <c r="GS592" s="20"/>
      <c r="GT592" s="20"/>
      <c r="GU592" s="20"/>
      <c r="GV592" s="20"/>
      <c r="GW592" s="20"/>
      <c r="GX592" s="20"/>
      <c r="GY592" s="20"/>
      <c r="GZ592" s="20"/>
      <c r="HA592" s="20"/>
      <c r="HB592" s="20"/>
      <c r="HC592" s="20"/>
      <c r="HD592" s="20"/>
      <c r="HE592" s="20"/>
      <c r="HF592" s="20"/>
      <c r="HG592" s="20"/>
      <c r="HH592" s="20"/>
      <c r="HI592" s="20"/>
      <c r="HJ592" s="20"/>
      <c r="HK592" s="20"/>
      <c r="HL592" s="20"/>
      <c r="HM592" s="20"/>
      <c r="HN592" s="20"/>
      <c r="HO592" s="20"/>
      <c r="HP592" s="20"/>
      <c r="HQ592" s="20"/>
      <c r="HR592" s="20"/>
      <c r="HS592" s="20"/>
      <c r="HT592" s="20"/>
      <c r="HU592" s="20"/>
      <c r="HV592" s="20"/>
    </row>
    <row r="593" spans="1:230" s="19" customFormat="1" ht="12">
      <c r="A593" s="5">
        <f t="shared" si="9"/>
        <v>592</v>
      </c>
      <c r="B593" s="5" t="s">
        <v>1408</v>
      </c>
      <c r="C593" s="17" t="s">
        <v>703</v>
      </c>
      <c r="D593" s="5">
        <v>24212</v>
      </c>
      <c r="E593" s="17" t="s">
        <v>700</v>
      </c>
      <c r="F593" s="5">
        <v>66</v>
      </c>
      <c r="G593" s="30">
        <v>0</v>
      </c>
      <c r="H593" s="5"/>
      <c r="I593" s="44" t="s">
        <v>1409</v>
      </c>
      <c r="J593" s="17" t="s">
        <v>89</v>
      </c>
      <c r="K593" s="5" t="s">
        <v>73</v>
      </c>
      <c r="L593" s="5" t="s">
        <v>13</v>
      </c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  <c r="DV593" s="20"/>
      <c r="DW593" s="20"/>
      <c r="DX593" s="20"/>
      <c r="DY593" s="20"/>
      <c r="DZ593" s="20"/>
      <c r="EA593" s="20"/>
      <c r="EB593" s="20"/>
      <c r="EC593" s="20"/>
      <c r="ED593" s="20"/>
      <c r="EE593" s="20"/>
      <c r="EF593" s="20"/>
      <c r="EG593" s="20"/>
      <c r="EH593" s="20"/>
      <c r="EI593" s="20"/>
      <c r="EJ593" s="20"/>
      <c r="EK593" s="20"/>
      <c r="EL593" s="20"/>
      <c r="EM593" s="20"/>
      <c r="EN593" s="20"/>
      <c r="EO593" s="20"/>
      <c r="EP593" s="20"/>
      <c r="EQ593" s="20"/>
      <c r="ER593" s="20"/>
      <c r="ES593" s="20"/>
      <c r="ET593" s="20"/>
      <c r="EU593" s="20"/>
      <c r="EV593" s="20"/>
      <c r="EW593" s="20"/>
      <c r="EX593" s="20"/>
      <c r="EY593" s="20"/>
      <c r="EZ593" s="20"/>
      <c r="FA593" s="20"/>
      <c r="FB593" s="20"/>
      <c r="FC593" s="20"/>
      <c r="FD593" s="20"/>
      <c r="FE593" s="20"/>
      <c r="FF593" s="20"/>
      <c r="FG593" s="20"/>
      <c r="FH593" s="20"/>
      <c r="FI593" s="20"/>
      <c r="FJ593" s="20"/>
      <c r="FK593" s="20"/>
      <c r="FL593" s="20"/>
      <c r="FM593" s="20"/>
      <c r="FN593" s="20"/>
      <c r="FO593" s="20"/>
      <c r="FP593" s="20"/>
      <c r="FQ593" s="20"/>
      <c r="FR593" s="20"/>
      <c r="FS593" s="20"/>
      <c r="FT593" s="20"/>
      <c r="FU593" s="20"/>
      <c r="FV593" s="20"/>
      <c r="FW593" s="20"/>
      <c r="FX593" s="20"/>
      <c r="FY593" s="20"/>
      <c r="FZ593" s="20"/>
      <c r="GA593" s="20"/>
      <c r="GB593" s="20"/>
      <c r="GC593" s="20"/>
      <c r="GD593" s="20"/>
      <c r="GE593" s="20"/>
      <c r="GF593" s="20"/>
      <c r="GG593" s="20"/>
      <c r="GH593" s="20"/>
      <c r="GI593" s="20"/>
      <c r="GJ593" s="20"/>
      <c r="GK593" s="20"/>
      <c r="GL593" s="20"/>
      <c r="GM593" s="20"/>
      <c r="GN593" s="20"/>
      <c r="GO593" s="20"/>
      <c r="GP593" s="20"/>
      <c r="GQ593" s="20"/>
      <c r="GR593" s="20"/>
      <c r="GS593" s="20"/>
      <c r="GT593" s="20"/>
      <c r="GU593" s="20"/>
      <c r="GV593" s="20"/>
      <c r="GW593" s="20"/>
      <c r="GX593" s="20"/>
      <c r="GY593" s="20"/>
      <c r="GZ593" s="20"/>
      <c r="HA593" s="20"/>
      <c r="HB593" s="20"/>
      <c r="HC593" s="20"/>
      <c r="HD593" s="20"/>
      <c r="HE593" s="20"/>
      <c r="HF593" s="20"/>
      <c r="HG593" s="20"/>
      <c r="HH593" s="20"/>
      <c r="HI593" s="20"/>
      <c r="HJ593" s="20"/>
      <c r="HK593" s="20"/>
      <c r="HL593" s="20"/>
      <c r="HM593" s="20"/>
      <c r="HN593" s="20"/>
      <c r="HO593" s="20"/>
      <c r="HP593" s="20"/>
      <c r="HQ593" s="20"/>
      <c r="HR593" s="20"/>
      <c r="HS593" s="20"/>
      <c r="HT593" s="20"/>
      <c r="HU593" s="20"/>
      <c r="HV593" s="20"/>
    </row>
    <row r="594" spans="1:230" s="19" customFormat="1" ht="12">
      <c r="A594" s="5">
        <f t="shared" si="9"/>
        <v>593</v>
      </c>
      <c r="B594" s="5" t="s">
        <v>1408</v>
      </c>
      <c r="C594" s="17" t="s">
        <v>1166</v>
      </c>
      <c r="D594" s="5">
        <v>29984</v>
      </c>
      <c r="E594" s="17" t="s">
        <v>1185</v>
      </c>
      <c r="F594" s="5">
        <v>0.8</v>
      </c>
      <c r="G594" s="30">
        <v>20</v>
      </c>
      <c r="H594" s="5" t="s">
        <v>1143</v>
      </c>
      <c r="I594" s="44" t="s">
        <v>1409</v>
      </c>
      <c r="J594" s="17" t="s">
        <v>35</v>
      </c>
      <c r="K594" s="5" t="s">
        <v>36</v>
      </c>
      <c r="L594" s="5" t="s">
        <v>13</v>
      </c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  <c r="DV594" s="20"/>
      <c r="DW594" s="20"/>
      <c r="DX594" s="20"/>
      <c r="DY594" s="20"/>
      <c r="DZ594" s="20"/>
      <c r="EA594" s="20"/>
      <c r="EB594" s="20"/>
      <c r="EC594" s="20"/>
      <c r="ED594" s="20"/>
      <c r="EE594" s="20"/>
      <c r="EF594" s="20"/>
      <c r="EG594" s="20"/>
      <c r="EH594" s="20"/>
      <c r="EI594" s="20"/>
      <c r="EJ594" s="20"/>
      <c r="EK594" s="20"/>
      <c r="EL594" s="20"/>
      <c r="EM594" s="20"/>
      <c r="EN594" s="20"/>
      <c r="EO594" s="20"/>
      <c r="EP594" s="20"/>
      <c r="EQ594" s="20"/>
      <c r="ER594" s="20"/>
      <c r="ES594" s="20"/>
      <c r="ET594" s="20"/>
      <c r="EU594" s="20"/>
      <c r="EV594" s="20"/>
      <c r="EW594" s="20"/>
      <c r="EX594" s="20"/>
      <c r="EY594" s="20"/>
      <c r="EZ594" s="20"/>
      <c r="FA594" s="20"/>
      <c r="FB594" s="20"/>
      <c r="FC594" s="20"/>
      <c r="FD594" s="20"/>
      <c r="FE594" s="20"/>
      <c r="FF594" s="20"/>
      <c r="FG594" s="20"/>
      <c r="FH594" s="20"/>
      <c r="FI594" s="20"/>
      <c r="FJ594" s="20"/>
      <c r="FK594" s="20"/>
      <c r="FL594" s="20"/>
      <c r="FM594" s="20"/>
      <c r="FN594" s="20"/>
      <c r="FO594" s="20"/>
      <c r="FP594" s="20"/>
      <c r="FQ594" s="20"/>
      <c r="FR594" s="20"/>
      <c r="FS594" s="20"/>
      <c r="FT594" s="20"/>
      <c r="FU594" s="20"/>
      <c r="FV594" s="20"/>
      <c r="FW594" s="20"/>
      <c r="FX594" s="20"/>
      <c r="FY594" s="20"/>
      <c r="FZ594" s="20"/>
      <c r="GA594" s="20"/>
      <c r="GB594" s="20"/>
      <c r="GC594" s="20"/>
      <c r="GD594" s="20"/>
      <c r="GE594" s="20"/>
      <c r="GF594" s="20"/>
      <c r="GG594" s="20"/>
      <c r="GH594" s="20"/>
      <c r="GI594" s="20"/>
      <c r="GJ594" s="20"/>
      <c r="GK594" s="20"/>
      <c r="GL594" s="20"/>
      <c r="GM594" s="20"/>
      <c r="GN594" s="20"/>
      <c r="GO594" s="20"/>
      <c r="GP594" s="20"/>
      <c r="GQ594" s="20"/>
      <c r="GR594" s="20"/>
      <c r="GS594" s="20"/>
      <c r="GT594" s="20"/>
      <c r="GU594" s="20"/>
      <c r="GV594" s="20"/>
      <c r="GW594" s="20"/>
      <c r="GX594" s="20"/>
      <c r="GY594" s="20"/>
      <c r="GZ594" s="20"/>
      <c r="HA594" s="20"/>
      <c r="HB594" s="20"/>
      <c r="HC594" s="20"/>
      <c r="HD594" s="20"/>
      <c r="HE594" s="20"/>
      <c r="HF594" s="20"/>
      <c r="HG594" s="20"/>
      <c r="HH594" s="20"/>
      <c r="HI594" s="20"/>
      <c r="HJ594" s="20"/>
      <c r="HK594" s="20"/>
      <c r="HL594" s="20"/>
      <c r="HM594" s="20"/>
      <c r="HN594" s="20"/>
      <c r="HO594" s="20"/>
      <c r="HP594" s="20"/>
      <c r="HQ594" s="20"/>
      <c r="HR594" s="20"/>
      <c r="HS594" s="20"/>
      <c r="HT594" s="20"/>
      <c r="HU594" s="20"/>
      <c r="HV594" s="20"/>
    </row>
    <row r="595" spans="1:230" s="19" customFormat="1" ht="12">
      <c r="A595" s="5">
        <f t="shared" si="9"/>
        <v>594</v>
      </c>
      <c r="B595" s="5" t="s">
        <v>1408</v>
      </c>
      <c r="C595" s="17" t="s">
        <v>1167</v>
      </c>
      <c r="D595" s="5">
        <v>29888</v>
      </c>
      <c r="E595" s="17" t="s">
        <v>1186</v>
      </c>
      <c r="F595" s="5">
        <v>0.8</v>
      </c>
      <c r="G595" s="30">
        <v>17.54</v>
      </c>
      <c r="H595" s="5" t="s">
        <v>1143</v>
      </c>
      <c r="I595" s="44" t="s">
        <v>1409</v>
      </c>
      <c r="J595" s="17" t="s">
        <v>35</v>
      </c>
      <c r="K595" s="5" t="s">
        <v>36</v>
      </c>
      <c r="L595" s="5" t="s">
        <v>13</v>
      </c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  <c r="DV595" s="20"/>
      <c r="DW595" s="20"/>
      <c r="DX595" s="20"/>
      <c r="DY595" s="20"/>
      <c r="DZ595" s="20"/>
      <c r="EA595" s="20"/>
      <c r="EB595" s="20"/>
      <c r="EC595" s="20"/>
      <c r="ED595" s="20"/>
      <c r="EE595" s="20"/>
      <c r="EF595" s="20"/>
      <c r="EG595" s="20"/>
      <c r="EH595" s="20"/>
      <c r="EI595" s="20"/>
      <c r="EJ595" s="20"/>
      <c r="EK595" s="20"/>
      <c r="EL595" s="20"/>
      <c r="EM595" s="20"/>
      <c r="EN595" s="20"/>
      <c r="EO595" s="20"/>
      <c r="EP595" s="20"/>
      <c r="EQ595" s="20"/>
      <c r="ER595" s="20"/>
      <c r="ES595" s="20"/>
      <c r="ET595" s="20"/>
      <c r="EU595" s="20"/>
      <c r="EV595" s="20"/>
      <c r="EW595" s="20"/>
      <c r="EX595" s="20"/>
      <c r="EY595" s="20"/>
      <c r="EZ595" s="20"/>
      <c r="FA595" s="20"/>
      <c r="FB595" s="20"/>
      <c r="FC595" s="20"/>
      <c r="FD595" s="20"/>
      <c r="FE595" s="20"/>
      <c r="FF595" s="20"/>
      <c r="FG595" s="20"/>
      <c r="FH595" s="20"/>
      <c r="FI595" s="20"/>
      <c r="FJ595" s="20"/>
      <c r="FK595" s="20"/>
      <c r="FL595" s="20"/>
      <c r="FM595" s="20"/>
      <c r="FN595" s="20"/>
      <c r="FO595" s="20"/>
      <c r="FP595" s="20"/>
      <c r="FQ595" s="20"/>
      <c r="FR595" s="20"/>
      <c r="FS595" s="20"/>
      <c r="FT595" s="20"/>
      <c r="FU595" s="20"/>
      <c r="FV595" s="20"/>
      <c r="FW595" s="20"/>
      <c r="FX595" s="20"/>
      <c r="FY595" s="20"/>
      <c r="FZ595" s="20"/>
      <c r="GA595" s="20"/>
      <c r="GB595" s="20"/>
      <c r="GC595" s="20"/>
      <c r="GD595" s="20"/>
      <c r="GE595" s="20"/>
      <c r="GF595" s="20"/>
      <c r="GG595" s="20"/>
      <c r="GH595" s="20"/>
      <c r="GI595" s="20"/>
      <c r="GJ595" s="20"/>
      <c r="GK595" s="20"/>
      <c r="GL595" s="20"/>
      <c r="GM595" s="20"/>
      <c r="GN595" s="20"/>
      <c r="GO595" s="20"/>
      <c r="GP595" s="20"/>
      <c r="GQ595" s="20"/>
      <c r="GR595" s="20"/>
      <c r="GS595" s="20"/>
      <c r="GT595" s="20"/>
      <c r="GU595" s="20"/>
      <c r="GV595" s="20"/>
      <c r="GW595" s="20"/>
      <c r="GX595" s="20"/>
      <c r="GY595" s="20"/>
      <c r="GZ595" s="20"/>
      <c r="HA595" s="20"/>
      <c r="HB595" s="20"/>
      <c r="HC595" s="20"/>
      <c r="HD595" s="20"/>
      <c r="HE595" s="20"/>
      <c r="HF595" s="20"/>
      <c r="HG595" s="20"/>
      <c r="HH595" s="20"/>
      <c r="HI595" s="20"/>
      <c r="HJ595" s="20"/>
      <c r="HK595" s="20"/>
      <c r="HL595" s="20"/>
      <c r="HM595" s="20"/>
      <c r="HN595" s="20"/>
      <c r="HO595" s="20"/>
      <c r="HP595" s="20"/>
      <c r="HQ595" s="20"/>
      <c r="HR595" s="20"/>
      <c r="HS595" s="20"/>
      <c r="HT595" s="20"/>
      <c r="HU595" s="20"/>
      <c r="HV595" s="20"/>
    </row>
    <row r="596" spans="1:12" ht="12">
      <c r="A596" s="5">
        <f t="shared" si="9"/>
        <v>595</v>
      </c>
      <c r="B596" s="5" t="s">
        <v>1408</v>
      </c>
      <c r="C596" s="17" t="s">
        <v>735</v>
      </c>
      <c r="D596" s="5">
        <v>24135</v>
      </c>
      <c r="E596" s="17" t="s">
        <v>736</v>
      </c>
      <c r="F596" s="5">
        <v>66</v>
      </c>
      <c r="G596" s="30">
        <v>0</v>
      </c>
      <c r="H596" s="5"/>
      <c r="I596" s="44" t="s">
        <v>1409</v>
      </c>
      <c r="J596" s="17" t="s">
        <v>35</v>
      </c>
      <c r="K596" s="5" t="s">
        <v>1038</v>
      </c>
      <c r="L596" s="5" t="s">
        <v>13</v>
      </c>
    </row>
    <row r="597" spans="1:12" ht="12">
      <c r="A597" s="5">
        <f t="shared" si="9"/>
        <v>596</v>
      </c>
      <c r="B597" s="5" t="s">
        <v>1408</v>
      </c>
      <c r="C597" s="17" t="s">
        <v>737</v>
      </c>
      <c r="D597" s="5">
        <v>24135</v>
      </c>
      <c r="E597" s="17" t="s">
        <v>736</v>
      </c>
      <c r="F597" s="5">
        <v>66</v>
      </c>
      <c r="G597" s="30">
        <v>7.4</v>
      </c>
      <c r="H597" s="5"/>
      <c r="I597" s="44" t="s">
        <v>1409</v>
      </c>
      <c r="J597" s="17" t="s">
        <v>35</v>
      </c>
      <c r="K597" s="5" t="s">
        <v>106</v>
      </c>
      <c r="L597" s="5" t="s">
        <v>41</v>
      </c>
    </row>
    <row r="598" spans="1:230" ht="12">
      <c r="A598" s="5">
        <f t="shared" si="9"/>
        <v>597</v>
      </c>
      <c r="B598" s="5" t="s">
        <v>1408</v>
      </c>
      <c r="C598" s="17" t="s">
        <v>738</v>
      </c>
      <c r="D598" s="5">
        <v>24118</v>
      </c>
      <c r="E598" s="17" t="s">
        <v>739</v>
      </c>
      <c r="F598" s="5">
        <v>13.8</v>
      </c>
      <c r="G598" s="30">
        <v>19.3</v>
      </c>
      <c r="H598" s="5" t="s">
        <v>913</v>
      </c>
      <c r="I598" s="44" t="s">
        <v>1409</v>
      </c>
      <c r="J598" s="17" t="s">
        <v>35</v>
      </c>
      <c r="K598" s="5" t="s">
        <v>36</v>
      </c>
      <c r="L598" s="5" t="s">
        <v>41</v>
      </c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  <c r="EN598" s="19"/>
      <c r="EO598" s="19"/>
      <c r="EP598" s="19"/>
      <c r="EQ598" s="19"/>
      <c r="ER598" s="19"/>
      <c r="ES598" s="19"/>
      <c r="ET598" s="19"/>
      <c r="EU598" s="19"/>
      <c r="EV598" s="19"/>
      <c r="EW598" s="19"/>
      <c r="EX598" s="19"/>
      <c r="EY598" s="19"/>
      <c r="EZ598" s="19"/>
      <c r="FA598" s="19"/>
      <c r="FB598" s="19"/>
      <c r="FC598" s="19"/>
      <c r="FD598" s="19"/>
      <c r="FE598" s="19"/>
      <c r="FF598" s="19"/>
      <c r="FG598" s="19"/>
      <c r="FH598" s="19"/>
      <c r="FI598" s="19"/>
      <c r="FJ598" s="19"/>
      <c r="FK598" s="19"/>
      <c r="FL598" s="19"/>
      <c r="FM598" s="19"/>
      <c r="FN598" s="19"/>
      <c r="FO598" s="19"/>
      <c r="FP598" s="19"/>
      <c r="FQ598" s="19"/>
      <c r="FR598" s="19"/>
      <c r="FS598" s="19"/>
      <c r="FT598" s="19"/>
      <c r="FU598" s="19"/>
      <c r="FV598" s="19"/>
      <c r="FW598" s="19"/>
      <c r="FX598" s="19"/>
      <c r="FY598" s="19"/>
      <c r="FZ598" s="19"/>
      <c r="GA598" s="19"/>
      <c r="GB598" s="19"/>
      <c r="GC598" s="19"/>
      <c r="GD598" s="19"/>
      <c r="GE598" s="19"/>
      <c r="GF598" s="19"/>
      <c r="GG598" s="19"/>
      <c r="GH598" s="19"/>
      <c r="GI598" s="19"/>
      <c r="GJ598" s="19"/>
      <c r="GK598" s="19"/>
      <c r="GL598" s="19"/>
      <c r="GM598" s="19"/>
      <c r="GN598" s="19"/>
      <c r="GO598" s="19"/>
      <c r="GP598" s="19"/>
      <c r="GQ598" s="19"/>
      <c r="GR598" s="19"/>
      <c r="GS598" s="19"/>
      <c r="GT598" s="19"/>
      <c r="GU598" s="19"/>
      <c r="GV598" s="19"/>
      <c r="GW598" s="19"/>
      <c r="GX598" s="19"/>
      <c r="GY598" s="19"/>
      <c r="GZ598" s="19"/>
      <c r="HA598" s="19"/>
      <c r="HB598" s="19"/>
      <c r="HC598" s="19"/>
      <c r="HD598" s="19"/>
      <c r="HE598" s="19"/>
      <c r="HF598" s="19"/>
      <c r="HG598" s="19"/>
      <c r="HH598" s="19"/>
      <c r="HI598" s="19"/>
      <c r="HJ598" s="19"/>
      <c r="HK598" s="19"/>
      <c r="HL598" s="19"/>
      <c r="HM598" s="19"/>
      <c r="HN598" s="19"/>
      <c r="HO598" s="19"/>
      <c r="HP598" s="19"/>
      <c r="HQ598" s="19"/>
      <c r="HR598" s="19"/>
      <c r="HS598" s="19"/>
      <c r="HT598" s="19"/>
      <c r="HU598" s="19"/>
      <c r="HV598" s="19"/>
    </row>
    <row r="599" spans="1:12" ht="12">
      <c r="A599" s="5">
        <f t="shared" si="9"/>
        <v>598</v>
      </c>
      <c r="B599" s="5" t="s">
        <v>1408</v>
      </c>
      <c r="C599" s="17" t="s">
        <v>740</v>
      </c>
      <c r="D599" s="5">
        <v>24135</v>
      </c>
      <c r="E599" s="17" t="s">
        <v>736</v>
      </c>
      <c r="F599" s="5">
        <v>66</v>
      </c>
      <c r="G599" s="30">
        <v>0.63</v>
      </c>
      <c r="H599" s="5"/>
      <c r="I599" s="44" t="s">
        <v>1409</v>
      </c>
      <c r="J599" s="17" t="s">
        <v>35</v>
      </c>
      <c r="K599" s="5" t="s">
        <v>106</v>
      </c>
      <c r="L599" s="5" t="s">
        <v>52</v>
      </c>
    </row>
    <row r="600" spans="1:12" ht="12">
      <c r="A600" s="5">
        <f t="shared" si="9"/>
        <v>599</v>
      </c>
      <c r="B600" s="5" t="s">
        <v>1408</v>
      </c>
      <c r="C600" s="17" t="s">
        <v>741</v>
      </c>
      <c r="D600" s="5">
        <v>24135</v>
      </c>
      <c r="E600" s="17" t="s">
        <v>736</v>
      </c>
      <c r="F600" s="5">
        <v>66</v>
      </c>
      <c r="G600" s="30">
        <v>4.71</v>
      </c>
      <c r="H600" s="5"/>
      <c r="I600" s="44" t="s">
        <v>1409</v>
      </c>
      <c r="J600" s="17" t="s">
        <v>35</v>
      </c>
      <c r="K600" s="5" t="s">
        <v>106</v>
      </c>
      <c r="L600" s="5" t="s">
        <v>13</v>
      </c>
    </row>
    <row r="601" spans="1:12" ht="12">
      <c r="A601" s="5">
        <f t="shared" si="9"/>
        <v>600</v>
      </c>
      <c r="B601" s="5" t="s">
        <v>1408</v>
      </c>
      <c r="C601" s="17" t="s">
        <v>742</v>
      </c>
      <c r="D601" s="5">
        <v>24135</v>
      </c>
      <c r="E601" s="17" t="s">
        <v>736</v>
      </c>
      <c r="F601" s="5">
        <v>66</v>
      </c>
      <c r="G601" s="30">
        <v>5.34</v>
      </c>
      <c r="H601" s="5"/>
      <c r="I601" s="44" t="s">
        <v>1409</v>
      </c>
      <c r="J601" s="17" t="s">
        <v>35</v>
      </c>
      <c r="K601" s="5" t="s">
        <v>106</v>
      </c>
      <c r="L601" s="5" t="s">
        <v>52</v>
      </c>
    </row>
    <row r="602" spans="1:12" ht="12">
      <c r="A602" s="5">
        <f t="shared" si="9"/>
        <v>601</v>
      </c>
      <c r="B602" s="5" t="s">
        <v>1408</v>
      </c>
      <c r="C602" s="19" t="s">
        <v>1444</v>
      </c>
      <c r="D602" s="3"/>
      <c r="E602" s="18"/>
      <c r="F602" s="3"/>
      <c r="G602" s="30">
        <v>0</v>
      </c>
      <c r="H602" s="3"/>
      <c r="I602" s="40" t="s">
        <v>1409</v>
      </c>
      <c r="J602" s="18" t="s">
        <v>35</v>
      </c>
      <c r="K602" s="5" t="s">
        <v>1038</v>
      </c>
      <c r="L602" s="5" t="s">
        <v>13</v>
      </c>
    </row>
    <row r="603" spans="1:12" ht="12">
      <c r="A603" s="5">
        <f t="shared" si="9"/>
        <v>602</v>
      </c>
      <c r="B603" s="5" t="s">
        <v>1408</v>
      </c>
      <c r="C603" s="19" t="s">
        <v>1445</v>
      </c>
      <c r="D603" s="3">
        <v>25080</v>
      </c>
      <c r="E603" s="18" t="s">
        <v>1446</v>
      </c>
      <c r="F603" s="3">
        <v>13.8</v>
      </c>
      <c r="G603" s="30">
        <v>7.63</v>
      </c>
      <c r="H603" s="3" t="s">
        <v>1143</v>
      </c>
      <c r="I603" s="44" t="s">
        <v>1409</v>
      </c>
      <c r="J603" s="18" t="s">
        <v>389</v>
      </c>
      <c r="K603" s="5" t="s">
        <v>36</v>
      </c>
      <c r="L603" s="5" t="s">
        <v>13</v>
      </c>
    </row>
    <row r="604" spans="1:230" s="19" customFormat="1" ht="12">
      <c r="A604" s="5">
        <f t="shared" si="9"/>
        <v>603</v>
      </c>
      <c r="B604" s="5" t="s">
        <v>1408</v>
      </c>
      <c r="C604" s="19" t="s">
        <v>1447</v>
      </c>
      <c r="D604" s="3"/>
      <c r="E604" s="18"/>
      <c r="F604" s="3"/>
      <c r="G604" s="30">
        <v>0.45</v>
      </c>
      <c r="H604" s="3"/>
      <c r="I604" s="44" t="s">
        <v>1409</v>
      </c>
      <c r="J604" s="18" t="s">
        <v>389</v>
      </c>
      <c r="K604" s="5" t="s">
        <v>106</v>
      </c>
      <c r="L604" s="5" t="s">
        <v>13</v>
      </c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  <c r="DV604" s="20"/>
      <c r="DW604" s="20"/>
      <c r="DX604" s="20"/>
      <c r="DY604" s="20"/>
      <c r="DZ604" s="20"/>
      <c r="EA604" s="20"/>
      <c r="EB604" s="20"/>
      <c r="EC604" s="20"/>
      <c r="ED604" s="20"/>
      <c r="EE604" s="20"/>
      <c r="EF604" s="20"/>
      <c r="EG604" s="20"/>
      <c r="EH604" s="20"/>
      <c r="EI604" s="20"/>
      <c r="EJ604" s="20"/>
      <c r="EK604" s="20"/>
      <c r="EL604" s="20"/>
      <c r="EM604" s="20"/>
      <c r="EN604" s="20"/>
      <c r="EO604" s="20"/>
      <c r="EP604" s="20"/>
      <c r="EQ604" s="20"/>
      <c r="ER604" s="20"/>
      <c r="ES604" s="20"/>
      <c r="ET604" s="20"/>
      <c r="EU604" s="20"/>
      <c r="EV604" s="20"/>
      <c r="EW604" s="20"/>
      <c r="EX604" s="20"/>
      <c r="EY604" s="20"/>
      <c r="EZ604" s="20"/>
      <c r="FA604" s="20"/>
      <c r="FB604" s="20"/>
      <c r="FC604" s="20"/>
      <c r="FD604" s="20"/>
      <c r="FE604" s="20"/>
      <c r="FF604" s="20"/>
      <c r="FG604" s="20"/>
      <c r="FH604" s="20"/>
      <c r="FI604" s="20"/>
      <c r="FJ604" s="20"/>
      <c r="FK604" s="20"/>
      <c r="FL604" s="20"/>
      <c r="FM604" s="20"/>
      <c r="FN604" s="20"/>
      <c r="FO604" s="20"/>
      <c r="FP604" s="20"/>
      <c r="FQ604" s="20"/>
      <c r="FR604" s="20"/>
      <c r="FS604" s="20"/>
      <c r="FT604" s="20"/>
      <c r="FU604" s="20"/>
      <c r="FV604" s="20"/>
      <c r="FW604" s="20"/>
      <c r="FX604" s="20"/>
      <c r="FY604" s="20"/>
      <c r="FZ604" s="20"/>
      <c r="GA604" s="20"/>
      <c r="GB604" s="20"/>
      <c r="GC604" s="20"/>
      <c r="GD604" s="20"/>
      <c r="GE604" s="20"/>
      <c r="GF604" s="20"/>
      <c r="GG604" s="20"/>
      <c r="GH604" s="20"/>
      <c r="GI604" s="20"/>
      <c r="GJ604" s="20"/>
      <c r="GK604" s="20"/>
      <c r="GL604" s="20"/>
      <c r="GM604" s="20"/>
      <c r="GN604" s="20"/>
      <c r="GO604" s="20"/>
      <c r="GP604" s="20"/>
      <c r="GQ604" s="20"/>
      <c r="GR604" s="20"/>
      <c r="GS604" s="20"/>
      <c r="GT604" s="20"/>
      <c r="GU604" s="20"/>
      <c r="GV604" s="20"/>
      <c r="GW604" s="20"/>
      <c r="GX604" s="20"/>
      <c r="GY604" s="20"/>
      <c r="GZ604" s="20"/>
      <c r="HA604" s="20"/>
      <c r="HB604" s="20"/>
      <c r="HC604" s="20"/>
      <c r="HD604" s="20"/>
      <c r="HE604" s="20"/>
      <c r="HF604" s="20"/>
      <c r="HG604" s="20"/>
      <c r="HH604" s="20"/>
      <c r="HI604" s="20"/>
      <c r="HJ604" s="20"/>
      <c r="HK604" s="20"/>
      <c r="HL604" s="20"/>
      <c r="HM604" s="20"/>
      <c r="HN604" s="20"/>
      <c r="HO604" s="20"/>
      <c r="HP604" s="20"/>
      <c r="HQ604" s="20"/>
      <c r="HR604" s="20"/>
      <c r="HS604" s="20"/>
      <c r="HT604" s="20"/>
      <c r="HU604" s="20"/>
      <c r="HV604" s="20"/>
    </row>
    <row r="605" spans="1:230" s="49" customFormat="1" ht="12">
      <c r="A605" s="5">
        <f t="shared" si="9"/>
        <v>604</v>
      </c>
      <c r="B605" s="5" t="s">
        <v>1408</v>
      </c>
      <c r="C605" s="19" t="s">
        <v>1448</v>
      </c>
      <c r="D605" s="3"/>
      <c r="E605" s="18"/>
      <c r="F605" s="3"/>
      <c r="G605" s="30">
        <v>16.31</v>
      </c>
      <c r="H605" s="3"/>
      <c r="I605" s="44" t="s">
        <v>1409</v>
      </c>
      <c r="J605" s="18" t="s">
        <v>389</v>
      </c>
      <c r="K605" s="5" t="s">
        <v>106</v>
      </c>
      <c r="L605" s="5" t="s">
        <v>13</v>
      </c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  <c r="EN605" s="19"/>
      <c r="EO605" s="19"/>
      <c r="EP605" s="19"/>
      <c r="EQ605" s="19"/>
      <c r="ER605" s="19"/>
      <c r="ES605" s="19"/>
      <c r="ET605" s="19"/>
      <c r="EU605" s="19"/>
      <c r="EV605" s="19"/>
      <c r="EW605" s="19"/>
      <c r="EX605" s="19"/>
      <c r="EY605" s="19"/>
      <c r="EZ605" s="19"/>
      <c r="FA605" s="19"/>
      <c r="FB605" s="19"/>
      <c r="FC605" s="19"/>
      <c r="FD605" s="19"/>
      <c r="FE605" s="19"/>
      <c r="FF605" s="19"/>
      <c r="FG605" s="19"/>
      <c r="FH605" s="19"/>
      <c r="FI605" s="19"/>
      <c r="FJ605" s="19"/>
      <c r="FK605" s="19"/>
      <c r="FL605" s="19"/>
      <c r="FM605" s="19"/>
      <c r="FN605" s="19"/>
      <c r="FO605" s="19"/>
      <c r="FP605" s="19"/>
      <c r="FQ605" s="19"/>
      <c r="FR605" s="19"/>
      <c r="FS605" s="19"/>
      <c r="FT605" s="19"/>
      <c r="FU605" s="19"/>
      <c r="FV605" s="19"/>
      <c r="FW605" s="19"/>
      <c r="FX605" s="19"/>
      <c r="FY605" s="19"/>
      <c r="FZ605" s="19"/>
      <c r="GA605" s="19"/>
      <c r="GB605" s="19"/>
      <c r="GC605" s="19"/>
      <c r="GD605" s="19"/>
      <c r="GE605" s="19"/>
      <c r="GF605" s="19"/>
      <c r="GG605" s="19"/>
      <c r="GH605" s="19"/>
      <c r="GI605" s="19"/>
      <c r="GJ605" s="19"/>
      <c r="GK605" s="19"/>
      <c r="GL605" s="19"/>
      <c r="GM605" s="19"/>
      <c r="GN605" s="19"/>
      <c r="GO605" s="19"/>
      <c r="GP605" s="19"/>
      <c r="GQ605" s="19"/>
      <c r="GR605" s="19"/>
      <c r="GS605" s="19"/>
      <c r="GT605" s="19"/>
      <c r="GU605" s="19"/>
      <c r="GV605" s="19"/>
      <c r="GW605" s="19"/>
      <c r="GX605" s="19"/>
      <c r="GY605" s="19"/>
      <c r="GZ605" s="19"/>
      <c r="HA605" s="19"/>
      <c r="HB605" s="19"/>
      <c r="HC605" s="19"/>
      <c r="HD605" s="19"/>
      <c r="HE605" s="19"/>
      <c r="HF605" s="19"/>
      <c r="HG605" s="19"/>
      <c r="HH605" s="19"/>
      <c r="HI605" s="19"/>
      <c r="HJ605" s="19"/>
      <c r="HK605" s="19"/>
      <c r="HL605" s="19"/>
      <c r="HM605" s="19"/>
      <c r="HN605" s="19"/>
      <c r="HO605" s="19"/>
      <c r="HP605" s="19"/>
      <c r="HQ605" s="19"/>
      <c r="HR605" s="19"/>
      <c r="HS605" s="19"/>
      <c r="HT605" s="19"/>
      <c r="HU605" s="19"/>
      <c r="HV605" s="19"/>
    </row>
    <row r="606" spans="1:230" s="49" customFormat="1" ht="12">
      <c r="A606" s="5">
        <f t="shared" si="9"/>
        <v>605</v>
      </c>
      <c r="B606" s="5" t="s">
        <v>1408</v>
      </c>
      <c r="C606" s="17" t="s">
        <v>766</v>
      </c>
      <c r="D606" s="5">
        <v>24110</v>
      </c>
      <c r="E606" s="17" t="s">
        <v>767</v>
      </c>
      <c r="F606" s="5">
        <v>13.8</v>
      </c>
      <c r="G606" s="30">
        <v>33.5</v>
      </c>
      <c r="H606" s="5" t="s">
        <v>913</v>
      </c>
      <c r="I606" s="44" t="s">
        <v>1409</v>
      </c>
      <c r="J606" s="17" t="s">
        <v>389</v>
      </c>
      <c r="K606" s="5" t="s">
        <v>36</v>
      </c>
      <c r="L606" s="5" t="s">
        <v>52</v>
      </c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  <c r="DP606" s="20"/>
      <c r="DQ606" s="20"/>
      <c r="DR606" s="20"/>
      <c r="DS606" s="20"/>
      <c r="DT606" s="20"/>
      <c r="DU606" s="20"/>
      <c r="DV606" s="20"/>
      <c r="DW606" s="20"/>
      <c r="DX606" s="20"/>
      <c r="DY606" s="20"/>
      <c r="DZ606" s="20"/>
      <c r="EA606" s="20"/>
      <c r="EB606" s="20"/>
      <c r="EC606" s="20"/>
      <c r="ED606" s="20"/>
      <c r="EE606" s="20"/>
      <c r="EF606" s="20"/>
      <c r="EG606" s="20"/>
      <c r="EH606" s="20"/>
      <c r="EI606" s="20"/>
      <c r="EJ606" s="20"/>
      <c r="EK606" s="20"/>
      <c r="EL606" s="20"/>
      <c r="EM606" s="20"/>
      <c r="EN606" s="20"/>
      <c r="EO606" s="20"/>
      <c r="EP606" s="20"/>
      <c r="EQ606" s="20"/>
      <c r="ER606" s="20"/>
      <c r="ES606" s="20"/>
      <c r="ET606" s="20"/>
      <c r="EU606" s="20"/>
      <c r="EV606" s="20"/>
      <c r="EW606" s="20"/>
      <c r="EX606" s="20"/>
      <c r="EY606" s="20"/>
      <c r="EZ606" s="20"/>
      <c r="FA606" s="20"/>
      <c r="FB606" s="20"/>
      <c r="FC606" s="20"/>
      <c r="FD606" s="20"/>
      <c r="FE606" s="20"/>
      <c r="FF606" s="20"/>
      <c r="FG606" s="20"/>
      <c r="FH606" s="20"/>
      <c r="FI606" s="20"/>
      <c r="FJ606" s="20"/>
      <c r="FK606" s="20"/>
      <c r="FL606" s="20"/>
      <c r="FM606" s="20"/>
      <c r="FN606" s="20"/>
      <c r="FO606" s="20"/>
      <c r="FP606" s="20"/>
      <c r="FQ606" s="20"/>
      <c r="FR606" s="20"/>
      <c r="FS606" s="20"/>
      <c r="FT606" s="20"/>
      <c r="FU606" s="20"/>
      <c r="FV606" s="20"/>
      <c r="FW606" s="20"/>
      <c r="FX606" s="20"/>
      <c r="FY606" s="20"/>
      <c r="FZ606" s="20"/>
      <c r="GA606" s="20"/>
      <c r="GB606" s="20"/>
      <c r="GC606" s="20"/>
      <c r="GD606" s="20"/>
      <c r="GE606" s="20"/>
      <c r="GF606" s="20"/>
      <c r="GG606" s="20"/>
      <c r="GH606" s="20"/>
      <c r="GI606" s="20"/>
      <c r="GJ606" s="20"/>
      <c r="GK606" s="20"/>
      <c r="GL606" s="20"/>
      <c r="GM606" s="20"/>
      <c r="GN606" s="20"/>
      <c r="GO606" s="20"/>
      <c r="GP606" s="20"/>
      <c r="GQ606" s="20"/>
      <c r="GR606" s="20"/>
      <c r="GS606" s="20"/>
      <c r="GT606" s="20"/>
      <c r="GU606" s="20"/>
      <c r="GV606" s="20"/>
      <c r="GW606" s="20"/>
      <c r="GX606" s="20"/>
      <c r="GY606" s="20"/>
      <c r="GZ606" s="20"/>
      <c r="HA606" s="20"/>
      <c r="HB606" s="20"/>
      <c r="HC606" s="20"/>
      <c r="HD606" s="20"/>
      <c r="HE606" s="20"/>
      <c r="HF606" s="20"/>
      <c r="HG606" s="20"/>
      <c r="HH606" s="20"/>
      <c r="HI606" s="20"/>
      <c r="HJ606" s="20"/>
      <c r="HK606" s="20"/>
      <c r="HL606" s="20"/>
      <c r="HM606" s="20"/>
      <c r="HN606" s="20"/>
      <c r="HO606" s="20"/>
      <c r="HP606" s="20"/>
      <c r="HQ606" s="20"/>
      <c r="HR606" s="20"/>
      <c r="HS606" s="20"/>
      <c r="HT606" s="20"/>
      <c r="HU606" s="20"/>
      <c r="HV606" s="20"/>
    </row>
    <row r="607" spans="1:230" s="19" customFormat="1" ht="12">
      <c r="A607" s="5">
        <f t="shared" si="9"/>
        <v>606</v>
      </c>
      <c r="B607" s="5" t="s">
        <v>1408</v>
      </c>
      <c r="C607" s="17" t="s">
        <v>768</v>
      </c>
      <c r="D607" s="5">
        <v>24119</v>
      </c>
      <c r="E607" s="17" t="s">
        <v>769</v>
      </c>
      <c r="F607" s="5">
        <v>13.8</v>
      </c>
      <c r="G607" s="30">
        <v>44.52</v>
      </c>
      <c r="H607" s="5" t="s">
        <v>913</v>
      </c>
      <c r="I607" s="44" t="s">
        <v>1409</v>
      </c>
      <c r="J607" s="17" t="s">
        <v>389</v>
      </c>
      <c r="K607" s="5" t="s">
        <v>36</v>
      </c>
      <c r="L607" s="5" t="s">
        <v>13</v>
      </c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  <c r="DP607" s="20"/>
      <c r="DQ607" s="20"/>
      <c r="DR607" s="20"/>
      <c r="DS607" s="20"/>
      <c r="DT607" s="20"/>
      <c r="DU607" s="20"/>
      <c r="DV607" s="20"/>
      <c r="DW607" s="20"/>
      <c r="DX607" s="20"/>
      <c r="DY607" s="20"/>
      <c r="DZ607" s="20"/>
      <c r="EA607" s="20"/>
      <c r="EB607" s="20"/>
      <c r="EC607" s="20"/>
      <c r="ED607" s="20"/>
      <c r="EE607" s="20"/>
      <c r="EF607" s="20"/>
      <c r="EG607" s="20"/>
      <c r="EH607" s="20"/>
      <c r="EI607" s="20"/>
      <c r="EJ607" s="20"/>
      <c r="EK607" s="20"/>
      <c r="EL607" s="20"/>
      <c r="EM607" s="20"/>
      <c r="EN607" s="20"/>
      <c r="EO607" s="20"/>
      <c r="EP607" s="20"/>
      <c r="EQ607" s="20"/>
      <c r="ER607" s="20"/>
      <c r="ES607" s="20"/>
      <c r="ET607" s="20"/>
      <c r="EU607" s="20"/>
      <c r="EV607" s="20"/>
      <c r="EW607" s="20"/>
      <c r="EX607" s="20"/>
      <c r="EY607" s="20"/>
      <c r="EZ607" s="20"/>
      <c r="FA607" s="20"/>
      <c r="FB607" s="20"/>
      <c r="FC607" s="20"/>
      <c r="FD607" s="20"/>
      <c r="FE607" s="20"/>
      <c r="FF607" s="20"/>
      <c r="FG607" s="20"/>
      <c r="FH607" s="20"/>
      <c r="FI607" s="20"/>
      <c r="FJ607" s="20"/>
      <c r="FK607" s="20"/>
      <c r="FL607" s="20"/>
      <c r="FM607" s="20"/>
      <c r="FN607" s="20"/>
      <c r="FO607" s="20"/>
      <c r="FP607" s="20"/>
      <c r="FQ607" s="20"/>
      <c r="FR607" s="20"/>
      <c r="FS607" s="20"/>
      <c r="FT607" s="20"/>
      <c r="FU607" s="20"/>
      <c r="FV607" s="20"/>
      <c r="FW607" s="20"/>
      <c r="FX607" s="20"/>
      <c r="FY607" s="20"/>
      <c r="FZ607" s="20"/>
      <c r="GA607" s="20"/>
      <c r="GB607" s="20"/>
      <c r="GC607" s="20"/>
      <c r="GD607" s="20"/>
      <c r="GE607" s="20"/>
      <c r="GF607" s="20"/>
      <c r="GG607" s="20"/>
      <c r="GH607" s="20"/>
      <c r="GI607" s="20"/>
      <c r="GJ607" s="20"/>
      <c r="GK607" s="20"/>
      <c r="GL607" s="20"/>
      <c r="GM607" s="20"/>
      <c r="GN607" s="20"/>
      <c r="GO607" s="20"/>
      <c r="GP607" s="20"/>
      <c r="GQ607" s="20"/>
      <c r="GR607" s="20"/>
      <c r="GS607" s="20"/>
      <c r="GT607" s="20"/>
      <c r="GU607" s="20"/>
      <c r="GV607" s="20"/>
      <c r="GW607" s="20"/>
      <c r="GX607" s="20"/>
      <c r="GY607" s="20"/>
      <c r="GZ607" s="20"/>
      <c r="HA607" s="20"/>
      <c r="HB607" s="20"/>
      <c r="HC607" s="20"/>
      <c r="HD607" s="20"/>
      <c r="HE607" s="20"/>
      <c r="HF607" s="20"/>
      <c r="HG607" s="20"/>
      <c r="HH607" s="20"/>
      <c r="HI607" s="20"/>
      <c r="HJ607" s="20"/>
      <c r="HK607" s="20"/>
      <c r="HL607" s="20"/>
      <c r="HM607" s="20"/>
      <c r="HN607" s="20"/>
      <c r="HO607" s="20"/>
      <c r="HP607" s="20"/>
      <c r="HQ607" s="20"/>
      <c r="HR607" s="20"/>
      <c r="HS607" s="20"/>
      <c r="HT607" s="20"/>
      <c r="HU607" s="20"/>
      <c r="HV607" s="20"/>
    </row>
    <row r="608" spans="1:230" s="19" customFormat="1" ht="12">
      <c r="A608" s="5">
        <f t="shared" si="9"/>
        <v>607</v>
      </c>
      <c r="B608" s="5" t="s">
        <v>1408</v>
      </c>
      <c r="C608" s="17" t="s">
        <v>770</v>
      </c>
      <c r="D608" s="5"/>
      <c r="E608" s="17"/>
      <c r="F608" s="5"/>
      <c r="G608" s="30">
        <v>0</v>
      </c>
      <c r="H608" s="5"/>
      <c r="I608" s="44" t="s">
        <v>1409</v>
      </c>
      <c r="J608" s="17" t="s">
        <v>389</v>
      </c>
      <c r="K608" s="5" t="s">
        <v>106</v>
      </c>
      <c r="L608" s="5" t="s">
        <v>52</v>
      </c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  <c r="DP608" s="20"/>
      <c r="DQ608" s="20"/>
      <c r="DR608" s="20"/>
      <c r="DS608" s="20"/>
      <c r="DT608" s="20"/>
      <c r="DU608" s="20"/>
      <c r="DV608" s="20"/>
      <c r="DW608" s="20"/>
      <c r="DX608" s="20"/>
      <c r="DY608" s="20"/>
      <c r="DZ608" s="20"/>
      <c r="EA608" s="20"/>
      <c r="EB608" s="20"/>
      <c r="EC608" s="20"/>
      <c r="ED608" s="20"/>
      <c r="EE608" s="20"/>
      <c r="EF608" s="20"/>
      <c r="EG608" s="20"/>
      <c r="EH608" s="20"/>
      <c r="EI608" s="20"/>
      <c r="EJ608" s="20"/>
      <c r="EK608" s="20"/>
      <c r="EL608" s="20"/>
      <c r="EM608" s="20"/>
      <c r="EN608" s="20"/>
      <c r="EO608" s="20"/>
      <c r="EP608" s="20"/>
      <c r="EQ608" s="20"/>
      <c r="ER608" s="20"/>
      <c r="ES608" s="20"/>
      <c r="ET608" s="20"/>
      <c r="EU608" s="20"/>
      <c r="EV608" s="20"/>
      <c r="EW608" s="20"/>
      <c r="EX608" s="20"/>
      <c r="EY608" s="20"/>
      <c r="EZ608" s="20"/>
      <c r="FA608" s="20"/>
      <c r="FB608" s="20"/>
      <c r="FC608" s="20"/>
      <c r="FD608" s="20"/>
      <c r="FE608" s="20"/>
      <c r="FF608" s="20"/>
      <c r="FG608" s="20"/>
      <c r="FH608" s="20"/>
      <c r="FI608" s="20"/>
      <c r="FJ608" s="20"/>
      <c r="FK608" s="20"/>
      <c r="FL608" s="20"/>
      <c r="FM608" s="20"/>
      <c r="FN608" s="20"/>
      <c r="FO608" s="20"/>
      <c r="FP608" s="20"/>
      <c r="FQ608" s="20"/>
      <c r="FR608" s="20"/>
      <c r="FS608" s="20"/>
      <c r="FT608" s="20"/>
      <c r="FU608" s="20"/>
      <c r="FV608" s="20"/>
      <c r="FW608" s="20"/>
      <c r="FX608" s="20"/>
      <c r="FY608" s="20"/>
      <c r="FZ608" s="20"/>
      <c r="GA608" s="20"/>
      <c r="GB608" s="20"/>
      <c r="GC608" s="20"/>
      <c r="GD608" s="20"/>
      <c r="GE608" s="20"/>
      <c r="GF608" s="20"/>
      <c r="GG608" s="20"/>
      <c r="GH608" s="20"/>
      <c r="GI608" s="20"/>
      <c r="GJ608" s="20"/>
      <c r="GK608" s="20"/>
      <c r="GL608" s="20"/>
      <c r="GM608" s="20"/>
      <c r="GN608" s="20"/>
      <c r="GO608" s="20"/>
      <c r="GP608" s="20"/>
      <c r="GQ608" s="20"/>
      <c r="GR608" s="20"/>
      <c r="GS608" s="20"/>
      <c r="GT608" s="20"/>
      <c r="GU608" s="20"/>
      <c r="GV608" s="20"/>
      <c r="GW608" s="20"/>
      <c r="GX608" s="20"/>
      <c r="GY608" s="20"/>
      <c r="GZ608" s="20"/>
      <c r="HA608" s="20"/>
      <c r="HB608" s="20"/>
      <c r="HC608" s="20"/>
      <c r="HD608" s="20"/>
      <c r="HE608" s="20"/>
      <c r="HF608" s="20"/>
      <c r="HG608" s="20"/>
      <c r="HH608" s="20"/>
      <c r="HI608" s="20"/>
      <c r="HJ608" s="20"/>
      <c r="HK608" s="20"/>
      <c r="HL608" s="20"/>
      <c r="HM608" s="20"/>
      <c r="HN608" s="20"/>
      <c r="HO608" s="20"/>
      <c r="HP608" s="20"/>
      <c r="HQ608" s="20"/>
      <c r="HR608" s="20"/>
      <c r="HS608" s="20"/>
      <c r="HT608" s="20"/>
      <c r="HU608" s="20"/>
      <c r="HV608" s="20"/>
    </row>
    <row r="609" spans="1:230" s="19" customFormat="1" ht="12">
      <c r="A609" s="5">
        <f t="shared" si="9"/>
        <v>608</v>
      </c>
      <c r="B609" s="5" t="s">
        <v>1408</v>
      </c>
      <c r="C609" s="17" t="s">
        <v>771</v>
      </c>
      <c r="D609" s="5">
        <v>24159</v>
      </c>
      <c r="E609" s="17" t="s">
        <v>772</v>
      </c>
      <c r="F609" s="5">
        <v>13.8</v>
      </c>
      <c r="G609" s="30">
        <v>13.61</v>
      </c>
      <c r="H609" s="5" t="s">
        <v>913</v>
      </c>
      <c r="I609" s="44" t="s">
        <v>1409</v>
      </c>
      <c r="J609" s="17" t="s">
        <v>389</v>
      </c>
      <c r="K609" s="5" t="s">
        <v>36</v>
      </c>
      <c r="L609" s="5" t="s">
        <v>52</v>
      </c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  <c r="DV609" s="20"/>
      <c r="DW609" s="20"/>
      <c r="DX609" s="20"/>
      <c r="DY609" s="20"/>
      <c r="DZ609" s="20"/>
      <c r="EA609" s="20"/>
      <c r="EB609" s="20"/>
      <c r="EC609" s="20"/>
      <c r="ED609" s="20"/>
      <c r="EE609" s="20"/>
      <c r="EF609" s="20"/>
      <c r="EG609" s="20"/>
      <c r="EH609" s="20"/>
      <c r="EI609" s="20"/>
      <c r="EJ609" s="20"/>
      <c r="EK609" s="20"/>
      <c r="EL609" s="20"/>
      <c r="EM609" s="20"/>
      <c r="EN609" s="20"/>
      <c r="EO609" s="20"/>
      <c r="EP609" s="20"/>
      <c r="EQ609" s="20"/>
      <c r="ER609" s="20"/>
      <c r="ES609" s="20"/>
      <c r="ET609" s="20"/>
      <c r="EU609" s="20"/>
      <c r="EV609" s="20"/>
      <c r="EW609" s="20"/>
      <c r="EX609" s="20"/>
      <c r="EY609" s="20"/>
      <c r="EZ609" s="20"/>
      <c r="FA609" s="20"/>
      <c r="FB609" s="20"/>
      <c r="FC609" s="20"/>
      <c r="FD609" s="20"/>
      <c r="FE609" s="20"/>
      <c r="FF609" s="20"/>
      <c r="FG609" s="20"/>
      <c r="FH609" s="20"/>
      <c r="FI609" s="20"/>
      <c r="FJ609" s="20"/>
      <c r="FK609" s="20"/>
      <c r="FL609" s="20"/>
      <c r="FM609" s="20"/>
      <c r="FN609" s="20"/>
      <c r="FO609" s="20"/>
      <c r="FP609" s="20"/>
      <c r="FQ609" s="20"/>
      <c r="FR609" s="20"/>
      <c r="FS609" s="20"/>
      <c r="FT609" s="20"/>
      <c r="FU609" s="20"/>
      <c r="FV609" s="20"/>
      <c r="FW609" s="20"/>
      <c r="FX609" s="20"/>
      <c r="FY609" s="20"/>
      <c r="FZ609" s="20"/>
      <c r="GA609" s="20"/>
      <c r="GB609" s="20"/>
      <c r="GC609" s="20"/>
      <c r="GD609" s="20"/>
      <c r="GE609" s="20"/>
      <c r="GF609" s="20"/>
      <c r="GG609" s="20"/>
      <c r="GH609" s="20"/>
      <c r="GI609" s="20"/>
      <c r="GJ609" s="20"/>
      <c r="GK609" s="20"/>
      <c r="GL609" s="20"/>
      <c r="GM609" s="20"/>
      <c r="GN609" s="20"/>
      <c r="GO609" s="20"/>
      <c r="GP609" s="20"/>
      <c r="GQ609" s="20"/>
      <c r="GR609" s="20"/>
      <c r="GS609" s="20"/>
      <c r="GT609" s="20"/>
      <c r="GU609" s="20"/>
      <c r="GV609" s="20"/>
      <c r="GW609" s="20"/>
      <c r="GX609" s="20"/>
      <c r="GY609" s="20"/>
      <c r="GZ609" s="20"/>
      <c r="HA609" s="20"/>
      <c r="HB609" s="20"/>
      <c r="HC609" s="20"/>
      <c r="HD609" s="20"/>
      <c r="HE609" s="20"/>
      <c r="HF609" s="20"/>
      <c r="HG609" s="20"/>
      <c r="HH609" s="20"/>
      <c r="HI609" s="20"/>
      <c r="HJ609" s="20"/>
      <c r="HK609" s="20"/>
      <c r="HL609" s="20"/>
      <c r="HM609" s="20"/>
      <c r="HN609" s="20"/>
      <c r="HO609" s="20"/>
      <c r="HP609" s="20"/>
      <c r="HQ609" s="20"/>
      <c r="HR609" s="20"/>
      <c r="HS609" s="20"/>
      <c r="HT609" s="20"/>
      <c r="HU609" s="20"/>
      <c r="HV609" s="20"/>
    </row>
    <row r="610" spans="1:230" s="19" customFormat="1" ht="12">
      <c r="A610" s="5">
        <f t="shared" si="9"/>
        <v>609</v>
      </c>
      <c r="B610" s="5" t="s">
        <v>1408</v>
      </c>
      <c r="C610" s="17" t="s">
        <v>786</v>
      </c>
      <c r="D610" s="5">
        <v>24215</v>
      </c>
      <c r="E610" s="17" t="s">
        <v>787</v>
      </c>
      <c r="F610" s="5">
        <v>66</v>
      </c>
      <c r="G610" s="30">
        <v>0.12</v>
      </c>
      <c r="H610" s="5"/>
      <c r="I610" s="44" t="s">
        <v>1409</v>
      </c>
      <c r="J610" s="17" t="s">
        <v>89</v>
      </c>
      <c r="K610" s="5" t="s">
        <v>106</v>
      </c>
      <c r="L610" s="5" t="s">
        <v>52</v>
      </c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/>
      <c r="DQ610" s="20"/>
      <c r="DR610" s="20"/>
      <c r="DS610" s="20"/>
      <c r="DT610" s="20"/>
      <c r="DU610" s="20"/>
      <c r="DV610" s="20"/>
      <c r="DW610" s="20"/>
      <c r="DX610" s="20"/>
      <c r="DY610" s="20"/>
      <c r="DZ610" s="20"/>
      <c r="EA610" s="20"/>
      <c r="EB610" s="20"/>
      <c r="EC610" s="20"/>
      <c r="ED610" s="20"/>
      <c r="EE610" s="20"/>
      <c r="EF610" s="20"/>
      <c r="EG610" s="20"/>
      <c r="EH610" s="20"/>
      <c r="EI610" s="20"/>
      <c r="EJ610" s="20"/>
      <c r="EK610" s="20"/>
      <c r="EL610" s="20"/>
      <c r="EM610" s="20"/>
      <c r="EN610" s="20"/>
      <c r="EO610" s="20"/>
      <c r="EP610" s="20"/>
      <c r="EQ610" s="20"/>
      <c r="ER610" s="20"/>
      <c r="ES610" s="20"/>
      <c r="ET610" s="20"/>
      <c r="EU610" s="20"/>
      <c r="EV610" s="20"/>
      <c r="EW610" s="20"/>
      <c r="EX610" s="20"/>
      <c r="EY610" s="20"/>
      <c r="EZ610" s="20"/>
      <c r="FA610" s="20"/>
      <c r="FB610" s="20"/>
      <c r="FC610" s="20"/>
      <c r="FD610" s="20"/>
      <c r="FE610" s="20"/>
      <c r="FF610" s="20"/>
      <c r="FG610" s="20"/>
      <c r="FH610" s="20"/>
      <c r="FI610" s="20"/>
      <c r="FJ610" s="20"/>
      <c r="FK610" s="20"/>
      <c r="FL610" s="20"/>
      <c r="FM610" s="20"/>
      <c r="FN610" s="20"/>
      <c r="FO610" s="20"/>
      <c r="FP610" s="20"/>
      <c r="FQ610" s="20"/>
      <c r="FR610" s="20"/>
      <c r="FS610" s="20"/>
      <c r="FT610" s="20"/>
      <c r="FU610" s="20"/>
      <c r="FV610" s="20"/>
      <c r="FW610" s="20"/>
      <c r="FX610" s="20"/>
      <c r="FY610" s="20"/>
      <c r="FZ610" s="20"/>
      <c r="GA610" s="20"/>
      <c r="GB610" s="20"/>
      <c r="GC610" s="20"/>
      <c r="GD610" s="20"/>
      <c r="GE610" s="20"/>
      <c r="GF610" s="20"/>
      <c r="GG610" s="20"/>
      <c r="GH610" s="20"/>
      <c r="GI610" s="20"/>
      <c r="GJ610" s="20"/>
      <c r="GK610" s="20"/>
      <c r="GL610" s="20"/>
      <c r="GM610" s="20"/>
      <c r="GN610" s="20"/>
      <c r="GO610" s="20"/>
      <c r="GP610" s="20"/>
      <c r="GQ610" s="20"/>
      <c r="GR610" s="20"/>
      <c r="GS610" s="20"/>
      <c r="GT610" s="20"/>
      <c r="GU610" s="20"/>
      <c r="GV610" s="20"/>
      <c r="GW610" s="20"/>
      <c r="GX610" s="20"/>
      <c r="GY610" s="20"/>
      <c r="GZ610" s="20"/>
      <c r="HA610" s="20"/>
      <c r="HB610" s="20"/>
      <c r="HC610" s="20"/>
      <c r="HD610" s="20"/>
      <c r="HE610" s="20"/>
      <c r="HF610" s="20"/>
      <c r="HG610" s="20"/>
      <c r="HH610" s="20"/>
      <c r="HI610" s="20"/>
      <c r="HJ610" s="20"/>
      <c r="HK610" s="20"/>
      <c r="HL610" s="20"/>
      <c r="HM610" s="20"/>
      <c r="HN610" s="20"/>
      <c r="HO610" s="20"/>
      <c r="HP610" s="20"/>
      <c r="HQ610" s="20"/>
      <c r="HR610" s="20"/>
      <c r="HS610" s="20"/>
      <c r="HT610" s="20"/>
      <c r="HU610" s="20"/>
      <c r="HV610" s="20"/>
    </row>
    <row r="611" spans="1:230" s="19" customFormat="1" ht="12">
      <c r="A611" s="5">
        <f t="shared" si="9"/>
        <v>610</v>
      </c>
      <c r="B611" s="5" t="s">
        <v>1408</v>
      </c>
      <c r="C611" s="17" t="s">
        <v>788</v>
      </c>
      <c r="D611" s="5">
        <v>24215</v>
      </c>
      <c r="E611" s="17" t="s">
        <v>787</v>
      </c>
      <c r="F611" s="5">
        <v>66</v>
      </c>
      <c r="G611" s="30">
        <v>6.4</v>
      </c>
      <c r="H611" s="5"/>
      <c r="I611" s="44" t="s">
        <v>1409</v>
      </c>
      <c r="J611" s="17" t="s">
        <v>89</v>
      </c>
      <c r="K611" s="5" t="s">
        <v>106</v>
      </c>
      <c r="L611" s="5" t="s">
        <v>13</v>
      </c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  <c r="DV611" s="20"/>
      <c r="DW611" s="20"/>
      <c r="DX611" s="20"/>
      <c r="DY611" s="20"/>
      <c r="DZ611" s="20"/>
      <c r="EA611" s="20"/>
      <c r="EB611" s="20"/>
      <c r="EC611" s="20"/>
      <c r="ED611" s="20"/>
      <c r="EE611" s="20"/>
      <c r="EF611" s="20"/>
      <c r="EG611" s="20"/>
      <c r="EH611" s="20"/>
      <c r="EI611" s="20"/>
      <c r="EJ611" s="20"/>
      <c r="EK611" s="20"/>
      <c r="EL611" s="20"/>
      <c r="EM611" s="20"/>
      <c r="EN611" s="20"/>
      <c r="EO611" s="20"/>
      <c r="EP611" s="20"/>
      <c r="EQ611" s="20"/>
      <c r="ER611" s="20"/>
      <c r="ES611" s="20"/>
      <c r="ET611" s="20"/>
      <c r="EU611" s="20"/>
      <c r="EV611" s="20"/>
      <c r="EW611" s="20"/>
      <c r="EX611" s="20"/>
      <c r="EY611" s="20"/>
      <c r="EZ611" s="20"/>
      <c r="FA611" s="20"/>
      <c r="FB611" s="20"/>
      <c r="FC611" s="20"/>
      <c r="FD611" s="20"/>
      <c r="FE611" s="20"/>
      <c r="FF611" s="20"/>
      <c r="FG611" s="20"/>
      <c r="FH611" s="20"/>
      <c r="FI611" s="20"/>
      <c r="FJ611" s="20"/>
      <c r="FK611" s="20"/>
      <c r="FL611" s="20"/>
      <c r="FM611" s="20"/>
      <c r="FN611" s="20"/>
      <c r="FO611" s="20"/>
      <c r="FP611" s="20"/>
      <c r="FQ611" s="20"/>
      <c r="FR611" s="20"/>
      <c r="FS611" s="20"/>
      <c r="FT611" s="20"/>
      <c r="FU611" s="20"/>
      <c r="FV611" s="20"/>
      <c r="FW611" s="20"/>
      <c r="FX611" s="20"/>
      <c r="FY611" s="20"/>
      <c r="FZ611" s="20"/>
      <c r="GA611" s="20"/>
      <c r="GB611" s="20"/>
      <c r="GC611" s="20"/>
      <c r="GD611" s="20"/>
      <c r="GE611" s="20"/>
      <c r="GF611" s="20"/>
      <c r="GG611" s="20"/>
      <c r="GH611" s="20"/>
      <c r="GI611" s="20"/>
      <c r="GJ611" s="20"/>
      <c r="GK611" s="20"/>
      <c r="GL611" s="20"/>
      <c r="GM611" s="20"/>
      <c r="GN611" s="20"/>
      <c r="GO611" s="20"/>
      <c r="GP611" s="20"/>
      <c r="GQ611" s="20"/>
      <c r="GR611" s="20"/>
      <c r="GS611" s="20"/>
      <c r="GT611" s="20"/>
      <c r="GU611" s="20"/>
      <c r="GV611" s="20"/>
      <c r="GW611" s="20"/>
      <c r="GX611" s="20"/>
      <c r="GY611" s="20"/>
      <c r="GZ611" s="20"/>
      <c r="HA611" s="20"/>
      <c r="HB611" s="20"/>
      <c r="HC611" s="20"/>
      <c r="HD611" s="20"/>
      <c r="HE611" s="20"/>
      <c r="HF611" s="20"/>
      <c r="HG611" s="20"/>
      <c r="HH611" s="20"/>
      <c r="HI611" s="20"/>
      <c r="HJ611" s="20"/>
      <c r="HK611" s="20"/>
      <c r="HL611" s="20"/>
      <c r="HM611" s="20"/>
      <c r="HN611" s="20"/>
      <c r="HO611" s="20"/>
      <c r="HP611" s="20"/>
      <c r="HQ611" s="20"/>
      <c r="HR611" s="20"/>
      <c r="HS611" s="20"/>
      <c r="HT611" s="20"/>
      <c r="HU611" s="20"/>
      <c r="HV611" s="20"/>
    </row>
    <row r="612" spans="1:230" s="19" customFormat="1" ht="12">
      <c r="A612" s="5">
        <f t="shared" si="9"/>
        <v>611</v>
      </c>
      <c r="B612" s="5" t="s">
        <v>1408</v>
      </c>
      <c r="C612" s="17" t="s">
        <v>789</v>
      </c>
      <c r="D612" s="5">
        <v>24215</v>
      </c>
      <c r="E612" s="17" t="s">
        <v>787</v>
      </c>
      <c r="F612" s="5">
        <v>66</v>
      </c>
      <c r="G612" s="30">
        <v>0</v>
      </c>
      <c r="H612" s="5"/>
      <c r="I612" s="44" t="s">
        <v>1409</v>
      </c>
      <c r="J612" s="17" t="s">
        <v>89</v>
      </c>
      <c r="K612" s="5" t="s">
        <v>106</v>
      </c>
      <c r="L612" s="5" t="s">
        <v>13</v>
      </c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  <c r="DV612" s="20"/>
      <c r="DW612" s="20"/>
      <c r="DX612" s="20"/>
      <c r="DY612" s="20"/>
      <c r="DZ612" s="20"/>
      <c r="EA612" s="20"/>
      <c r="EB612" s="20"/>
      <c r="EC612" s="20"/>
      <c r="ED612" s="20"/>
      <c r="EE612" s="20"/>
      <c r="EF612" s="20"/>
      <c r="EG612" s="20"/>
      <c r="EH612" s="20"/>
      <c r="EI612" s="20"/>
      <c r="EJ612" s="20"/>
      <c r="EK612" s="20"/>
      <c r="EL612" s="20"/>
      <c r="EM612" s="20"/>
      <c r="EN612" s="20"/>
      <c r="EO612" s="20"/>
      <c r="EP612" s="20"/>
      <c r="EQ612" s="20"/>
      <c r="ER612" s="20"/>
      <c r="ES612" s="20"/>
      <c r="ET612" s="20"/>
      <c r="EU612" s="20"/>
      <c r="EV612" s="20"/>
      <c r="EW612" s="20"/>
      <c r="EX612" s="20"/>
      <c r="EY612" s="20"/>
      <c r="EZ612" s="20"/>
      <c r="FA612" s="20"/>
      <c r="FB612" s="20"/>
      <c r="FC612" s="20"/>
      <c r="FD612" s="20"/>
      <c r="FE612" s="20"/>
      <c r="FF612" s="20"/>
      <c r="FG612" s="20"/>
      <c r="FH612" s="20"/>
      <c r="FI612" s="20"/>
      <c r="FJ612" s="20"/>
      <c r="FK612" s="20"/>
      <c r="FL612" s="20"/>
      <c r="FM612" s="20"/>
      <c r="FN612" s="20"/>
      <c r="FO612" s="20"/>
      <c r="FP612" s="20"/>
      <c r="FQ612" s="20"/>
      <c r="FR612" s="20"/>
      <c r="FS612" s="20"/>
      <c r="FT612" s="20"/>
      <c r="FU612" s="20"/>
      <c r="FV612" s="20"/>
      <c r="FW612" s="20"/>
      <c r="FX612" s="20"/>
      <c r="FY612" s="20"/>
      <c r="FZ612" s="20"/>
      <c r="GA612" s="20"/>
      <c r="GB612" s="20"/>
      <c r="GC612" s="20"/>
      <c r="GD612" s="20"/>
      <c r="GE612" s="20"/>
      <c r="GF612" s="20"/>
      <c r="GG612" s="20"/>
      <c r="GH612" s="20"/>
      <c r="GI612" s="20"/>
      <c r="GJ612" s="20"/>
      <c r="GK612" s="20"/>
      <c r="GL612" s="20"/>
      <c r="GM612" s="20"/>
      <c r="GN612" s="20"/>
      <c r="GO612" s="20"/>
      <c r="GP612" s="20"/>
      <c r="GQ612" s="20"/>
      <c r="GR612" s="20"/>
      <c r="GS612" s="20"/>
      <c r="GT612" s="20"/>
      <c r="GU612" s="20"/>
      <c r="GV612" s="20"/>
      <c r="GW612" s="20"/>
      <c r="GX612" s="20"/>
      <c r="GY612" s="20"/>
      <c r="GZ612" s="20"/>
      <c r="HA612" s="20"/>
      <c r="HB612" s="20"/>
      <c r="HC612" s="20"/>
      <c r="HD612" s="20"/>
      <c r="HE612" s="20"/>
      <c r="HF612" s="20"/>
      <c r="HG612" s="20"/>
      <c r="HH612" s="20"/>
      <c r="HI612" s="20"/>
      <c r="HJ612" s="20"/>
      <c r="HK612" s="20"/>
      <c r="HL612" s="20"/>
      <c r="HM612" s="20"/>
      <c r="HN612" s="20"/>
      <c r="HO612" s="20"/>
      <c r="HP612" s="20"/>
      <c r="HQ612" s="20"/>
      <c r="HR612" s="20"/>
      <c r="HS612" s="20"/>
      <c r="HT612" s="20"/>
      <c r="HU612" s="20"/>
      <c r="HV612" s="20"/>
    </row>
    <row r="613" spans="1:230" s="19" customFormat="1" ht="12">
      <c r="A613" s="5">
        <f t="shared" si="9"/>
        <v>612</v>
      </c>
      <c r="B613" s="5" t="s">
        <v>1408</v>
      </c>
      <c r="C613" s="17" t="s">
        <v>1171</v>
      </c>
      <c r="D613" s="5">
        <v>29954</v>
      </c>
      <c r="E613" s="17" t="s">
        <v>1189</v>
      </c>
      <c r="F613" s="5">
        <v>13.66</v>
      </c>
      <c r="G613" s="30">
        <v>3.3100000000000005</v>
      </c>
      <c r="H613" s="5">
        <v>1</v>
      </c>
      <c r="I613" s="44" t="s">
        <v>1409</v>
      </c>
      <c r="J613" s="17" t="s">
        <v>35</v>
      </c>
      <c r="K613" s="5" t="s">
        <v>36</v>
      </c>
      <c r="L613" s="5" t="s">
        <v>13</v>
      </c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  <c r="DV613" s="20"/>
      <c r="DW613" s="20"/>
      <c r="DX613" s="20"/>
      <c r="DY613" s="20"/>
      <c r="DZ613" s="20"/>
      <c r="EA613" s="20"/>
      <c r="EB613" s="20"/>
      <c r="EC613" s="20"/>
      <c r="ED613" s="20"/>
      <c r="EE613" s="20"/>
      <c r="EF613" s="20"/>
      <c r="EG613" s="20"/>
      <c r="EH613" s="20"/>
      <c r="EI613" s="20"/>
      <c r="EJ613" s="20"/>
      <c r="EK613" s="20"/>
      <c r="EL613" s="20"/>
      <c r="EM613" s="20"/>
      <c r="EN613" s="20"/>
      <c r="EO613" s="20"/>
      <c r="EP613" s="20"/>
      <c r="EQ613" s="20"/>
      <c r="ER613" s="20"/>
      <c r="ES613" s="20"/>
      <c r="ET613" s="20"/>
      <c r="EU613" s="20"/>
      <c r="EV613" s="20"/>
      <c r="EW613" s="20"/>
      <c r="EX613" s="20"/>
      <c r="EY613" s="20"/>
      <c r="EZ613" s="20"/>
      <c r="FA613" s="20"/>
      <c r="FB613" s="20"/>
      <c r="FC613" s="20"/>
      <c r="FD613" s="20"/>
      <c r="FE613" s="20"/>
      <c r="FF613" s="20"/>
      <c r="FG613" s="20"/>
      <c r="FH613" s="20"/>
      <c r="FI613" s="20"/>
      <c r="FJ613" s="20"/>
      <c r="FK613" s="20"/>
      <c r="FL613" s="20"/>
      <c r="FM613" s="20"/>
      <c r="FN613" s="20"/>
      <c r="FO613" s="20"/>
      <c r="FP613" s="20"/>
      <c r="FQ613" s="20"/>
      <c r="FR613" s="20"/>
      <c r="FS613" s="20"/>
      <c r="FT613" s="20"/>
      <c r="FU613" s="20"/>
      <c r="FV613" s="20"/>
      <c r="FW613" s="20"/>
      <c r="FX613" s="20"/>
      <c r="FY613" s="20"/>
      <c r="FZ613" s="20"/>
      <c r="GA613" s="20"/>
      <c r="GB613" s="20"/>
      <c r="GC613" s="20"/>
      <c r="GD613" s="20"/>
      <c r="GE613" s="20"/>
      <c r="GF613" s="20"/>
      <c r="GG613" s="20"/>
      <c r="GH613" s="20"/>
      <c r="GI613" s="20"/>
      <c r="GJ613" s="20"/>
      <c r="GK613" s="20"/>
      <c r="GL613" s="20"/>
      <c r="GM613" s="20"/>
      <c r="GN613" s="20"/>
      <c r="GO613" s="20"/>
      <c r="GP613" s="20"/>
      <c r="GQ613" s="20"/>
      <c r="GR613" s="20"/>
      <c r="GS613" s="20"/>
      <c r="GT613" s="20"/>
      <c r="GU613" s="20"/>
      <c r="GV613" s="20"/>
      <c r="GW613" s="20"/>
      <c r="GX613" s="20"/>
      <c r="GY613" s="20"/>
      <c r="GZ613" s="20"/>
      <c r="HA613" s="20"/>
      <c r="HB613" s="20"/>
      <c r="HC613" s="20"/>
      <c r="HD613" s="20"/>
      <c r="HE613" s="20"/>
      <c r="HF613" s="20"/>
      <c r="HG613" s="20"/>
      <c r="HH613" s="20"/>
      <c r="HI613" s="20"/>
      <c r="HJ613" s="20"/>
      <c r="HK613" s="20"/>
      <c r="HL613" s="20"/>
      <c r="HM613" s="20"/>
      <c r="HN613" s="20"/>
      <c r="HO613" s="20"/>
      <c r="HP613" s="20"/>
      <c r="HQ613" s="20"/>
      <c r="HR613" s="20"/>
      <c r="HS613" s="20"/>
      <c r="HT613" s="20"/>
      <c r="HU613" s="20"/>
      <c r="HV613" s="20"/>
    </row>
    <row r="614" spans="1:12" s="19" customFormat="1" ht="12">
      <c r="A614" s="5">
        <f t="shared" si="9"/>
        <v>613</v>
      </c>
      <c r="B614" s="5" t="s">
        <v>1408</v>
      </c>
      <c r="C614" s="17" t="s">
        <v>1171</v>
      </c>
      <c r="D614" s="5">
        <v>29954</v>
      </c>
      <c r="E614" s="17" t="s">
        <v>1189</v>
      </c>
      <c r="F614" s="5">
        <v>13.66</v>
      </c>
      <c r="G614" s="30">
        <v>3.3100000000000005</v>
      </c>
      <c r="H614" s="5">
        <v>2</v>
      </c>
      <c r="I614" s="44" t="s">
        <v>1409</v>
      </c>
      <c r="J614" s="17" t="s">
        <v>35</v>
      </c>
      <c r="K614" s="5" t="s">
        <v>36</v>
      </c>
      <c r="L614" s="5" t="s">
        <v>13</v>
      </c>
    </row>
    <row r="615" spans="1:230" s="19" customFormat="1" ht="12">
      <c r="A615" s="5">
        <f t="shared" si="9"/>
        <v>614</v>
      </c>
      <c r="B615" s="5" t="s">
        <v>1408</v>
      </c>
      <c r="C615" s="17" t="s">
        <v>1171</v>
      </c>
      <c r="D615" s="5">
        <v>29954</v>
      </c>
      <c r="E615" s="17" t="s">
        <v>1189</v>
      </c>
      <c r="F615" s="5">
        <v>13.66</v>
      </c>
      <c r="G615" s="30">
        <v>3.3100000000000005</v>
      </c>
      <c r="H615" s="5">
        <v>3</v>
      </c>
      <c r="I615" s="44" t="s">
        <v>1409</v>
      </c>
      <c r="J615" s="17" t="s">
        <v>35</v>
      </c>
      <c r="K615" s="5" t="s">
        <v>36</v>
      </c>
      <c r="L615" s="5" t="s">
        <v>13</v>
      </c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  <c r="DV615" s="20"/>
      <c r="DW615" s="20"/>
      <c r="DX615" s="20"/>
      <c r="DY615" s="20"/>
      <c r="DZ615" s="20"/>
      <c r="EA615" s="20"/>
      <c r="EB615" s="20"/>
      <c r="EC615" s="20"/>
      <c r="ED615" s="20"/>
      <c r="EE615" s="20"/>
      <c r="EF615" s="20"/>
      <c r="EG615" s="20"/>
      <c r="EH615" s="20"/>
      <c r="EI615" s="20"/>
      <c r="EJ615" s="20"/>
      <c r="EK615" s="20"/>
      <c r="EL615" s="20"/>
      <c r="EM615" s="20"/>
      <c r="EN615" s="20"/>
      <c r="EO615" s="20"/>
      <c r="EP615" s="20"/>
      <c r="EQ615" s="20"/>
      <c r="ER615" s="20"/>
      <c r="ES615" s="20"/>
      <c r="ET615" s="20"/>
      <c r="EU615" s="20"/>
      <c r="EV615" s="20"/>
      <c r="EW615" s="20"/>
      <c r="EX615" s="20"/>
      <c r="EY615" s="20"/>
      <c r="EZ615" s="20"/>
      <c r="FA615" s="20"/>
      <c r="FB615" s="20"/>
      <c r="FC615" s="20"/>
      <c r="FD615" s="20"/>
      <c r="FE615" s="20"/>
      <c r="FF615" s="20"/>
      <c r="FG615" s="20"/>
      <c r="FH615" s="20"/>
      <c r="FI615" s="20"/>
      <c r="FJ615" s="20"/>
      <c r="FK615" s="20"/>
      <c r="FL615" s="20"/>
      <c r="FM615" s="20"/>
      <c r="FN615" s="20"/>
      <c r="FO615" s="20"/>
      <c r="FP615" s="20"/>
      <c r="FQ615" s="20"/>
      <c r="FR615" s="20"/>
      <c r="FS615" s="20"/>
      <c r="FT615" s="20"/>
      <c r="FU615" s="20"/>
      <c r="FV615" s="20"/>
      <c r="FW615" s="20"/>
      <c r="FX615" s="20"/>
      <c r="FY615" s="20"/>
      <c r="FZ615" s="20"/>
      <c r="GA615" s="20"/>
      <c r="GB615" s="20"/>
      <c r="GC615" s="20"/>
      <c r="GD615" s="20"/>
      <c r="GE615" s="20"/>
      <c r="GF615" s="20"/>
      <c r="GG615" s="20"/>
      <c r="GH615" s="20"/>
      <c r="GI615" s="20"/>
      <c r="GJ615" s="20"/>
      <c r="GK615" s="20"/>
      <c r="GL615" s="20"/>
      <c r="GM615" s="20"/>
      <c r="GN615" s="20"/>
      <c r="GO615" s="20"/>
      <c r="GP615" s="20"/>
      <c r="GQ615" s="20"/>
      <c r="GR615" s="20"/>
      <c r="GS615" s="20"/>
      <c r="GT615" s="20"/>
      <c r="GU615" s="20"/>
      <c r="GV615" s="20"/>
      <c r="GW615" s="20"/>
      <c r="GX615" s="20"/>
      <c r="GY615" s="20"/>
      <c r="GZ615" s="20"/>
      <c r="HA615" s="20"/>
      <c r="HB615" s="20"/>
      <c r="HC615" s="20"/>
      <c r="HD615" s="20"/>
      <c r="HE615" s="20"/>
      <c r="HF615" s="20"/>
      <c r="HG615" s="20"/>
      <c r="HH615" s="20"/>
      <c r="HI615" s="20"/>
      <c r="HJ615" s="20"/>
      <c r="HK615" s="20"/>
      <c r="HL615" s="20"/>
      <c r="HM615" s="20"/>
      <c r="HN615" s="20"/>
      <c r="HO615" s="20"/>
      <c r="HP615" s="20"/>
      <c r="HQ615" s="20"/>
      <c r="HR615" s="20"/>
      <c r="HS615" s="20"/>
      <c r="HT615" s="20"/>
      <c r="HU615" s="20"/>
      <c r="HV615" s="20"/>
    </row>
    <row r="616" spans="1:230" s="19" customFormat="1" ht="12">
      <c r="A616" s="5">
        <f t="shared" si="9"/>
        <v>615</v>
      </c>
      <c r="B616" s="5" t="s">
        <v>1408</v>
      </c>
      <c r="C616" s="17" t="s">
        <v>1171</v>
      </c>
      <c r="D616" s="5">
        <v>29954</v>
      </c>
      <c r="E616" s="17" t="s">
        <v>1189</v>
      </c>
      <c r="F616" s="5">
        <v>13.66</v>
      </c>
      <c r="G616" s="30">
        <v>3.3100000000000005</v>
      </c>
      <c r="H616" s="5">
        <v>4</v>
      </c>
      <c r="I616" s="44" t="s">
        <v>1409</v>
      </c>
      <c r="J616" s="17" t="s">
        <v>35</v>
      </c>
      <c r="K616" s="5" t="s">
        <v>36</v>
      </c>
      <c r="L616" s="5" t="s">
        <v>13</v>
      </c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  <c r="DV616" s="20"/>
      <c r="DW616" s="20"/>
      <c r="DX616" s="20"/>
      <c r="DY616" s="20"/>
      <c r="DZ616" s="20"/>
      <c r="EA616" s="20"/>
      <c r="EB616" s="20"/>
      <c r="EC616" s="20"/>
      <c r="ED616" s="20"/>
      <c r="EE616" s="20"/>
      <c r="EF616" s="20"/>
      <c r="EG616" s="20"/>
      <c r="EH616" s="20"/>
      <c r="EI616" s="20"/>
      <c r="EJ616" s="20"/>
      <c r="EK616" s="20"/>
      <c r="EL616" s="20"/>
      <c r="EM616" s="20"/>
      <c r="EN616" s="20"/>
      <c r="EO616" s="20"/>
      <c r="EP616" s="20"/>
      <c r="EQ616" s="20"/>
      <c r="ER616" s="20"/>
      <c r="ES616" s="20"/>
      <c r="ET616" s="20"/>
      <c r="EU616" s="20"/>
      <c r="EV616" s="20"/>
      <c r="EW616" s="20"/>
      <c r="EX616" s="20"/>
      <c r="EY616" s="20"/>
      <c r="EZ616" s="20"/>
      <c r="FA616" s="20"/>
      <c r="FB616" s="20"/>
      <c r="FC616" s="20"/>
      <c r="FD616" s="20"/>
      <c r="FE616" s="20"/>
      <c r="FF616" s="20"/>
      <c r="FG616" s="20"/>
      <c r="FH616" s="20"/>
      <c r="FI616" s="20"/>
      <c r="FJ616" s="20"/>
      <c r="FK616" s="20"/>
      <c r="FL616" s="20"/>
      <c r="FM616" s="20"/>
      <c r="FN616" s="20"/>
      <c r="FO616" s="20"/>
      <c r="FP616" s="20"/>
      <c r="FQ616" s="20"/>
      <c r="FR616" s="20"/>
      <c r="FS616" s="20"/>
      <c r="FT616" s="20"/>
      <c r="FU616" s="20"/>
      <c r="FV616" s="20"/>
      <c r="FW616" s="20"/>
      <c r="FX616" s="20"/>
      <c r="FY616" s="20"/>
      <c r="FZ616" s="20"/>
      <c r="GA616" s="20"/>
      <c r="GB616" s="20"/>
      <c r="GC616" s="20"/>
      <c r="GD616" s="20"/>
      <c r="GE616" s="20"/>
      <c r="GF616" s="20"/>
      <c r="GG616" s="20"/>
      <c r="GH616" s="20"/>
      <c r="GI616" s="20"/>
      <c r="GJ616" s="20"/>
      <c r="GK616" s="20"/>
      <c r="GL616" s="20"/>
      <c r="GM616" s="20"/>
      <c r="GN616" s="20"/>
      <c r="GO616" s="20"/>
      <c r="GP616" s="20"/>
      <c r="GQ616" s="20"/>
      <c r="GR616" s="20"/>
      <c r="GS616" s="20"/>
      <c r="GT616" s="20"/>
      <c r="GU616" s="20"/>
      <c r="GV616" s="20"/>
      <c r="GW616" s="20"/>
      <c r="GX616" s="20"/>
      <c r="GY616" s="20"/>
      <c r="GZ616" s="20"/>
      <c r="HA616" s="20"/>
      <c r="HB616" s="20"/>
      <c r="HC616" s="20"/>
      <c r="HD616" s="20"/>
      <c r="HE616" s="20"/>
      <c r="HF616" s="20"/>
      <c r="HG616" s="20"/>
      <c r="HH616" s="20"/>
      <c r="HI616" s="20"/>
      <c r="HJ616" s="20"/>
      <c r="HK616" s="20"/>
      <c r="HL616" s="20"/>
      <c r="HM616" s="20"/>
      <c r="HN616" s="20"/>
      <c r="HO616" s="20"/>
      <c r="HP616" s="20"/>
      <c r="HQ616" s="20"/>
      <c r="HR616" s="20"/>
      <c r="HS616" s="20"/>
      <c r="HT616" s="20"/>
      <c r="HU616" s="20"/>
      <c r="HV616" s="20"/>
    </row>
    <row r="617" spans="1:12" ht="12">
      <c r="A617" s="5">
        <f t="shared" si="9"/>
        <v>616</v>
      </c>
      <c r="B617" s="5" t="s">
        <v>1408</v>
      </c>
      <c r="C617" s="17" t="s">
        <v>1171</v>
      </c>
      <c r="D617" s="5">
        <v>29954</v>
      </c>
      <c r="E617" s="17" t="s">
        <v>1189</v>
      </c>
      <c r="F617" s="5">
        <v>13.66</v>
      </c>
      <c r="G617" s="30">
        <v>3.3100000000000005</v>
      </c>
      <c r="H617" s="5">
        <v>5</v>
      </c>
      <c r="I617" s="44" t="s">
        <v>1409</v>
      </c>
      <c r="J617" s="17" t="s">
        <v>35</v>
      </c>
      <c r="K617" s="5" t="s">
        <v>36</v>
      </c>
      <c r="L617" s="5" t="s">
        <v>13</v>
      </c>
    </row>
    <row r="618" spans="1:12" ht="12">
      <c r="A618" s="5">
        <f t="shared" si="9"/>
        <v>617</v>
      </c>
      <c r="B618" s="5" t="s">
        <v>1408</v>
      </c>
      <c r="C618" s="17" t="s">
        <v>1288</v>
      </c>
      <c r="D618" s="5">
        <v>24143</v>
      </c>
      <c r="E618" s="17" t="s">
        <v>805</v>
      </c>
      <c r="F618" s="5">
        <v>13.8</v>
      </c>
      <c r="G618" s="30">
        <v>66.33</v>
      </c>
      <c r="H618" s="5">
        <v>1</v>
      </c>
      <c r="I618" s="44" t="s">
        <v>1409</v>
      </c>
      <c r="J618" s="17" t="s">
        <v>35</v>
      </c>
      <c r="K618" s="5" t="s">
        <v>36</v>
      </c>
      <c r="L618" s="5" t="s">
        <v>1117</v>
      </c>
    </row>
    <row r="619" spans="1:12" ht="12">
      <c r="A619" s="5">
        <f t="shared" si="9"/>
        <v>618</v>
      </c>
      <c r="B619" s="5" t="s">
        <v>1408</v>
      </c>
      <c r="C619" s="17" t="s">
        <v>1289</v>
      </c>
      <c r="D619" s="5">
        <v>24144</v>
      </c>
      <c r="E619" s="17" t="s">
        <v>806</v>
      </c>
      <c r="F619" s="5">
        <v>13.8</v>
      </c>
      <c r="G619" s="30">
        <v>85</v>
      </c>
      <c r="H619" s="5">
        <v>2</v>
      </c>
      <c r="I619" s="44" t="s">
        <v>1409</v>
      </c>
      <c r="J619" s="17" t="s">
        <v>35</v>
      </c>
      <c r="K619" s="5" t="s">
        <v>36</v>
      </c>
      <c r="L619" s="5" t="s">
        <v>1117</v>
      </c>
    </row>
    <row r="620" spans="1:12" ht="12">
      <c r="A620" s="5">
        <f t="shared" si="9"/>
        <v>619</v>
      </c>
      <c r="B620" s="5" t="s">
        <v>1408</v>
      </c>
      <c r="C620" s="17" t="s">
        <v>1290</v>
      </c>
      <c r="D620" s="5">
        <v>24145</v>
      </c>
      <c r="E620" s="17" t="s">
        <v>807</v>
      </c>
      <c r="F620" s="5">
        <v>13.8</v>
      </c>
      <c r="G620" s="30">
        <v>67.26</v>
      </c>
      <c r="H620" s="5">
        <v>3</v>
      </c>
      <c r="I620" s="44" t="s">
        <v>1409</v>
      </c>
      <c r="J620" s="17" t="s">
        <v>35</v>
      </c>
      <c r="K620" s="5" t="s">
        <v>36</v>
      </c>
      <c r="L620" s="5" t="s">
        <v>1117</v>
      </c>
    </row>
    <row r="621" spans="1:230" s="43" customFormat="1" ht="12">
      <c r="A621" s="5">
        <f t="shared" si="9"/>
        <v>620</v>
      </c>
      <c r="B621" s="5" t="s">
        <v>1408</v>
      </c>
      <c r="C621" s="17" t="s">
        <v>1291</v>
      </c>
      <c r="D621" s="5">
        <v>24146</v>
      </c>
      <c r="E621" s="17" t="s">
        <v>808</v>
      </c>
      <c r="F621" s="5">
        <v>13.8</v>
      </c>
      <c r="G621" s="30">
        <v>85</v>
      </c>
      <c r="H621" s="5">
        <v>4</v>
      </c>
      <c r="I621" s="44" t="s">
        <v>1409</v>
      </c>
      <c r="J621" s="17" t="s">
        <v>35</v>
      </c>
      <c r="K621" s="5" t="s">
        <v>36</v>
      </c>
      <c r="L621" s="5" t="s">
        <v>1117</v>
      </c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  <c r="DV621" s="20"/>
      <c r="DW621" s="20"/>
      <c r="DX621" s="20"/>
      <c r="DY621" s="20"/>
      <c r="DZ621" s="20"/>
      <c r="EA621" s="20"/>
      <c r="EB621" s="20"/>
      <c r="EC621" s="20"/>
      <c r="ED621" s="20"/>
      <c r="EE621" s="20"/>
      <c r="EF621" s="20"/>
      <c r="EG621" s="20"/>
      <c r="EH621" s="20"/>
      <c r="EI621" s="20"/>
      <c r="EJ621" s="20"/>
      <c r="EK621" s="20"/>
      <c r="EL621" s="20"/>
      <c r="EM621" s="20"/>
      <c r="EN621" s="20"/>
      <c r="EO621" s="20"/>
      <c r="EP621" s="20"/>
      <c r="EQ621" s="20"/>
      <c r="ER621" s="20"/>
      <c r="ES621" s="20"/>
      <c r="ET621" s="20"/>
      <c r="EU621" s="20"/>
      <c r="EV621" s="20"/>
      <c r="EW621" s="20"/>
      <c r="EX621" s="20"/>
      <c r="EY621" s="20"/>
      <c r="EZ621" s="20"/>
      <c r="FA621" s="20"/>
      <c r="FB621" s="20"/>
      <c r="FC621" s="20"/>
      <c r="FD621" s="20"/>
      <c r="FE621" s="20"/>
      <c r="FF621" s="20"/>
      <c r="FG621" s="20"/>
      <c r="FH621" s="20"/>
      <c r="FI621" s="20"/>
      <c r="FJ621" s="20"/>
      <c r="FK621" s="20"/>
      <c r="FL621" s="20"/>
      <c r="FM621" s="20"/>
      <c r="FN621" s="20"/>
      <c r="FO621" s="20"/>
      <c r="FP621" s="20"/>
      <c r="FQ621" s="20"/>
      <c r="FR621" s="20"/>
      <c r="FS621" s="20"/>
      <c r="FT621" s="20"/>
      <c r="FU621" s="20"/>
      <c r="FV621" s="20"/>
      <c r="FW621" s="20"/>
      <c r="FX621" s="20"/>
      <c r="FY621" s="20"/>
      <c r="FZ621" s="20"/>
      <c r="GA621" s="20"/>
      <c r="GB621" s="20"/>
      <c r="GC621" s="20"/>
      <c r="GD621" s="20"/>
      <c r="GE621" s="20"/>
      <c r="GF621" s="20"/>
      <c r="GG621" s="20"/>
      <c r="GH621" s="20"/>
      <c r="GI621" s="20"/>
      <c r="GJ621" s="20"/>
      <c r="GK621" s="20"/>
      <c r="GL621" s="20"/>
      <c r="GM621" s="20"/>
      <c r="GN621" s="20"/>
      <c r="GO621" s="20"/>
      <c r="GP621" s="20"/>
      <c r="GQ621" s="20"/>
      <c r="GR621" s="20"/>
      <c r="GS621" s="20"/>
      <c r="GT621" s="20"/>
      <c r="GU621" s="20"/>
      <c r="GV621" s="20"/>
      <c r="GW621" s="20"/>
      <c r="GX621" s="20"/>
      <c r="GY621" s="20"/>
      <c r="GZ621" s="20"/>
      <c r="HA621" s="20"/>
      <c r="HB621" s="20"/>
      <c r="HC621" s="20"/>
      <c r="HD621" s="20"/>
      <c r="HE621" s="20"/>
      <c r="HF621" s="20"/>
      <c r="HG621" s="20"/>
      <c r="HH621" s="20"/>
      <c r="HI621" s="20"/>
      <c r="HJ621" s="20"/>
      <c r="HK621" s="20"/>
      <c r="HL621" s="20"/>
      <c r="HM621" s="20"/>
      <c r="HN621" s="20"/>
      <c r="HO621" s="20"/>
      <c r="HP621" s="20"/>
      <c r="HQ621" s="20"/>
      <c r="HR621" s="20"/>
      <c r="HS621" s="20"/>
      <c r="HT621" s="20"/>
      <c r="HU621" s="20"/>
      <c r="HV621" s="20"/>
    </row>
    <row r="622" spans="1:12" ht="12">
      <c r="A622" s="5">
        <f t="shared" si="9"/>
        <v>621</v>
      </c>
      <c r="B622" s="5" t="s">
        <v>1408</v>
      </c>
      <c r="C622" s="17" t="s">
        <v>809</v>
      </c>
      <c r="D622" s="5">
        <v>24148</v>
      </c>
      <c r="E622" s="17" t="s">
        <v>810</v>
      </c>
      <c r="F622" s="5">
        <v>13.8</v>
      </c>
      <c r="G622" s="30">
        <v>18.4</v>
      </c>
      <c r="H622" s="5" t="s">
        <v>913</v>
      </c>
      <c r="I622" s="44" t="s">
        <v>1409</v>
      </c>
      <c r="J622" s="17" t="s">
        <v>35</v>
      </c>
      <c r="K622" s="5" t="s">
        <v>36</v>
      </c>
      <c r="L622" s="5" t="s">
        <v>1117</v>
      </c>
    </row>
    <row r="623" spans="1:12" ht="12">
      <c r="A623" s="5">
        <f t="shared" si="9"/>
        <v>622</v>
      </c>
      <c r="B623" s="5" t="s">
        <v>1408</v>
      </c>
      <c r="C623" s="17" t="s">
        <v>809</v>
      </c>
      <c r="D623" s="5">
        <v>24149</v>
      </c>
      <c r="E623" s="17" t="s">
        <v>811</v>
      </c>
      <c r="F623" s="5">
        <v>13.8</v>
      </c>
      <c r="G623" s="30">
        <v>18.4</v>
      </c>
      <c r="H623" s="5" t="s">
        <v>1172</v>
      </c>
      <c r="I623" s="44" t="s">
        <v>1409</v>
      </c>
      <c r="J623" s="17" t="s">
        <v>35</v>
      </c>
      <c r="K623" s="5" t="s">
        <v>36</v>
      </c>
      <c r="L623" s="5" t="s">
        <v>1117</v>
      </c>
    </row>
    <row r="624" spans="1:12" ht="12">
      <c r="A624" s="5">
        <f t="shared" si="9"/>
        <v>623</v>
      </c>
      <c r="B624" s="5" t="s">
        <v>1408</v>
      </c>
      <c r="C624" s="17" t="s">
        <v>851</v>
      </c>
      <c r="D624" s="5">
        <v>24372</v>
      </c>
      <c r="E624" s="17" t="s">
        <v>924</v>
      </c>
      <c r="F624" s="5">
        <v>11</v>
      </c>
      <c r="G624" s="30">
        <v>0.20072234762979685</v>
      </c>
      <c r="H624" s="5">
        <v>1</v>
      </c>
      <c r="I624" s="44" t="s">
        <v>1409</v>
      </c>
      <c r="J624" s="17" t="s">
        <v>665</v>
      </c>
      <c r="K624" s="5" t="s">
        <v>36</v>
      </c>
      <c r="L624" s="5" t="s">
        <v>52</v>
      </c>
    </row>
    <row r="625" spans="1:12" ht="12">
      <c r="A625" s="5">
        <f t="shared" si="9"/>
        <v>624</v>
      </c>
      <c r="B625" s="5" t="s">
        <v>1408</v>
      </c>
      <c r="C625" s="17" t="s">
        <v>851</v>
      </c>
      <c r="D625" s="5">
        <v>24373</v>
      </c>
      <c r="E625" s="17" t="s">
        <v>925</v>
      </c>
      <c r="F625" s="5">
        <v>11</v>
      </c>
      <c r="G625" s="30">
        <v>0.1892776523702032</v>
      </c>
      <c r="H625" s="5">
        <v>2</v>
      </c>
      <c r="I625" s="44" t="s">
        <v>1409</v>
      </c>
      <c r="J625" s="17" t="s">
        <v>665</v>
      </c>
      <c r="K625" s="5" t="s">
        <v>36</v>
      </c>
      <c r="L625" s="5" t="s">
        <v>52</v>
      </c>
    </row>
    <row r="626" spans="1:12" ht="12">
      <c r="A626" s="5">
        <f t="shared" si="9"/>
        <v>625</v>
      </c>
      <c r="B626" s="5" t="s">
        <v>1408</v>
      </c>
      <c r="C626" s="17" t="s">
        <v>1297</v>
      </c>
      <c r="D626" s="5"/>
      <c r="E626" s="17"/>
      <c r="F626" s="5"/>
      <c r="G626" s="30">
        <v>0</v>
      </c>
      <c r="H626" s="5"/>
      <c r="I626" s="44" t="s">
        <v>1409</v>
      </c>
      <c r="J626" s="17" t="s">
        <v>665</v>
      </c>
      <c r="K626" s="5" t="s">
        <v>1038</v>
      </c>
      <c r="L626" s="5" t="s">
        <v>13</v>
      </c>
    </row>
    <row r="627" spans="1:12" ht="12">
      <c r="A627" s="5">
        <f t="shared" si="9"/>
        <v>626</v>
      </c>
      <c r="B627" s="5" t="s">
        <v>1408</v>
      </c>
      <c r="C627" s="19" t="s">
        <v>1449</v>
      </c>
      <c r="D627" s="3">
        <v>25069</v>
      </c>
      <c r="E627" s="18" t="s">
        <v>1450</v>
      </c>
      <c r="F627" s="3">
        <v>0.36</v>
      </c>
      <c r="G627" s="30">
        <v>13.85</v>
      </c>
      <c r="H627" s="3" t="s">
        <v>1143</v>
      </c>
      <c r="I627" s="44" t="s">
        <v>1409</v>
      </c>
      <c r="J627" s="17" t="s">
        <v>665</v>
      </c>
      <c r="K627" s="5" t="s">
        <v>36</v>
      </c>
      <c r="L627" s="5" t="s">
        <v>13</v>
      </c>
    </row>
    <row r="628" spans="1:12" ht="12">
      <c r="A628" s="5">
        <f t="shared" si="9"/>
        <v>627</v>
      </c>
      <c r="B628" s="5" t="s">
        <v>1408</v>
      </c>
      <c r="C628" s="19" t="s">
        <v>1451</v>
      </c>
      <c r="D628" s="3">
        <v>25071</v>
      </c>
      <c r="E628" s="18" t="s">
        <v>1452</v>
      </c>
      <c r="F628" s="3">
        <v>0.36</v>
      </c>
      <c r="G628" s="30">
        <v>3</v>
      </c>
      <c r="H628" s="3" t="s">
        <v>1143</v>
      </c>
      <c r="I628" s="44" t="s">
        <v>1409</v>
      </c>
      <c r="J628" s="17" t="s">
        <v>665</v>
      </c>
      <c r="K628" s="5" t="s">
        <v>36</v>
      </c>
      <c r="L628" s="5" t="s">
        <v>13</v>
      </c>
    </row>
    <row r="629" spans="1:12" ht="12">
      <c r="A629" s="5">
        <f t="shared" si="9"/>
        <v>628</v>
      </c>
      <c r="B629" s="5" t="s">
        <v>1408</v>
      </c>
      <c r="C629" s="19" t="s">
        <v>1451</v>
      </c>
      <c r="D629" s="3">
        <v>25070</v>
      </c>
      <c r="E629" s="18" t="s">
        <v>1453</v>
      </c>
      <c r="F629" s="3">
        <v>0.36</v>
      </c>
      <c r="G629" s="30">
        <v>6.69</v>
      </c>
      <c r="H629" s="3" t="s">
        <v>1143</v>
      </c>
      <c r="I629" s="44" t="s">
        <v>1409</v>
      </c>
      <c r="J629" s="17" t="s">
        <v>665</v>
      </c>
      <c r="K629" s="5" t="s">
        <v>36</v>
      </c>
      <c r="L629" s="5" t="s">
        <v>13</v>
      </c>
    </row>
    <row r="630" spans="1:12" s="19" customFormat="1" ht="12">
      <c r="A630" s="5">
        <f t="shared" si="9"/>
        <v>629</v>
      </c>
      <c r="B630" s="5" t="s">
        <v>1408</v>
      </c>
      <c r="C630" s="19" t="s">
        <v>1454</v>
      </c>
      <c r="D630" s="3"/>
      <c r="E630" s="18"/>
      <c r="F630" s="3"/>
      <c r="G630" s="30">
        <v>2.93</v>
      </c>
      <c r="H630" s="3"/>
      <c r="I630" s="44" t="s">
        <v>1409</v>
      </c>
      <c r="J630" s="17" t="s">
        <v>665</v>
      </c>
      <c r="K630" s="5" t="s">
        <v>106</v>
      </c>
      <c r="L630" s="5" t="s">
        <v>13</v>
      </c>
    </row>
    <row r="631" spans="1:12" s="19" customFormat="1" ht="12">
      <c r="A631" s="5">
        <f t="shared" si="9"/>
        <v>630</v>
      </c>
      <c r="B631" s="5" t="s">
        <v>1408</v>
      </c>
      <c r="C631" s="17" t="s">
        <v>1022</v>
      </c>
      <c r="D631" s="5">
        <v>24116</v>
      </c>
      <c r="E631" s="17" t="s">
        <v>1174</v>
      </c>
      <c r="F631" s="5">
        <v>13.8</v>
      </c>
      <c r="G631" s="30">
        <v>49</v>
      </c>
      <c r="H631" s="5">
        <v>1</v>
      </c>
      <c r="I631" s="44" t="s">
        <v>1409</v>
      </c>
      <c r="J631" s="17" t="s">
        <v>665</v>
      </c>
      <c r="K631" s="5"/>
      <c r="L631" s="5" t="s">
        <v>13</v>
      </c>
    </row>
    <row r="632" spans="1:230" s="19" customFormat="1" ht="12">
      <c r="A632" s="5">
        <f t="shared" si="9"/>
        <v>631</v>
      </c>
      <c r="B632" s="5" t="s">
        <v>1408</v>
      </c>
      <c r="C632" s="17" t="s">
        <v>852</v>
      </c>
      <c r="D632" s="5">
        <v>29008</v>
      </c>
      <c r="E632" s="17" t="s">
        <v>853</v>
      </c>
      <c r="F632" s="5">
        <v>13.8</v>
      </c>
      <c r="G632" s="30">
        <v>0.26</v>
      </c>
      <c r="H632" s="5">
        <v>1</v>
      </c>
      <c r="I632" s="44" t="s">
        <v>1409</v>
      </c>
      <c r="J632" s="17" t="s">
        <v>665</v>
      </c>
      <c r="K632" s="5" t="s">
        <v>36</v>
      </c>
      <c r="L632" s="5" t="s">
        <v>52</v>
      </c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  <c r="DV632" s="20"/>
      <c r="DW632" s="20"/>
      <c r="DX632" s="20"/>
      <c r="DY632" s="20"/>
      <c r="DZ632" s="20"/>
      <c r="EA632" s="20"/>
      <c r="EB632" s="20"/>
      <c r="EC632" s="20"/>
      <c r="ED632" s="20"/>
      <c r="EE632" s="20"/>
      <c r="EF632" s="20"/>
      <c r="EG632" s="20"/>
      <c r="EH632" s="20"/>
      <c r="EI632" s="20"/>
      <c r="EJ632" s="20"/>
      <c r="EK632" s="20"/>
      <c r="EL632" s="20"/>
      <c r="EM632" s="20"/>
      <c r="EN632" s="20"/>
      <c r="EO632" s="20"/>
      <c r="EP632" s="20"/>
      <c r="EQ632" s="20"/>
      <c r="ER632" s="20"/>
      <c r="ES632" s="20"/>
      <c r="ET632" s="20"/>
      <c r="EU632" s="20"/>
      <c r="EV632" s="20"/>
      <c r="EW632" s="20"/>
      <c r="EX632" s="20"/>
      <c r="EY632" s="20"/>
      <c r="EZ632" s="20"/>
      <c r="FA632" s="20"/>
      <c r="FB632" s="20"/>
      <c r="FC632" s="20"/>
      <c r="FD632" s="20"/>
      <c r="FE632" s="20"/>
      <c r="FF632" s="20"/>
      <c r="FG632" s="20"/>
      <c r="FH632" s="20"/>
      <c r="FI632" s="20"/>
      <c r="FJ632" s="20"/>
      <c r="FK632" s="20"/>
      <c r="FL632" s="20"/>
      <c r="FM632" s="20"/>
      <c r="FN632" s="20"/>
      <c r="FO632" s="20"/>
      <c r="FP632" s="20"/>
      <c r="FQ632" s="20"/>
      <c r="FR632" s="20"/>
      <c r="FS632" s="20"/>
      <c r="FT632" s="20"/>
      <c r="FU632" s="20"/>
      <c r="FV632" s="20"/>
      <c r="FW632" s="20"/>
      <c r="FX632" s="20"/>
      <c r="FY632" s="20"/>
      <c r="FZ632" s="20"/>
      <c r="GA632" s="20"/>
      <c r="GB632" s="20"/>
      <c r="GC632" s="20"/>
      <c r="GD632" s="20"/>
      <c r="GE632" s="20"/>
      <c r="GF632" s="20"/>
      <c r="GG632" s="20"/>
      <c r="GH632" s="20"/>
      <c r="GI632" s="20"/>
      <c r="GJ632" s="20"/>
      <c r="GK632" s="20"/>
      <c r="GL632" s="20"/>
      <c r="GM632" s="20"/>
      <c r="GN632" s="20"/>
      <c r="GO632" s="20"/>
      <c r="GP632" s="20"/>
      <c r="GQ632" s="20"/>
      <c r="GR632" s="20"/>
      <c r="GS632" s="20"/>
      <c r="GT632" s="20"/>
      <c r="GU632" s="20"/>
      <c r="GV632" s="20"/>
      <c r="GW632" s="20"/>
      <c r="GX632" s="20"/>
      <c r="GY632" s="20"/>
      <c r="GZ632" s="20"/>
      <c r="HA632" s="20"/>
      <c r="HB632" s="20"/>
      <c r="HC632" s="20"/>
      <c r="HD632" s="20"/>
      <c r="HE632" s="20"/>
      <c r="HF632" s="20"/>
      <c r="HG632" s="20"/>
      <c r="HH632" s="20"/>
      <c r="HI632" s="20"/>
      <c r="HJ632" s="20"/>
      <c r="HK632" s="20"/>
      <c r="HL632" s="20"/>
      <c r="HM632" s="20"/>
      <c r="HN632" s="20"/>
      <c r="HO632" s="20"/>
      <c r="HP632" s="20"/>
      <c r="HQ632" s="20"/>
      <c r="HR632" s="20"/>
      <c r="HS632" s="20"/>
      <c r="HT632" s="20"/>
      <c r="HU632" s="20"/>
      <c r="HV632" s="20"/>
    </row>
    <row r="633" spans="1:12" ht="12">
      <c r="A633" s="5">
        <f t="shared" si="9"/>
        <v>632</v>
      </c>
      <c r="B633" s="5" t="s">
        <v>1408</v>
      </c>
      <c r="C633" s="17" t="s">
        <v>865</v>
      </c>
      <c r="D633" s="5">
        <v>25651</v>
      </c>
      <c r="E633" s="17" t="s">
        <v>866</v>
      </c>
      <c r="F633" s="5">
        <v>13.8</v>
      </c>
      <c r="G633" s="30">
        <v>38</v>
      </c>
      <c r="H633" s="5">
        <v>1</v>
      </c>
      <c r="I633" s="44" t="s">
        <v>1409</v>
      </c>
      <c r="J633" s="17" t="s">
        <v>35</v>
      </c>
      <c r="K633" s="5" t="s">
        <v>36</v>
      </c>
      <c r="L633" s="5" t="s">
        <v>41</v>
      </c>
    </row>
    <row r="634" spans="1:12" ht="12">
      <c r="A634" s="5">
        <f t="shared" si="9"/>
        <v>633</v>
      </c>
      <c r="B634" s="5" t="s">
        <v>1408</v>
      </c>
      <c r="C634" s="17" t="s">
        <v>865</v>
      </c>
      <c r="D634" s="5">
        <v>25652</v>
      </c>
      <c r="E634" s="17" t="s">
        <v>867</v>
      </c>
      <c r="F634" s="5">
        <v>13.8</v>
      </c>
      <c r="G634" s="30">
        <v>38</v>
      </c>
      <c r="H634" s="5">
        <v>2</v>
      </c>
      <c r="I634" s="44" t="s">
        <v>1409</v>
      </c>
      <c r="J634" s="17" t="s">
        <v>35</v>
      </c>
      <c r="K634" s="5" t="s">
        <v>36</v>
      </c>
      <c r="L634" s="5" t="s">
        <v>41</v>
      </c>
    </row>
    <row r="635" spans="1:12" ht="12">
      <c r="A635" s="5">
        <f t="shared" si="9"/>
        <v>634</v>
      </c>
      <c r="B635" s="5" t="s">
        <v>1408</v>
      </c>
      <c r="C635" s="17" t="s">
        <v>891</v>
      </c>
      <c r="D635" s="5">
        <v>24009</v>
      </c>
      <c r="E635" s="17" t="s">
        <v>892</v>
      </c>
      <c r="F635" s="5">
        <v>13.8</v>
      </c>
      <c r="G635" s="29">
        <v>0</v>
      </c>
      <c r="H635" s="5">
        <v>1</v>
      </c>
      <c r="I635" s="44" t="s">
        <v>1409</v>
      </c>
      <c r="J635" s="17" t="s">
        <v>35</v>
      </c>
      <c r="K635" s="5" t="s">
        <v>893</v>
      </c>
      <c r="L635" s="5" t="s">
        <v>13</v>
      </c>
    </row>
    <row r="636" spans="1:12" ht="12">
      <c r="A636" s="5">
        <f t="shared" si="9"/>
        <v>635</v>
      </c>
      <c r="B636" s="5" t="s">
        <v>1408</v>
      </c>
      <c r="C636" s="17" t="s">
        <v>891</v>
      </c>
      <c r="D636" s="5">
        <v>24010</v>
      </c>
      <c r="E636" s="17" t="s">
        <v>894</v>
      </c>
      <c r="F636" s="5">
        <v>13.8</v>
      </c>
      <c r="G636" s="29">
        <v>0</v>
      </c>
      <c r="H636" s="5">
        <v>2</v>
      </c>
      <c r="I636" s="44" t="s">
        <v>1409</v>
      </c>
      <c r="J636" s="17" t="s">
        <v>35</v>
      </c>
      <c r="K636" s="5" t="s">
        <v>893</v>
      </c>
      <c r="L636" s="5" t="s">
        <v>13</v>
      </c>
    </row>
    <row r="637" spans="1:12" ht="12">
      <c r="A637" s="5">
        <f t="shared" si="9"/>
        <v>636</v>
      </c>
      <c r="B637" s="5" t="s">
        <v>1408</v>
      </c>
      <c r="C637" s="17" t="s">
        <v>891</v>
      </c>
      <c r="D637" s="5">
        <v>24361</v>
      </c>
      <c r="E637" s="17" t="s">
        <v>1179</v>
      </c>
      <c r="F637" s="5">
        <v>13.8</v>
      </c>
      <c r="G637" s="29">
        <v>0</v>
      </c>
      <c r="H637" s="5">
        <v>3</v>
      </c>
      <c r="I637" s="44" t="s">
        <v>1409</v>
      </c>
      <c r="J637" s="17" t="s">
        <v>35</v>
      </c>
      <c r="K637" s="5" t="s">
        <v>893</v>
      </c>
      <c r="L637" s="5" t="s">
        <v>13</v>
      </c>
    </row>
    <row r="638" spans="1:230" ht="12">
      <c r="A638" s="5">
        <f t="shared" si="9"/>
        <v>637</v>
      </c>
      <c r="B638" s="5" t="s">
        <v>1408</v>
      </c>
      <c r="C638" s="17" t="s">
        <v>910</v>
      </c>
      <c r="D638" s="5">
        <v>24340</v>
      </c>
      <c r="E638" s="17" t="s">
        <v>921</v>
      </c>
      <c r="F638" s="5">
        <v>13.8</v>
      </c>
      <c r="G638" s="29">
        <v>0</v>
      </c>
      <c r="H638" s="5">
        <v>1</v>
      </c>
      <c r="I638" s="44" t="s">
        <v>1409</v>
      </c>
      <c r="J638" s="17" t="s">
        <v>389</v>
      </c>
      <c r="K638" s="5" t="s">
        <v>893</v>
      </c>
      <c r="L638" s="5" t="s">
        <v>52</v>
      </c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  <c r="EN638" s="19"/>
      <c r="EO638" s="19"/>
      <c r="EP638" s="19"/>
      <c r="EQ638" s="19"/>
      <c r="ER638" s="19"/>
      <c r="ES638" s="19"/>
      <c r="ET638" s="19"/>
      <c r="EU638" s="19"/>
      <c r="EV638" s="19"/>
      <c r="EW638" s="19"/>
      <c r="EX638" s="19"/>
      <c r="EY638" s="19"/>
      <c r="EZ638" s="19"/>
      <c r="FA638" s="19"/>
      <c r="FB638" s="19"/>
      <c r="FC638" s="19"/>
      <c r="FD638" s="19"/>
      <c r="FE638" s="19"/>
      <c r="FF638" s="19"/>
      <c r="FG638" s="19"/>
      <c r="FH638" s="19"/>
      <c r="FI638" s="19"/>
      <c r="FJ638" s="19"/>
      <c r="FK638" s="19"/>
      <c r="FL638" s="19"/>
      <c r="FM638" s="19"/>
      <c r="FN638" s="19"/>
      <c r="FO638" s="19"/>
      <c r="FP638" s="19"/>
      <c r="FQ638" s="19"/>
      <c r="FR638" s="19"/>
      <c r="FS638" s="19"/>
      <c r="FT638" s="19"/>
      <c r="FU638" s="19"/>
      <c r="FV638" s="19"/>
      <c r="FW638" s="19"/>
      <c r="FX638" s="19"/>
      <c r="FY638" s="19"/>
      <c r="FZ638" s="19"/>
      <c r="GA638" s="19"/>
      <c r="GB638" s="19"/>
      <c r="GC638" s="19"/>
      <c r="GD638" s="19"/>
      <c r="GE638" s="19"/>
      <c r="GF638" s="19"/>
      <c r="GG638" s="19"/>
      <c r="GH638" s="19"/>
      <c r="GI638" s="19"/>
      <c r="GJ638" s="19"/>
      <c r="GK638" s="19"/>
      <c r="GL638" s="19"/>
      <c r="GM638" s="19"/>
      <c r="GN638" s="19"/>
      <c r="GO638" s="19"/>
      <c r="GP638" s="19"/>
      <c r="GQ638" s="19"/>
      <c r="GR638" s="19"/>
      <c r="GS638" s="19"/>
      <c r="GT638" s="19"/>
      <c r="GU638" s="19"/>
      <c r="GV638" s="19"/>
      <c r="GW638" s="19"/>
      <c r="GX638" s="19"/>
      <c r="GY638" s="19"/>
      <c r="GZ638" s="19"/>
      <c r="HA638" s="19"/>
      <c r="HB638" s="19"/>
      <c r="HC638" s="19"/>
      <c r="HD638" s="19"/>
      <c r="HE638" s="19"/>
      <c r="HF638" s="19"/>
      <c r="HG638" s="19"/>
      <c r="HH638" s="19"/>
      <c r="HI638" s="19"/>
      <c r="HJ638" s="19"/>
      <c r="HK638" s="19"/>
      <c r="HL638" s="19"/>
      <c r="HM638" s="19"/>
      <c r="HN638" s="19"/>
      <c r="HO638" s="19"/>
      <c r="HP638" s="19"/>
      <c r="HQ638" s="19"/>
      <c r="HR638" s="19"/>
      <c r="HS638" s="19"/>
      <c r="HT638" s="19"/>
      <c r="HU638" s="19"/>
      <c r="HV638" s="19"/>
    </row>
    <row r="639" spans="1:230" s="43" customFormat="1" ht="12">
      <c r="A639" s="5">
        <f t="shared" si="9"/>
        <v>638</v>
      </c>
      <c r="B639" s="5" t="s">
        <v>1408</v>
      </c>
      <c r="C639" s="17" t="s">
        <v>910</v>
      </c>
      <c r="D639" s="5">
        <v>24370</v>
      </c>
      <c r="E639" s="17" t="s">
        <v>1183</v>
      </c>
      <c r="F639" s="5">
        <v>13.8</v>
      </c>
      <c r="G639" s="29">
        <v>0</v>
      </c>
      <c r="H639" s="5">
        <v>1</v>
      </c>
      <c r="I639" s="44" t="s">
        <v>1409</v>
      </c>
      <c r="J639" s="17" t="s">
        <v>89</v>
      </c>
      <c r="K639" s="5" t="s">
        <v>893</v>
      </c>
      <c r="L639" s="8" t="s">
        <v>13</v>
      </c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  <c r="EN639" s="19"/>
      <c r="EO639" s="19"/>
      <c r="EP639" s="19"/>
      <c r="EQ639" s="19"/>
      <c r="ER639" s="19"/>
      <c r="ES639" s="19"/>
      <c r="ET639" s="19"/>
      <c r="EU639" s="19"/>
      <c r="EV639" s="19"/>
      <c r="EW639" s="19"/>
      <c r="EX639" s="19"/>
      <c r="EY639" s="19"/>
      <c r="EZ639" s="19"/>
      <c r="FA639" s="19"/>
      <c r="FB639" s="19"/>
      <c r="FC639" s="19"/>
      <c r="FD639" s="19"/>
      <c r="FE639" s="19"/>
      <c r="FF639" s="19"/>
      <c r="FG639" s="19"/>
      <c r="FH639" s="19"/>
      <c r="FI639" s="19"/>
      <c r="FJ639" s="19"/>
      <c r="FK639" s="19"/>
      <c r="FL639" s="19"/>
      <c r="FM639" s="19"/>
      <c r="FN639" s="19"/>
      <c r="FO639" s="19"/>
      <c r="FP639" s="19"/>
      <c r="FQ639" s="19"/>
      <c r="FR639" s="19"/>
      <c r="FS639" s="19"/>
      <c r="FT639" s="19"/>
      <c r="FU639" s="19"/>
      <c r="FV639" s="19"/>
      <c r="FW639" s="19"/>
      <c r="FX639" s="19"/>
      <c r="FY639" s="19"/>
      <c r="FZ639" s="19"/>
      <c r="GA639" s="19"/>
      <c r="GB639" s="19"/>
      <c r="GC639" s="19"/>
      <c r="GD639" s="19"/>
      <c r="GE639" s="19"/>
      <c r="GF639" s="19"/>
      <c r="GG639" s="19"/>
      <c r="GH639" s="19"/>
      <c r="GI639" s="19"/>
      <c r="GJ639" s="19"/>
      <c r="GK639" s="19"/>
      <c r="GL639" s="19"/>
      <c r="GM639" s="19"/>
      <c r="GN639" s="19"/>
      <c r="GO639" s="19"/>
      <c r="GP639" s="19"/>
      <c r="GQ639" s="19"/>
      <c r="GR639" s="19"/>
      <c r="GS639" s="19"/>
      <c r="GT639" s="19"/>
      <c r="GU639" s="19"/>
      <c r="GV639" s="19"/>
      <c r="GW639" s="19"/>
      <c r="GX639" s="19"/>
      <c r="GY639" s="19"/>
      <c r="GZ639" s="19"/>
      <c r="HA639" s="19"/>
      <c r="HB639" s="19"/>
      <c r="HC639" s="19"/>
      <c r="HD639" s="19"/>
      <c r="HE639" s="19"/>
      <c r="HF639" s="19"/>
      <c r="HG639" s="19"/>
      <c r="HH639" s="19"/>
      <c r="HI639" s="19"/>
      <c r="HJ639" s="19"/>
      <c r="HK639" s="19"/>
      <c r="HL639" s="19"/>
      <c r="HM639" s="19"/>
      <c r="HN639" s="19"/>
      <c r="HO639" s="19"/>
      <c r="HP639" s="19"/>
      <c r="HQ639" s="19"/>
      <c r="HR639" s="19"/>
      <c r="HS639" s="19"/>
      <c r="HT639" s="19"/>
      <c r="HU639" s="19"/>
      <c r="HV639" s="19"/>
    </row>
    <row r="640" spans="1:230" s="43" customFormat="1" ht="12">
      <c r="A640" s="5">
        <f t="shared" si="9"/>
        <v>639</v>
      </c>
      <c r="B640" s="5" t="s">
        <v>1408</v>
      </c>
      <c r="C640" s="17" t="s">
        <v>910</v>
      </c>
      <c r="D640" s="5">
        <v>24422</v>
      </c>
      <c r="E640" s="17" t="s">
        <v>926</v>
      </c>
      <c r="F640" s="5">
        <v>66</v>
      </c>
      <c r="G640" s="29">
        <v>0</v>
      </c>
      <c r="H640" s="5">
        <v>1</v>
      </c>
      <c r="I640" s="44" t="s">
        <v>1409</v>
      </c>
      <c r="J640" s="17" t="s">
        <v>35</v>
      </c>
      <c r="K640" s="5" t="s">
        <v>893</v>
      </c>
      <c r="L640" s="5" t="s">
        <v>13</v>
      </c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/>
      <c r="DQ640" s="20"/>
      <c r="DR640" s="20"/>
      <c r="DS640" s="20"/>
      <c r="DT640" s="20"/>
      <c r="DU640" s="20"/>
      <c r="DV640" s="20"/>
      <c r="DW640" s="20"/>
      <c r="DX640" s="20"/>
      <c r="DY640" s="20"/>
      <c r="DZ640" s="20"/>
      <c r="EA640" s="20"/>
      <c r="EB640" s="20"/>
      <c r="EC640" s="20"/>
      <c r="ED640" s="20"/>
      <c r="EE640" s="20"/>
      <c r="EF640" s="20"/>
      <c r="EG640" s="20"/>
      <c r="EH640" s="20"/>
      <c r="EI640" s="20"/>
      <c r="EJ640" s="20"/>
      <c r="EK640" s="20"/>
      <c r="EL640" s="20"/>
      <c r="EM640" s="20"/>
      <c r="EN640" s="20"/>
      <c r="EO640" s="20"/>
      <c r="EP640" s="20"/>
      <c r="EQ640" s="20"/>
      <c r="ER640" s="20"/>
      <c r="ES640" s="20"/>
      <c r="ET640" s="20"/>
      <c r="EU640" s="20"/>
      <c r="EV640" s="20"/>
      <c r="EW640" s="20"/>
      <c r="EX640" s="20"/>
      <c r="EY640" s="20"/>
      <c r="EZ640" s="20"/>
      <c r="FA640" s="20"/>
      <c r="FB640" s="20"/>
      <c r="FC640" s="20"/>
      <c r="FD640" s="20"/>
      <c r="FE640" s="20"/>
      <c r="FF640" s="20"/>
      <c r="FG640" s="20"/>
      <c r="FH640" s="20"/>
      <c r="FI640" s="20"/>
      <c r="FJ640" s="20"/>
      <c r="FK640" s="20"/>
      <c r="FL640" s="20"/>
      <c r="FM640" s="20"/>
      <c r="FN640" s="20"/>
      <c r="FO640" s="20"/>
      <c r="FP640" s="20"/>
      <c r="FQ640" s="20"/>
      <c r="FR640" s="20"/>
      <c r="FS640" s="20"/>
      <c r="FT640" s="20"/>
      <c r="FU640" s="20"/>
      <c r="FV640" s="20"/>
      <c r="FW640" s="20"/>
      <c r="FX640" s="20"/>
      <c r="FY640" s="20"/>
      <c r="FZ640" s="20"/>
      <c r="GA640" s="20"/>
      <c r="GB640" s="20"/>
      <c r="GC640" s="20"/>
      <c r="GD640" s="20"/>
      <c r="GE640" s="20"/>
      <c r="GF640" s="20"/>
      <c r="GG640" s="20"/>
      <c r="GH640" s="20"/>
      <c r="GI640" s="20"/>
      <c r="GJ640" s="20"/>
      <c r="GK640" s="20"/>
      <c r="GL640" s="20"/>
      <c r="GM640" s="20"/>
      <c r="GN640" s="20"/>
      <c r="GO640" s="20"/>
      <c r="GP640" s="20"/>
      <c r="GQ640" s="20"/>
      <c r="GR640" s="20"/>
      <c r="GS640" s="20"/>
      <c r="GT640" s="20"/>
      <c r="GU640" s="20"/>
      <c r="GV640" s="20"/>
      <c r="GW640" s="20"/>
      <c r="GX640" s="20"/>
      <c r="GY640" s="20"/>
      <c r="GZ640" s="20"/>
      <c r="HA640" s="20"/>
      <c r="HB640" s="20"/>
      <c r="HC640" s="20"/>
      <c r="HD640" s="20"/>
      <c r="HE640" s="20"/>
      <c r="HF640" s="20"/>
      <c r="HG640" s="20"/>
      <c r="HH640" s="20"/>
      <c r="HI640" s="20"/>
      <c r="HJ640" s="20"/>
      <c r="HK640" s="20"/>
      <c r="HL640" s="20"/>
      <c r="HM640" s="20"/>
      <c r="HN640" s="20"/>
      <c r="HO640" s="20"/>
      <c r="HP640" s="20"/>
      <c r="HQ640" s="20"/>
      <c r="HR640" s="20"/>
      <c r="HS640" s="20"/>
      <c r="HT640" s="20"/>
      <c r="HU640" s="20"/>
      <c r="HV640" s="20"/>
    </row>
    <row r="641" spans="1:230" s="19" customFormat="1" ht="12">
      <c r="A641" s="5">
        <f t="shared" si="9"/>
        <v>640</v>
      </c>
      <c r="B641" s="5" t="s">
        <v>1408</v>
      </c>
      <c r="C641" s="17" t="s">
        <v>961</v>
      </c>
      <c r="D641" s="3">
        <v>97676</v>
      </c>
      <c r="E641" s="18" t="s">
        <v>1455</v>
      </c>
      <c r="F641" s="3">
        <v>0.48</v>
      </c>
      <c r="G641" s="47">
        <v>0</v>
      </c>
      <c r="H641" s="3">
        <v>1</v>
      </c>
      <c r="I641" s="44" t="s">
        <v>1409</v>
      </c>
      <c r="J641" s="18" t="s">
        <v>389</v>
      </c>
      <c r="K641" s="5" t="s">
        <v>109</v>
      </c>
      <c r="L641" s="5" t="s">
        <v>13</v>
      </c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  <c r="DP641" s="20"/>
      <c r="DQ641" s="20"/>
      <c r="DR641" s="20"/>
      <c r="DS641" s="20"/>
      <c r="DT641" s="20"/>
      <c r="DU641" s="20"/>
      <c r="DV641" s="20"/>
      <c r="DW641" s="20"/>
      <c r="DX641" s="20"/>
      <c r="DY641" s="20"/>
      <c r="DZ641" s="20"/>
      <c r="EA641" s="20"/>
      <c r="EB641" s="20"/>
      <c r="EC641" s="20"/>
      <c r="ED641" s="20"/>
      <c r="EE641" s="20"/>
      <c r="EF641" s="20"/>
      <c r="EG641" s="20"/>
      <c r="EH641" s="20"/>
      <c r="EI641" s="20"/>
      <c r="EJ641" s="20"/>
      <c r="EK641" s="20"/>
      <c r="EL641" s="20"/>
      <c r="EM641" s="20"/>
      <c r="EN641" s="20"/>
      <c r="EO641" s="20"/>
      <c r="EP641" s="20"/>
      <c r="EQ641" s="20"/>
      <c r="ER641" s="20"/>
      <c r="ES641" s="20"/>
      <c r="ET641" s="20"/>
      <c r="EU641" s="20"/>
      <c r="EV641" s="20"/>
      <c r="EW641" s="20"/>
      <c r="EX641" s="20"/>
      <c r="EY641" s="20"/>
      <c r="EZ641" s="20"/>
      <c r="FA641" s="20"/>
      <c r="FB641" s="20"/>
      <c r="FC641" s="20"/>
      <c r="FD641" s="20"/>
      <c r="FE641" s="20"/>
      <c r="FF641" s="20"/>
      <c r="FG641" s="20"/>
      <c r="FH641" s="20"/>
      <c r="FI641" s="20"/>
      <c r="FJ641" s="20"/>
      <c r="FK641" s="20"/>
      <c r="FL641" s="20"/>
      <c r="FM641" s="20"/>
      <c r="FN641" s="20"/>
      <c r="FO641" s="20"/>
      <c r="FP641" s="20"/>
      <c r="FQ641" s="20"/>
      <c r="FR641" s="20"/>
      <c r="FS641" s="20"/>
      <c r="FT641" s="20"/>
      <c r="FU641" s="20"/>
      <c r="FV641" s="20"/>
      <c r="FW641" s="20"/>
      <c r="FX641" s="20"/>
      <c r="FY641" s="20"/>
      <c r="FZ641" s="20"/>
      <c r="GA641" s="20"/>
      <c r="GB641" s="20"/>
      <c r="GC641" s="20"/>
      <c r="GD641" s="20"/>
      <c r="GE641" s="20"/>
      <c r="GF641" s="20"/>
      <c r="GG641" s="20"/>
      <c r="GH641" s="20"/>
      <c r="GI641" s="20"/>
      <c r="GJ641" s="20"/>
      <c r="GK641" s="20"/>
      <c r="GL641" s="20"/>
      <c r="GM641" s="20"/>
      <c r="GN641" s="20"/>
      <c r="GO641" s="20"/>
      <c r="GP641" s="20"/>
      <c r="GQ641" s="20"/>
      <c r="GR641" s="20"/>
      <c r="GS641" s="20"/>
      <c r="GT641" s="20"/>
      <c r="GU641" s="20"/>
      <c r="GV641" s="20"/>
      <c r="GW641" s="20"/>
      <c r="GX641" s="20"/>
      <c r="GY641" s="20"/>
      <c r="GZ641" s="20"/>
      <c r="HA641" s="20"/>
      <c r="HB641" s="20"/>
      <c r="HC641" s="20"/>
      <c r="HD641" s="20"/>
      <c r="HE641" s="20"/>
      <c r="HF641" s="20"/>
      <c r="HG641" s="20"/>
      <c r="HH641" s="20"/>
      <c r="HI641" s="20"/>
      <c r="HJ641" s="20"/>
      <c r="HK641" s="20"/>
      <c r="HL641" s="20"/>
      <c r="HM641" s="20"/>
      <c r="HN641" s="20"/>
      <c r="HO641" s="20"/>
      <c r="HP641" s="20"/>
      <c r="HQ641" s="20"/>
      <c r="HR641" s="20"/>
      <c r="HS641" s="20"/>
      <c r="HT641" s="20"/>
      <c r="HU641" s="20"/>
      <c r="HV641" s="20"/>
    </row>
    <row r="642" spans="1:230" s="19" customFormat="1" ht="12">
      <c r="A642" s="5">
        <f aca="true" t="shared" si="10" ref="A642:A705">A641+1</f>
        <v>641</v>
      </c>
      <c r="B642" s="5" t="s">
        <v>1408</v>
      </c>
      <c r="C642" s="17" t="s">
        <v>961</v>
      </c>
      <c r="D642" s="3">
        <v>25076</v>
      </c>
      <c r="E642" s="18" t="s">
        <v>1456</v>
      </c>
      <c r="F642" s="3">
        <v>0.4</v>
      </c>
      <c r="G642" s="47">
        <v>50</v>
      </c>
      <c r="H642" s="3" t="s">
        <v>1143</v>
      </c>
      <c r="I642" s="44" t="s">
        <v>1409</v>
      </c>
      <c r="J642" s="18" t="s">
        <v>35</v>
      </c>
      <c r="K642" s="5" t="s">
        <v>931</v>
      </c>
      <c r="L642" s="5" t="s">
        <v>13</v>
      </c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  <c r="DV642" s="20"/>
      <c r="DW642" s="20"/>
      <c r="DX642" s="20"/>
      <c r="DY642" s="20"/>
      <c r="DZ642" s="20"/>
      <c r="EA642" s="20"/>
      <c r="EB642" s="20"/>
      <c r="EC642" s="20"/>
      <c r="ED642" s="20"/>
      <c r="EE642" s="20"/>
      <c r="EF642" s="20"/>
      <c r="EG642" s="20"/>
      <c r="EH642" s="20"/>
      <c r="EI642" s="20"/>
      <c r="EJ642" s="20"/>
      <c r="EK642" s="20"/>
      <c r="EL642" s="20"/>
      <c r="EM642" s="20"/>
      <c r="EN642" s="20"/>
      <c r="EO642" s="20"/>
      <c r="EP642" s="20"/>
      <c r="EQ642" s="20"/>
      <c r="ER642" s="20"/>
      <c r="ES642" s="20"/>
      <c r="ET642" s="20"/>
      <c r="EU642" s="20"/>
      <c r="EV642" s="20"/>
      <c r="EW642" s="20"/>
      <c r="EX642" s="20"/>
      <c r="EY642" s="20"/>
      <c r="EZ642" s="20"/>
      <c r="FA642" s="20"/>
      <c r="FB642" s="20"/>
      <c r="FC642" s="20"/>
      <c r="FD642" s="20"/>
      <c r="FE642" s="20"/>
      <c r="FF642" s="20"/>
      <c r="FG642" s="20"/>
      <c r="FH642" s="20"/>
      <c r="FI642" s="20"/>
      <c r="FJ642" s="20"/>
      <c r="FK642" s="20"/>
      <c r="FL642" s="20"/>
      <c r="FM642" s="20"/>
      <c r="FN642" s="20"/>
      <c r="FO642" s="20"/>
      <c r="FP642" s="20"/>
      <c r="FQ642" s="20"/>
      <c r="FR642" s="20"/>
      <c r="FS642" s="20"/>
      <c r="FT642" s="20"/>
      <c r="FU642" s="20"/>
      <c r="FV642" s="20"/>
      <c r="FW642" s="20"/>
      <c r="FX642" s="20"/>
      <c r="FY642" s="20"/>
      <c r="FZ642" s="20"/>
      <c r="GA642" s="20"/>
      <c r="GB642" s="20"/>
      <c r="GC642" s="20"/>
      <c r="GD642" s="20"/>
      <c r="GE642" s="20"/>
      <c r="GF642" s="20"/>
      <c r="GG642" s="20"/>
      <c r="GH642" s="20"/>
      <c r="GI642" s="20"/>
      <c r="GJ642" s="20"/>
      <c r="GK642" s="20"/>
      <c r="GL642" s="20"/>
      <c r="GM642" s="20"/>
      <c r="GN642" s="20"/>
      <c r="GO642" s="20"/>
      <c r="GP642" s="20"/>
      <c r="GQ642" s="20"/>
      <c r="GR642" s="20"/>
      <c r="GS642" s="20"/>
      <c r="GT642" s="20"/>
      <c r="GU642" s="20"/>
      <c r="GV642" s="20"/>
      <c r="GW642" s="20"/>
      <c r="GX642" s="20"/>
      <c r="GY642" s="20"/>
      <c r="GZ642" s="20"/>
      <c r="HA642" s="20"/>
      <c r="HB642" s="20"/>
      <c r="HC642" s="20"/>
      <c r="HD642" s="20"/>
      <c r="HE642" s="20"/>
      <c r="HF642" s="20"/>
      <c r="HG642" s="20"/>
      <c r="HH642" s="20"/>
      <c r="HI642" s="20"/>
      <c r="HJ642" s="20"/>
      <c r="HK642" s="20"/>
      <c r="HL642" s="20"/>
      <c r="HM642" s="20"/>
      <c r="HN642" s="20"/>
      <c r="HO642" s="20"/>
      <c r="HP642" s="20"/>
      <c r="HQ642" s="20"/>
      <c r="HR642" s="20"/>
      <c r="HS642" s="20"/>
      <c r="HT642" s="20"/>
      <c r="HU642" s="20"/>
      <c r="HV642" s="20"/>
    </row>
    <row r="643" spans="1:230" s="19" customFormat="1" ht="12">
      <c r="A643" s="5">
        <f t="shared" si="10"/>
        <v>642</v>
      </c>
      <c r="B643" s="5" t="s">
        <v>1408</v>
      </c>
      <c r="C643" s="17" t="s">
        <v>19</v>
      </c>
      <c r="D643" s="3">
        <v>24001</v>
      </c>
      <c r="E643" s="18" t="s">
        <v>20</v>
      </c>
      <c r="F643" s="3">
        <v>18</v>
      </c>
      <c r="G643" s="30">
        <v>174.56</v>
      </c>
      <c r="H643" s="3">
        <v>1</v>
      </c>
      <c r="I643" s="40" t="s">
        <v>21</v>
      </c>
      <c r="J643" s="18" t="s">
        <v>22</v>
      </c>
      <c r="K643" s="5"/>
      <c r="L643" s="5" t="s">
        <v>13</v>
      </c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  <c r="DV643" s="20"/>
      <c r="DW643" s="20"/>
      <c r="DX643" s="20"/>
      <c r="DY643" s="20"/>
      <c r="DZ643" s="20"/>
      <c r="EA643" s="20"/>
      <c r="EB643" s="20"/>
      <c r="EC643" s="20"/>
      <c r="ED643" s="20"/>
      <c r="EE643" s="20"/>
      <c r="EF643" s="20"/>
      <c r="EG643" s="20"/>
      <c r="EH643" s="20"/>
      <c r="EI643" s="20"/>
      <c r="EJ643" s="20"/>
      <c r="EK643" s="20"/>
      <c r="EL643" s="20"/>
      <c r="EM643" s="20"/>
      <c r="EN643" s="20"/>
      <c r="EO643" s="20"/>
      <c r="EP643" s="20"/>
      <c r="EQ643" s="20"/>
      <c r="ER643" s="20"/>
      <c r="ES643" s="20"/>
      <c r="ET643" s="20"/>
      <c r="EU643" s="20"/>
      <c r="EV643" s="20"/>
      <c r="EW643" s="20"/>
      <c r="EX643" s="20"/>
      <c r="EY643" s="20"/>
      <c r="EZ643" s="20"/>
      <c r="FA643" s="20"/>
      <c r="FB643" s="20"/>
      <c r="FC643" s="20"/>
      <c r="FD643" s="20"/>
      <c r="FE643" s="20"/>
      <c r="FF643" s="20"/>
      <c r="FG643" s="20"/>
      <c r="FH643" s="20"/>
      <c r="FI643" s="20"/>
      <c r="FJ643" s="20"/>
      <c r="FK643" s="20"/>
      <c r="FL643" s="20"/>
      <c r="FM643" s="20"/>
      <c r="FN643" s="20"/>
      <c r="FO643" s="20"/>
      <c r="FP643" s="20"/>
      <c r="FQ643" s="20"/>
      <c r="FR643" s="20"/>
      <c r="FS643" s="20"/>
      <c r="FT643" s="20"/>
      <c r="FU643" s="20"/>
      <c r="FV643" s="20"/>
      <c r="FW643" s="20"/>
      <c r="FX643" s="20"/>
      <c r="FY643" s="20"/>
      <c r="FZ643" s="20"/>
      <c r="GA643" s="20"/>
      <c r="GB643" s="20"/>
      <c r="GC643" s="20"/>
      <c r="GD643" s="20"/>
      <c r="GE643" s="20"/>
      <c r="GF643" s="20"/>
      <c r="GG643" s="20"/>
      <c r="GH643" s="20"/>
      <c r="GI643" s="20"/>
      <c r="GJ643" s="20"/>
      <c r="GK643" s="20"/>
      <c r="GL643" s="20"/>
      <c r="GM643" s="20"/>
      <c r="GN643" s="20"/>
      <c r="GO643" s="20"/>
      <c r="GP643" s="20"/>
      <c r="GQ643" s="20"/>
      <c r="GR643" s="20"/>
      <c r="GS643" s="20"/>
      <c r="GT643" s="20"/>
      <c r="GU643" s="20"/>
      <c r="GV643" s="20"/>
      <c r="GW643" s="20"/>
      <c r="GX643" s="20"/>
      <c r="GY643" s="20"/>
      <c r="GZ643" s="20"/>
      <c r="HA643" s="20"/>
      <c r="HB643" s="20"/>
      <c r="HC643" s="20"/>
      <c r="HD643" s="20"/>
      <c r="HE643" s="20"/>
      <c r="HF643" s="20"/>
      <c r="HG643" s="20"/>
      <c r="HH643" s="20"/>
      <c r="HI643" s="20"/>
      <c r="HJ643" s="20"/>
      <c r="HK643" s="20"/>
      <c r="HL643" s="20"/>
      <c r="HM643" s="20"/>
      <c r="HN643" s="20"/>
      <c r="HO643" s="20"/>
      <c r="HP643" s="20"/>
      <c r="HQ643" s="20"/>
      <c r="HR643" s="20"/>
      <c r="HS643" s="20"/>
      <c r="HT643" s="20"/>
      <c r="HU643" s="20"/>
      <c r="HV643" s="20"/>
    </row>
    <row r="644" spans="1:12" s="19" customFormat="1" ht="12">
      <c r="A644" s="5">
        <f t="shared" si="10"/>
        <v>643</v>
      </c>
      <c r="B644" s="5" t="s">
        <v>1408</v>
      </c>
      <c r="C644" s="17" t="s">
        <v>23</v>
      </c>
      <c r="D644" s="3">
        <v>24002</v>
      </c>
      <c r="E644" s="18" t="s">
        <v>24</v>
      </c>
      <c r="F644" s="3">
        <v>18</v>
      </c>
      <c r="G644" s="30">
        <v>175</v>
      </c>
      <c r="H644" s="3">
        <v>2</v>
      </c>
      <c r="I644" s="40" t="s">
        <v>21</v>
      </c>
      <c r="J644" s="18" t="s">
        <v>22</v>
      </c>
      <c r="K644" s="5"/>
      <c r="L644" s="5" t="s">
        <v>13</v>
      </c>
    </row>
    <row r="645" spans="1:230" s="19" customFormat="1" ht="12">
      <c r="A645" s="5">
        <f t="shared" si="10"/>
        <v>644</v>
      </c>
      <c r="B645" s="5" t="s">
        <v>1408</v>
      </c>
      <c r="C645" s="17" t="s">
        <v>25</v>
      </c>
      <c r="D645" s="3">
        <v>24003</v>
      </c>
      <c r="E645" s="18" t="s">
        <v>26</v>
      </c>
      <c r="F645" s="3">
        <v>18</v>
      </c>
      <c r="G645" s="30">
        <v>332.18</v>
      </c>
      <c r="H645" s="3">
        <v>3</v>
      </c>
      <c r="I645" s="40" t="s">
        <v>21</v>
      </c>
      <c r="J645" s="18" t="s">
        <v>22</v>
      </c>
      <c r="K645" s="5"/>
      <c r="L645" s="5" t="s">
        <v>13</v>
      </c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  <c r="DV645" s="20"/>
      <c r="DW645" s="20"/>
      <c r="DX645" s="20"/>
      <c r="DY645" s="20"/>
      <c r="DZ645" s="20"/>
      <c r="EA645" s="20"/>
      <c r="EB645" s="20"/>
      <c r="EC645" s="20"/>
      <c r="ED645" s="20"/>
      <c r="EE645" s="20"/>
      <c r="EF645" s="20"/>
      <c r="EG645" s="20"/>
      <c r="EH645" s="20"/>
      <c r="EI645" s="20"/>
      <c r="EJ645" s="20"/>
      <c r="EK645" s="20"/>
      <c r="EL645" s="20"/>
      <c r="EM645" s="20"/>
      <c r="EN645" s="20"/>
      <c r="EO645" s="20"/>
      <c r="EP645" s="20"/>
      <c r="EQ645" s="20"/>
      <c r="ER645" s="20"/>
      <c r="ES645" s="20"/>
      <c r="ET645" s="20"/>
      <c r="EU645" s="20"/>
      <c r="EV645" s="20"/>
      <c r="EW645" s="20"/>
      <c r="EX645" s="20"/>
      <c r="EY645" s="20"/>
      <c r="EZ645" s="20"/>
      <c r="FA645" s="20"/>
      <c r="FB645" s="20"/>
      <c r="FC645" s="20"/>
      <c r="FD645" s="20"/>
      <c r="FE645" s="20"/>
      <c r="FF645" s="20"/>
      <c r="FG645" s="20"/>
      <c r="FH645" s="20"/>
      <c r="FI645" s="20"/>
      <c r="FJ645" s="20"/>
      <c r="FK645" s="20"/>
      <c r="FL645" s="20"/>
      <c r="FM645" s="20"/>
      <c r="FN645" s="20"/>
      <c r="FO645" s="20"/>
      <c r="FP645" s="20"/>
      <c r="FQ645" s="20"/>
      <c r="FR645" s="20"/>
      <c r="FS645" s="20"/>
      <c r="FT645" s="20"/>
      <c r="FU645" s="20"/>
      <c r="FV645" s="20"/>
      <c r="FW645" s="20"/>
      <c r="FX645" s="20"/>
      <c r="FY645" s="20"/>
      <c r="FZ645" s="20"/>
      <c r="GA645" s="20"/>
      <c r="GB645" s="20"/>
      <c r="GC645" s="20"/>
      <c r="GD645" s="20"/>
      <c r="GE645" s="20"/>
      <c r="GF645" s="20"/>
      <c r="GG645" s="20"/>
      <c r="GH645" s="20"/>
      <c r="GI645" s="20"/>
      <c r="GJ645" s="20"/>
      <c r="GK645" s="20"/>
      <c r="GL645" s="20"/>
      <c r="GM645" s="20"/>
      <c r="GN645" s="20"/>
      <c r="GO645" s="20"/>
      <c r="GP645" s="20"/>
      <c r="GQ645" s="20"/>
      <c r="GR645" s="20"/>
      <c r="GS645" s="20"/>
      <c r="GT645" s="20"/>
      <c r="GU645" s="20"/>
      <c r="GV645" s="20"/>
      <c r="GW645" s="20"/>
      <c r="GX645" s="20"/>
      <c r="GY645" s="20"/>
      <c r="GZ645" s="20"/>
      <c r="HA645" s="20"/>
      <c r="HB645" s="20"/>
      <c r="HC645" s="20"/>
      <c r="HD645" s="20"/>
      <c r="HE645" s="20"/>
      <c r="HF645" s="20"/>
      <c r="HG645" s="20"/>
      <c r="HH645" s="20"/>
      <c r="HI645" s="20"/>
      <c r="HJ645" s="20"/>
      <c r="HK645" s="20"/>
      <c r="HL645" s="20"/>
      <c r="HM645" s="20"/>
      <c r="HN645" s="20"/>
      <c r="HO645" s="20"/>
      <c r="HP645" s="20"/>
      <c r="HQ645" s="20"/>
      <c r="HR645" s="20"/>
      <c r="HS645" s="20"/>
      <c r="HT645" s="20"/>
      <c r="HU645" s="20"/>
      <c r="HV645" s="20"/>
    </row>
    <row r="646" spans="1:230" s="19" customFormat="1" ht="12">
      <c r="A646" s="5">
        <f t="shared" si="10"/>
        <v>645</v>
      </c>
      <c r="B646" s="5" t="s">
        <v>1408</v>
      </c>
      <c r="C646" s="17" t="s">
        <v>27</v>
      </c>
      <c r="D646" s="3">
        <v>24004</v>
      </c>
      <c r="E646" s="18" t="s">
        <v>28</v>
      </c>
      <c r="F646" s="3">
        <v>18</v>
      </c>
      <c r="G646" s="30">
        <v>335.67</v>
      </c>
      <c r="H646" s="3">
        <v>4</v>
      </c>
      <c r="I646" s="40" t="s">
        <v>21</v>
      </c>
      <c r="J646" s="18" t="s">
        <v>22</v>
      </c>
      <c r="K646" s="5"/>
      <c r="L646" s="5" t="s">
        <v>13</v>
      </c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  <c r="DV646" s="20"/>
      <c r="DW646" s="20"/>
      <c r="DX646" s="20"/>
      <c r="DY646" s="20"/>
      <c r="DZ646" s="20"/>
      <c r="EA646" s="20"/>
      <c r="EB646" s="20"/>
      <c r="EC646" s="20"/>
      <c r="ED646" s="20"/>
      <c r="EE646" s="20"/>
      <c r="EF646" s="20"/>
      <c r="EG646" s="20"/>
      <c r="EH646" s="20"/>
      <c r="EI646" s="20"/>
      <c r="EJ646" s="20"/>
      <c r="EK646" s="20"/>
      <c r="EL646" s="20"/>
      <c r="EM646" s="20"/>
      <c r="EN646" s="20"/>
      <c r="EO646" s="20"/>
      <c r="EP646" s="20"/>
      <c r="EQ646" s="20"/>
      <c r="ER646" s="20"/>
      <c r="ES646" s="20"/>
      <c r="ET646" s="20"/>
      <c r="EU646" s="20"/>
      <c r="EV646" s="20"/>
      <c r="EW646" s="20"/>
      <c r="EX646" s="20"/>
      <c r="EY646" s="20"/>
      <c r="EZ646" s="20"/>
      <c r="FA646" s="20"/>
      <c r="FB646" s="20"/>
      <c r="FC646" s="20"/>
      <c r="FD646" s="20"/>
      <c r="FE646" s="20"/>
      <c r="FF646" s="20"/>
      <c r="FG646" s="20"/>
      <c r="FH646" s="20"/>
      <c r="FI646" s="20"/>
      <c r="FJ646" s="20"/>
      <c r="FK646" s="20"/>
      <c r="FL646" s="20"/>
      <c r="FM646" s="20"/>
      <c r="FN646" s="20"/>
      <c r="FO646" s="20"/>
      <c r="FP646" s="20"/>
      <c r="FQ646" s="20"/>
      <c r="FR646" s="20"/>
      <c r="FS646" s="20"/>
      <c r="FT646" s="20"/>
      <c r="FU646" s="20"/>
      <c r="FV646" s="20"/>
      <c r="FW646" s="20"/>
      <c r="FX646" s="20"/>
      <c r="FY646" s="20"/>
      <c r="FZ646" s="20"/>
      <c r="GA646" s="20"/>
      <c r="GB646" s="20"/>
      <c r="GC646" s="20"/>
      <c r="GD646" s="20"/>
      <c r="GE646" s="20"/>
      <c r="GF646" s="20"/>
      <c r="GG646" s="20"/>
      <c r="GH646" s="20"/>
      <c r="GI646" s="20"/>
      <c r="GJ646" s="20"/>
      <c r="GK646" s="20"/>
      <c r="GL646" s="20"/>
      <c r="GM646" s="20"/>
      <c r="GN646" s="20"/>
      <c r="GO646" s="20"/>
      <c r="GP646" s="20"/>
      <c r="GQ646" s="20"/>
      <c r="GR646" s="20"/>
      <c r="GS646" s="20"/>
      <c r="GT646" s="20"/>
      <c r="GU646" s="20"/>
      <c r="GV646" s="20"/>
      <c r="GW646" s="20"/>
      <c r="GX646" s="20"/>
      <c r="GY646" s="20"/>
      <c r="GZ646" s="20"/>
      <c r="HA646" s="20"/>
      <c r="HB646" s="20"/>
      <c r="HC646" s="20"/>
      <c r="HD646" s="20"/>
      <c r="HE646" s="20"/>
      <c r="HF646" s="20"/>
      <c r="HG646" s="20"/>
      <c r="HH646" s="20"/>
      <c r="HI646" s="20"/>
      <c r="HJ646" s="20"/>
      <c r="HK646" s="20"/>
      <c r="HL646" s="20"/>
      <c r="HM646" s="20"/>
      <c r="HN646" s="20"/>
      <c r="HO646" s="20"/>
      <c r="HP646" s="20"/>
      <c r="HQ646" s="20"/>
      <c r="HR646" s="20"/>
      <c r="HS646" s="20"/>
      <c r="HT646" s="20"/>
      <c r="HU646" s="20"/>
      <c r="HV646" s="20"/>
    </row>
    <row r="647" spans="1:230" s="19" customFormat="1" ht="12">
      <c r="A647" s="5">
        <f t="shared" si="10"/>
        <v>646</v>
      </c>
      <c r="B647" s="5" t="s">
        <v>1408</v>
      </c>
      <c r="C647" s="17" t="s">
        <v>29</v>
      </c>
      <c r="D647" s="3">
        <v>24005</v>
      </c>
      <c r="E647" s="18" t="s">
        <v>30</v>
      </c>
      <c r="F647" s="3">
        <v>20</v>
      </c>
      <c r="G647" s="30">
        <v>497.97</v>
      </c>
      <c r="H647" s="3">
        <v>5</v>
      </c>
      <c r="I647" s="40" t="s">
        <v>21</v>
      </c>
      <c r="J647" s="18" t="s">
        <v>22</v>
      </c>
      <c r="K647" s="5"/>
      <c r="L647" s="5" t="s">
        <v>13</v>
      </c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</row>
    <row r="648" spans="1:230" s="19" customFormat="1" ht="12">
      <c r="A648" s="5">
        <f t="shared" si="10"/>
        <v>647</v>
      </c>
      <c r="B648" s="5" t="s">
        <v>1408</v>
      </c>
      <c r="C648" s="17" t="s">
        <v>31</v>
      </c>
      <c r="D648" s="3">
        <v>24161</v>
      </c>
      <c r="E648" s="18" t="s">
        <v>32</v>
      </c>
      <c r="F648" s="3">
        <v>20</v>
      </c>
      <c r="G648" s="30">
        <v>495</v>
      </c>
      <c r="H648" s="3">
        <v>6</v>
      </c>
      <c r="I648" s="40" t="s">
        <v>21</v>
      </c>
      <c r="J648" s="18" t="s">
        <v>22</v>
      </c>
      <c r="K648" s="5"/>
      <c r="L648" s="5" t="s">
        <v>13</v>
      </c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/>
      <c r="DQ648" s="20"/>
      <c r="DR648" s="20"/>
      <c r="DS648" s="20"/>
      <c r="DT648" s="20"/>
      <c r="DU648" s="20"/>
      <c r="DV648" s="20"/>
      <c r="DW648" s="20"/>
      <c r="DX648" s="20"/>
      <c r="DY648" s="20"/>
      <c r="DZ648" s="20"/>
      <c r="EA648" s="20"/>
      <c r="EB648" s="20"/>
      <c r="EC648" s="20"/>
      <c r="ED648" s="20"/>
      <c r="EE648" s="20"/>
      <c r="EF648" s="20"/>
      <c r="EG648" s="20"/>
      <c r="EH648" s="20"/>
      <c r="EI648" s="20"/>
      <c r="EJ648" s="20"/>
      <c r="EK648" s="20"/>
      <c r="EL648" s="20"/>
      <c r="EM648" s="20"/>
      <c r="EN648" s="20"/>
      <c r="EO648" s="20"/>
      <c r="EP648" s="20"/>
      <c r="EQ648" s="20"/>
      <c r="ER648" s="20"/>
      <c r="ES648" s="20"/>
      <c r="ET648" s="20"/>
      <c r="EU648" s="20"/>
      <c r="EV648" s="20"/>
      <c r="EW648" s="20"/>
      <c r="EX648" s="20"/>
      <c r="EY648" s="20"/>
      <c r="EZ648" s="20"/>
      <c r="FA648" s="20"/>
      <c r="FB648" s="20"/>
      <c r="FC648" s="20"/>
      <c r="FD648" s="20"/>
      <c r="FE648" s="20"/>
      <c r="FF648" s="20"/>
      <c r="FG648" s="20"/>
      <c r="FH648" s="20"/>
      <c r="FI648" s="20"/>
      <c r="FJ648" s="20"/>
      <c r="FK648" s="20"/>
      <c r="FL648" s="20"/>
      <c r="FM648" s="20"/>
      <c r="FN648" s="20"/>
      <c r="FO648" s="20"/>
      <c r="FP648" s="20"/>
      <c r="FQ648" s="20"/>
      <c r="FR648" s="20"/>
      <c r="FS648" s="20"/>
      <c r="FT648" s="20"/>
      <c r="FU648" s="20"/>
      <c r="FV648" s="20"/>
      <c r="FW648" s="20"/>
      <c r="FX648" s="20"/>
      <c r="FY648" s="20"/>
      <c r="FZ648" s="20"/>
      <c r="GA648" s="20"/>
      <c r="GB648" s="20"/>
      <c r="GC648" s="20"/>
      <c r="GD648" s="20"/>
      <c r="GE648" s="20"/>
      <c r="GF648" s="20"/>
      <c r="GG648" s="20"/>
      <c r="GH648" s="20"/>
      <c r="GI648" s="20"/>
      <c r="GJ648" s="20"/>
      <c r="GK648" s="20"/>
      <c r="GL648" s="20"/>
      <c r="GM648" s="20"/>
      <c r="GN648" s="20"/>
      <c r="GO648" s="20"/>
      <c r="GP648" s="20"/>
      <c r="GQ648" s="20"/>
      <c r="GR648" s="20"/>
      <c r="GS648" s="20"/>
      <c r="GT648" s="20"/>
      <c r="GU648" s="20"/>
      <c r="GV648" s="20"/>
      <c r="GW648" s="20"/>
      <c r="GX648" s="20"/>
      <c r="GY648" s="20"/>
      <c r="GZ648" s="20"/>
      <c r="HA648" s="20"/>
      <c r="HB648" s="20"/>
      <c r="HC648" s="20"/>
      <c r="HD648" s="20"/>
      <c r="HE648" s="20"/>
      <c r="HF648" s="20"/>
      <c r="HG648" s="20"/>
      <c r="HH648" s="20"/>
      <c r="HI648" s="20"/>
      <c r="HJ648" s="20"/>
      <c r="HK648" s="20"/>
      <c r="HL648" s="20"/>
      <c r="HM648" s="20"/>
      <c r="HN648" s="20"/>
      <c r="HO648" s="20"/>
      <c r="HP648" s="20"/>
      <c r="HQ648" s="20"/>
      <c r="HR648" s="20"/>
      <c r="HS648" s="20"/>
      <c r="HT648" s="20"/>
      <c r="HU648" s="20"/>
      <c r="HV648" s="20"/>
    </row>
    <row r="649" spans="1:230" s="19" customFormat="1" ht="12">
      <c r="A649" s="5">
        <f t="shared" si="10"/>
        <v>648</v>
      </c>
      <c r="B649" s="5" t="s">
        <v>1408</v>
      </c>
      <c r="C649" s="19" t="s">
        <v>1457</v>
      </c>
      <c r="D649" s="3">
        <v>25635</v>
      </c>
      <c r="E649" s="18" t="s">
        <v>236</v>
      </c>
      <c r="F649" s="3">
        <v>115</v>
      </c>
      <c r="G649" s="30">
        <v>4.15</v>
      </c>
      <c r="H649" s="3" t="s">
        <v>237</v>
      </c>
      <c r="I649" s="18" t="s">
        <v>21</v>
      </c>
      <c r="J649" s="17" t="s">
        <v>986</v>
      </c>
      <c r="K649" s="5" t="s">
        <v>36</v>
      </c>
      <c r="L649" s="5" t="s">
        <v>52</v>
      </c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  <c r="DV649" s="20"/>
      <c r="DW649" s="20"/>
      <c r="DX649" s="20"/>
      <c r="DY649" s="20"/>
      <c r="DZ649" s="20"/>
      <c r="EA649" s="20"/>
      <c r="EB649" s="20"/>
      <c r="EC649" s="20"/>
      <c r="ED649" s="20"/>
      <c r="EE649" s="20"/>
      <c r="EF649" s="20"/>
      <c r="EG649" s="20"/>
      <c r="EH649" s="20"/>
      <c r="EI649" s="20"/>
      <c r="EJ649" s="20"/>
      <c r="EK649" s="20"/>
      <c r="EL649" s="20"/>
      <c r="EM649" s="20"/>
      <c r="EN649" s="20"/>
      <c r="EO649" s="20"/>
      <c r="EP649" s="20"/>
      <c r="EQ649" s="20"/>
      <c r="ER649" s="20"/>
      <c r="ES649" s="20"/>
      <c r="ET649" s="20"/>
      <c r="EU649" s="20"/>
      <c r="EV649" s="20"/>
      <c r="EW649" s="20"/>
      <c r="EX649" s="20"/>
      <c r="EY649" s="20"/>
      <c r="EZ649" s="20"/>
      <c r="FA649" s="20"/>
      <c r="FB649" s="20"/>
      <c r="FC649" s="20"/>
      <c r="FD649" s="20"/>
      <c r="FE649" s="20"/>
      <c r="FF649" s="20"/>
      <c r="FG649" s="20"/>
      <c r="FH649" s="20"/>
      <c r="FI649" s="20"/>
      <c r="FJ649" s="20"/>
      <c r="FK649" s="20"/>
      <c r="FL649" s="20"/>
      <c r="FM649" s="20"/>
      <c r="FN649" s="20"/>
      <c r="FO649" s="20"/>
      <c r="FP649" s="20"/>
      <c r="FQ649" s="20"/>
      <c r="FR649" s="20"/>
      <c r="FS649" s="20"/>
      <c r="FT649" s="20"/>
      <c r="FU649" s="20"/>
      <c r="FV649" s="20"/>
      <c r="FW649" s="20"/>
      <c r="FX649" s="20"/>
      <c r="FY649" s="20"/>
      <c r="FZ649" s="20"/>
      <c r="GA649" s="20"/>
      <c r="GB649" s="20"/>
      <c r="GC649" s="20"/>
      <c r="GD649" s="20"/>
      <c r="GE649" s="20"/>
      <c r="GF649" s="20"/>
      <c r="GG649" s="20"/>
      <c r="GH649" s="20"/>
      <c r="GI649" s="20"/>
      <c r="GJ649" s="20"/>
      <c r="GK649" s="20"/>
      <c r="GL649" s="20"/>
      <c r="GM649" s="20"/>
      <c r="GN649" s="20"/>
      <c r="GO649" s="20"/>
      <c r="GP649" s="20"/>
      <c r="GQ649" s="20"/>
      <c r="GR649" s="20"/>
      <c r="GS649" s="20"/>
      <c r="GT649" s="20"/>
      <c r="GU649" s="20"/>
      <c r="GV649" s="20"/>
      <c r="GW649" s="20"/>
      <c r="GX649" s="20"/>
      <c r="GY649" s="20"/>
      <c r="GZ649" s="20"/>
      <c r="HA649" s="20"/>
      <c r="HB649" s="20"/>
      <c r="HC649" s="20"/>
      <c r="HD649" s="20"/>
      <c r="HE649" s="20"/>
      <c r="HF649" s="20"/>
      <c r="HG649" s="20"/>
      <c r="HH649" s="20"/>
      <c r="HI649" s="20"/>
      <c r="HJ649" s="20"/>
      <c r="HK649" s="20"/>
      <c r="HL649" s="20"/>
      <c r="HM649" s="20"/>
      <c r="HN649" s="20"/>
      <c r="HO649" s="20"/>
      <c r="HP649" s="20"/>
      <c r="HQ649" s="20"/>
      <c r="HR649" s="20"/>
      <c r="HS649" s="20"/>
      <c r="HT649" s="20"/>
      <c r="HU649" s="20"/>
      <c r="HV649" s="20"/>
    </row>
    <row r="650" spans="1:230" s="19" customFormat="1" ht="12">
      <c r="A650" s="5">
        <f t="shared" si="10"/>
        <v>649</v>
      </c>
      <c r="B650" s="5" t="s">
        <v>1408</v>
      </c>
      <c r="C650" s="19" t="s">
        <v>1457</v>
      </c>
      <c r="D650" s="3">
        <v>25635</v>
      </c>
      <c r="E650" s="18" t="s">
        <v>236</v>
      </c>
      <c r="F650" s="3">
        <v>115</v>
      </c>
      <c r="G650" s="30">
        <v>4.14</v>
      </c>
      <c r="H650" s="3" t="s">
        <v>238</v>
      </c>
      <c r="I650" s="18" t="s">
        <v>21</v>
      </c>
      <c r="J650" s="17" t="s">
        <v>986</v>
      </c>
      <c r="K650" s="5" t="s">
        <v>36</v>
      </c>
      <c r="L650" s="5" t="s">
        <v>52</v>
      </c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  <c r="DV650" s="20"/>
      <c r="DW650" s="20"/>
      <c r="DX650" s="20"/>
      <c r="DY650" s="20"/>
      <c r="DZ650" s="20"/>
      <c r="EA650" s="20"/>
      <c r="EB650" s="20"/>
      <c r="EC650" s="20"/>
      <c r="ED650" s="20"/>
      <c r="EE650" s="20"/>
      <c r="EF650" s="20"/>
      <c r="EG650" s="20"/>
      <c r="EH650" s="20"/>
      <c r="EI650" s="20"/>
      <c r="EJ650" s="20"/>
      <c r="EK650" s="20"/>
      <c r="EL650" s="20"/>
      <c r="EM650" s="20"/>
      <c r="EN650" s="20"/>
      <c r="EO650" s="20"/>
      <c r="EP650" s="20"/>
      <c r="EQ650" s="20"/>
      <c r="ER650" s="20"/>
      <c r="ES650" s="20"/>
      <c r="ET650" s="20"/>
      <c r="EU650" s="20"/>
      <c r="EV650" s="20"/>
      <c r="EW650" s="20"/>
      <c r="EX650" s="20"/>
      <c r="EY650" s="20"/>
      <c r="EZ650" s="20"/>
      <c r="FA650" s="20"/>
      <c r="FB650" s="20"/>
      <c r="FC650" s="20"/>
      <c r="FD650" s="20"/>
      <c r="FE650" s="20"/>
      <c r="FF650" s="20"/>
      <c r="FG650" s="20"/>
      <c r="FH650" s="20"/>
      <c r="FI650" s="20"/>
      <c r="FJ650" s="20"/>
      <c r="FK650" s="20"/>
      <c r="FL650" s="20"/>
      <c r="FM650" s="20"/>
      <c r="FN650" s="20"/>
      <c r="FO650" s="20"/>
      <c r="FP650" s="20"/>
      <c r="FQ650" s="20"/>
      <c r="FR650" s="20"/>
      <c r="FS650" s="20"/>
      <c r="FT650" s="20"/>
      <c r="FU650" s="20"/>
      <c r="FV650" s="20"/>
      <c r="FW650" s="20"/>
      <c r="FX650" s="20"/>
      <c r="FY650" s="20"/>
      <c r="FZ650" s="20"/>
      <c r="GA650" s="20"/>
      <c r="GB650" s="20"/>
      <c r="GC650" s="20"/>
      <c r="GD650" s="20"/>
      <c r="GE650" s="20"/>
      <c r="GF650" s="20"/>
      <c r="GG650" s="20"/>
      <c r="GH650" s="20"/>
      <c r="GI650" s="20"/>
      <c r="GJ650" s="20"/>
      <c r="GK650" s="20"/>
      <c r="GL650" s="20"/>
      <c r="GM650" s="20"/>
      <c r="GN650" s="20"/>
      <c r="GO650" s="20"/>
      <c r="GP650" s="20"/>
      <c r="GQ650" s="20"/>
      <c r="GR650" s="20"/>
      <c r="GS650" s="20"/>
      <c r="GT650" s="20"/>
      <c r="GU650" s="20"/>
      <c r="GV650" s="20"/>
      <c r="GW650" s="20"/>
      <c r="GX650" s="20"/>
      <c r="GY650" s="20"/>
      <c r="GZ650" s="20"/>
      <c r="HA650" s="20"/>
      <c r="HB650" s="20"/>
      <c r="HC650" s="20"/>
      <c r="HD650" s="20"/>
      <c r="HE650" s="20"/>
      <c r="HF650" s="20"/>
      <c r="HG650" s="20"/>
      <c r="HH650" s="20"/>
      <c r="HI650" s="20"/>
      <c r="HJ650" s="20"/>
      <c r="HK650" s="20"/>
      <c r="HL650" s="20"/>
      <c r="HM650" s="20"/>
      <c r="HN650" s="20"/>
      <c r="HO650" s="20"/>
      <c r="HP650" s="20"/>
      <c r="HQ650" s="20"/>
      <c r="HR650" s="20"/>
      <c r="HS650" s="20"/>
      <c r="HT650" s="20"/>
      <c r="HU650" s="20"/>
      <c r="HV650" s="20"/>
    </row>
    <row r="651" spans="1:230" s="19" customFormat="1" ht="12">
      <c r="A651" s="5">
        <f t="shared" si="10"/>
        <v>650</v>
      </c>
      <c r="B651" s="5" t="s">
        <v>1408</v>
      </c>
      <c r="C651" s="17" t="s">
        <v>44</v>
      </c>
      <c r="D651" s="3">
        <v>25211</v>
      </c>
      <c r="E651" s="18" t="s">
        <v>969</v>
      </c>
      <c r="F651" s="3">
        <v>13.8</v>
      </c>
      <c r="G651" s="30">
        <v>49.4</v>
      </c>
      <c r="H651" s="3">
        <v>1</v>
      </c>
      <c r="I651" s="40" t="s">
        <v>21</v>
      </c>
      <c r="J651" s="18" t="s">
        <v>22</v>
      </c>
      <c r="K651" s="5"/>
      <c r="L651" s="5" t="s">
        <v>41</v>
      </c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  <c r="DV651" s="20"/>
      <c r="DW651" s="20"/>
      <c r="DX651" s="20"/>
      <c r="DY651" s="20"/>
      <c r="DZ651" s="20"/>
      <c r="EA651" s="20"/>
      <c r="EB651" s="20"/>
      <c r="EC651" s="20"/>
      <c r="ED651" s="20"/>
      <c r="EE651" s="20"/>
      <c r="EF651" s="20"/>
      <c r="EG651" s="20"/>
      <c r="EH651" s="20"/>
      <c r="EI651" s="20"/>
      <c r="EJ651" s="20"/>
      <c r="EK651" s="20"/>
      <c r="EL651" s="20"/>
      <c r="EM651" s="20"/>
      <c r="EN651" s="20"/>
      <c r="EO651" s="20"/>
      <c r="EP651" s="20"/>
      <c r="EQ651" s="20"/>
      <c r="ER651" s="20"/>
      <c r="ES651" s="20"/>
      <c r="ET651" s="20"/>
      <c r="EU651" s="20"/>
      <c r="EV651" s="20"/>
      <c r="EW651" s="20"/>
      <c r="EX651" s="20"/>
      <c r="EY651" s="20"/>
      <c r="EZ651" s="20"/>
      <c r="FA651" s="20"/>
      <c r="FB651" s="20"/>
      <c r="FC651" s="20"/>
      <c r="FD651" s="20"/>
      <c r="FE651" s="20"/>
      <c r="FF651" s="20"/>
      <c r="FG651" s="20"/>
      <c r="FH651" s="20"/>
      <c r="FI651" s="20"/>
      <c r="FJ651" s="20"/>
      <c r="FK651" s="20"/>
      <c r="FL651" s="20"/>
      <c r="FM651" s="20"/>
      <c r="FN651" s="20"/>
      <c r="FO651" s="20"/>
      <c r="FP651" s="20"/>
      <c r="FQ651" s="20"/>
      <c r="FR651" s="20"/>
      <c r="FS651" s="20"/>
      <c r="FT651" s="20"/>
      <c r="FU651" s="20"/>
      <c r="FV651" s="20"/>
      <c r="FW651" s="20"/>
      <c r="FX651" s="20"/>
      <c r="FY651" s="20"/>
      <c r="FZ651" s="20"/>
      <c r="GA651" s="20"/>
      <c r="GB651" s="20"/>
      <c r="GC651" s="20"/>
      <c r="GD651" s="20"/>
      <c r="GE651" s="20"/>
      <c r="GF651" s="20"/>
      <c r="GG651" s="20"/>
      <c r="GH651" s="20"/>
      <c r="GI651" s="20"/>
      <c r="GJ651" s="20"/>
      <c r="GK651" s="20"/>
      <c r="GL651" s="20"/>
      <c r="GM651" s="20"/>
      <c r="GN651" s="20"/>
      <c r="GO651" s="20"/>
      <c r="GP651" s="20"/>
      <c r="GQ651" s="20"/>
      <c r="GR651" s="20"/>
      <c r="GS651" s="20"/>
      <c r="GT651" s="20"/>
      <c r="GU651" s="20"/>
      <c r="GV651" s="20"/>
      <c r="GW651" s="20"/>
      <c r="GX651" s="20"/>
      <c r="GY651" s="20"/>
      <c r="GZ651" s="20"/>
      <c r="HA651" s="20"/>
      <c r="HB651" s="20"/>
      <c r="HC651" s="20"/>
      <c r="HD651" s="20"/>
      <c r="HE651" s="20"/>
      <c r="HF651" s="20"/>
      <c r="HG651" s="20"/>
      <c r="HH651" s="20"/>
      <c r="HI651" s="20"/>
      <c r="HJ651" s="20"/>
      <c r="HK651" s="20"/>
      <c r="HL651" s="20"/>
      <c r="HM651" s="20"/>
      <c r="HN651" s="20"/>
      <c r="HO651" s="20"/>
      <c r="HP651" s="20"/>
      <c r="HQ651" s="20"/>
      <c r="HR651" s="20"/>
      <c r="HS651" s="20"/>
      <c r="HT651" s="20"/>
      <c r="HU651" s="20"/>
      <c r="HV651" s="20"/>
    </row>
    <row r="652" spans="1:230" s="19" customFormat="1" ht="12">
      <c r="A652" s="5">
        <f t="shared" si="10"/>
        <v>651</v>
      </c>
      <c r="B652" s="5" t="s">
        <v>1408</v>
      </c>
      <c r="C652" s="17" t="s">
        <v>45</v>
      </c>
      <c r="D652" s="3">
        <v>25212</v>
      </c>
      <c r="E652" s="18" t="s">
        <v>970</v>
      </c>
      <c r="F652" s="3">
        <v>13.8</v>
      </c>
      <c r="G652" s="30">
        <v>48</v>
      </c>
      <c r="H652" s="3">
        <v>2</v>
      </c>
      <c r="I652" s="40" t="s">
        <v>21</v>
      </c>
      <c r="J652" s="18" t="s">
        <v>22</v>
      </c>
      <c r="K652" s="5"/>
      <c r="L652" s="5" t="s">
        <v>41</v>
      </c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  <c r="DV652" s="20"/>
      <c r="DW652" s="20"/>
      <c r="DX652" s="20"/>
      <c r="DY652" s="20"/>
      <c r="DZ652" s="20"/>
      <c r="EA652" s="20"/>
      <c r="EB652" s="20"/>
      <c r="EC652" s="20"/>
      <c r="ED652" s="20"/>
      <c r="EE652" s="20"/>
      <c r="EF652" s="20"/>
      <c r="EG652" s="20"/>
      <c r="EH652" s="20"/>
      <c r="EI652" s="20"/>
      <c r="EJ652" s="20"/>
      <c r="EK652" s="20"/>
      <c r="EL652" s="20"/>
      <c r="EM652" s="20"/>
      <c r="EN652" s="20"/>
      <c r="EO652" s="20"/>
      <c r="EP652" s="20"/>
      <c r="EQ652" s="20"/>
      <c r="ER652" s="20"/>
      <c r="ES652" s="20"/>
      <c r="ET652" s="20"/>
      <c r="EU652" s="20"/>
      <c r="EV652" s="20"/>
      <c r="EW652" s="20"/>
      <c r="EX652" s="20"/>
      <c r="EY652" s="20"/>
      <c r="EZ652" s="20"/>
      <c r="FA652" s="20"/>
      <c r="FB652" s="20"/>
      <c r="FC652" s="20"/>
      <c r="FD652" s="20"/>
      <c r="FE652" s="20"/>
      <c r="FF652" s="20"/>
      <c r="FG652" s="20"/>
      <c r="FH652" s="20"/>
      <c r="FI652" s="20"/>
      <c r="FJ652" s="20"/>
      <c r="FK652" s="20"/>
      <c r="FL652" s="20"/>
      <c r="FM652" s="20"/>
      <c r="FN652" s="20"/>
      <c r="FO652" s="20"/>
      <c r="FP652" s="20"/>
      <c r="FQ652" s="20"/>
      <c r="FR652" s="20"/>
      <c r="FS652" s="20"/>
      <c r="FT652" s="20"/>
      <c r="FU652" s="20"/>
      <c r="FV652" s="20"/>
      <c r="FW652" s="20"/>
      <c r="FX652" s="20"/>
      <c r="FY652" s="20"/>
      <c r="FZ652" s="20"/>
      <c r="GA652" s="20"/>
      <c r="GB652" s="20"/>
      <c r="GC652" s="20"/>
      <c r="GD652" s="20"/>
      <c r="GE652" s="20"/>
      <c r="GF652" s="20"/>
      <c r="GG652" s="20"/>
      <c r="GH652" s="20"/>
      <c r="GI652" s="20"/>
      <c r="GJ652" s="20"/>
      <c r="GK652" s="20"/>
      <c r="GL652" s="20"/>
      <c r="GM652" s="20"/>
      <c r="GN652" s="20"/>
      <c r="GO652" s="20"/>
      <c r="GP652" s="20"/>
      <c r="GQ652" s="20"/>
      <c r="GR652" s="20"/>
      <c r="GS652" s="20"/>
      <c r="GT652" s="20"/>
      <c r="GU652" s="20"/>
      <c r="GV652" s="20"/>
      <c r="GW652" s="20"/>
      <c r="GX652" s="20"/>
      <c r="GY652" s="20"/>
      <c r="GZ652" s="20"/>
      <c r="HA652" s="20"/>
      <c r="HB652" s="20"/>
      <c r="HC652" s="20"/>
      <c r="HD652" s="20"/>
      <c r="HE652" s="20"/>
      <c r="HF652" s="20"/>
      <c r="HG652" s="20"/>
      <c r="HH652" s="20"/>
      <c r="HI652" s="20"/>
      <c r="HJ652" s="20"/>
      <c r="HK652" s="20"/>
      <c r="HL652" s="20"/>
      <c r="HM652" s="20"/>
      <c r="HN652" s="20"/>
      <c r="HO652" s="20"/>
      <c r="HP652" s="20"/>
      <c r="HQ652" s="20"/>
      <c r="HR652" s="20"/>
      <c r="HS652" s="20"/>
      <c r="HT652" s="20"/>
      <c r="HU652" s="20"/>
      <c r="HV652" s="20"/>
    </row>
    <row r="653" spans="1:230" s="19" customFormat="1" ht="12">
      <c r="A653" s="5">
        <f t="shared" si="10"/>
        <v>652</v>
      </c>
      <c r="B653" s="5" t="s">
        <v>1408</v>
      </c>
      <c r="C653" s="17" t="s">
        <v>46</v>
      </c>
      <c r="D653" s="3">
        <v>25213</v>
      </c>
      <c r="E653" s="18" t="s">
        <v>971</v>
      </c>
      <c r="F653" s="3">
        <v>13.8</v>
      </c>
      <c r="G653" s="30">
        <v>48</v>
      </c>
      <c r="H653" s="3">
        <v>3</v>
      </c>
      <c r="I653" s="40" t="s">
        <v>21</v>
      </c>
      <c r="J653" s="18" t="s">
        <v>22</v>
      </c>
      <c r="K653" s="5"/>
      <c r="L653" s="5" t="s">
        <v>41</v>
      </c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  <c r="DV653" s="20"/>
      <c r="DW653" s="20"/>
      <c r="DX653" s="20"/>
      <c r="DY653" s="20"/>
      <c r="DZ653" s="20"/>
      <c r="EA653" s="20"/>
      <c r="EB653" s="20"/>
      <c r="EC653" s="20"/>
      <c r="ED653" s="20"/>
      <c r="EE653" s="20"/>
      <c r="EF653" s="20"/>
      <c r="EG653" s="20"/>
      <c r="EH653" s="20"/>
      <c r="EI653" s="20"/>
      <c r="EJ653" s="20"/>
      <c r="EK653" s="20"/>
      <c r="EL653" s="20"/>
      <c r="EM653" s="20"/>
      <c r="EN653" s="20"/>
      <c r="EO653" s="20"/>
      <c r="EP653" s="20"/>
      <c r="EQ653" s="20"/>
      <c r="ER653" s="20"/>
      <c r="ES653" s="20"/>
      <c r="ET653" s="20"/>
      <c r="EU653" s="20"/>
      <c r="EV653" s="20"/>
      <c r="EW653" s="20"/>
      <c r="EX653" s="20"/>
      <c r="EY653" s="20"/>
      <c r="EZ653" s="20"/>
      <c r="FA653" s="20"/>
      <c r="FB653" s="20"/>
      <c r="FC653" s="20"/>
      <c r="FD653" s="20"/>
      <c r="FE653" s="20"/>
      <c r="FF653" s="20"/>
      <c r="FG653" s="20"/>
      <c r="FH653" s="20"/>
      <c r="FI653" s="20"/>
      <c r="FJ653" s="20"/>
      <c r="FK653" s="20"/>
      <c r="FL653" s="20"/>
      <c r="FM653" s="20"/>
      <c r="FN653" s="20"/>
      <c r="FO653" s="20"/>
      <c r="FP653" s="20"/>
      <c r="FQ653" s="20"/>
      <c r="FR653" s="20"/>
      <c r="FS653" s="20"/>
      <c r="FT653" s="20"/>
      <c r="FU653" s="20"/>
      <c r="FV653" s="20"/>
      <c r="FW653" s="20"/>
      <c r="FX653" s="20"/>
      <c r="FY653" s="20"/>
      <c r="FZ653" s="20"/>
      <c r="GA653" s="20"/>
      <c r="GB653" s="20"/>
      <c r="GC653" s="20"/>
      <c r="GD653" s="20"/>
      <c r="GE653" s="20"/>
      <c r="GF653" s="20"/>
      <c r="GG653" s="20"/>
      <c r="GH653" s="20"/>
      <c r="GI653" s="20"/>
      <c r="GJ653" s="20"/>
      <c r="GK653" s="20"/>
      <c r="GL653" s="20"/>
      <c r="GM653" s="20"/>
      <c r="GN653" s="20"/>
      <c r="GO653" s="20"/>
      <c r="GP653" s="20"/>
      <c r="GQ653" s="20"/>
      <c r="GR653" s="20"/>
      <c r="GS653" s="20"/>
      <c r="GT653" s="20"/>
      <c r="GU653" s="20"/>
      <c r="GV653" s="20"/>
      <c r="GW653" s="20"/>
      <c r="GX653" s="20"/>
      <c r="GY653" s="20"/>
      <c r="GZ653" s="20"/>
      <c r="HA653" s="20"/>
      <c r="HB653" s="20"/>
      <c r="HC653" s="20"/>
      <c r="HD653" s="20"/>
      <c r="HE653" s="20"/>
      <c r="HF653" s="20"/>
      <c r="HG653" s="20"/>
      <c r="HH653" s="20"/>
      <c r="HI653" s="20"/>
      <c r="HJ653" s="20"/>
      <c r="HK653" s="20"/>
      <c r="HL653" s="20"/>
      <c r="HM653" s="20"/>
      <c r="HN653" s="20"/>
      <c r="HO653" s="20"/>
      <c r="HP653" s="20"/>
      <c r="HQ653" s="20"/>
      <c r="HR653" s="20"/>
      <c r="HS653" s="20"/>
      <c r="HT653" s="20"/>
      <c r="HU653" s="20"/>
      <c r="HV653" s="20"/>
    </row>
    <row r="654" spans="1:230" s="19" customFormat="1" ht="12">
      <c r="A654" s="5">
        <f t="shared" si="10"/>
        <v>653</v>
      </c>
      <c r="B654" s="5" t="s">
        <v>1408</v>
      </c>
      <c r="C654" s="17" t="s">
        <v>47</v>
      </c>
      <c r="D654" s="3">
        <v>25214</v>
      </c>
      <c r="E654" s="18" t="s">
        <v>972</v>
      </c>
      <c r="F654" s="3">
        <v>13.8</v>
      </c>
      <c r="G654" s="30">
        <v>49.4</v>
      </c>
      <c r="H654" s="3">
        <v>4</v>
      </c>
      <c r="I654" s="40" t="s">
        <v>21</v>
      </c>
      <c r="J654" s="18" t="s">
        <v>22</v>
      </c>
      <c r="K654" s="5"/>
      <c r="L654" s="5" t="s">
        <v>41</v>
      </c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  <c r="DE654" s="20"/>
      <c r="DF654" s="20"/>
      <c r="DG654" s="20"/>
      <c r="DH654" s="20"/>
      <c r="DI654" s="20"/>
      <c r="DJ654" s="20"/>
      <c r="DK654" s="20"/>
      <c r="DL654" s="20"/>
      <c r="DM654" s="20"/>
      <c r="DN654" s="20"/>
      <c r="DO654" s="20"/>
      <c r="DP654" s="20"/>
      <c r="DQ654" s="20"/>
      <c r="DR654" s="20"/>
      <c r="DS654" s="20"/>
      <c r="DT654" s="20"/>
      <c r="DU654" s="20"/>
      <c r="DV654" s="20"/>
      <c r="DW654" s="20"/>
      <c r="DX654" s="20"/>
      <c r="DY654" s="20"/>
      <c r="DZ654" s="20"/>
      <c r="EA654" s="20"/>
      <c r="EB654" s="20"/>
      <c r="EC654" s="20"/>
      <c r="ED654" s="20"/>
      <c r="EE654" s="20"/>
      <c r="EF654" s="20"/>
      <c r="EG654" s="20"/>
      <c r="EH654" s="20"/>
      <c r="EI654" s="20"/>
      <c r="EJ654" s="20"/>
      <c r="EK654" s="20"/>
      <c r="EL654" s="20"/>
      <c r="EM654" s="20"/>
      <c r="EN654" s="20"/>
      <c r="EO654" s="20"/>
      <c r="EP654" s="20"/>
      <c r="EQ654" s="20"/>
      <c r="ER654" s="20"/>
      <c r="ES654" s="20"/>
      <c r="ET654" s="20"/>
      <c r="EU654" s="20"/>
      <c r="EV654" s="20"/>
      <c r="EW654" s="20"/>
      <c r="EX654" s="20"/>
      <c r="EY654" s="20"/>
      <c r="EZ654" s="20"/>
      <c r="FA654" s="20"/>
      <c r="FB654" s="20"/>
      <c r="FC654" s="20"/>
      <c r="FD654" s="20"/>
      <c r="FE654" s="20"/>
      <c r="FF654" s="20"/>
      <c r="FG654" s="20"/>
      <c r="FH654" s="20"/>
      <c r="FI654" s="20"/>
      <c r="FJ654" s="20"/>
      <c r="FK654" s="20"/>
      <c r="FL654" s="20"/>
      <c r="FM654" s="20"/>
      <c r="FN654" s="20"/>
      <c r="FO654" s="20"/>
      <c r="FP654" s="20"/>
      <c r="FQ654" s="20"/>
      <c r="FR654" s="20"/>
      <c r="FS654" s="20"/>
      <c r="FT654" s="20"/>
      <c r="FU654" s="20"/>
      <c r="FV654" s="20"/>
      <c r="FW654" s="20"/>
      <c r="FX654" s="20"/>
      <c r="FY654" s="20"/>
      <c r="FZ654" s="20"/>
      <c r="GA654" s="20"/>
      <c r="GB654" s="20"/>
      <c r="GC654" s="20"/>
      <c r="GD654" s="20"/>
      <c r="GE654" s="20"/>
      <c r="GF654" s="20"/>
      <c r="GG654" s="20"/>
      <c r="GH654" s="20"/>
      <c r="GI654" s="20"/>
      <c r="GJ654" s="20"/>
      <c r="GK654" s="20"/>
      <c r="GL654" s="20"/>
      <c r="GM654" s="20"/>
      <c r="GN654" s="20"/>
      <c r="GO654" s="20"/>
      <c r="GP654" s="20"/>
      <c r="GQ654" s="20"/>
      <c r="GR654" s="20"/>
      <c r="GS654" s="20"/>
      <c r="GT654" s="20"/>
      <c r="GU654" s="20"/>
      <c r="GV654" s="20"/>
      <c r="GW654" s="20"/>
      <c r="GX654" s="20"/>
      <c r="GY654" s="20"/>
      <c r="GZ654" s="20"/>
      <c r="HA654" s="20"/>
      <c r="HB654" s="20"/>
      <c r="HC654" s="20"/>
      <c r="HD654" s="20"/>
      <c r="HE654" s="20"/>
      <c r="HF654" s="20"/>
      <c r="HG654" s="20"/>
      <c r="HH654" s="20"/>
      <c r="HI654" s="20"/>
      <c r="HJ654" s="20"/>
      <c r="HK654" s="20"/>
      <c r="HL654" s="20"/>
      <c r="HM654" s="20"/>
      <c r="HN654" s="20"/>
      <c r="HO654" s="20"/>
      <c r="HP654" s="20"/>
      <c r="HQ654" s="20"/>
      <c r="HR654" s="20"/>
      <c r="HS654" s="20"/>
      <c r="HT654" s="20"/>
      <c r="HU654" s="20"/>
      <c r="HV654" s="20"/>
    </row>
    <row r="655" spans="1:230" s="19" customFormat="1" ht="12">
      <c r="A655" s="5">
        <f t="shared" si="10"/>
        <v>654</v>
      </c>
      <c r="B655" s="5" t="s">
        <v>1408</v>
      </c>
      <c r="C655" s="17" t="s">
        <v>48</v>
      </c>
      <c r="D655" s="3">
        <v>25208</v>
      </c>
      <c r="E655" s="18" t="s">
        <v>973</v>
      </c>
      <c r="F655" s="3">
        <v>13.8</v>
      </c>
      <c r="G655" s="30">
        <v>40.64</v>
      </c>
      <c r="H655" s="3">
        <v>1</v>
      </c>
      <c r="I655" s="40" t="s">
        <v>21</v>
      </c>
      <c r="J655" s="18" t="s">
        <v>22</v>
      </c>
      <c r="K655" s="5" t="s">
        <v>36</v>
      </c>
      <c r="L655" s="5" t="s">
        <v>41</v>
      </c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  <c r="DE655" s="20"/>
      <c r="DF655" s="20"/>
      <c r="DG655" s="20"/>
      <c r="DH655" s="20"/>
      <c r="DI655" s="20"/>
      <c r="DJ655" s="20"/>
      <c r="DK655" s="20"/>
      <c r="DL655" s="20"/>
      <c r="DM655" s="20"/>
      <c r="DN655" s="20"/>
      <c r="DO655" s="20"/>
      <c r="DP655" s="20"/>
      <c r="DQ655" s="20"/>
      <c r="DR655" s="20"/>
      <c r="DS655" s="20"/>
      <c r="DT655" s="20"/>
      <c r="DU655" s="20"/>
      <c r="DV655" s="20"/>
      <c r="DW655" s="20"/>
      <c r="DX655" s="20"/>
      <c r="DY655" s="20"/>
      <c r="DZ655" s="20"/>
      <c r="EA655" s="20"/>
      <c r="EB655" s="20"/>
      <c r="EC655" s="20"/>
      <c r="ED655" s="20"/>
      <c r="EE655" s="20"/>
      <c r="EF655" s="20"/>
      <c r="EG655" s="20"/>
      <c r="EH655" s="20"/>
      <c r="EI655" s="20"/>
      <c r="EJ655" s="20"/>
      <c r="EK655" s="20"/>
      <c r="EL655" s="20"/>
      <c r="EM655" s="20"/>
      <c r="EN655" s="20"/>
      <c r="EO655" s="20"/>
      <c r="EP655" s="20"/>
      <c r="EQ655" s="20"/>
      <c r="ER655" s="20"/>
      <c r="ES655" s="20"/>
      <c r="ET655" s="20"/>
      <c r="EU655" s="20"/>
      <c r="EV655" s="20"/>
      <c r="EW655" s="20"/>
      <c r="EX655" s="20"/>
      <c r="EY655" s="20"/>
      <c r="EZ655" s="20"/>
      <c r="FA655" s="20"/>
      <c r="FB655" s="20"/>
      <c r="FC655" s="20"/>
      <c r="FD655" s="20"/>
      <c r="FE655" s="20"/>
      <c r="FF655" s="20"/>
      <c r="FG655" s="20"/>
      <c r="FH655" s="20"/>
      <c r="FI655" s="20"/>
      <c r="FJ655" s="20"/>
      <c r="FK655" s="20"/>
      <c r="FL655" s="20"/>
      <c r="FM655" s="20"/>
      <c r="FN655" s="20"/>
      <c r="FO655" s="20"/>
      <c r="FP655" s="20"/>
      <c r="FQ655" s="20"/>
      <c r="FR655" s="20"/>
      <c r="FS655" s="20"/>
      <c r="FT655" s="20"/>
      <c r="FU655" s="20"/>
      <c r="FV655" s="20"/>
      <c r="FW655" s="20"/>
      <c r="FX655" s="20"/>
      <c r="FY655" s="20"/>
      <c r="FZ655" s="20"/>
      <c r="GA655" s="20"/>
      <c r="GB655" s="20"/>
      <c r="GC655" s="20"/>
      <c r="GD655" s="20"/>
      <c r="GE655" s="20"/>
      <c r="GF655" s="20"/>
      <c r="GG655" s="20"/>
      <c r="GH655" s="20"/>
      <c r="GI655" s="20"/>
      <c r="GJ655" s="20"/>
      <c r="GK655" s="20"/>
      <c r="GL655" s="20"/>
      <c r="GM655" s="20"/>
      <c r="GN655" s="20"/>
      <c r="GO655" s="20"/>
      <c r="GP655" s="20"/>
      <c r="GQ655" s="20"/>
      <c r="GR655" s="20"/>
      <c r="GS655" s="20"/>
      <c r="GT655" s="20"/>
      <c r="GU655" s="20"/>
      <c r="GV655" s="20"/>
      <c r="GW655" s="20"/>
      <c r="GX655" s="20"/>
      <c r="GY655" s="20"/>
      <c r="GZ655" s="20"/>
      <c r="HA655" s="20"/>
      <c r="HB655" s="20"/>
      <c r="HC655" s="20"/>
      <c r="HD655" s="20"/>
      <c r="HE655" s="20"/>
      <c r="HF655" s="20"/>
      <c r="HG655" s="20"/>
      <c r="HH655" s="20"/>
      <c r="HI655" s="20"/>
      <c r="HJ655" s="20"/>
      <c r="HK655" s="20"/>
      <c r="HL655" s="20"/>
      <c r="HM655" s="20"/>
      <c r="HN655" s="20"/>
      <c r="HO655" s="20"/>
      <c r="HP655" s="20"/>
      <c r="HQ655" s="20"/>
      <c r="HR655" s="20"/>
      <c r="HS655" s="20"/>
      <c r="HT655" s="20"/>
      <c r="HU655" s="20"/>
      <c r="HV655" s="20"/>
    </row>
    <row r="656" spans="1:230" s="19" customFormat="1" ht="12">
      <c r="A656" s="5">
        <f t="shared" si="10"/>
        <v>655</v>
      </c>
      <c r="B656" s="5" t="s">
        <v>1408</v>
      </c>
      <c r="C656" s="17" t="s">
        <v>50</v>
      </c>
      <c r="D656" s="3">
        <v>24011</v>
      </c>
      <c r="E656" s="18" t="s">
        <v>51</v>
      </c>
      <c r="F656" s="3">
        <v>13.8</v>
      </c>
      <c r="G656" s="30">
        <v>52.838</v>
      </c>
      <c r="H656" s="3">
        <v>1</v>
      </c>
      <c r="I656" s="40" t="s">
        <v>21</v>
      </c>
      <c r="J656" s="18" t="s">
        <v>22</v>
      </c>
      <c r="K656" s="5" t="s">
        <v>36</v>
      </c>
      <c r="L656" s="5" t="s">
        <v>1117</v>
      </c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  <c r="DP656" s="20"/>
      <c r="DQ656" s="20"/>
      <c r="DR656" s="20"/>
      <c r="DS656" s="20"/>
      <c r="DT656" s="20"/>
      <c r="DU656" s="20"/>
      <c r="DV656" s="20"/>
      <c r="DW656" s="20"/>
      <c r="DX656" s="20"/>
      <c r="DY656" s="20"/>
      <c r="DZ656" s="20"/>
      <c r="EA656" s="20"/>
      <c r="EB656" s="20"/>
      <c r="EC656" s="20"/>
      <c r="ED656" s="20"/>
      <c r="EE656" s="20"/>
      <c r="EF656" s="20"/>
      <c r="EG656" s="20"/>
      <c r="EH656" s="20"/>
      <c r="EI656" s="20"/>
      <c r="EJ656" s="20"/>
      <c r="EK656" s="20"/>
      <c r="EL656" s="20"/>
      <c r="EM656" s="20"/>
      <c r="EN656" s="20"/>
      <c r="EO656" s="20"/>
      <c r="EP656" s="20"/>
      <c r="EQ656" s="20"/>
      <c r="ER656" s="20"/>
      <c r="ES656" s="20"/>
      <c r="ET656" s="20"/>
      <c r="EU656" s="20"/>
      <c r="EV656" s="20"/>
      <c r="EW656" s="20"/>
      <c r="EX656" s="20"/>
      <c r="EY656" s="20"/>
      <c r="EZ656" s="20"/>
      <c r="FA656" s="20"/>
      <c r="FB656" s="20"/>
      <c r="FC656" s="20"/>
      <c r="FD656" s="20"/>
      <c r="FE656" s="20"/>
      <c r="FF656" s="20"/>
      <c r="FG656" s="20"/>
      <c r="FH656" s="20"/>
      <c r="FI656" s="20"/>
      <c r="FJ656" s="20"/>
      <c r="FK656" s="20"/>
      <c r="FL656" s="20"/>
      <c r="FM656" s="20"/>
      <c r="FN656" s="20"/>
      <c r="FO656" s="20"/>
      <c r="FP656" s="20"/>
      <c r="FQ656" s="20"/>
      <c r="FR656" s="20"/>
      <c r="FS656" s="20"/>
      <c r="FT656" s="20"/>
      <c r="FU656" s="20"/>
      <c r="FV656" s="20"/>
      <c r="FW656" s="20"/>
      <c r="FX656" s="20"/>
      <c r="FY656" s="20"/>
      <c r="FZ656" s="20"/>
      <c r="GA656" s="20"/>
      <c r="GB656" s="20"/>
      <c r="GC656" s="20"/>
      <c r="GD656" s="20"/>
      <c r="GE656" s="20"/>
      <c r="GF656" s="20"/>
      <c r="GG656" s="20"/>
      <c r="GH656" s="20"/>
      <c r="GI656" s="20"/>
      <c r="GJ656" s="20"/>
      <c r="GK656" s="20"/>
      <c r="GL656" s="20"/>
      <c r="GM656" s="20"/>
      <c r="GN656" s="20"/>
      <c r="GO656" s="20"/>
      <c r="GP656" s="20"/>
      <c r="GQ656" s="20"/>
      <c r="GR656" s="20"/>
      <c r="GS656" s="20"/>
      <c r="GT656" s="20"/>
      <c r="GU656" s="20"/>
      <c r="GV656" s="20"/>
      <c r="GW656" s="20"/>
      <c r="GX656" s="20"/>
      <c r="GY656" s="20"/>
      <c r="GZ656" s="20"/>
      <c r="HA656" s="20"/>
      <c r="HB656" s="20"/>
      <c r="HC656" s="20"/>
      <c r="HD656" s="20"/>
      <c r="HE656" s="20"/>
      <c r="HF656" s="20"/>
      <c r="HG656" s="20"/>
      <c r="HH656" s="20"/>
      <c r="HI656" s="20"/>
      <c r="HJ656" s="20"/>
      <c r="HK656" s="20"/>
      <c r="HL656" s="20"/>
      <c r="HM656" s="20"/>
      <c r="HN656" s="20"/>
      <c r="HO656" s="20"/>
      <c r="HP656" s="20"/>
      <c r="HQ656" s="20"/>
      <c r="HR656" s="20"/>
      <c r="HS656" s="20"/>
      <c r="HT656" s="20"/>
      <c r="HU656" s="20"/>
      <c r="HV656" s="20"/>
    </row>
    <row r="657" spans="1:230" ht="12">
      <c r="A657" s="5">
        <f t="shared" si="10"/>
        <v>656</v>
      </c>
      <c r="B657" s="5" t="s">
        <v>1408</v>
      </c>
      <c r="C657" s="17" t="s">
        <v>50</v>
      </c>
      <c r="D657" s="3">
        <v>24012</v>
      </c>
      <c r="E657" s="18" t="s">
        <v>53</v>
      </c>
      <c r="F657" s="3">
        <v>13.8</v>
      </c>
      <c r="G657" s="30">
        <v>52.838</v>
      </c>
      <c r="H657" s="3">
        <v>2</v>
      </c>
      <c r="I657" s="40" t="s">
        <v>21</v>
      </c>
      <c r="J657" s="18" t="s">
        <v>22</v>
      </c>
      <c r="K657" s="5" t="s">
        <v>36</v>
      </c>
      <c r="L657" s="5" t="s">
        <v>1117</v>
      </c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  <c r="EN657" s="19"/>
      <c r="EO657" s="19"/>
      <c r="EP657" s="19"/>
      <c r="EQ657" s="19"/>
      <c r="ER657" s="19"/>
      <c r="ES657" s="19"/>
      <c r="ET657" s="19"/>
      <c r="EU657" s="19"/>
      <c r="EV657" s="19"/>
      <c r="EW657" s="19"/>
      <c r="EX657" s="19"/>
      <c r="EY657" s="19"/>
      <c r="EZ657" s="19"/>
      <c r="FA657" s="19"/>
      <c r="FB657" s="19"/>
      <c r="FC657" s="19"/>
      <c r="FD657" s="19"/>
      <c r="FE657" s="19"/>
      <c r="FF657" s="19"/>
      <c r="FG657" s="19"/>
      <c r="FH657" s="19"/>
      <c r="FI657" s="19"/>
      <c r="FJ657" s="19"/>
      <c r="FK657" s="19"/>
      <c r="FL657" s="19"/>
      <c r="FM657" s="19"/>
      <c r="FN657" s="19"/>
      <c r="FO657" s="19"/>
      <c r="FP657" s="19"/>
      <c r="FQ657" s="19"/>
      <c r="FR657" s="19"/>
      <c r="FS657" s="19"/>
      <c r="FT657" s="19"/>
      <c r="FU657" s="19"/>
      <c r="FV657" s="19"/>
      <c r="FW657" s="19"/>
      <c r="FX657" s="19"/>
      <c r="FY657" s="19"/>
      <c r="FZ657" s="19"/>
      <c r="GA657" s="19"/>
      <c r="GB657" s="19"/>
      <c r="GC657" s="19"/>
      <c r="GD657" s="19"/>
      <c r="GE657" s="19"/>
      <c r="GF657" s="19"/>
      <c r="GG657" s="19"/>
      <c r="GH657" s="19"/>
      <c r="GI657" s="19"/>
      <c r="GJ657" s="19"/>
      <c r="GK657" s="19"/>
      <c r="GL657" s="19"/>
      <c r="GM657" s="19"/>
      <c r="GN657" s="19"/>
      <c r="GO657" s="19"/>
      <c r="GP657" s="19"/>
      <c r="GQ657" s="19"/>
      <c r="GR657" s="19"/>
      <c r="GS657" s="19"/>
      <c r="GT657" s="19"/>
      <c r="GU657" s="19"/>
      <c r="GV657" s="19"/>
      <c r="GW657" s="19"/>
      <c r="GX657" s="19"/>
      <c r="GY657" s="19"/>
      <c r="GZ657" s="19"/>
      <c r="HA657" s="19"/>
      <c r="HB657" s="19"/>
      <c r="HC657" s="19"/>
      <c r="HD657" s="19"/>
      <c r="HE657" s="19"/>
      <c r="HF657" s="19"/>
      <c r="HG657" s="19"/>
      <c r="HH657" s="19"/>
      <c r="HI657" s="19"/>
      <c r="HJ657" s="19"/>
      <c r="HK657" s="19"/>
      <c r="HL657" s="19"/>
      <c r="HM657" s="19"/>
      <c r="HN657" s="19"/>
      <c r="HO657" s="19"/>
      <c r="HP657" s="19"/>
      <c r="HQ657" s="19"/>
      <c r="HR657" s="19"/>
      <c r="HS657" s="19"/>
      <c r="HT657" s="19"/>
      <c r="HU657" s="19"/>
      <c r="HV657" s="19"/>
    </row>
    <row r="658" spans="1:12" ht="12">
      <c r="A658" s="5">
        <f t="shared" si="10"/>
        <v>657</v>
      </c>
      <c r="B658" s="5" t="s">
        <v>1408</v>
      </c>
      <c r="C658" s="17" t="s">
        <v>50</v>
      </c>
      <c r="D658" s="3">
        <v>24013</v>
      </c>
      <c r="E658" s="18" t="s">
        <v>54</v>
      </c>
      <c r="F658" s="3">
        <v>13.8</v>
      </c>
      <c r="G658" s="30">
        <v>52.838</v>
      </c>
      <c r="H658" s="3">
        <v>3</v>
      </c>
      <c r="I658" s="40" t="s">
        <v>21</v>
      </c>
      <c r="J658" s="18" t="s">
        <v>22</v>
      </c>
      <c r="K658" s="5" t="s">
        <v>36</v>
      </c>
      <c r="L658" s="5" t="s">
        <v>1117</v>
      </c>
    </row>
    <row r="659" spans="1:230" ht="12">
      <c r="A659" s="5">
        <f t="shared" si="10"/>
        <v>658</v>
      </c>
      <c r="B659" s="5" t="s">
        <v>1408</v>
      </c>
      <c r="C659" s="17" t="s">
        <v>50</v>
      </c>
      <c r="D659" s="3">
        <v>24014</v>
      </c>
      <c r="E659" s="18" t="s">
        <v>55</v>
      </c>
      <c r="F659" s="3">
        <v>13.8</v>
      </c>
      <c r="G659" s="30">
        <v>52.838</v>
      </c>
      <c r="H659" s="3">
        <v>4</v>
      </c>
      <c r="I659" s="40" t="s">
        <v>21</v>
      </c>
      <c r="J659" s="18" t="s">
        <v>22</v>
      </c>
      <c r="K659" s="5" t="s">
        <v>36</v>
      </c>
      <c r="L659" s="5" t="s">
        <v>1117</v>
      </c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  <c r="EN659" s="19"/>
      <c r="EO659" s="19"/>
      <c r="EP659" s="19"/>
      <c r="EQ659" s="19"/>
      <c r="ER659" s="19"/>
      <c r="ES659" s="19"/>
      <c r="ET659" s="19"/>
      <c r="EU659" s="19"/>
      <c r="EV659" s="19"/>
      <c r="EW659" s="19"/>
      <c r="EX659" s="19"/>
      <c r="EY659" s="19"/>
      <c r="EZ659" s="19"/>
      <c r="FA659" s="19"/>
      <c r="FB659" s="19"/>
      <c r="FC659" s="19"/>
      <c r="FD659" s="19"/>
      <c r="FE659" s="19"/>
      <c r="FF659" s="19"/>
      <c r="FG659" s="19"/>
      <c r="FH659" s="19"/>
      <c r="FI659" s="19"/>
      <c r="FJ659" s="19"/>
      <c r="FK659" s="19"/>
      <c r="FL659" s="19"/>
      <c r="FM659" s="19"/>
      <c r="FN659" s="19"/>
      <c r="FO659" s="19"/>
      <c r="FP659" s="19"/>
      <c r="FQ659" s="19"/>
      <c r="FR659" s="19"/>
      <c r="FS659" s="19"/>
      <c r="FT659" s="19"/>
      <c r="FU659" s="19"/>
      <c r="FV659" s="19"/>
      <c r="FW659" s="19"/>
      <c r="FX659" s="19"/>
      <c r="FY659" s="19"/>
      <c r="FZ659" s="19"/>
      <c r="GA659" s="19"/>
      <c r="GB659" s="19"/>
      <c r="GC659" s="19"/>
      <c r="GD659" s="19"/>
      <c r="GE659" s="19"/>
      <c r="GF659" s="19"/>
      <c r="GG659" s="19"/>
      <c r="GH659" s="19"/>
      <c r="GI659" s="19"/>
      <c r="GJ659" s="19"/>
      <c r="GK659" s="19"/>
      <c r="GL659" s="19"/>
      <c r="GM659" s="19"/>
      <c r="GN659" s="19"/>
      <c r="GO659" s="19"/>
      <c r="GP659" s="19"/>
      <c r="GQ659" s="19"/>
      <c r="GR659" s="19"/>
      <c r="GS659" s="19"/>
      <c r="GT659" s="19"/>
      <c r="GU659" s="19"/>
      <c r="GV659" s="19"/>
      <c r="GW659" s="19"/>
      <c r="GX659" s="19"/>
      <c r="GY659" s="19"/>
      <c r="GZ659" s="19"/>
      <c r="HA659" s="19"/>
      <c r="HB659" s="19"/>
      <c r="HC659" s="19"/>
      <c r="HD659" s="19"/>
      <c r="HE659" s="19"/>
      <c r="HF659" s="19"/>
      <c r="HG659" s="19"/>
      <c r="HH659" s="19"/>
      <c r="HI659" s="19"/>
      <c r="HJ659" s="19"/>
      <c r="HK659" s="19"/>
      <c r="HL659" s="19"/>
      <c r="HM659" s="19"/>
      <c r="HN659" s="19"/>
      <c r="HO659" s="19"/>
      <c r="HP659" s="19"/>
      <c r="HQ659" s="19"/>
      <c r="HR659" s="19"/>
      <c r="HS659" s="19"/>
      <c r="HT659" s="19"/>
      <c r="HU659" s="19"/>
      <c r="HV659" s="19"/>
    </row>
    <row r="660" spans="1:12" ht="12">
      <c r="A660" s="5">
        <f t="shared" si="10"/>
        <v>659</v>
      </c>
      <c r="B660" s="5" t="s">
        <v>1408</v>
      </c>
      <c r="C660" s="17" t="s">
        <v>50</v>
      </c>
      <c r="D660" s="3">
        <v>24163</v>
      </c>
      <c r="E660" s="18" t="s">
        <v>56</v>
      </c>
      <c r="F660" s="3">
        <v>13.8</v>
      </c>
      <c r="G660" s="30">
        <v>26.419</v>
      </c>
      <c r="H660" s="3">
        <v>5</v>
      </c>
      <c r="I660" s="40" t="s">
        <v>21</v>
      </c>
      <c r="J660" s="18" t="s">
        <v>22</v>
      </c>
      <c r="K660" s="5" t="s">
        <v>36</v>
      </c>
      <c r="L660" s="5" t="s">
        <v>1117</v>
      </c>
    </row>
    <row r="661" spans="1:12" ht="12">
      <c r="A661" s="5">
        <f t="shared" si="10"/>
        <v>660</v>
      </c>
      <c r="B661" s="5" t="s">
        <v>1408</v>
      </c>
      <c r="C661" s="17" t="s">
        <v>50</v>
      </c>
      <c r="D661" s="3">
        <v>24164</v>
      </c>
      <c r="E661" s="18" t="s">
        <v>57</v>
      </c>
      <c r="F661" s="3">
        <v>13.8</v>
      </c>
      <c r="G661" s="30">
        <v>26.419</v>
      </c>
      <c r="H661" s="3">
        <v>6</v>
      </c>
      <c r="I661" s="40" t="s">
        <v>21</v>
      </c>
      <c r="J661" s="18" t="s">
        <v>22</v>
      </c>
      <c r="K661" s="5" t="s">
        <v>36</v>
      </c>
      <c r="L661" s="5" t="s">
        <v>1117</v>
      </c>
    </row>
    <row r="662" spans="1:12" ht="12">
      <c r="A662" s="5">
        <f t="shared" si="10"/>
        <v>661</v>
      </c>
      <c r="B662" s="5" t="s">
        <v>1408</v>
      </c>
      <c r="C662" s="17" t="s">
        <v>71</v>
      </c>
      <c r="D662" s="3">
        <v>24016</v>
      </c>
      <c r="E662" s="18" t="s">
        <v>72</v>
      </c>
      <c r="F662" s="3">
        <v>230</v>
      </c>
      <c r="G662" s="30">
        <v>0</v>
      </c>
      <c r="H662" s="3"/>
      <c r="I662" s="40" t="s">
        <v>21</v>
      </c>
      <c r="J662" s="18" t="s">
        <v>22</v>
      </c>
      <c r="K662" s="5" t="s">
        <v>73</v>
      </c>
      <c r="L662" s="5" t="s">
        <v>52</v>
      </c>
    </row>
    <row r="663" spans="1:12" ht="12">
      <c r="A663" s="5">
        <f t="shared" si="10"/>
        <v>662</v>
      </c>
      <c r="B663" s="5" t="s">
        <v>1408</v>
      </c>
      <c r="C663" s="17" t="s">
        <v>74</v>
      </c>
      <c r="D663" s="5">
        <v>29309</v>
      </c>
      <c r="E663" s="17" t="s">
        <v>75</v>
      </c>
      <c r="F663" s="5">
        <v>13.8</v>
      </c>
      <c r="G663" s="30">
        <v>47</v>
      </c>
      <c r="H663" s="5">
        <v>1</v>
      </c>
      <c r="I663" s="42" t="s">
        <v>21</v>
      </c>
      <c r="J663" s="18" t="s">
        <v>22</v>
      </c>
      <c r="K663" s="5"/>
      <c r="L663" s="5" t="s">
        <v>13</v>
      </c>
    </row>
    <row r="664" spans="1:230" ht="12">
      <c r="A664" s="5">
        <f t="shared" si="10"/>
        <v>663</v>
      </c>
      <c r="B664" s="5" t="s">
        <v>1408</v>
      </c>
      <c r="C664" s="17" t="s">
        <v>979</v>
      </c>
      <c r="D664" s="7">
        <v>24839</v>
      </c>
      <c r="E664" s="23" t="s">
        <v>927</v>
      </c>
      <c r="F664" s="7">
        <v>115</v>
      </c>
      <c r="G664" s="30">
        <v>3.49</v>
      </c>
      <c r="H664" s="7">
        <v>1</v>
      </c>
      <c r="I664" s="54" t="s">
        <v>21</v>
      </c>
      <c r="J664" s="18" t="s">
        <v>986</v>
      </c>
      <c r="K664" s="5" t="s">
        <v>36</v>
      </c>
      <c r="L664" s="8" t="s">
        <v>49</v>
      </c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  <c r="EN664" s="19"/>
      <c r="EO664" s="19"/>
      <c r="EP664" s="19"/>
      <c r="EQ664" s="19"/>
      <c r="ER664" s="19"/>
      <c r="ES664" s="19"/>
      <c r="ET664" s="19"/>
      <c r="EU664" s="19"/>
      <c r="EV664" s="19"/>
      <c r="EW664" s="19"/>
      <c r="EX664" s="19"/>
      <c r="EY664" s="19"/>
      <c r="EZ664" s="19"/>
      <c r="FA664" s="19"/>
      <c r="FB664" s="19"/>
      <c r="FC664" s="19"/>
      <c r="FD664" s="19"/>
      <c r="FE664" s="19"/>
      <c r="FF664" s="19"/>
      <c r="FG664" s="19"/>
      <c r="FH664" s="19"/>
      <c r="FI664" s="19"/>
      <c r="FJ664" s="19"/>
      <c r="FK664" s="19"/>
      <c r="FL664" s="19"/>
      <c r="FM664" s="19"/>
      <c r="FN664" s="19"/>
      <c r="FO664" s="19"/>
      <c r="FP664" s="19"/>
      <c r="FQ664" s="19"/>
      <c r="FR664" s="19"/>
      <c r="FS664" s="19"/>
      <c r="FT664" s="19"/>
      <c r="FU664" s="19"/>
      <c r="FV664" s="19"/>
      <c r="FW664" s="19"/>
      <c r="FX664" s="19"/>
      <c r="FY664" s="19"/>
      <c r="FZ664" s="19"/>
      <c r="GA664" s="19"/>
      <c r="GB664" s="19"/>
      <c r="GC664" s="19"/>
      <c r="GD664" s="19"/>
      <c r="GE664" s="19"/>
      <c r="GF664" s="19"/>
      <c r="GG664" s="19"/>
      <c r="GH664" s="19"/>
      <c r="GI664" s="19"/>
      <c r="GJ664" s="19"/>
      <c r="GK664" s="19"/>
      <c r="GL664" s="19"/>
      <c r="GM664" s="19"/>
      <c r="GN664" s="19"/>
      <c r="GO664" s="19"/>
      <c r="GP664" s="19"/>
      <c r="GQ664" s="19"/>
      <c r="GR664" s="19"/>
      <c r="GS664" s="19"/>
      <c r="GT664" s="19"/>
      <c r="GU664" s="19"/>
      <c r="GV664" s="19"/>
      <c r="GW664" s="19"/>
      <c r="GX664" s="19"/>
      <c r="GY664" s="19"/>
      <c r="GZ664" s="19"/>
      <c r="HA664" s="19"/>
      <c r="HB664" s="19"/>
      <c r="HC664" s="19"/>
      <c r="HD664" s="19"/>
      <c r="HE664" s="19"/>
      <c r="HF664" s="19"/>
      <c r="HG664" s="19"/>
      <c r="HH664" s="19"/>
      <c r="HI664" s="19"/>
      <c r="HJ664" s="19"/>
      <c r="HK664" s="19"/>
      <c r="HL664" s="19"/>
      <c r="HM664" s="19"/>
      <c r="HN664" s="19"/>
      <c r="HO664" s="19"/>
      <c r="HP664" s="19"/>
      <c r="HQ664" s="19"/>
      <c r="HR664" s="19"/>
      <c r="HS664" s="19"/>
      <c r="HT664" s="19"/>
      <c r="HU664" s="19"/>
      <c r="HV664" s="19"/>
    </row>
    <row r="665" spans="1:12" ht="12">
      <c r="A665" s="5">
        <f t="shared" si="10"/>
        <v>664</v>
      </c>
      <c r="B665" s="5" t="s">
        <v>1408</v>
      </c>
      <c r="C665" s="17" t="s">
        <v>131</v>
      </c>
      <c r="D665" s="3">
        <v>29007</v>
      </c>
      <c r="E665" s="18" t="s">
        <v>132</v>
      </c>
      <c r="F665" s="3">
        <v>13.8</v>
      </c>
      <c r="G665" s="27">
        <v>0</v>
      </c>
      <c r="H665" s="3"/>
      <c r="I665" s="40" t="s">
        <v>21</v>
      </c>
      <c r="J665" s="18" t="s">
        <v>22</v>
      </c>
      <c r="K665" s="5" t="s">
        <v>73</v>
      </c>
      <c r="L665" s="5" t="s">
        <v>41</v>
      </c>
    </row>
    <row r="666" spans="1:230" ht="12">
      <c r="A666" s="5">
        <f t="shared" si="10"/>
        <v>665</v>
      </c>
      <c r="B666" s="5" t="s">
        <v>1408</v>
      </c>
      <c r="C666" s="17" t="s">
        <v>985</v>
      </c>
      <c r="D666" s="3">
        <v>25634</v>
      </c>
      <c r="E666" s="18" t="s">
        <v>137</v>
      </c>
      <c r="F666" s="3">
        <v>115</v>
      </c>
      <c r="G666" s="30">
        <v>1.36</v>
      </c>
      <c r="H666" s="3"/>
      <c r="I666" s="40" t="s">
        <v>21</v>
      </c>
      <c r="J666" s="18" t="s">
        <v>986</v>
      </c>
      <c r="K666" s="5" t="s">
        <v>106</v>
      </c>
      <c r="L666" s="5" t="s">
        <v>49</v>
      </c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  <c r="EN666" s="19"/>
      <c r="EO666" s="19"/>
      <c r="EP666" s="19"/>
      <c r="EQ666" s="19"/>
      <c r="ER666" s="19"/>
      <c r="ES666" s="19"/>
      <c r="ET666" s="19"/>
      <c r="EU666" s="19"/>
      <c r="EV666" s="19"/>
      <c r="EW666" s="19"/>
      <c r="EX666" s="19"/>
      <c r="EY666" s="19"/>
      <c r="EZ666" s="19"/>
      <c r="FA666" s="19"/>
      <c r="FB666" s="19"/>
      <c r="FC666" s="19"/>
      <c r="FD666" s="19"/>
      <c r="FE666" s="19"/>
      <c r="FF666" s="19"/>
      <c r="FG666" s="19"/>
      <c r="FH666" s="19"/>
      <c r="FI666" s="19"/>
      <c r="FJ666" s="19"/>
      <c r="FK666" s="19"/>
      <c r="FL666" s="19"/>
      <c r="FM666" s="19"/>
      <c r="FN666" s="19"/>
      <c r="FO666" s="19"/>
      <c r="FP666" s="19"/>
      <c r="FQ666" s="19"/>
      <c r="FR666" s="19"/>
      <c r="FS666" s="19"/>
      <c r="FT666" s="19"/>
      <c r="FU666" s="19"/>
      <c r="FV666" s="19"/>
      <c r="FW666" s="19"/>
      <c r="FX666" s="19"/>
      <c r="FY666" s="19"/>
      <c r="FZ666" s="19"/>
      <c r="GA666" s="19"/>
      <c r="GB666" s="19"/>
      <c r="GC666" s="19"/>
      <c r="GD666" s="19"/>
      <c r="GE666" s="19"/>
      <c r="GF666" s="19"/>
      <c r="GG666" s="19"/>
      <c r="GH666" s="19"/>
      <c r="GI666" s="19"/>
      <c r="GJ666" s="19"/>
      <c r="GK666" s="19"/>
      <c r="GL666" s="19"/>
      <c r="GM666" s="19"/>
      <c r="GN666" s="19"/>
      <c r="GO666" s="19"/>
      <c r="GP666" s="19"/>
      <c r="GQ666" s="19"/>
      <c r="GR666" s="19"/>
      <c r="GS666" s="19"/>
      <c r="GT666" s="19"/>
      <c r="GU666" s="19"/>
      <c r="GV666" s="19"/>
      <c r="GW666" s="19"/>
      <c r="GX666" s="19"/>
      <c r="GY666" s="19"/>
      <c r="GZ666" s="19"/>
      <c r="HA666" s="19"/>
      <c r="HB666" s="19"/>
      <c r="HC666" s="19"/>
      <c r="HD666" s="19"/>
      <c r="HE666" s="19"/>
      <c r="HF666" s="19"/>
      <c r="HG666" s="19"/>
      <c r="HH666" s="19"/>
      <c r="HI666" s="19"/>
      <c r="HJ666" s="19"/>
      <c r="HK666" s="19"/>
      <c r="HL666" s="19"/>
      <c r="HM666" s="19"/>
      <c r="HN666" s="19"/>
      <c r="HO666" s="19"/>
      <c r="HP666" s="19"/>
      <c r="HQ666" s="19"/>
      <c r="HR666" s="19"/>
      <c r="HS666" s="19"/>
      <c r="HT666" s="19"/>
      <c r="HU666" s="19"/>
      <c r="HV666" s="19"/>
    </row>
    <row r="667" spans="1:230" ht="12">
      <c r="A667" s="5">
        <f t="shared" si="10"/>
        <v>666</v>
      </c>
      <c r="B667" s="5" t="s">
        <v>1408</v>
      </c>
      <c r="C667" s="17" t="s">
        <v>987</v>
      </c>
      <c r="D667" s="3">
        <v>25634</v>
      </c>
      <c r="E667" s="18" t="s">
        <v>137</v>
      </c>
      <c r="F667" s="3">
        <v>115</v>
      </c>
      <c r="G667" s="30">
        <v>2.64</v>
      </c>
      <c r="H667" s="3" t="s">
        <v>116</v>
      </c>
      <c r="I667" s="40" t="s">
        <v>21</v>
      </c>
      <c r="J667" s="18" t="s">
        <v>986</v>
      </c>
      <c r="K667" s="5" t="s">
        <v>36</v>
      </c>
      <c r="L667" s="5" t="s">
        <v>52</v>
      </c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  <c r="EN667" s="19"/>
      <c r="EO667" s="19"/>
      <c r="EP667" s="19"/>
      <c r="EQ667" s="19"/>
      <c r="ER667" s="19"/>
      <c r="ES667" s="19"/>
      <c r="ET667" s="19"/>
      <c r="EU667" s="19"/>
      <c r="EV667" s="19"/>
      <c r="EW667" s="19"/>
      <c r="EX667" s="19"/>
      <c r="EY667" s="19"/>
      <c r="EZ667" s="19"/>
      <c r="FA667" s="19"/>
      <c r="FB667" s="19"/>
      <c r="FC667" s="19"/>
      <c r="FD667" s="19"/>
      <c r="FE667" s="19"/>
      <c r="FF667" s="19"/>
      <c r="FG667" s="19"/>
      <c r="FH667" s="19"/>
      <c r="FI667" s="19"/>
      <c r="FJ667" s="19"/>
      <c r="FK667" s="19"/>
      <c r="FL667" s="19"/>
      <c r="FM667" s="19"/>
      <c r="FN667" s="19"/>
      <c r="FO667" s="19"/>
      <c r="FP667" s="19"/>
      <c r="FQ667" s="19"/>
      <c r="FR667" s="19"/>
      <c r="FS667" s="19"/>
      <c r="FT667" s="19"/>
      <c r="FU667" s="19"/>
      <c r="FV667" s="19"/>
      <c r="FW667" s="19"/>
      <c r="FX667" s="19"/>
      <c r="FY667" s="19"/>
      <c r="FZ667" s="19"/>
      <c r="GA667" s="19"/>
      <c r="GB667" s="19"/>
      <c r="GC667" s="19"/>
      <c r="GD667" s="19"/>
      <c r="GE667" s="19"/>
      <c r="GF667" s="19"/>
      <c r="GG667" s="19"/>
      <c r="GH667" s="19"/>
      <c r="GI667" s="19"/>
      <c r="GJ667" s="19"/>
      <c r="GK667" s="19"/>
      <c r="GL667" s="19"/>
      <c r="GM667" s="19"/>
      <c r="GN667" s="19"/>
      <c r="GO667" s="19"/>
      <c r="GP667" s="19"/>
      <c r="GQ667" s="19"/>
      <c r="GR667" s="19"/>
      <c r="GS667" s="19"/>
      <c r="GT667" s="19"/>
      <c r="GU667" s="19"/>
      <c r="GV667" s="19"/>
      <c r="GW667" s="19"/>
      <c r="GX667" s="19"/>
      <c r="GY667" s="19"/>
      <c r="GZ667" s="19"/>
      <c r="HA667" s="19"/>
      <c r="HB667" s="19"/>
      <c r="HC667" s="19"/>
      <c r="HD667" s="19"/>
      <c r="HE667" s="19"/>
      <c r="HF667" s="19"/>
      <c r="HG667" s="19"/>
      <c r="HH667" s="19"/>
      <c r="HI667" s="19"/>
      <c r="HJ667" s="19"/>
      <c r="HK667" s="19"/>
      <c r="HL667" s="19"/>
      <c r="HM667" s="19"/>
      <c r="HN667" s="19"/>
      <c r="HO667" s="19"/>
      <c r="HP667" s="19"/>
      <c r="HQ667" s="19"/>
      <c r="HR667" s="19"/>
      <c r="HS667" s="19"/>
      <c r="HT667" s="19"/>
      <c r="HU667" s="19"/>
      <c r="HV667" s="19"/>
    </row>
    <row r="668" spans="1:12" ht="12">
      <c r="A668" s="5">
        <f t="shared" si="10"/>
        <v>667</v>
      </c>
      <c r="B668" s="5" t="s">
        <v>1408</v>
      </c>
      <c r="C668" s="17" t="s">
        <v>136</v>
      </c>
      <c r="D668" s="3">
        <v>25634</v>
      </c>
      <c r="E668" s="18" t="s">
        <v>137</v>
      </c>
      <c r="F668" s="3">
        <v>115</v>
      </c>
      <c r="G668" s="30">
        <v>0.16</v>
      </c>
      <c r="H668" s="3" t="s">
        <v>138</v>
      </c>
      <c r="I668" s="40" t="s">
        <v>21</v>
      </c>
      <c r="J668" s="18" t="s">
        <v>986</v>
      </c>
      <c r="K668" s="5" t="s">
        <v>36</v>
      </c>
      <c r="L668" s="5" t="s">
        <v>49</v>
      </c>
    </row>
    <row r="669" spans="1:12" ht="12">
      <c r="A669" s="5">
        <f t="shared" si="10"/>
        <v>668</v>
      </c>
      <c r="B669" s="5" t="s">
        <v>1408</v>
      </c>
      <c r="C669" s="17" t="s">
        <v>140</v>
      </c>
      <c r="D669" s="3">
        <v>29290</v>
      </c>
      <c r="E669" s="18" t="s">
        <v>141</v>
      </c>
      <c r="F669" s="3">
        <v>33</v>
      </c>
      <c r="G669" s="30">
        <v>8.9</v>
      </c>
      <c r="H669" s="3">
        <v>1</v>
      </c>
      <c r="I669" s="40" t="s">
        <v>21</v>
      </c>
      <c r="J669" s="18" t="s">
        <v>986</v>
      </c>
      <c r="K669" s="5" t="s">
        <v>36</v>
      </c>
      <c r="L669" s="5" t="s">
        <v>49</v>
      </c>
    </row>
    <row r="670" spans="1:230" ht="12">
      <c r="A670" s="5">
        <f t="shared" si="10"/>
        <v>669</v>
      </c>
      <c r="B670" s="5" t="s">
        <v>1408</v>
      </c>
      <c r="C670" s="19" t="s">
        <v>1458</v>
      </c>
      <c r="D670" s="3">
        <v>25633</v>
      </c>
      <c r="E670" s="18" t="s">
        <v>235</v>
      </c>
      <c r="F670" s="3">
        <v>115</v>
      </c>
      <c r="G670" s="30">
        <v>3.45</v>
      </c>
      <c r="H670" s="3" t="s">
        <v>116</v>
      </c>
      <c r="I670" s="18" t="s">
        <v>21</v>
      </c>
      <c r="J670" s="17" t="s">
        <v>986</v>
      </c>
      <c r="K670" s="5" t="s">
        <v>36</v>
      </c>
      <c r="L670" s="5" t="s">
        <v>52</v>
      </c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  <c r="EN670" s="19"/>
      <c r="EO670" s="19"/>
      <c r="EP670" s="19"/>
      <c r="EQ670" s="19"/>
      <c r="ER670" s="19"/>
      <c r="ES670" s="19"/>
      <c r="ET670" s="19"/>
      <c r="EU670" s="19"/>
      <c r="EV670" s="19"/>
      <c r="EW670" s="19"/>
      <c r="EX670" s="19"/>
      <c r="EY670" s="19"/>
      <c r="EZ670" s="19"/>
      <c r="FA670" s="19"/>
      <c r="FB670" s="19"/>
      <c r="FC670" s="19"/>
      <c r="FD670" s="19"/>
      <c r="FE670" s="19"/>
      <c r="FF670" s="19"/>
      <c r="FG670" s="19"/>
      <c r="FH670" s="19"/>
      <c r="FI670" s="19"/>
      <c r="FJ670" s="19"/>
      <c r="FK670" s="19"/>
      <c r="FL670" s="19"/>
      <c r="FM670" s="19"/>
      <c r="FN670" s="19"/>
      <c r="FO670" s="19"/>
      <c r="FP670" s="19"/>
      <c r="FQ670" s="19"/>
      <c r="FR670" s="19"/>
      <c r="FS670" s="19"/>
      <c r="FT670" s="19"/>
      <c r="FU670" s="19"/>
      <c r="FV670" s="19"/>
      <c r="FW670" s="19"/>
      <c r="FX670" s="19"/>
      <c r="FY670" s="19"/>
      <c r="FZ670" s="19"/>
      <c r="GA670" s="19"/>
      <c r="GB670" s="19"/>
      <c r="GC670" s="19"/>
      <c r="GD670" s="19"/>
      <c r="GE670" s="19"/>
      <c r="GF670" s="19"/>
      <c r="GG670" s="19"/>
      <c r="GH670" s="19"/>
      <c r="GI670" s="19"/>
      <c r="GJ670" s="19"/>
      <c r="GK670" s="19"/>
      <c r="GL670" s="19"/>
      <c r="GM670" s="19"/>
      <c r="GN670" s="19"/>
      <c r="GO670" s="19"/>
      <c r="GP670" s="19"/>
      <c r="GQ670" s="19"/>
      <c r="GR670" s="19"/>
      <c r="GS670" s="19"/>
      <c r="GT670" s="19"/>
      <c r="GU670" s="19"/>
      <c r="GV670" s="19"/>
      <c r="GW670" s="19"/>
      <c r="GX670" s="19"/>
      <c r="GY670" s="19"/>
      <c r="GZ670" s="19"/>
      <c r="HA670" s="19"/>
      <c r="HB670" s="19"/>
      <c r="HC670" s="19"/>
      <c r="HD670" s="19"/>
      <c r="HE670" s="19"/>
      <c r="HF670" s="19"/>
      <c r="HG670" s="19"/>
      <c r="HH670" s="19"/>
      <c r="HI670" s="19"/>
      <c r="HJ670" s="19"/>
      <c r="HK670" s="19"/>
      <c r="HL670" s="19"/>
      <c r="HM670" s="19"/>
      <c r="HN670" s="19"/>
      <c r="HO670" s="19"/>
      <c r="HP670" s="19"/>
      <c r="HQ670" s="19"/>
      <c r="HR670" s="19"/>
      <c r="HS670" s="19"/>
      <c r="HT670" s="19"/>
      <c r="HU670" s="19"/>
      <c r="HV670" s="19"/>
    </row>
    <row r="671" spans="1:12" ht="12">
      <c r="A671" s="5">
        <f t="shared" si="10"/>
        <v>670</v>
      </c>
      <c r="B671" s="5" t="s">
        <v>1408</v>
      </c>
      <c r="C671" s="17" t="s">
        <v>151</v>
      </c>
      <c r="D671" s="3">
        <v>29953</v>
      </c>
      <c r="E671" s="18" t="s">
        <v>932</v>
      </c>
      <c r="F671" s="3">
        <v>13.8</v>
      </c>
      <c r="G671" s="30">
        <v>17.4</v>
      </c>
      <c r="H671" s="3" t="s">
        <v>913</v>
      </c>
      <c r="I671" s="40" t="s">
        <v>21</v>
      </c>
      <c r="J671" s="18" t="s">
        <v>22</v>
      </c>
      <c r="K671" s="5" t="s">
        <v>36</v>
      </c>
      <c r="L671" s="5" t="s">
        <v>52</v>
      </c>
    </row>
    <row r="672" spans="1:12" ht="12">
      <c r="A672" s="5">
        <f t="shared" si="10"/>
        <v>671</v>
      </c>
      <c r="B672" s="5" t="s">
        <v>1408</v>
      </c>
      <c r="C672" s="17" t="s">
        <v>153</v>
      </c>
      <c r="D672" s="3">
        <v>24203</v>
      </c>
      <c r="E672" s="18" t="s">
        <v>152</v>
      </c>
      <c r="F672" s="3">
        <v>66</v>
      </c>
      <c r="G672" s="30">
        <v>1.91</v>
      </c>
      <c r="H672" s="3"/>
      <c r="I672" s="40" t="s">
        <v>21</v>
      </c>
      <c r="J672" s="18" t="s">
        <v>22</v>
      </c>
      <c r="K672" s="5" t="s">
        <v>73</v>
      </c>
      <c r="L672" s="5" t="s">
        <v>52</v>
      </c>
    </row>
    <row r="673" spans="1:12" ht="12">
      <c r="A673" s="5">
        <f t="shared" si="10"/>
        <v>672</v>
      </c>
      <c r="B673" s="5" t="s">
        <v>1408</v>
      </c>
      <c r="C673" s="19" t="s">
        <v>1459</v>
      </c>
      <c r="D673" s="3"/>
      <c r="E673" s="18"/>
      <c r="F673" s="3"/>
      <c r="G673" s="30">
        <v>0</v>
      </c>
      <c r="H673" s="3"/>
      <c r="I673" s="18" t="str">
        <f>VLOOKUP(C673,'[1]2017NQC newIds'!A$5:B$1051,2,FALSE)</f>
        <v>LA Basin</v>
      </c>
      <c r="J673" s="18" t="s">
        <v>22</v>
      </c>
      <c r="K673" s="5" t="s">
        <v>1038</v>
      </c>
      <c r="L673" s="5" t="s">
        <v>13</v>
      </c>
    </row>
    <row r="674" spans="1:12" ht="12">
      <c r="A674" s="5">
        <f t="shared" si="10"/>
        <v>673</v>
      </c>
      <c r="B674" s="5" t="s">
        <v>1408</v>
      </c>
      <c r="C674" s="17" t="s">
        <v>154</v>
      </c>
      <c r="D674" s="5">
        <v>29308</v>
      </c>
      <c r="E674" s="17" t="s">
        <v>155</v>
      </c>
      <c r="F674" s="5">
        <v>13.8</v>
      </c>
      <c r="G674" s="30">
        <v>47</v>
      </c>
      <c r="H674" s="5">
        <v>1</v>
      </c>
      <c r="I674" s="42" t="s">
        <v>21</v>
      </c>
      <c r="J674" s="18" t="s">
        <v>22</v>
      </c>
      <c r="K674" s="5"/>
      <c r="L674" s="5" t="s">
        <v>13</v>
      </c>
    </row>
    <row r="675" spans="1:12" ht="12">
      <c r="A675" s="5">
        <f t="shared" si="10"/>
        <v>674</v>
      </c>
      <c r="B675" s="5" t="s">
        <v>1408</v>
      </c>
      <c r="C675" s="17" t="s">
        <v>156</v>
      </c>
      <c r="D675" s="3">
        <v>25302</v>
      </c>
      <c r="E675" s="18" t="s">
        <v>157</v>
      </c>
      <c r="F675" s="3">
        <v>13.8</v>
      </c>
      <c r="G675" s="30">
        <v>36</v>
      </c>
      <c r="H675" s="3">
        <v>1</v>
      </c>
      <c r="I675" s="40" t="s">
        <v>21</v>
      </c>
      <c r="J675" s="18" t="s">
        <v>1124</v>
      </c>
      <c r="K675" s="5" t="s">
        <v>36</v>
      </c>
      <c r="L675" s="5" t="s">
        <v>41</v>
      </c>
    </row>
    <row r="676" spans="1:12" ht="12">
      <c r="A676" s="5">
        <f t="shared" si="10"/>
        <v>675</v>
      </c>
      <c r="B676" s="5" t="s">
        <v>1408</v>
      </c>
      <c r="C676" s="17" t="s">
        <v>161</v>
      </c>
      <c r="D676" s="3">
        <v>24022</v>
      </c>
      <c r="E676" s="18" t="s">
        <v>162</v>
      </c>
      <c r="F676" s="3">
        <v>13.8</v>
      </c>
      <c r="G676" s="30">
        <v>5.9</v>
      </c>
      <c r="H676" s="3">
        <v>1</v>
      </c>
      <c r="I676" s="40" t="s">
        <v>21</v>
      </c>
      <c r="J676" s="18" t="s">
        <v>163</v>
      </c>
      <c r="K676" s="5" t="s">
        <v>36</v>
      </c>
      <c r="L676" s="5" t="s">
        <v>1117</v>
      </c>
    </row>
    <row r="677" spans="1:12" ht="12">
      <c r="A677" s="5">
        <f t="shared" si="10"/>
        <v>676</v>
      </c>
      <c r="B677" s="5" t="s">
        <v>1408</v>
      </c>
      <c r="C677" s="17" t="s">
        <v>161</v>
      </c>
      <c r="D677" s="3">
        <v>24023</v>
      </c>
      <c r="E677" s="18" t="s">
        <v>164</v>
      </c>
      <c r="F677" s="3">
        <v>13.8</v>
      </c>
      <c r="G677" s="30">
        <v>5.9</v>
      </c>
      <c r="H677" s="3">
        <v>2</v>
      </c>
      <c r="I677" s="40" t="s">
        <v>21</v>
      </c>
      <c r="J677" s="18" t="s">
        <v>163</v>
      </c>
      <c r="K677" s="5" t="s">
        <v>36</v>
      </c>
      <c r="L677" s="5" t="s">
        <v>1117</v>
      </c>
    </row>
    <row r="678" spans="1:12" ht="12">
      <c r="A678" s="5">
        <f t="shared" si="10"/>
        <v>677</v>
      </c>
      <c r="B678" s="5" t="s">
        <v>1408</v>
      </c>
      <c r="C678" s="19" t="s">
        <v>1460</v>
      </c>
      <c r="D678" s="3"/>
      <c r="E678" s="18"/>
      <c r="F678" s="3"/>
      <c r="G678" s="30">
        <v>20</v>
      </c>
      <c r="H678" s="3"/>
      <c r="I678" s="18" t="str">
        <f>VLOOKUP(C678,'[1]2017NQC newIds'!A$5:B$1051,2,FALSE)</f>
        <v>LA Basin</v>
      </c>
      <c r="J678" s="18" t="s">
        <v>1124</v>
      </c>
      <c r="K678" s="5" t="s">
        <v>106</v>
      </c>
      <c r="L678" s="5" t="s">
        <v>13</v>
      </c>
    </row>
    <row r="679" spans="1:12" ht="12">
      <c r="A679" s="5">
        <f t="shared" si="10"/>
        <v>678</v>
      </c>
      <c r="B679" s="5" t="s">
        <v>1408</v>
      </c>
      <c r="C679" s="17" t="s">
        <v>1125</v>
      </c>
      <c r="D679" s="3"/>
      <c r="E679" s="18"/>
      <c r="F679" s="3"/>
      <c r="G679" s="30">
        <v>0</v>
      </c>
      <c r="H679" s="3"/>
      <c r="I679" s="40" t="s">
        <v>21</v>
      </c>
      <c r="J679" s="18" t="s">
        <v>1124</v>
      </c>
      <c r="K679" s="5" t="s">
        <v>1038</v>
      </c>
      <c r="L679" s="5" t="s">
        <v>13</v>
      </c>
    </row>
    <row r="680" spans="1:12" ht="12">
      <c r="A680" s="5">
        <f t="shared" si="10"/>
        <v>679</v>
      </c>
      <c r="B680" s="5" t="s">
        <v>1408</v>
      </c>
      <c r="C680" s="17" t="s">
        <v>171</v>
      </c>
      <c r="D680" s="3"/>
      <c r="E680" s="18"/>
      <c r="F680" s="3"/>
      <c r="G680" s="30">
        <v>5.09</v>
      </c>
      <c r="H680" s="3"/>
      <c r="I680" s="40" t="s">
        <v>21</v>
      </c>
      <c r="J680" s="18" t="s">
        <v>1124</v>
      </c>
      <c r="K680" s="5" t="s">
        <v>106</v>
      </c>
      <c r="L680" s="5" t="s">
        <v>52</v>
      </c>
    </row>
    <row r="681" spans="1:230" ht="12">
      <c r="A681" s="5">
        <f t="shared" si="10"/>
        <v>680</v>
      </c>
      <c r="B681" s="5" t="s">
        <v>1408</v>
      </c>
      <c r="C681" s="17" t="s">
        <v>1461</v>
      </c>
      <c r="D681" s="3"/>
      <c r="E681" s="18"/>
      <c r="F681" s="3"/>
      <c r="G681" s="30">
        <v>0</v>
      </c>
      <c r="H681" s="3"/>
      <c r="I681" s="40" t="s">
        <v>21</v>
      </c>
      <c r="J681" s="18" t="s">
        <v>1124</v>
      </c>
      <c r="K681" s="5" t="s">
        <v>1038</v>
      </c>
      <c r="L681" s="5" t="s">
        <v>13</v>
      </c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  <c r="EN681" s="19"/>
      <c r="EO681" s="19"/>
      <c r="EP681" s="19"/>
      <c r="EQ681" s="19"/>
      <c r="ER681" s="19"/>
      <c r="ES681" s="19"/>
      <c r="ET681" s="19"/>
      <c r="EU681" s="19"/>
      <c r="EV681" s="19"/>
      <c r="EW681" s="19"/>
      <c r="EX681" s="19"/>
      <c r="EY681" s="19"/>
      <c r="EZ681" s="19"/>
      <c r="FA681" s="19"/>
      <c r="FB681" s="19"/>
      <c r="FC681" s="19"/>
      <c r="FD681" s="19"/>
      <c r="FE681" s="19"/>
      <c r="FF681" s="19"/>
      <c r="FG681" s="19"/>
      <c r="FH681" s="19"/>
      <c r="FI681" s="19"/>
      <c r="FJ681" s="19"/>
      <c r="FK681" s="19"/>
      <c r="FL681" s="19"/>
      <c r="FM681" s="19"/>
      <c r="FN681" s="19"/>
      <c r="FO681" s="19"/>
      <c r="FP681" s="19"/>
      <c r="FQ681" s="19"/>
      <c r="FR681" s="19"/>
      <c r="FS681" s="19"/>
      <c r="FT681" s="19"/>
      <c r="FU681" s="19"/>
      <c r="FV681" s="19"/>
      <c r="FW681" s="19"/>
      <c r="FX681" s="19"/>
      <c r="FY681" s="19"/>
      <c r="FZ681" s="19"/>
      <c r="GA681" s="19"/>
      <c r="GB681" s="19"/>
      <c r="GC681" s="19"/>
      <c r="GD681" s="19"/>
      <c r="GE681" s="19"/>
      <c r="GF681" s="19"/>
      <c r="GG681" s="19"/>
      <c r="GH681" s="19"/>
      <c r="GI681" s="19"/>
      <c r="GJ681" s="19"/>
      <c r="GK681" s="19"/>
      <c r="GL681" s="19"/>
      <c r="GM681" s="19"/>
      <c r="GN681" s="19"/>
      <c r="GO681" s="19"/>
      <c r="GP681" s="19"/>
      <c r="GQ681" s="19"/>
      <c r="GR681" s="19"/>
      <c r="GS681" s="19"/>
      <c r="GT681" s="19"/>
      <c r="GU681" s="19"/>
      <c r="GV681" s="19"/>
      <c r="GW681" s="19"/>
      <c r="GX681" s="19"/>
      <c r="GY681" s="19"/>
      <c r="GZ681" s="19"/>
      <c r="HA681" s="19"/>
      <c r="HB681" s="19"/>
      <c r="HC681" s="19"/>
      <c r="HD681" s="19"/>
      <c r="HE681" s="19"/>
      <c r="HF681" s="19"/>
      <c r="HG681" s="19"/>
      <c r="HH681" s="19"/>
      <c r="HI681" s="19"/>
      <c r="HJ681" s="19"/>
      <c r="HK681" s="19"/>
      <c r="HL681" s="19"/>
      <c r="HM681" s="19"/>
      <c r="HN681" s="19"/>
      <c r="HO681" s="19"/>
      <c r="HP681" s="19"/>
      <c r="HQ681" s="19"/>
      <c r="HR681" s="19"/>
      <c r="HS681" s="19"/>
      <c r="HT681" s="19"/>
      <c r="HU681" s="19"/>
      <c r="HV681" s="19"/>
    </row>
    <row r="682" spans="1:12" ht="12">
      <c r="A682" s="5">
        <f t="shared" si="10"/>
        <v>681</v>
      </c>
      <c r="B682" s="5" t="s">
        <v>1408</v>
      </c>
      <c r="C682" s="17" t="s">
        <v>173</v>
      </c>
      <c r="D682" s="3"/>
      <c r="E682" s="18"/>
      <c r="F682" s="3"/>
      <c r="G682" s="30">
        <v>0.34</v>
      </c>
      <c r="H682" s="3"/>
      <c r="I682" s="40" t="s">
        <v>21</v>
      </c>
      <c r="J682" s="18" t="s">
        <v>1124</v>
      </c>
      <c r="K682" s="5" t="s">
        <v>73</v>
      </c>
      <c r="L682" s="5" t="s">
        <v>13</v>
      </c>
    </row>
    <row r="683" spans="1:230" ht="12">
      <c r="A683" s="5">
        <f t="shared" si="10"/>
        <v>682</v>
      </c>
      <c r="B683" s="5" t="s">
        <v>1408</v>
      </c>
      <c r="C683" s="17" t="s">
        <v>1208</v>
      </c>
      <c r="D683" s="3"/>
      <c r="E683" s="18"/>
      <c r="F683" s="3"/>
      <c r="G683" s="30">
        <v>0</v>
      </c>
      <c r="H683" s="3"/>
      <c r="I683" s="40" t="s">
        <v>21</v>
      </c>
      <c r="J683" s="18" t="s">
        <v>1124</v>
      </c>
      <c r="K683" s="5" t="s">
        <v>1038</v>
      </c>
      <c r="L683" s="5" t="s">
        <v>13</v>
      </c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  <c r="EN683" s="19"/>
      <c r="EO683" s="19"/>
      <c r="EP683" s="19"/>
      <c r="EQ683" s="19"/>
      <c r="ER683" s="19"/>
      <c r="ES683" s="19"/>
      <c r="ET683" s="19"/>
      <c r="EU683" s="19"/>
      <c r="EV683" s="19"/>
      <c r="EW683" s="19"/>
      <c r="EX683" s="19"/>
      <c r="EY683" s="19"/>
      <c r="EZ683" s="19"/>
      <c r="FA683" s="19"/>
      <c r="FB683" s="19"/>
      <c r="FC683" s="19"/>
      <c r="FD683" s="19"/>
      <c r="FE683" s="19"/>
      <c r="FF683" s="19"/>
      <c r="FG683" s="19"/>
      <c r="FH683" s="19"/>
      <c r="FI683" s="19"/>
      <c r="FJ683" s="19"/>
      <c r="FK683" s="19"/>
      <c r="FL683" s="19"/>
      <c r="FM683" s="19"/>
      <c r="FN683" s="19"/>
      <c r="FO683" s="19"/>
      <c r="FP683" s="19"/>
      <c r="FQ683" s="19"/>
      <c r="FR683" s="19"/>
      <c r="FS683" s="19"/>
      <c r="FT683" s="19"/>
      <c r="FU683" s="19"/>
      <c r="FV683" s="19"/>
      <c r="FW683" s="19"/>
      <c r="FX683" s="19"/>
      <c r="FY683" s="19"/>
      <c r="FZ683" s="19"/>
      <c r="GA683" s="19"/>
      <c r="GB683" s="19"/>
      <c r="GC683" s="19"/>
      <c r="GD683" s="19"/>
      <c r="GE683" s="19"/>
      <c r="GF683" s="19"/>
      <c r="GG683" s="19"/>
      <c r="GH683" s="19"/>
      <c r="GI683" s="19"/>
      <c r="GJ683" s="19"/>
      <c r="GK683" s="19"/>
      <c r="GL683" s="19"/>
      <c r="GM683" s="19"/>
      <c r="GN683" s="19"/>
      <c r="GO683" s="19"/>
      <c r="GP683" s="19"/>
      <c r="GQ683" s="19"/>
      <c r="GR683" s="19"/>
      <c r="GS683" s="19"/>
      <c r="GT683" s="19"/>
      <c r="GU683" s="19"/>
      <c r="GV683" s="19"/>
      <c r="GW683" s="19"/>
      <c r="GX683" s="19"/>
      <c r="GY683" s="19"/>
      <c r="GZ683" s="19"/>
      <c r="HA683" s="19"/>
      <c r="HB683" s="19"/>
      <c r="HC683" s="19"/>
      <c r="HD683" s="19"/>
      <c r="HE683" s="19"/>
      <c r="HF683" s="19"/>
      <c r="HG683" s="19"/>
      <c r="HH683" s="19"/>
      <c r="HI683" s="19"/>
      <c r="HJ683" s="19"/>
      <c r="HK683" s="19"/>
      <c r="HL683" s="19"/>
      <c r="HM683" s="19"/>
      <c r="HN683" s="19"/>
      <c r="HO683" s="19"/>
      <c r="HP683" s="19"/>
      <c r="HQ683" s="19"/>
      <c r="HR683" s="19"/>
      <c r="HS683" s="19"/>
      <c r="HT683" s="19"/>
      <c r="HU683" s="19"/>
      <c r="HV683" s="19"/>
    </row>
    <row r="684" spans="1:230" s="19" customFormat="1" ht="12">
      <c r="A684" s="5">
        <f t="shared" si="10"/>
        <v>683</v>
      </c>
      <c r="B684" s="5" t="s">
        <v>1408</v>
      </c>
      <c r="C684" s="17" t="s">
        <v>174</v>
      </c>
      <c r="D684" s="3">
        <v>24026</v>
      </c>
      <c r="E684" s="18" t="s">
        <v>175</v>
      </c>
      <c r="F684" s="3">
        <v>13.8</v>
      </c>
      <c r="G684" s="30">
        <v>25.18</v>
      </c>
      <c r="H684" s="3" t="s">
        <v>913</v>
      </c>
      <c r="I684" s="40" t="s">
        <v>21</v>
      </c>
      <c r="J684" s="18" t="s">
        <v>1124</v>
      </c>
      <c r="K684" s="5" t="s">
        <v>36</v>
      </c>
      <c r="L684" s="5" t="s">
        <v>52</v>
      </c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  <c r="DB684" s="20"/>
      <c r="DC684" s="20"/>
      <c r="DD684" s="20"/>
      <c r="DE684" s="20"/>
      <c r="DF684" s="20"/>
      <c r="DG684" s="20"/>
      <c r="DH684" s="20"/>
      <c r="DI684" s="20"/>
      <c r="DJ684" s="20"/>
      <c r="DK684" s="20"/>
      <c r="DL684" s="20"/>
      <c r="DM684" s="20"/>
      <c r="DN684" s="20"/>
      <c r="DO684" s="20"/>
      <c r="DP684" s="20"/>
      <c r="DQ684" s="20"/>
      <c r="DR684" s="20"/>
      <c r="DS684" s="20"/>
      <c r="DT684" s="20"/>
      <c r="DU684" s="20"/>
      <c r="DV684" s="20"/>
      <c r="DW684" s="20"/>
      <c r="DX684" s="20"/>
      <c r="DY684" s="20"/>
      <c r="DZ684" s="20"/>
      <c r="EA684" s="20"/>
      <c r="EB684" s="20"/>
      <c r="EC684" s="20"/>
      <c r="ED684" s="20"/>
      <c r="EE684" s="20"/>
      <c r="EF684" s="20"/>
      <c r="EG684" s="20"/>
      <c r="EH684" s="20"/>
      <c r="EI684" s="20"/>
      <c r="EJ684" s="20"/>
      <c r="EK684" s="20"/>
      <c r="EL684" s="20"/>
      <c r="EM684" s="20"/>
      <c r="EN684" s="20"/>
      <c r="EO684" s="20"/>
      <c r="EP684" s="20"/>
      <c r="EQ684" s="20"/>
      <c r="ER684" s="20"/>
      <c r="ES684" s="20"/>
      <c r="ET684" s="20"/>
      <c r="EU684" s="20"/>
      <c r="EV684" s="20"/>
      <c r="EW684" s="20"/>
      <c r="EX684" s="20"/>
      <c r="EY684" s="20"/>
      <c r="EZ684" s="20"/>
      <c r="FA684" s="20"/>
      <c r="FB684" s="20"/>
      <c r="FC684" s="20"/>
      <c r="FD684" s="20"/>
      <c r="FE684" s="20"/>
      <c r="FF684" s="20"/>
      <c r="FG684" s="20"/>
      <c r="FH684" s="20"/>
      <c r="FI684" s="20"/>
      <c r="FJ684" s="20"/>
      <c r="FK684" s="20"/>
      <c r="FL684" s="20"/>
      <c r="FM684" s="20"/>
      <c r="FN684" s="20"/>
      <c r="FO684" s="20"/>
      <c r="FP684" s="20"/>
      <c r="FQ684" s="20"/>
      <c r="FR684" s="20"/>
      <c r="FS684" s="20"/>
      <c r="FT684" s="20"/>
      <c r="FU684" s="20"/>
      <c r="FV684" s="20"/>
      <c r="FW684" s="20"/>
      <c r="FX684" s="20"/>
      <c r="FY684" s="20"/>
      <c r="FZ684" s="20"/>
      <c r="GA684" s="20"/>
      <c r="GB684" s="20"/>
      <c r="GC684" s="20"/>
      <c r="GD684" s="20"/>
      <c r="GE684" s="20"/>
      <c r="GF684" s="20"/>
      <c r="GG684" s="20"/>
      <c r="GH684" s="20"/>
      <c r="GI684" s="20"/>
      <c r="GJ684" s="20"/>
      <c r="GK684" s="20"/>
      <c r="GL684" s="20"/>
      <c r="GM684" s="20"/>
      <c r="GN684" s="20"/>
      <c r="GO684" s="20"/>
      <c r="GP684" s="20"/>
      <c r="GQ684" s="20"/>
      <c r="GR684" s="20"/>
      <c r="GS684" s="20"/>
      <c r="GT684" s="20"/>
      <c r="GU684" s="20"/>
      <c r="GV684" s="20"/>
      <c r="GW684" s="20"/>
      <c r="GX684" s="20"/>
      <c r="GY684" s="20"/>
      <c r="GZ684" s="20"/>
      <c r="HA684" s="20"/>
      <c r="HB684" s="20"/>
      <c r="HC684" s="20"/>
      <c r="HD684" s="20"/>
      <c r="HE684" s="20"/>
      <c r="HF684" s="20"/>
      <c r="HG684" s="20"/>
      <c r="HH684" s="20"/>
      <c r="HI684" s="20"/>
      <c r="HJ684" s="20"/>
      <c r="HK684" s="20"/>
      <c r="HL684" s="20"/>
      <c r="HM684" s="20"/>
      <c r="HN684" s="20"/>
      <c r="HO684" s="20"/>
      <c r="HP684" s="20"/>
      <c r="HQ684" s="20"/>
      <c r="HR684" s="20"/>
      <c r="HS684" s="20"/>
      <c r="HT684" s="20"/>
      <c r="HU684" s="20"/>
      <c r="HV684" s="20"/>
    </row>
    <row r="685" spans="1:12" ht="12">
      <c r="A685" s="5">
        <f t="shared" si="10"/>
        <v>684</v>
      </c>
      <c r="B685" s="5" t="s">
        <v>1408</v>
      </c>
      <c r="C685" s="17" t="s">
        <v>176</v>
      </c>
      <c r="D685" s="3">
        <v>24140</v>
      </c>
      <c r="E685" s="18" t="s">
        <v>177</v>
      </c>
      <c r="F685" s="3">
        <v>13.8</v>
      </c>
      <c r="G685" s="30">
        <v>22.78</v>
      </c>
      <c r="H685" s="3" t="s">
        <v>913</v>
      </c>
      <c r="I685" s="40" t="s">
        <v>21</v>
      </c>
      <c r="J685" s="18" t="s">
        <v>1124</v>
      </c>
      <c r="K685" s="5" t="s">
        <v>36</v>
      </c>
      <c r="L685" s="5" t="s">
        <v>52</v>
      </c>
    </row>
    <row r="686" spans="1:12" ht="12">
      <c r="A686" s="5">
        <f t="shared" si="10"/>
        <v>685</v>
      </c>
      <c r="B686" s="5" t="s">
        <v>1408</v>
      </c>
      <c r="C686" s="17" t="s">
        <v>178</v>
      </c>
      <c r="D686" s="3">
        <v>24024</v>
      </c>
      <c r="E686" s="18" t="s">
        <v>172</v>
      </c>
      <c r="F686" s="3">
        <v>66</v>
      </c>
      <c r="G686" s="30">
        <v>1.19</v>
      </c>
      <c r="H686" s="3"/>
      <c r="I686" s="40" t="s">
        <v>21</v>
      </c>
      <c r="J686" s="18" t="s">
        <v>1124</v>
      </c>
      <c r="K686" s="5" t="s">
        <v>106</v>
      </c>
      <c r="L686" s="5" t="s">
        <v>13</v>
      </c>
    </row>
    <row r="687" spans="1:12" ht="12">
      <c r="A687" s="5">
        <f t="shared" si="10"/>
        <v>686</v>
      </c>
      <c r="B687" s="5" t="s">
        <v>1408</v>
      </c>
      <c r="C687" s="17" t="s">
        <v>193</v>
      </c>
      <c r="D687" s="3">
        <v>25303</v>
      </c>
      <c r="E687" s="18" t="s">
        <v>194</v>
      </c>
      <c r="F687" s="3">
        <v>13.8</v>
      </c>
      <c r="G687" s="30">
        <v>43</v>
      </c>
      <c r="H687" s="3">
        <v>1</v>
      </c>
      <c r="I687" s="40" t="s">
        <v>21</v>
      </c>
      <c r="J687" s="18" t="s">
        <v>1124</v>
      </c>
      <c r="K687" s="5" t="s">
        <v>36</v>
      </c>
      <c r="L687" s="5" t="s">
        <v>41</v>
      </c>
    </row>
    <row r="688" spans="1:12" ht="12">
      <c r="A688" s="5">
        <f t="shared" si="10"/>
        <v>687</v>
      </c>
      <c r="B688" s="5" t="s">
        <v>1408</v>
      </c>
      <c r="C688" s="17" t="s">
        <v>1050</v>
      </c>
      <c r="D688" s="6"/>
      <c r="E688" s="22"/>
      <c r="F688" s="6"/>
      <c r="G688" s="30">
        <v>0</v>
      </c>
      <c r="H688" s="6"/>
      <c r="I688" s="42" t="s">
        <v>21</v>
      </c>
      <c r="J688" s="18" t="s">
        <v>1124</v>
      </c>
      <c r="K688" s="5" t="s">
        <v>1038</v>
      </c>
      <c r="L688" s="5" t="s">
        <v>13</v>
      </c>
    </row>
    <row r="689" spans="1:230" ht="12">
      <c r="A689" s="5">
        <f t="shared" si="10"/>
        <v>688</v>
      </c>
      <c r="B689" s="5" t="s">
        <v>1408</v>
      </c>
      <c r="C689" s="17" t="s">
        <v>197</v>
      </c>
      <c r="D689" s="3">
        <v>29338</v>
      </c>
      <c r="E689" s="18" t="s">
        <v>1024</v>
      </c>
      <c r="F689" s="3">
        <v>13.8</v>
      </c>
      <c r="G689" s="30">
        <v>20.72</v>
      </c>
      <c r="H689" s="3" t="s">
        <v>342</v>
      </c>
      <c r="I689" s="40" t="s">
        <v>21</v>
      </c>
      <c r="J689" s="18" t="s">
        <v>1124</v>
      </c>
      <c r="K689" s="5"/>
      <c r="L689" s="5" t="s">
        <v>41</v>
      </c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  <c r="EN689" s="19"/>
      <c r="EO689" s="19"/>
      <c r="EP689" s="19"/>
      <c r="EQ689" s="19"/>
      <c r="ER689" s="19"/>
      <c r="ES689" s="19"/>
      <c r="ET689" s="19"/>
      <c r="EU689" s="19"/>
      <c r="EV689" s="19"/>
      <c r="EW689" s="19"/>
      <c r="EX689" s="19"/>
      <c r="EY689" s="19"/>
      <c r="EZ689" s="19"/>
      <c r="FA689" s="19"/>
      <c r="FB689" s="19"/>
      <c r="FC689" s="19"/>
      <c r="FD689" s="19"/>
      <c r="FE689" s="19"/>
      <c r="FF689" s="19"/>
      <c r="FG689" s="19"/>
      <c r="FH689" s="19"/>
      <c r="FI689" s="19"/>
      <c r="FJ689" s="19"/>
      <c r="FK689" s="19"/>
      <c r="FL689" s="19"/>
      <c r="FM689" s="19"/>
      <c r="FN689" s="19"/>
      <c r="FO689" s="19"/>
      <c r="FP689" s="19"/>
      <c r="FQ689" s="19"/>
      <c r="FR689" s="19"/>
      <c r="FS689" s="19"/>
      <c r="FT689" s="19"/>
      <c r="FU689" s="19"/>
      <c r="FV689" s="19"/>
      <c r="FW689" s="19"/>
      <c r="FX689" s="19"/>
      <c r="FY689" s="19"/>
      <c r="FZ689" s="19"/>
      <c r="GA689" s="19"/>
      <c r="GB689" s="19"/>
      <c r="GC689" s="19"/>
      <c r="GD689" s="19"/>
      <c r="GE689" s="19"/>
      <c r="GF689" s="19"/>
      <c r="GG689" s="19"/>
      <c r="GH689" s="19"/>
      <c r="GI689" s="19"/>
      <c r="GJ689" s="19"/>
      <c r="GK689" s="19"/>
      <c r="GL689" s="19"/>
      <c r="GM689" s="19"/>
      <c r="GN689" s="19"/>
      <c r="GO689" s="19"/>
      <c r="GP689" s="19"/>
      <c r="GQ689" s="19"/>
      <c r="GR689" s="19"/>
      <c r="GS689" s="19"/>
      <c r="GT689" s="19"/>
      <c r="GU689" s="19"/>
      <c r="GV689" s="19"/>
      <c r="GW689" s="19"/>
      <c r="GX689" s="19"/>
      <c r="GY689" s="19"/>
      <c r="GZ689" s="19"/>
      <c r="HA689" s="19"/>
      <c r="HB689" s="19"/>
      <c r="HC689" s="19"/>
      <c r="HD689" s="19"/>
      <c r="HE689" s="19"/>
      <c r="HF689" s="19"/>
      <c r="HG689" s="19"/>
      <c r="HH689" s="19"/>
      <c r="HI689" s="19"/>
      <c r="HJ689" s="19"/>
      <c r="HK689" s="19"/>
      <c r="HL689" s="19"/>
      <c r="HM689" s="19"/>
      <c r="HN689" s="19"/>
      <c r="HO689" s="19"/>
      <c r="HP689" s="19"/>
      <c r="HQ689" s="19"/>
      <c r="HR689" s="19"/>
      <c r="HS689" s="19"/>
      <c r="HT689" s="19"/>
      <c r="HU689" s="19"/>
      <c r="HV689" s="19"/>
    </row>
    <row r="690" spans="1:230" ht="12">
      <c r="A690" s="5">
        <f t="shared" si="10"/>
        <v>689</v>
      </c>
      <c r="B690" s="5" t="s">
        <v>1408</v>
      </c>
      <c r="C690" s="17" t="s">
        <v>197</v>
      </c>
      <c r="D690" s="3">
        <v>29340</v>
      </c>
      <c r="E690" s="18" t="s">
        <v>1025</v>
      </c>
      <c r="F690" s="3">
        <v>13.8</v>
      </c>
      <c r="G690" s="30">
        <v>7.28</v>
      </c>
      <c r="H690" s="3" t="s">
        <v>505</v>
      </c>
      <c r="I690" s="40" t="s">
        <v>21</v>
      </c>
      <c r="J690" s="18" t="s">
        <v>1124</v>
      </c>
      <c r="K690" s="5"/>
      <c r="L690" s="5" t="s">
        <v>41</v>
      </c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  <c r="EN690" s="19"/>
      <c r="EO690" s="19"/>
      <c r="EP690" s="19"/>
      <c r="EQ690" s="19"/>
      <c r="ER690" s="19"/>
      <c r="ES690" s="19"/>
      <c r="ET690" s="19"/>
      <c r="EU690" s="19"/>
      <c r="EV690" s="19"/>
      <c r="EW690" s="19"/>
      <c r="EX690" s="19"/>
      <c r="EY690" s="19"/>
      <c r="EZ690" s="19"/>
      <c r="FA690" s="19"/>
      <c r="FB690" s="19"/>
      <c r="FC690" s="19"/>
      <c r="FD690" s="19"/>
      <c r="FE690" s="19"/>
      <c r="FF690" s="19"/>
      <c r="FG690" s="19"/>
      <c r="FH690" s="19"/>
      <c r="FI690" s="19"/>
      <c r="FJ690" s="19"/>
      <c r="FK690" s="19"/>
      <c r="FL690" s="19"/>
      <c r="FM690" s="19"/>
      <c r="FN690" s="19"/>
      <c r="FO690" s="19"/>
      <c r="FP690" s="19"/>
      <c r="FQ690" s="19"/>
      <c r="FR690" s="19"/>
      <c r="FS690" s="19"/>
      <c r="FT690" s="19"/>
      <c r="FU690" s="19"/>
      <c r="FV690" s="19"/>
      <c r="FW690" s="19"/>
      <c r="FX690" s="19"/>
      <c r="FY690" s="19"/>
      <c r="FZ690" s="19"/>
      <c r="GA690" s="19"/>
      <c r="GB690" s="19"/>
      <c r="GC690" s="19"/>
      <c r="GD690" s="19"/>
      <c r="GE690" s="19"/>
      <c r="GF690" s="19"/>
      <c r="GG690" s="19"/>
      <c r="GH690" s="19"/>
      <c r="GI690" s="19"/>
      <c r="GJ690" s="19"/>
      <c r="GK690" s="19"/>
      <c r="GL690" s="19"/>
      <c r="GM690" s="19"/>
      <c r="GN690" s="19"/>
      <c r="GO690" s="19"/>
      <c r="GP690" s="19"/>
      <c r="GQ690" s="19"/>
      <c r="GR690" s="19"/>
      <c r="GS690" s="19"/>
      <c r="GT690" s="19"/>
      <c r="GU690" s="19"/>
      <c r="GV690" s="19"/>
      <c r="GW690" s="19"/>
      <c r="GX690" s="19"/>
      <c r="GY690" s="19"/>
      <c r="GZ690" s="19"/>
      <c r="HA690" s="19"/>
      <c r="HB690" s="19"/>
      <c r="HC690" s="19"/>
      <c r="HD690" s="19"/>
      <c r="HE690" s="19"/>
      <c r="HF690" s="19"/>
      <c r="HG690" s="19"/>
      <c r="HH690" s="19"/>
      <c r="HI690" s="19"/>
      <c r="HJ690" s="19"/>
      <c r="HK690" s="19"/>
      <c r="HL690" s="19"/>
      <c r="HM690" s="19"/>
      <c r="HN690" s="19"/>
      <c r="HO690" s="19"/>
      <c r="HP690" s="19"/>
      <c r="HQ690" s="19"/>
      <c r="HR690" s="19"/>
      <c r="HS690" s="19"/>
      <c r="HT690" s="19"/>
      <c r="HU690" s="19"/>
      <c r="HV690" s="19"/>
    </row>
    <row r="691" spans="1:12" ht="12">
      <c r="A691" s="5">
        <f t="shared" si="10"/>
        <v>690</v>
      </c>
      <c r="B691" s="5" t="s">
        <v>1408</v>
      </c>
      <c r="C691" s="17" t="s">
        <v>1216</v>
      </c>
      <c r="D691" s="5"/>
      <c r="E691" s="17"/>
      <c r="F691" s="5"/>
      <c r="G691" s="30">
        <v>0.75</v>
      </c>
      <c r="H691" s="5"/>
      <c r="I691" s="42" t="s">
        <v>21</v>
      </c>
      <c r="J691" s="18" t="s">
        <v>22</v>
      </c>
      <c r="K691" s="5" t="s">
        <v>106</v>
      </c>
      <c r="L691" s="5" t="s">
        <v>13</v>
      </c>
    </row>
    <row r="692" spans="1:12" ht="12">
      <c r="A692" s="5">
        <f t="shared" si="10"/>
        <v>691</v>
      </c>
      <c r="B692" s="5" t="s">
        <v>1408</v>
      </c>
      <c r="C692" s="17" t="s">
        <v>1217</v>
      </c>
      <c r="D692" s="5"/>
      <c r="E692" s="17"/>
      <c r="F692" s="5"/>
      <c r="G692" s="30">
        <v>1.11</v>
      </c>
      <c r="H692" s="5"/>
      <c r="I692" s="42" t="s">
        <v>21</v>
      </c>
      <c r="J692" s="18" t="s">
        <v>22</v>
      </c>
      <c r="K692" s="5" t="s">
        <v>106</v>
      </c>
      <c r="L692" s="5" t="s">
        <v>13</v>
      </c>
    </row>
    <row r="693" spans="1:12" ht="12">
      <c r="A693" s="5">
        <f t="shared" si="10"/>
        <v>692</v>
      </c>
      <c r="B693" s="5" t="s">
        <v>1408</v>
      </c>
      <c r="C693" s="19" t="s">
        <v>1462</v>
      </c>
      <c r="D693" s="3"/>
      <c r="E693" s="18"/>
      <c r="F693" s="3"/>
      <c r="G693" s="30">
        <v>0</v>
      </c>
      <c r="H693" s="3"/>
      <c r="I693" s="18" t="str">
        <f>VLOOKUP(C693,'[1]2017NQC newIds'!A$5:B$1051,2,FALSE)</f>
        <v>LA Basin</v>
      </c>
      <c r="J693" s="17"/>
      <c r="K693" s="5" t="s">
        <v>1038</v>
      </c>
      <c r="L693" s="5"/>
    </row>
    <row r="694" spans="1:12" ht="12">
      <c r="A694" s="5">
        <f t="shared" si="10"/>
        <v>693</v>
      </c>
      <c r="B694" s="5" t="s">
        <v>1408</v>
      </c>
      <c r="C694" s="17" t="s">
        <v>1057</v>
      </c>
      <c r="D694" s="5"/>
      <c r="E694" s="17"/>
      <c r="F694" s="5"/>
      <c r="G694" s="30">
        <v>0</v>
      </c>
      <c r="H694" s="5"/>
      <c r="I694" s="42" t="s">
        <v>21</v>
      </c>
      <c r="J694" s="18" t="s">
        <v>22</v>
      </c>
      <c r="K694" s="5" t="s">
        <v>1038</v>
      </c>
      <c r="L694" s="5" t="s">
        <v>13</v>
      </c>
    </row>
    <row r="695" spans="1:12" ht="12">
      <c r="A695" s="5">
        <f t="shared" si="10"/>
        <v>694</v>
      </c>
      <c r="B695" s="5" t="s">
        <v>1408</v>
      </c>
      <c r="C695" s="17" t="s">
        <v>1058</v>
      </c>
      <c r="D695" s="5"/>
      <c r="E695" s="17"/>
      <c r="F695" s="5"/>
      <c r="G695" s="30">
        <v>0</v>
      </c>
      <c r="H695" s="5"/>
      <c r="I695" s="42" t="s">
        <v>21</v>
      </c>
      <c r="J695" s="18" t="s">
        <v>22</v>
      </c>
      <c r="K695" s="5" t="s">
        <v>1038</v>
      </c>
      <c r="L695" s="5" t="s">
        <v>13</v>
      </c>
    </row>
    <row r="696" spans="1:230" s="55" customFormat="1" ht="12">
      <c r="A696" s="5">
        <f t="shared" si="10"/>
        <v>695</v>
      </c>
      <c r="B696" s="5" t="s">
        <v>1408</v>
      </c>
      <c r="C696" s="17" t="s">
        <v>232</v>
      </c>
      <c r="D696" s="3">
        <v>25632</v>
      </c>
      <c r="E696" s="18" t="s">
        <v>234</v>
      </c>
      <c r="F696" s="3">
        <v>115</v>
      </c>
      <c r="G696" s="30">
        <v>8.486363636363636</v>
      </c>
      <c r="H696" s="3" t="s">
        <v>116</v>
      </c>
      <c r="I696" s="40" t="s">
        <v>21</v>
      </c>
      <c r="J696" s="18" t="s">
        <v>986</v>
      </c>
      <c r="K696" s="5" t="s">
        <v>36</v>
      </c>
      <c r="L696" s="5" t="s">
        <v>52</v>
      </c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  <c r="EN696" s="19"/>
      <c r="EO696" s="19"/>
      <c r="EP696" s="19"/>
      <c r="EQ696" s="19"/>
      <c r="ER696" s="19"/>
      <c r="ES696" s="19"/>
      <c r="ET696" s="19"/>
      <c r="EU696" s="19"/>
      <c r="EV696" s="19"/>
      <c r="EW696" s="19"/>
      <c r="EX696" s="19"/>
      <c r="EY696" s="19"/>
      <c r="EZ696" s="19"/>
      <c r="FA696" s="19"/>
      <c r="FB696" s="19"/>
      <c r="FC696" s="19"/>
      <c r="FD696" s="19"/>
      <c r="FE696" s="19"/>
      <c r="FF696" s="19"/>
      <c r="FG696" s="19"/>
      <c r="FH696" s="19"/>
      <c r="FI696" s="19"/>
      <c r="FJ696" s="19"/>
      <c r="FK696" s="19"/>
      <c r="FL696" s="19"/>
      <c r="FM696" s="19"/>
      <c r="FN696" s="19"/>
      <c r="FO696" s="19"/>
      <c r="FP696" s="19"/>
      <c r="FQ696" s="19"/>
      <c r="FR696" s="19"/>
      <c r="FS696" s="19"/>
      <c r="FT696" s="19"/>
      <c r="FU696" s="19"/>
      <c r="FV696" s="19"/>
      <c r="FW696" s="19"/>
      <c r="FX696" s="19"/>
      <c r="FY696" s="19"/>
      <c r="FZ696" s="19"/>
      <c r="GA696" s="19"/>
      <c r="GB696" s="19"/>
      <c r="GC696" s="19"/>
      <c r="GD696" s="19"/>
      <c r="GE696" s="19"/>
      <c r="GF696" s="19"/>
      <c r="GG696" s="19"/>
      <c r="GH696" s="19"/>
      <c r="GI696" s="19"/>
      <c r="GJ696" s="19"/>
      <c r="GK696" s="19"/>
      <c r="GL696" s="19"/>
      <c r="GM696" s="19"/>
      <c r="GN696" s="19"/>
      <c r="GO696" s="19"/>
      <c r="GP696" s="19"/>
      <c r="GQ696" s="19"/>
      <c r="GR696" s="19"/>
      <c r="GS696" s="19"/>
      <c r="GT696" s="19"/>
      <c r="GU696" s="19"/>
      <c r="GV696" s="19"/>
      <c r="GW696" s="19"/>
      <c r="GX696" s="19"/>
      <c r="GY696" s="19"/>
      <c r="GZ696" s="19"/>
      <c r="HA696" s="19"/>
      <c r="HB696" s="19"/>
      <c r="HC696" s="19"/>
      <c r="HD696" s="19"/>
      <c r="HE696" s="19"/>
      <c r="HF696" s="19"/>
      <c r="HG696" s="19"/>
      <c r="HH696" s="19"/>
      <c r="HI696" s="19"/>
      <c r="HJ696" s="19"/>
      <c r="HK696" s="19"/>
      <c r="HL696" s="19"/>
      <c r="HM696" s="19"/>
      <c r="HN696" s="19"/>
      <c r="HO696" s="19"/>
      <c r="HP696" s="19"/>
      <c r="HQ696" s="19"/>
      <c r="HR696" s="19"/>
      <c r="HS696" s="19"/>
      <c r="HT696" s="19"/>
      <c r="HU696" s="19"/>
      <c r="HV696" s="19"/>
    </row>
    <row r="697" spans="1:12" ht="12">
      <c r="A697" s="5">
        <f t="shared" si="10"/>
        <v>696</v>
      </c>
      <c r="B697" s="5" t="s">
        <v>1408</v>
      </c>
      <c r="C697" s="17" t="s">
        <v>232</v>
      </c>
      <c r="D697" s="3">
        <v>25639</v>
      </c>
      <c r="E697" s="18" t="s">
        <v>241</v>
      </c>
      <c r="F697" s="3">
        <v>115</v>
      </c>
      <c r="G697" s="30">
        <v>10.183636363636364</v>
      </c>
      <c r="H697" s="3" t="s">
        <v>116</v>
      </c>
      <c r="I697" s="40" t="s">
        <v>21</v>
      </c>
      <c r="J697" s="18" t="s">
        <v>986</v>
      </c>
      <c r="K697" s="5" t="s">
        <v>36</v>
      </c>
      <c r="L697" s="5" t="s">
        <v>52</v>
      </c>
    </row>
    <row r="698" spans="1:12" ht="12">
      <c r="A698" s="5">
        <f t="shared" si="10"/>
        <v>697</v>
      </c>
      <c r="B698" s="5" t="s">
        <v>1408</v>
      </c>
      <c r="C698" s="17" t="s">
        <v>1059</v>
      </c>
      <c r="D698" s="3"/>
      <c r="E698" s="18"/>
      <c r="F698" s="3"/>
      <c r="G698" s="30">
        <v>0</v>
      </c>
      <c r="H698" s="3"/>
      <c r="I698" s="40" t="s">
        <v>21</v>
      </c>
      <c r="J698" s="18" t="s">
        <v>986</v>
      </c>
      <c r="K698" s="5" t="s">
        <v>1038</v>
      </c>
      <c r="L698" s="5" t="s">
        <v>13</v>
      </c>
    </row>
    <row r="699" spans="1:12" ht="12">
      <c r="A699" s="5">
        <f t="shared" si="10"/>
        <v>698</v>
      </c>
      <c r="B699" s="5" t="s">
        <v>1408</v>
      </c>
      <c r="C699" s="17" t="s">
        <v>1137</v>
      </c>
      <c r="D699" s="3"/>
      <c r="E699" s="18"/>
      <c r="F699" s="3"/>
      <c r="G699" s="30">
        <v>0</v>
      </c>
      <c r="H699" s="3"/>
      <c r="I699" s="40" t="s">
        <v>21</v>
      </c>
      <c r="J699" s="18" t="s">
        <v>986</v>
      </c>
      <c r="K699" s="5" t="s">
        <v>1038</v>
      </c>
      <c r="L699" s="5" t="s">
        <v>13</v>
      </c>
    </row>
    <row r="700" spans="1:12" ht="12">
      <c r="A700" s="5">
        <f t="shared" si="10"/>
        <v>699</v>
      </c>
      <c r="B700" s="5" t="s">
        <v>1408</v>
      </c>
      <c r="C700" s="17" t="s">
        <v>1138</v>
      </c>
      <c r="D700" s="3"/>
      <c r="E700" s="18"/>
      <c r="F700" s="3"/>
      <c r="G700" s="30">
        <v>0</v>
      </c>
      <c r="H700" s="3"/>
      <c r="I700" s="40" t="s">
        <v>21</v>
      </c>
      <c r="J700" s="18" t="s">
        <v>986</v>
      </c>
      <c r="K700" s="5" t="s">
        <v>1038</v>
      </c>
      <c r="L700" s="5" t="s">
        <v>13</v>
      </c>
    </row>
    <row r="701" spans="1:12" ht="12">
      <c r="A701" s="5">
        <f t="shared" si="10"/>
        <v>700</v>
      </c>
      <c r="B701" s="5" t="s">
        <v>1408</v>
      </c>
      <c r="C701" s="17" t="s">
        <v>1139</v>
      </c>
      <c r="D701" s="3"/>
      <c r="E701" s="18"/>
      <c r="F701" s="3"/>
      <c r="G701" s="30">
        <v>0</v>
      </c>
      <c r="H701" s="3"/>
      <c r="I701" s="40" t="s">
        <v>21</v>
      </c>
      <c r="J701" s="18" t="s">
        <v>986</v>
      </c>
      <c r="K701" s="5" t="s">
        <v>1038</v>
      </c>
      <c r="L701" s="5" t="s">
        <v>13</v>
      </c>
    </row>
    <row r="702" spans="1:12" ht="12">
      <c r="A702" s="5">
        <f t="shared" si="10"/>
        <v>701</v>
      </c>
      <c r="B702" s="5" t="s">
        <v>1408</v>
      </c>
      <c r="C702" s="17" t="s">
        <v>252</v>
      </c>
      <c r="D702" s="3">
        <v>25425</v>
      </c>
      <c r="E702" s="18" t="s">
        <v>253</v>
      </c>
      <c r="F702" s="3">
        <v>6.9</v>
      </c>
      <c r="G702" s="30">
        <v>0</v>
      </c>
      <c r="H702" s="3">
        <v>8</v>
      </c>
      <c r="I702" s="40" t="s">
        <v>21</v>
      </c>
      <c r="J702" s="18" t="s">
        <v>1124</v>
      </c>
      <c r="K702" s="5" t="s">
        <v>36</v>
      </c>
      <c r="L702" s="5" t="s">
        <v>52</v>
      </c>
    </row>
    <row r="703" spans="1:12" ht="12">
      <c r="A703" s="5">
        <f t="shared" si="10"/>
        <v>702</v>
      </c>
      <c r="B703" s="5" t="s">
        <v>1408</v>
      </c>
      <c r="C703" s="17" t="s">
        <v>256</v>
      </c>
      <c r="D703" s="3">
        <v>25301</v>
      </c>
      <c r="E703" s="18" t="s">
        <v>257</v>
      </c>
      <c r="F703" s="3">
        <v>13.8</v>
      </c>
      <c r="G703" s="30">
        <v>36</v>
      </c>
      <c r="H703" s="3">
        <v>1</v>
      </c>
      <c r="I703" s="40" t="s">
        <v>21</v>
      </c>
      <c r="J703" s="18" t="s">
        <v>1124</v>
      </c>
      <c r="K703" s="5" t="s">
        <v>36</v>
      </c>
      <c r="L703" s="5" t="s">
        <v>41</v>
      </c>
    </row>
    <row r="704" spans="1:230" s="19" customFormat="1" ht="12">
      <c r="A704" s="5">
        <f t="shared" si="10"/>
        <v>703</v>
      </c>
      <c r="B704" s="5" t="s">
        <v>1408</v>
      </c>
      <c r="C704" s="17" t="s">
        <v>272</v>
      </c>
      <c r="D704" s="3">
        <v>25648</v>
      </c>
      <c r="E704" s="18" t="s">
        <v>275</v>
      </c>
      <c r="F704" s="3">
        <v>13.8</v>
      </c>
      <c r="G704" s="30">
        <v>50.35071428571428</v>
      </c>
      <c r="H704" s="3">
        <v>1</v>
      </c>
      <c r="I704" s="40" t="s">
        <v>21</v>
      </c>
      <c r="J704" s="18" t="s">
        <v>1124</v>
      </c>
      <c r="K704" s="5" t="s">
        <v>36</v>
      </c>
      <c r="L704" s="5" t="s">
        <v>41</v>
      </c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  <c r="DB704" s="20"/>
      <c r="DC704" s="20"/>
      <c r="DD704" s="20"/>
      <c r="DE704" s="20"/>
      <c r="DF704" s="20"/>
      <c r="DG704" s="20"/>
      <c r="DH704" s="20"/>
      <c r="DI704" s="20"/>
      <c r="DJ704" s="20"/>
      <c r="DK704" s="20"/>
      <c r="DL704" s="20"/>
      <c r="DM704" s="20"/>
      <c r="DN704" s="20"/>
      <c r="DO704" s="20"/>
      <c r="DP704" s="20"/>
      <c r="DQ704" s="20"/>
      <c r="DR704" s="20"/>
      <c r="DS704" s="20"/>
      <c r="DT704" s="20"/>
      <c r="DU704" s="20"/>
      <c r="DV704" s="20"/>
      <c r="DW704" s="20"/>
      <c r="DX704" s="20"/>
      <c r="DY704" s="20"/>
      <c r="DZ704" s="20"/>
      <c r="EA704" s="20"/>
      <c r="EB704" s="20"/>
      <c r="EC704" s="20"/>
      <c r="ED704" s="20"/>
      <c r="EE704" s="20"/>
      <c r="EF704" s="20"/>
      <c r="EG704" s="20"/>
      <c r="EH704" s="20"/>
      <c r="EI704" s="20"/>
      <c r="EJ704" s="20"/>
      <c r="EK704" s="20"/>
      <c r="EL704" s="20"/>
      <c r="EM704" s="20"/>
      <c r="EN704" s="20"/>
      <c r="EO704" s="20"/>
      <c r="EP704" s="20"/>
      <c r="EQ704" s="20"/>
      <c r="ER704" s="20"/>
      <c r="ES704" s="20"/>
      <c r="ET704" s="20"/>
      <c r="EU704" s="20"/>
      <c r="EV704" s="20"/>
      <c r="EW704" s="20"/>
      <c r="EX704" s="20"/>
      <c r="EY704" s="20"/>
      <c r="EZ704" s="20"/>
      <c r="FA704" s="20"/>
      <c r="FB704" s="20"/>
      <c r="FC704" s="20"/>
      <c r="FD704" s="20"/>
      <c r="FE704" s="20"/>
      <c r="FF704" s="20"/>
      <c r="FG704" s="20"/>
      <c r="FH704" s="20"/>
      <c r="FI704" s="20"/>
      <c r="FJ704" s="20"/>
      <c r="FK704" s="20"/>
      <c r="FL704" s="20"/>
      <c r="FM704" s="20"/>
      <c r="FN704" s="20"/>
      <c r="FO704" s="20"/>
      <c r="FP704" s="20"/>
      <c r="FQ704" s="20"/>
      <c r="FR704" s="20"/>
      <c r="FS704" s="20"/>
      <c r="FT704" s="20"/>
      <c r="FU704" s="20"/>
      <c r="FV704" s="20"/>
      <c r="FW704" s="20"/>
      <c r="FX704" s="20"/>
      <c r="FY704" s="20"/>
      <c r="FZ704" s="20"/>
      <c r="GA704" s="20"/>
      <c r="GB704" s="20"/>
      <c r="GC704" s="20"/>
      <c r="GD704" s="20"/>
      <c r="GE704" s="20"/>
      <c r="GF704" s="20"/>
      <c r="GG704" s="20"/>
      <c r="GH704" s="20"/>
      <c r="GI704" s="20"/>
      <c r="GJ704" s="20"/>
      <c r="GK704" s="20"/>
      <c r="GL704" s="20"/>
      <c r="GM704" s="20"/>
      <c r="GN704" s="20"/>
      <c r="GO704" s="20"/>
      <c r="GP704" s="20"/>
      <c r="GQ704" s="20"/>
      <c r="GR704" s="20"/>
      <c r="GS704" s="20"/>
      <c r="GT704" s="20"/>
      <c r="GU704" s="20"/>
      <c r="GV704" s="20"/>
      <c r="GW704" s="20"/>
      <c r="GX704" s="20"/>
      <c r="GY704" s="20"/>
      <c r="GZ704" s="20"/>
      <c r="HA704" s="20"/>
      <c r="HB704" s="20"/>
      <c r="HC704" s="20"/>
      <c r="HD704" s="20"/>
      <c r="HE704" s="20"/>
      <c r="HF704" s="20"/>
      <c r="HG704" s="20"/>
      <c r="HH704" s="20"/>
      <c r="HI704" s="20"/>
      <c r="HJ704" s="20"/>
      <c r="HK704" s="20"/>
      <c r="HL704" s="20"/>
      <c r="HM704" s="20"/>
      <c r="HN704" s="20"/>
      <c r="HO704" s="20"/>
      <c r="HP704" s="20"/>
      <c r="HQ704" s="20"/>
      <c r="HR704" s="20"/>
      <c r="HS704" s="20"/>
      <c r="HT704" s="20"/>
      <c r="HU704" s="20"/>
      <c r="HV704" s="20"/>
    </row>
    <row r="705" spans="1:230" s="19" customFormat="1" ht="12">
      <c r="A705" s="5">
        <f t="shared" si="10"/>
        <v>704</v>
      </c>
      <c r="B705" s="5" t="s">
        <v>1408</v>
      </c>
      <c r="C705" s="17" t="s">
        <v>272</v>
      </c>
      <c r="D705" s="3">
        <v>25649</v>
      </c>
      <c r="E705" s="18" t="s">
        <v>276</v>
      </c>
      <c r="F705" s="3">
        <v>13.8</v>
      </c>
      <c r="G705" s="30">
        <v>50.35071428571428</v>
      </c>
      <c r="H705" s="3">
        <v>2</v>
      </c>
      <c r="I705" s="40" t="s">
        <v>21</v>
      </c>
      <c r="J705" s="18" t="s">
        <v>1124</v>
      </c>
      <c r="K705" s="5" t="s">
        <v>36</v>
      </c>
      <c r="L705" s="5" t="s">
        <v>41</v>
      </c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  <c r="DB705" s="20"/>
      <c r="DC705" s="20"/>
      <c r="DD705" s="20"/>
      <c r="DE705" s="20"/>
      <c r="DF705" s="20"/>
      <c r="DG705" s="20"/>
      <c r="DH705" s="20"/>
      <c r="DI705" s="20"/>
      <c r="DJ705" s="20"/>
      <c r="DK705" s="20"/>
      <c r="DL705" s="20"/>
      <c r="DM705" s="20"/>
      <c r="DN705" s="20"/>
      <c r="DO705" s="20"/>
      <c r="DP705" s="20"/>
      <c r="DQ705" s="20"/>
      <c r="DR705" s="20"/>
      <c r="DS705" s="20"/>
      <c r="DT705" s="20"/>
      <c r="DU705" s="20"/>
      <c r="DV705" s="20"/>
      <c r="DW705" s="20"/>
      <c r="DX705" s="20"/>
      <c r="DY705" s="20"/>
      <c r="DZ705" s="20"/>
      <c r="EA705" s="20"/>
      <c r="EB705" s="20"/>
      <c r="EC705" s="20"/>
      <c r="ED705" s="20"/>
      <c r="EE705" s="20"/>
      <c r="EF705" s="20"/>
      <c r="EG705" s="20"/>
      <c r="EH705" s="20"/>
      <c r="EI705" s="20"/>
      <c r="EJ705" s="20"/>
      <c r="EK705" s="20"/>
      <c r="EL705" s="20"/>
      <c r="EM705" s="20"/>
      <c r="EN705" s="20"/>
      <c r="EO705" s="20"/>
      <c r="EP705" s="20"/>
      <c r="EQ705" s="20"/>
      <c r="ER705" s="20"/>
      <c r="ES705" s="20"/>
      <c r="ET705" s="20"/>
      <c r="EU705" s="20"/>
      <c r="EV705" s="20"/>
      <c r="EW705" s="20"/>
      <c r="EX705" s="20"/>
      <c r="EY705" s="20"/>
      <c r="EZ705" s="20"/>
      <c r="FA705" s="20"/>
      <c r="FB705" s="20"/>
      <c r="FC705" s="20"/>
      <c r="FD705" s="20"/>
      <c r="FE705" s="20"/>
      <c r="FF705" s="20"/>
      <c r="FG705" s="20"/>
      <c r="FH705" s="20"/>
      <c r="FI705" s="20"/>
      <c r="FJ705" s="20"/>
      <c r="FK705" s="20"/>
      <c r="FL705" s="20"/>
      <c r="FM705" s="20"/>
      <c r="FN705" s="20"/>
      <c r="FO705" s="20"/>
      <c r="FP705" s="20"/>
      <c r="FQ705" s="20"/>
      <c r="FR705" s="20"/>
      <c r="FS705" s="20"/>
      <c r="FT705" s="20"/>
      <c r="FU705" s="20"/>
      <c r="FV705" s="20"/>
      <c r="FW705" s="20"/>
      <c r="FX705" s="20"/>
      <c r="FY705" s="20"/>
      <c r="FZ705" s="20"/>
      <c r="GA705" s="20"/>
      <c r="GB705" s="20"/>
      <c r="GC705" s="20"/>
      <c r="GD705" s="20"/>
      <c r="GE705" s="20"/>
      <c r="GF705" s="20"/>
      <c r="GG705" s="20"/>
      <c r="GH705" s="20"/>
      <c r="GI705" s="20"/>
      <c r="GJ705" s="20"/>
      <c r="GK705" s="20"/>
      <c r="GL705" s="20"/>
      <c r="GM705" s="20"/>
      <c r="GN705" s="20"/>
      <c r="GO705" s="20"/>
      <c r="GP705" s="20"/>
      <c r="GQ705" s="20"/>
      <c r="GR705" s="20"/>
      <c r="GS705" s="20"/>
      <c r="GT705" s="20"/>
      <c r="GU705" s="20"/>
      <c r="GV705" s="20"/>
      <c r="GW705" s="20"/>
      <c r="GX705" s="20"/>
      <c r="GY705" s="20"/>
      <c r="GZ705" s="20"/>
      <c r="HA705" s="20"/>
      <c r="HB705" s="20"/>
      <c r="HC705" s="20"/>
      <c r="HD705" s="20"/>
      <c r="HE705" s="20"/>
      <c r="HF705" s="20"/>
      <c r="HG705" s="20"/>
      <c r="HH705" s="20"/>
      <c r="HI705" s="20"/>
      <c r="HJ705" s="20"/>
      <c r="HK705" s="20"/>
      <c r="HL705" s="20"/>
      <c r="HM705" s="20"/>
      <c r="HN705" s="20"/>
      <c r="HO705" s="20"/>
      <c r="HP705" s="20"/>
      <c r="HQ705" s="20"/>
      <c r="HR705" s="20"/>
      <c r="HS705" s="20"/>
      <c r="HT705" s="20"/>
      <c r="HU705" s="20"/>
      <c r="HV705" s="20"/>
    </row>
    <row r="706" spans="1:230" s="19" customFormat="1" ht="12">
      <c r="A706" s="5">
        <f aca="true" t="shared" si="11" ref="A706:A769">A705+1</f>
        <v>705</v>
      </c>
      <c r="B706" s="5" t="s">
        <v>1408</v>
      </c>
      <c r="C706" s="17" t="s">
        <v>272</v>
      </c>
      <c r="D706" s="3">
        <v>25603</v>
      </c>
      <c r="E706" s="18" t="s">
        <v>273</v>
      </c>
      <c r="F706" s="3">
        <v>13.8</v>
      </c>
      <c r="G706" s="30">
        <v>67.13428571428571</v>
      </c>
      <c r="H706" s="3">
        <v>3</v>
      </c>
      <c r="I706" s="40" t="s">
        <v>21</v>
      </c>
      <c r="J706" s="18" t="s">
        <v>1124</v>
      </c>
      <c r="K706" s="5" t="s">
        <v>36</v>
      </c>
      <c r="L706" s="5" t="s">
        <v>41</v>
      </c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  <c r="DB706" s="20"/>
      <c r="DC706" s="20"/>
      <c r="DD706" s="20"/>
      <c r="DE706" s="20"/>
      <c r="DF706" s="20"/>
      <c r="DG706" s="20"/>
      <c r="DH706" s="20"/>
      <c r="DI706" s="20"/>
      <c r="DJ706" s="20"/>
      <c r="DK706" s="20"/>
      <c r="DL706" s="20"/>
      <c r="DM706" s="20"/>
      <c r="DN706" s="20"/>
      <c r="DO706" s="20"/>
      <c r="DP706" s="20"/>
      <c r="DQ706" s="20"/>
      <c r="DR706" s="20"/>
      <c r="DS706" s="20"/>
      <c r="DT706" s="20"/>
      <c r="DU706" s="20"/>
      <c r="DV706" s="20"/>
      <c r="DW706" s="20"/>
      <c r="DX706" s="20"/>
      <c r="DY706" s="20"/>
      <c r="DZ706" s="20"/>
      <c r="EA706" s="20"/>
      <c r="EB706" s="20"/>
      <c r="EC706" s="20"/>
      <c r="ED706" s="20"/>
      <c r="EE706" s="20"/>
      <c r="EF706" s="20"/>
      <c r="EG706" s="20"/>
      <c r="EH706" s="20"/>
      <c r="EI706" s="20"/>
      <c r="EJ706" s="20"/>
      <c r="EK706" s="20"/>
      <c r="EL706" s="20"/>
      <c r="EM706" s="20"/>
      <c r="EN706" s="20"/>
      <c r="EO706" s="20"/>
      <c r="EP706" s="20"/>
      <c r="EQ706" s="20"/>
      <c r="ER706" s="20"/>
      <c r="ES706" s="20"/>
      <c r="ET706" s="20"/>
      <c r="EU706" s="20"/>
      <c r="EV706" s="20"/>
      <c r="EW706" s="20"/>
      <c r="EX706" s="20"/>
      <c r="EY706" s="20"/>
      <c r="EZ706" s="20"/>
      <c r="FA706" s="20"/>
      <c r="FB706" s="20"/>
      <c r="FC706" s="20"/>
      <c r="FD706" s="20"/>
      <c r="FE706" s="20"/>
      <c r="FF706" s="20"/>
      <c r="FG706" s="20"/>
      <c r="FH706" s="20"/>
      <c r="FI706" s="20"/>
      <c r="FJ706" s="20"/>
      <c r="FK706" s="20"/>
      <c r="FL706" s="20"/>
      <c r="FM706" s="20"/>
      <c r="FN706" s="20"/>
      <c r="FO706" s="20"/>
      <c r="FP706" s="20"/>
      <c r="FQ706" s="20"/>
      <c r="FR706" s="20"/>
      <c r="FS706" s="20"/>
      <c r="FT706" s="20"/>
      <c r="FU706" s="20"/>
      <c r="FV706" s="20"/>
      <c r="FW706" s="20"/>
      <c r="FX706" s="20"/>
      <c r="FY706" s="20"/>
      <c r="FZ706" s="20"/>
      <c r="GA706" s="20"/>
      <c r="GB706" s="20"/>
      <c r="GC706" s="20"/>
      <c r="GD706" s="20"/>
      <c r="GE706" s="20"/>
      <c r="GF706" s="20"/>
      <c r="GG706" s="20"/>
      <c r="GH706" s="20"/>
      <c r="GI706" s="20"/>
      <c r="GJ706" s="20"/>
      <c r="GK706" s="20"/>
      <c r="GL706" s="20"/>
      <c r="GM706" s="20"/>
      <c r="GN706" s="20"/>
      <c r="GO706" s="20"/>
      <c r="GP706" s="20"/>
      <c r="GQ706" s="20"/>
      <c r="GR706" s="20"/>
      <c r="GS706" s="20"/>
      <c r="GT706" s="20"/>
      <c r="GU706" s="20"/>
      <c r="GV706" s="20"/>
      <c r="GW706" s="20"/>
      <c r="GX706" s="20"/>
      <c r="GY706" s="20"/>
      <c r="GZ706" s="20"/>
      <c r="HA706" s="20"/>
      <c r="HB706" s="20"/>
      <c r="HC706" s="20"/>
      <c r="HD706" s="20"/>
      <c r="HE706" s="20"/>
      <c r="HF706" s="20"/>
      <c r="HG706" s="20"/>
      <c r="HH706" s="20"/>
      <c r="HI706" s="20"/>
      <c r="HJ706" s="20"/>
      <c r="HK706" s="20"/>
      <c r="HL706" s="20"/>
      <c r="HM706" s="20"/>
      <c r="HN706" s="20"/>
      <c r="HO706" s="20"/>
      <c r="HP706" s="20"/>
      <c r="HQ706" s="20"/>
      <c r="HR706" s="20"/>
      <c r="HS706" s="20"/>
      <c r="HT706" s="20"/>
      <c r="HU706" s="20"/>
      <c r="HV706" s="20"/>
    </row>
    <row r="707" spans="1:230" s="19" customFormat="1" ht="12">
      <c r="A707" s="5">
        <f t="shared" si="11"/>
        <v>706</v>
      </c>
      <c r="B707" s="5" t="s">
        <v>1408</v>
      </c>
      <c r="C707" s="17" t="s">
        <v>272</v>
      </c>
      <c r="D707" s="3">
        <v>25604</v>
      </c>
      <c r="E707" s="18" t="s">
        <v>274</v>
      </c>
      <c r="F707" s="3">
        <v>13.8</v>
      </c>
      <c r="G707" s="30">
        <v>67.13428571428571</v>
      </c>
      <c r="H707" s="3">
        <v>4</v>
      </c>
      <c r="I707" s="40" t="s">
        <v>21</v>
      </c>
      <c r="J707" s="18" t="s">
        <v>1124</v>
      </c>
      <c r="K707" s="5" t="s">
        <v>36</v>
      </c>
      <c r="L707" s="5" t="s">
        <v>41</v>
      </c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  <c r="CX707" s="20"/>
      <c r="CY707" s="20"/>
      <c r="CZ707" s="20"/>
      <c r="DA707" s="20"/>
      <c r="DB707" s="20"/>
      <c r="DC707" s="20"/>
      <c r="DD707" s="20"/>
      <c r="DE707" s="20"/>
      <c r="DF707" s="20"/>
      <c r="DG707" s="20"/>
      <c r="DH707" s="20"/>
      <c r="DI707" s="20"/>
      <c r="DJ707" s="20"/>
      <c r="DK707" s="20"/>
      <c r="DL707" s="20"/>
      <c r="DM707" s="20"/>
      <c r="DN707" s="20"/>
      <c r="DO707" s="20"/>
      <c r="DP707" s="20"/>
      <c r="DQ707" s="20"/>
      <c r="DR707" s="20"/>
      <c r="DS707" s="20"/>
      <c r="DT707" s="20"/>
      <c r="DU707" s="20"/>
      <c r="DV707" s="20"/>
      <c r="DW707" s="20"/>
      <c r="DX707" s="20"/>
      <c r="DY707" s="20"/>
      <c r="DZ707" s="20"/>
      <c r="EA707" s="20"/>
      <c r="EB707" s="20"/>
      <c r="EC707" s="20"/>
      <c r="ED707" s="20"/>
      <c r="EE707" s="20"/>
      <c r="EF707" s="20"/>
      <c r="EG707" s="20"/>
      <c r="EH707" s="20"/>
      <c r="EI707" s="20"/>
      <c r="EJ707" s="20"/>
      <c r="EK707" s="20"/>
      <c r="EL707" s="20"/>
      <c r="EM707" s="20"/>
      <c r="EN707" s="20"/>
      <c r="EO707" s="20"/>
      <c r="EP707" s="20"/>
      <c r="EQ707" s="20"/>
      <c r="ER707" s="20"/>
      <c r="ES707" s="20"/>
      <c r="ET707" s="20"/>
      <c r="EU707" s="20"/>
      <c r="EV707" s="20"/>
      <c r="EW707" s="20"/>
      <c r="EX707" s="20"/>
      <c r="EY707" s="20"/>
      <c r="EZ707" s="20"/>
      <c r="FA707" s="20"/>
      <c r="FB707" s="20"/>
      <c r="FC707" s="20"/>
      <c r="FD707" s="20"/>
      <c r="FE707" s="20"/>
      <c r="FF707" s="20"/>
      <c r="FG707" s="20"/>
      <c r="FH707" s="20"/>
      <c r="FI707" s="20"/>
      <c r="FJ707" s="20"/>
      <c r="FK707" s="20"/>
      <c r="FL707" s="20"/>
      <c r="FM707" s="20"/>
      <c r="FN707" s="20"/>
      <c r="FO707" s="20"/>
      <c r="FP707" s="20"/>
      <c r="FQ707" s="20"/>
      <c r="FR707" s="20"/>
      <c r="FS707" s="20"/>
      <c r="FT707" s="20"/>
      <c r="FU707" s="20"/>
      <c r="FV707" s="20"/>
      <c r="FW707" s="20"/>
      <c r="FX707" s="20"/>
      <c r="FY707" s="20"/>
      <c r="FZ707" s="20"/>
      <c r="GA707" s="20"/>
      <c r="GB707" s="20"/>
      <c r="GC707" s="20"/>
      <c r="GD707" s="20"/>
      <c r="GE707" s="20"/>
      <c r="GF707" s="20"/>
      <c r="GG707" s="20"/>
      <c r="GH707" s="20"/>
      <c r="GI707" s="20"/>
      <c r="GJ707" s="20"/>
      <c r="GK707" s="20"/>
      <c r="GL707" s="20"/>
      <c r="GM707" s="20"/>
      <c r="GN707" s="20"/>
      <c r="GO707" s="20"/>
      <c r="GP707" s="20"/>
      <c r="GQ707" s="20"/>
      <c r="GR707" s="20"/>
      <c r="GS707" s="20"/>
      <c r="GT707" s="20"/>
      <c r="GU707" s="20"/>
      <c r="GV707" s="20"/>
      <c r="GW707" s="20"/>
      <c r="GX707" s="20"/>
      <c r="GY707" s="20"/>
      <c r="GZ707" s="20"/>
      <c r="HA707" s="20"/>
      <c r="HB707" s="20"/>
      <c r="HC707" s="20"/>
      <c r="HD707" s="20"/>
      <c r="HE707" s="20"/>
      <c r="HF707" s="20"/>
      <c r="HG707" s="20"/>
      <c r="HH707" s="20"/>
      <c r="HI707" s="20"/>
      <c r="HJ707" s="20"/>
      <c r="HK707" s="20"/>
      <c r="HL707" s="20"/>
      <c r="HM707" s="20"/>
      <c r="HN707" s="20"/>
      <c r="HO707" s="20"/>
      <c r="HP707" s="20"/>
      <c r="HQ707" s="20"/>
      <c r="HR707" s="20"/>
      <c r="HS707" s="20"/>
      <c r="HT707" s="20"/>
      <c r="HU707" s="20"/>
      <c r="HV707" s="20"/>
    </row>
    <row r="708" spans="1:230" s="19" customFormat="1" ht="12">
      <c r="A708" s="5">
        <f t="shared" si="11"/>
        <v>707</v>
      </c>
      <c r="B708" s="5" t="s">
        <v>1408</v>
      </c>
      <c r="C708" s="17" t="s">
        <v>298</v>
      </c>
      <c r="D708" s="3">
        <v>24325</v>
      </c>
      <c r="E708" s="18" t="s">
        <v>914</v>
      </c>
      <c r="F708" s="3">
        <v>13.8</v>
      </c>
      <c r="G708" s="30">
        <v>0.01</v>
      </c>
      <c r="H708" s="3">
        <v>1</v>
      </c>
      <c r="I708" s="40" t="s">
        <v>21</v>
      </c>
      <c r="J708" s="18" t="s">
        <v>22</v>
      </c>
      <c r="K708" s="5" t="s">
        <v>36</v>
      </c>
      <c r="L708" s="5" t="s">
        <v>52</v>
      </c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  <c r="DB708" s="20"/>
      <c r="DC708" s="20"/>
      <c r="DD708" s="20"/>
      <c r="DE708" s="20"/>
      <c r="DF708" s="20"/>
      <c r="DG708" s="20"/>
      <c r="DH708" s="20"/>
      <c r="DI708" s="20"/>
      <c r="DJ708" s="20"/>
      <c r="DK708" s="20"/>
      <c r="DL708" s="20"/>
      <c r="DM708" s="20"/>
      <c r="DN708" s="20"/>
      <c r="DO708" s="20"/>
      <c r="DP708" s="20"/>
      <c r="DQ708" s="20"/>
      <c r="DR708" s="20"/>
      <c r="DS708" s="20"/>
      <c r="DT708" s="20"/>
      <c r="DU708" s="20"/>
      <c r="DV708" s="20"/>
      <c r="DW708" s="20"/>
      <c r="DX708" s="20"/>
      <c r="DY708" s="20"/>
      <c r="DZ708" s="20"/>
      <c r="EA708" s="20"/>
      <c r="EB708" s="20"/>
      <c r="EC708" s="20"/>
      <c r="ED708" s="20"/>
      <c r="EE708" s="20"/>
      <c r="EF708" s="20"/>
      <c r="EG708" s="20"/>
      <c r="EH708" s="20"/>
      <c r="EI708" s="20"/>
      <c r="EJ708" s="20"/>
      <c r="EK708" s="20"/>
      <c r="EL708" s="20"/>
      <c r="EM708" s="20"/>
      <c r="EN708" s="20"/>
      <c r="EO708" s="20"/>
      <c r="EP708" s="20"/>
      <c r="EQ708" s="20"/>
      <c r="ER708" s="20"/>
      <c r="ES708" s="20"/>
      <c r="ET708" s="20"/>
      <c r="EU708" s="20"/>
      <c r="EV708" s="20"/>
      <c r="EW708" s="20"/>
      <c r="EX708" s="20"/>
      <c r="EY708" s="20"/>
      <c r="EZ708" s="20"/>
      <c r="FA708" s="20"/>
      <c r="FB708" s="20"/>
      <c r="FC708" s="20"/>
      <c r="FD708" s="20"/>
      <c r="FE708" s="20"/>
      <c r="FF708" s="20"/>
      <c r="FG708" s="20"/>
      <c r="FH708" s="20"/>
      <c r="FI708" s="20"/>
      <c r="FJ708" s="20"/>
      <c r="FK708" s="20"/>
      <c r="FL708" s="20"/>
      <c r="FM708" s="20"/>
      <c r="FN708" s="20"/>
      <c r="FO708" s="20"/>
      <c r="FP708" s="20"/>
      <c r="FQ708" s="20"/>
      <c r="FR708" s="20"/>
      <c r="FS708" s="20"/>
      <c r="FT708" s="20"/>
      <c r="FU708" s="20"/>
      <c r="FV708" s="20"/>
      <c r="FW708" s="20"/>
      <c r="FX708" s="20"/>
      <c r="FY708" s="20"/>
      <c r="FZ708" s="20"/>
      <c r="GA708" s="20"/>
      <c r="GB708" s="20"/>
      <c r="GC708" s="20"/>
      <c r="GD708" s="20"/>
      <c r="GE708" s="20"/>
      <c r="GF708" s="20"/>
      <c r="GG708" s="20"/>
      <c r="GH708" s="20"/>
      <c r="GI708" s="20"/>
      <c r="GJ708" s="20"/>
      <c r="GK708" s="20"/>
      <c r="GL708" s="20"/>
      <c r="GM708" s="20"/>
      <c r="GN708" s="20"/>
      <c r="GO708" s="20"/>
      <c r="GP708" s="20"/>
      <c r="GQ708" s="20"/>
      <c r="GR708" s="20"/>
      <c r="GS708" s="20"/>
      <c r="GT708" s="20"/>
      <c r="GU708" s="20"/>
      <c r="GV708" s="20"/>
      <c r="GW708" s="20"/>
      <c r="GX708" s="20"/>
      <c r="GY708" s="20"/>
      <c r="GZ708" s="20"/>
      <c r="HA708" s="20"/>
      <c r="HB708" s="20"/>
      <c r="HC708" s="20"/>
      <c r="HD708" s="20"/>
      <c r="HE708" s="20"/>
      <c r="HF708" s="20"/>
      <c r="HG708" s="20"/>
      <c r="HH708" s="20"/>
      <c r="HI708" s="20"/>
      <c r="HJ708" s="20"/>
      <c r="HK708" s="20"/>
      <c r="HL708" s="20"/>
      <c r="HM708" s="20"/>
      <c r="HN708" s="20"/>
      <c r="HO708" s="20"/>
      <c r="HP708" s="20"/>
      <c r="HQ708" s="20"/>
      <c r="HR708" s="20"/>
      <c r="HS708" s="20"/>
      <c r="HT708" s="20"/>
      <c r="HU708" s="20"/>
      <c r="HV708" s="20"/>
    </row>
    <row r="709" spans="1:230" s="19" customFormat="1" ht="12">
      <c r="A709" s="5">
        <f t="shared" si="11"/>
        <v>708</v>
      </c>
      <c r="B709" s="5" t="s">
        <v>1408</v>
      </c>
      <c r="C709" s="17" t="s">
        <v>1062</v>
      </c>
      <c r="D709" s="5">
        <v>29904</v>
      </c>
      <c r="E709" s="17" t="s">
        <v>1463</v>
      </c>
      <c r="F709" s="5">
        <v>16.5</v>
      </c>
      <c r="G709" s="30">
        <v>131.5</v>
      </c>
      <c r="H709" s="5">
        <v>5</v>
      </c>
      <c r="I709" s="54" t="s">
        <v>21</v>
      </c>
      <c r="J709" s="17" t="s">
        <v>163</v>
      </c>
      <c r="K709" s="5" t="s">
        <v>36</v>
      </c>
      <c r="L709" s="5" t="s">
        <v>13</v>
      </c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  <c r="DB709" s="20"/>
      <c r="DC709" s="20"/>
      <c r="DD709" s="20"/>
      <c r="DE709" s="20"/>
      <c r="DF709" s="20"/>
      <c r="DG709" s="20"/>
      <c r="DH709" s="20"/>
      <c r="DI709" s="20"/>
      <c r="DJ709" s="20"/>
      <c r="DK709" s="20"/>
      <c r="DL709" s="20"/>
      <c r="DM709" s="20"/>
      <c r="DN709" s="20"/>
      <c r="DO709" s="20"/>
      <c r="DP709" s="20"/>
      <c r="DQ709" s="20"/>
      <c r="DR709" s="20"/>
      <c r="DS709" s="20"/>
      <c r="DT709" s="20"/>
      <c r="DU709" s="20"/>
      <c r="DV709" s="20"/>
      <c r="DW709" s="20"/>
      <c r="DX709" s="20"/>
      <c r="DY709" s="20"/>
      <c r="DZ709" s="20"/>
      <c r="EA709" s="20"/>
      <c r="EB709" s="20"/>
      <c r="EC709" s="20"/>
      <c r="ED709" s="20"/>
      <c r="EE709" s="20"/>
      <c r="EF709" s="20"/>
      <c r="EG709" s="20"/>
      <c r="EH709" s="20"/>
      <c r="EI709" s="20"/>
      <c r="EJ709" s="20"/>
      <c r="EK709" s="20"/>
      <c r="EL709" s="20"/>
      <c r="EM709" s="20"/>
      <c r="EN709" s="20"/>
      <c r="EO709" s="20"/>
      <c r="EP709" s="20"/>
      <c r="EQ709" s="20"/>
      <c r="ER709" s="20"/>
      <c r="ES709" s="20"/>
      <c r="ET709" s="20"/>
      <c r="EU709" s="20"/>
      <c r="EV709" s="20"/>
      <c r="EW709" s="20"/>
      <c r="EX709" s="20"/>
      <c r="EY709" s="20"/>
      <c r="EZ709" s="20"/>
      <c r="FA709" s="20"/>
      <c r="FB709" s="20"/>
      <c r="FC709" s="20"/>
      <c r="FD709" s="20"/>
      <c r="FE709" s="20"/>
      <c r="FF709" s="20"/>
      <c r="FG709" s="20"/>
      <c r="FH709" s="20"/>
      <c r="FI709" s="20"/>
      <c r="FJ709" s="20"/>
      <c r="FK709" s="20"/>
      <c r="FL709" s="20"/>
      <c r="FM709" s="20"/>
      <c r="FN709" s="20"/>
      <c r="FO709" s="20"/>
      <c r="FP709" s="20"/>
      <c r="FQ709" s="20"/>
      <c r="FR709" s="20"/>
      <c r="FS709" s="20"/>
      <c r="FT709" s="20"/>
      <c r="FU709" s="20"/>
      <c r="FV709" s="20"/>
      <c r="FW709" s="20"/>
      <c r="FX709" s="20"/>
      <c r="FY709" s="20"/>
      <c r="FZ709" s="20"/>
      <c r="GA709" s="20"/>
      <c r="GB709" s="20"/>
      <c r="GC709" s="20"/>
      <c r="GD709" s="20"/>
      <c r="GE709" s="20"/>
      <c r="GF709" s="20"/>
      <c r="GG709" s="20"/>
      <c r="GH709" s="20"/>
      <c r="GI709" s="20"/>
      <c r="GJ709" s="20"/>
      <c r="GK709" s="20"/>
      <c r="GL709" s="20"/>
      <c r="GM709" s="20"/>
      <c r="GN709" s="20"/>
      <c r="GO709" s="20"/>
      <c r="GP709" s="20"/>
      <c r="GQ709" s="20"/>
      <c r="GR709" s="20"/>
      <c r="GS709" s="20"/>
      <c r="GT709" s="20"/>
      <c r="GU709" s="20"/>
      <c r="GV709" s="20"/>
      <c r="GW709" s="20"/>
      <c r="GX709" s="20"/>
      <c r="GY709" s="20"/>
      <c r="GZ709" s="20"/>
      <c r="HA709" s="20"/>
      <c r="HB709" s="20"/>
      <c r="HC709" s="20"/>
      <c r="HD709" s="20"/>
      <c r="HE709" s="20"/>
      <c r="HF709" s="20"/>
      <c r="HG709" s="20"/>
      <c r="HH709" s="20"/>
      <c r="HI709" s="20"/>
      <c r="HJ709" s="20"/>
      <c r="HK709" s="20"/>
      <c r="HL709" s="20"/>
      <c r="HM709" s="20"/>
      <c r="HN709" s="20"/>
      <c r="HO709" s="20"/>
      <c r="HP709" s="20"/>
      <c r="HQ709" s="20"/>
      <c r="HR709" s="20"/>
      <c r="HS709" s="20"/>
      <c r="HT709" s="20"/>
      <c r="HU709" s="20"/>
      <c r="HV709" s="20"/>
    </row>
    <row r="710" spans="1:230" s="19" customFormat="1" ht="12">
      <c r="A710" s="5">
        <f t="shared" si="11"/>
        <v>709</v>
      </c>
      <c r="B710" s="5" t="s">
        <v>1408</v>
      </c>
      <c r="C710" s="17" t="s">
        <v>1062</v>
      </c>
      <c r="D710" s="5">
        <v>29903</v>
      </c>
      <c r="E710" s="17" t="s">
        <v>1029</v>
      </c>
      <c r="F710" s="5">
        <v>13.8</v>
      </c>
      <c r="G710" s="30">
        <v>131.5</v>
      </c>
      <c r="H710" s="5">
        <v>6</v>
      </c>
      <c r="I710" s="54" t="s">
        <v>21</v>
      </c>
      <c r="J710" s="17" t="s">
        <v>163</v>
      </c>
      <c r="K710" s="5" t="s">
        <v>36</v>
      </c>
      <c r="L710" s="5" t="s">
        <v>13</v>
      </c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  <c r="DB710" s="20"/>
      <c r="DC710" s="20"/>
      <c r="DD710" s="20"/>
      <c r="DE710" s="20"/>
      <c r="DF710" s="20"/>
      <c r="DG710" s="20"/>
      <c r="DH710" s="20"/>
      <c r="DI710" s="20"/>
      <c r="DJ710" s="20"/>
      <c r="DK710" s="20"/>
      <c r="DL710" s="20"/>
      <c r="DM710" s="20"/>
      <c r="DN710" s="20"/>
      <c r="DO710" s="20"/>
      <c r="DP710" s="20"/>
      <c r="DQ710" s="20"/>
      <c r="DR710" s="20"/>
      <c r="DS710" s="20"/>
      <c r="DT710" s="20"/>
      <c r="DU710" s="20"/>
      <c r="DV710" s="20"/>
      <c r="DW710" s="20"/>
      <c r="DX710" s="20"/>
      <c r="DY710" s="20"/>
      <c r="DZ710" s="20"/>
      <c r="EA710" s="20"/>
      <c r="EB710" s="20"/>
      <c r="EC710" s="20"/>
      <c r="ED710" s="20"/>
      <c r="EE710" s="20"/>
      <c r="EF710" s="20"/>
      <c r="EG710" s="20"/>
      <c r="EH710" s="20"/>
      <c r="EI710" s="20"/>
      <c r="EJ710" s="20"/>
      <c r="EK710" s="20"/>
      <c r="EL710" s="20"/>
      <c r="EM710" s="20"/>
      <c r="EN710" s="20"/>
      <c r="EO710" s="20"/>
      <c r="EP710" s="20"/>
      <c r="EQ710" s="20"/>
      <c r="ER710" s="20"/>
      <c r="ES710" s="20"/>
      <c r="ET710" s="20"/>
      <c r="EU710" s="20"/>
      <c r="EV710" s="20"/>
      <c r="EW710" s="20"/>
      <c r="EX710" s="20"/>
      <c r="EY710" s="20"/>
      <c r="EZ710" s="20"/>
      <c r="FA710" s="20"/>
      <c r="FB710" s="20"/>
      <c r="FC710" s="20"/>
      <c r="FD710" s="20"/>
      <c r="FE710" s="20"/>
      <c r="FF710" s="20"/>
      <c r="FG710" s="20"/>
      <c r="FH710" s="20"/>
      <c r="FI710" s="20"/>
      <c r="FJ710" s="20"/>
      <c r="FK710" s="20"/>
      <c r="FL710" s="20"/>
      <c r="FM710" s="20"/>
      <c r="FN710" s="20"/>
      <c r="FO710" s="20"/>
      <c r="FP710" s="20"/>
      <c r="FQ710" s="20"/>
      <c r="FR710" s="20"/>
      <c r="FS710" s="20"/>
      <c r="FT710" s="20"/>
      <c r="FU710" s="20"/>
      <c r="FV710" s="20"/>
      <c r="FW710" s="20"/>
      <c r="FX710" s="20"/>
      <c r="FY710" s="20"/>
      <c r="FZ710" s="20"/>
      <c r="GA710" s="20"/>
      <c r="GB710" s="20"/>
      <c r="GC710" s="20"/>
      <c r="GD710" s="20"/>
      <c r="GE710" s="20"/>
      <c r="GF710" s="20"/>
      <c r="GG710" s="20"/>
      <c r="GH710" s="20"/>
      <c r="GI710" s="20"/>
      <c r="GJ710" s="20"/>
      <c r="GK710" s="20"/>
      <c r="GL710" s="20"/>
      <c r="GM710" s="20"/>
      <c r="GN710" s="20"/>
      <c r="GO710" s="20"/>
      <c r="GP710" s="20"/>
      <c r="GQ710" s="20"/>
      <c r="GR710" s="20"/>
      <c r="GS710" s="20"/>
      <c r="GT710" s="20"/>
      <c r="GU710" s="20"/>
      <c r="GV710" s="20"/>
      <c r="GW710" s="20"/>
      <c r="GX710" s="20"/>
      <c r="GY710" s="20"/>
      <c r="GZ710" s="20"/>
      <c r="HA710" s="20"/>
      <c r="HB710" s="20"/>
      <c r="HC710" s="20"/>
      <c r="HD710" s="20"/>
      <c r="HE710" s="20"/>
      <c r="HF710" s="20"/>
      <c r="HG710" s="20"/>
      <c r="HH710" s="20"/>
      <c r="HI710" s="20"/>
      <c r="HJ710" s="20"/>
      <c r="HK710" s="20"/>
      <c r="HL710" s="20"/>
      <c r="HM710" s="20"/>
      <c r="HN710" s="20"/>
      <c r="HO710" s="20"/>
      <c r="HP710" s="20"/>
      <c r="HQ710" s="20"/>
      <c r="HR710" s="20"/>
      <c r="HS710" s="20"/>
      <c r="HT710" s="20"/>
      <c r="HU710" s="20"/>
      <c r="HV710" s="20"/>
    </row>
    <row r="711" spans="1:230" s="19" customFormat="1" ht="12">
      <c r="A711" s="5">
        <f t="shared" si="11"/>
        <v>710</v>
      </c>
      <c r="B711" s="5" t="s">
        <v>1408</v>
      </c>
      <c r="C711" s="17" t="s">
        <v>1063</v>
      </c>
      <c r="D711" s="5">
        <v>29902</v>
      </c>
      <c r="E711" s="17" t="s">
        <v>1028</v>
      </c>
      <c r="F711" s="5">
        <v>16.5</v>
      </c>
      <c r="G711" s="30">
        <v>131.84</v>
      </c>
      <c r="H711" s="5">
        <v>7</v>
      </c>
      <c r="I711" s="54" t="s">
        <v>21</v>
      </c>
      <c r="J711" s="17" t="s">
        <v>163</v>
      </c>
      <c r="K711" s="5" t="s">
        <v>36</v>
      </c>
      <c r="L711" s="5" t="s">
        <v>13</v>
      </c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  <c r="DB711" s="20"/>
      <c r="DC711" s="20"/>
      <c r="DD711" s="20"/>
      <c r="DE711" s="20"/>
      <c r="DF711" s="20"/>
      <c r="DG711" s="20"/>
      <c r="DH711" s="20"/>
      <c r="DI711" s="20"/>
      <c r="DJ711" s="20"/>
      <c r="DK711" s="20"/>
      <c r="DL711" s="20"/>
      <c r="DM711" s="20"/>
      <c r="DN711" s="20"/>
      <c r="DO711" s="20"/>
      <c r="DP711" s="20"/>
      <c r="DQ711" s="20"/>
      <c r="DR711" s="20"/>
      <c r="DS711" s="20"/>
      <c r="DT711" s="20"/>
      <c r="DU711" s="20"/>
      <c r="DV711" s="20"/>
      <c r="DW711" s="20"/>
      <c r="DX711" s="20"/>
      <c r="DY711" s="20"/>
      <c r="DZ711" s="20"/>
      <c r="EA711" s="20"/>
      <c r="EB711" s="20"/>
      <c r="EC711" s="20"/>
      <c r="ED711" s="20"/>
      <c r="EE711" s="20"/>
      <c r="EF711" s="20"/>
      <c r="EG711" s="20"/>
      <c r="EH711" s="20"/>
      <c r="EI711" s="20"/>
      <c r="EJ711" s="20"/>
      <c r="EK711" s="20"/>
      <c r="EL711" s="20"/>
      <c r="EM711" s="20"/>
      <c r="EN711" s="20"/>
      <c r="EO711" s="20"/>
      <c r="EP711" s="20"/>
      <c r="EQ711" s="20"/>
      <c r="ER711" s="20"/>
      <c r="ES711" s="20"/>
      <c r="ET711" s="20"/>
      <c r="EU711" s="20"/>
      <c r="EV711" s="20"/>
      <c r="EW711" s="20"/>
      <c r="EX711" s="20"/>
      <c r="EY711" s="20"/>
      <c r="EZ711" s="20"/>
      <c r="FA711" s="20"/>
      <c r="FB711" s="20"/>
      <c r="FC711" s="20"/>
      <c r="FD711" s="20"/>
      <c r="FE711" s="20"/>
      <c r="FF711" s="20"/>
      <c r="FG711" s="20"/>
      <c r="FH711" s="20"/>
      <c r="FI711" s="20"/>
      <c r="FJ711" s="20"/>
      <c r="FK711" s="20"/>
      <c r="FL711" s="20"/>
      <c r="FM711" s="20"/>
      <c r="FN711" s="20"/>
      <c r="FO711" s="20"/>
      <c r="FP711" s="20"/>
      <c r="FQ711" s="20"/>
      <c r="FR711" s="20"/>
      <c r="FS711" s="20"/>
      <c r="FT711" s="20"/>
      <c r="FU711" s="20"/>
      <c r="FV711" s="20"/>
      <c r="FW711" s="20"/>
      <c r="FX711" s="20"/>
      <c r="FY711" s="20"/>
      <c r="FZ711" s="20"/>
      <c r="GA711" s="20"/>
      <c r="GB711" s="20"/>
      <c r="GC711" s="20"/>
      <c r="GD711" s="20"/>
      <c r="GE711" s="20"/>
      <c r="GF711" s="20"/>
      <c r="GG711" s="20"/>
      <c r="GH711" s="20"/>
      <c r="GI711" s="20"/>
      <c r="GJ711" s="20"/>
      <c r="GK711" s="20"/>
      <c r="GL711" s="20"/>
      <c r="GM711" s="20"/>
      <c r="GN711" s="20"/>
      <c r="GO711" s="20"/>
      <c r="GP711" s="20"/>
      <c r="GQ711" s="20"/>
      <c r="GR711" s="20"/>
      <c r="GS711" s="20"/>
      <c r="GT711" s="20"/>
      <c r="GU711" s="20"/>
      <c r="GV711" s="20"/>
      <c r="GW711" s="20"/>
      <c r="GX711" s="20"/>
      <c r="GY711" s="20"/>
      <c r="GZ711" s="20"/>
      <c r="HA711" s="20"/>
      <c r="HB711" s="20"/>
      <c r="HC711" s="20"/>
      <c r="HD711" s="20"/>
      <c r="HE711" s="20"/>
      <c r="HF711" s="20"/>
      <c r="HG711" s="20"/>
      <c r="HH711" s="20"/>
      <c r="HI711" s="20"/>
      <c r="HJ711" s="20"/>
      <c r="HK711" s="20"/>
      <c r="HL711" s="20"/>
      <c r="HM711" s="20"/>
      <c r="HN711" s="20"/>
      <c r="HO711" s="20"/>
      <c r="HP711" s="20"/>
      <c r="HQ711" s="20"/>
      <c r="HR711" s="20"/>
      <c r="HS711" s="20"/>
      <c r="HT711" s="20"/>
      <c r="HU711" s="20"/>
      <c r="HV711" s="20"/>
    </row>
    <row r="712" spans="1:230" s="19" customFormat="1" ht="12">
      <c r="A712" s="5">
        <f t="shared" si="11"/>
        <v>711</v>
      </c>
      <c r="B712" s="5" t="s">
        <v>1408</v>
      </c>
      <c r="C712" s="17" t="s">
        <v>1063</v>
      </c>
      <c r="D712" s="5">
        <v>29901</v>
      </c>
      <c r="E712" s="17" t="s">
        <v>1027</v>
      </c>
      <c r="F712" s="5">
        <v>13.8</v>
      </c>
      <c r="G712" s="30">
        <v>131.84</v>
      </c>
      <c r="H712" s="5">
        <v>8</v>
      </c>
      <c r="I712" s="54" t="s">
        <v>21</v>
      </c>
      <c r="J712" s="17" t="s">
        <v>163</v>
      </c>
      <c r="K712" s="5" t="s">
        <v>36</v>
      </c>
      <c r="L712" s="5" t="s">
        <v>13</v>
      </c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  <c r="DB712" s="20"/>
      <c r="DC712" s="20"/>
      <c r="DD712" s="20"/>
      <c r="DE712" s="20"/>
      <c r="DF712" s="20"/>
      <c r="DG712" s="20"/>
      <c r="DH712" s="20"/>
      <c r="DI712" s="20"/>
      <c r="DJ712" s="20"/>
      <c r="DK712" s="20"/>
      <c r="DL712" s="20"/>
      <c r="DM712" s="20"/>
      <c r="DN712" s="20"/>
      <c r="DO712" s="20"/>
      <c r="DP712" s="20"/>
      <c r="DQ712" s="20"/>
      <c r="DR712" s="20"/>
      <c r="DS712" s="20"/>
      <c r="DT712" s="20"/>
      <c r="DU712" s="20"/>
      <c r="DV712" s="20"/>
      <c r="DW712" s="20"/>
      <c r="DX712" s="20"/>
      <c r="DY712" s="20"/>
      <c r="DZ712" s="20"/>
      <c r="EA712" s="20"/>
      <c r="EB712" s="20"/>
      <c r="EC712" s="20"/>
      <c r="ED712" s="20"/>
      <c r="EE712" s="20"/>
      <c r="EF712" s="20"/>
      <c r="EG712" s="20"/>
      <c r="EH712" s="20"/>
      <c r="EI712" s="20"/>
      <c r="EJ712" s="20"/>
      <c r="EK712" s="20"/>
      <c r="EL712" s="20"/>
      <c r="EM712" s="20"/>
      <c r="EN712" s="20"/>
      <c r="EO712" s="20"/>
      <c r="EP712" s="20"/>
      <c r="EQ712" s="20"/>
      <c r="ER712" s="20"/>
      <c r="ES712" s="20"/>
      <c r="ET712" s="20"/>
      <c r="EU712" s="20"/>
      <c r="EV712" s="20"/>
      <c r="EW712" s="20"/>
      <c r="EX712" s="20"/>
      <c r="EY712" s="20"/>
      <c r="EZ712" s="20"/>
      <c r="FA712" s="20"/>
      <c r="FB712" s="20"/>
      <c r="FC712" s="20"/>
      <c r="FD712" s="20"/>
      <c r="FE712" s="20"/>
      <c r="FF712" s="20"/>
      <c r="FG712" s="20"/>
      <c r="FH712" s="20"/>
      <c r="FI712" s="20"/>
      <c r="FJ712" s="20"/>
      <c r="FK712" s="20"/>
      <c r="FL712" s="20"/>
      <c r="FM712" s="20"/>
      <c r="FN712" s="20"/>
      <c r="FO712" s="20"/>
      <c r="FP712" s="20"/>
      <c r="FQ712" s="20"/>
      <c r="FR712" s="20"/>
      <c r="FS712" s="20"/>
      <c r="FT712" s="20"/>
      <c r="FU712" s="20"/>
      <c r="FV712" s="20"/>
      <c r="FW712" s="20"/>
      <c r="FX712" s="20"/>
      <c r="FY712" s="20"/>
      <c r="FZ712" s="20"/>
      <c r="GA712" s="20"/>
      <c r="GB712" s="20"/>
      <c r="GC712" s="20"/>
      <c r="GD712" s="20"/>
      <c r="GE712" s="20"/>
      <c r="GF712" s="20"/>
      <c r="GG712" s="20"/>
      <c r="GH712" s="20"/>
      <c r="GI712" s="20"/>
      <c r="GJ712" s="20"/>
      <c r="GK712" s="20"/>
      <c r="GL712" s="20"/>
      <c r="GM712" s="20"/>
      <c r="GN712" s="20"/>
      <c r="GO712" s="20"/>
      <c r="GP712" s="20"/>
      <c r="GQ712" s="20"/>
      <c r="GR712" s="20"/>
      <c r="GS712" s="20"/>
      <c r="GT712" s="20"/>
      <c r="GU712" s="20"/>
      <c r="GV712" s="20"/>
      <c r="GW712" s="20"/>
      <c r="GX712" s="20"/>
      <c r="GY712" s="20"/>
      <c r="GZ712" s="20"/>
      <c r="HA712" s="20"/>
      <c r="HB712" s="20"/>
      <c r="HC712" s="20"/>
      <c r="HD712" s="20"/>
      <c r="HE712" s="20"/>
      <c r="HF712" s="20"/>
      <c r="HG712" s="20"/>
      <c r="HH712" s="20"/>
      <c r="HI712" s="20"/>
      <c r="HJ712" s="20"/>
      <c r="HK712" s="20"/>
      <c r="HL712" s="20"/>
      <c r="HM712" s="20"/>
      <c r="HN712" s="20"/>
      <c r="HO712" s="20"/>
      <c r="HP712" s="20"/>
      <c r="HQ712" s="20"/>
      <c r="HR712" s="20"/>
      <c r="HS712" s="20"/>
      <c r="HT712" s="20"/>
      <c r="HU712" s="20"/>
      <c r="HV712" s="20"/>
    </row>
    <row r="713" spans="1:12" ht="12">
      <c r="A713" s="5">
        <f t="shared" si="11"/>
        <v>712</v>
      </c>
      <c r="B713" s="5" t="s">
        <v>1408</v>
      </c>
      <c r="C713" s="17" t="s">
        <v>1141</v>
      </c>
      <c r="D713" s="3"/>
      <c r="E713" s="18"/>
      <c r="F713" s="3"/>
      <c r="G713" s="30">
        <v>0</v>
      </c>
      <c r="H713" s="3"/>
      <c r="I713" s="40" t="s">
        <v>21</v>
      </c>
      <c r="J713" s="18" t="s">
        <v>1124</v>
      </c>
      <c r="K713" s="5" t="s">
        <v>1038</v>
      </c>
      <c r="L713" s="5" t="s">
        <v>13</v>
      </c>
    </row>
    <row r="714" spans="1:12" ht="12">
      <c r="A714" s="5">
        <f t="shared" si="11"/>
        <v>713</v>
      </c>
      <c r="B714" s="5" t="s">
        <v>1408</v>
      </c>
      <c r="C714" s="17" t="s">
        <v>315</v>
      </c>
      <c r="D714" s="3">
        <v>24055</v>
      </c>
      <c r="E714" s="18" t="s">
        <v>316</v>
      </c>
      <c r="F714" s="3">
        <v>66</v>
      </c>
      <c r="G714" s="30">
        <v>0.21</v>
      </c>
      <c r="H714" s="3"/>
      <c r="I714" s="40" t="s">
        <v>21</v>
      </c>
      <c r="J714" s="18" t="s">
        <v>1124</v>
      </c>
      <c r="K714" s="5" t="s">
        <v>106</v>
      </c>
      <c r="L714" s="5" t="s">
        <v>52</v>
      </c>
    </row>
    <row r="715" spans="1:12" ht="12">
      <c r="A715" s="5">
        <f t="shared" si="11"/>
        <v>714</v>
      </c>
      <c r="B715" s="5" t="s">
        <v>1408</v>
      </c>
      <c r="C715" s="17" t="s">
        <v>1227</v>
      </c>
      <c r="D715" s="3">
        <v>24055</v>
      </c>
      <c r="E715" s="18" t="s">
        <v>316</v>
      </c>
      <c r="F715" s="3">
        <v>66</v>
      </c>
      <c r="G715" s="30">
        <v>0.86</v>
      </c>
      <c r="H715" s="3"/>
      <c r="I715" s="40" t="s">
        <v>21</v>
      </c>
      <c r="J715" s="18" t="s">
        <v>1124</v>
      </c>
      <c r="K715" s="5" t="s">
        <v>106</v>
      </c>
      <c r="L715" s="5" t="s">
        <v>13</v>
      </c>
    </row>
    <row r="716" spans="1:12" ht="12">
      <c r="A716" s="5">
        <f t="shared" si="11"/>
        <v>715</v>
      </c>
      <c r="B716" s="5" t="s">
        <v>1408</v>
      </c>
      <c r="C716" s="17" t="s">
        <v>1228</v>
      </c>
      <c r="D716" s="3">
        <v>24055</v>
      </c>
      <c r="E716" s="18" t="s">
        <v>316</v>
      </c>
      <c r="F716" s="3">
        <v>66</v>
      </c>
      <c r="G716" s="30">
        <v>1.03</v>
      </c>
      <c r="H716" s="3"/>
      <c r="I716" s="40" t="s">
        <v>21</v>
      </c>
      <c r="J716" s="18" t="s">
        <v>1124</v>
      </c>
      <c r="K716" s="5" t="s">
        <v>106</v>
      </c>
      <c r="L716" s="5" t="s">
        <v>13</v>
      </c>
    </row>
    <row r="717" spans="1:12" ht="12">
      <c r="A717" s="5">
        <f t="shared" si="11"/>
        <v>716</v>
      </c>
      <c r="B717" s="5" t="s">
        <v>1408</v>
      </c>
      <c r="C717" s="17" t="s">
        <v>1229</v>
      </c>
      <c r="D717" s="3">
        <v>24055</v>
      </c>
      <c r="E717" s="18" t="s">
        <v>316</v>
      </c>
      <c r="F717" s="3">
        <v>66</v>
      </c>
      <c r="G717" s="30">
        <v>1.41</v>
      </c>
      <c r="H717" s="3"/>
      <c r="I717" s="40" t="s">
        <v>21</v>
      </c>
      <c r="J717" s="18" t="s">
        <v>1124</v>
      </c>
      <c r="K717" s="5" t="s">
        <v>106</v>
      </c>
      <c r="L717" s="5" t="s">
        <v>13</v>
      </c>
    </row>
    <row r="718" spans="1:12" ht="12">
      <c r="A718" s="5">
        <f t="shared" si="11"/>
        <v>717</v>
      </c>
      <c r="B718" s="5" t="s">
        <v>1408</v>
      </c>
      <c r="C718" s="17" t="s">
        <v>1230</v>
      </c>
      <c r="D718" s="3">
        <v>24055</v>
      </c>
      <c r="E718" s="18" t="s">
        <v>316</v>
      </c>
      <c r="F718" s="3">
        <v>66</v>
      </c>
      <c r="G718" s="30">
        <v>0.58</v>
      </c>
      <c r="H718" s="3"/>
      <c r="I718" s="40" t="s">
        <v>21</v>
      </c>
      <c r="J718" s="18" t="s">
        <v>1124</v>
      </c>
      <c r="K718" s="5" t="s">
        <v>106</v>
      </c>
      <c r="L718" s="5" t="s">
        <v>13</v>
      </c>
    </row>
    <row r="719" spans="1:12" ht="12">
      <c r="A719" s="5">
        <f t="shared" si="11"/>
        <v>718</v>
      </c>
      <c r="B719" s="5" t="s">
        <v>1408</v>
      </c>
      <c r="C719" s="17" t="s">
        <v>1231</v>
      </c>
      <c r="D719" s="3">
        <v>24055</v>
      </c>
      <c r="E719" s="18" t="s">
        <v>316</v>
      </c>
      <c r="F719" s="3">
        <v>66</v>
      </c>
      <c r="G719" s="30">
        <v>1.43</v>
      </c>
      <c r="H719" s="3"/>
      <c r="I719" s="40" t="s">
        <v>21</v>
      </c>
      <c r="J719" s="18" t="s">
        <v>1124</v>
      </c>
      <c r="K719" s="5" t="s">
        <v>106</v>
      </c>
      <c r="L719" s="5" t="s">
        <v>13</v>
      </c>
    </row>
    <row r="720" spans="1:12" ht="12">
      <c r="A720" s="5">
        <f t="shared" si="11"/>
        <v>719</v>
      </c>
      <c r="B720" s="5" t="s">
        <v>1408</v>
      </c>
      <c r="C720" s="17" t="s">
        <v>1232</v>
      </c>
      <c r="D720" s="3">
        <v>24055</v>
      </c>
      <c r="E720" s="18" t="s">
        <v>316</v>
      </c>
      <c r="F720" s="3">
        <v>66</v>
      </c>
      <c r="G720" s="30">
        <v>4.82</v>
      </c>
      <c r="H720" s="3"/>
      <c r="I720" s="40" t="s">
        <v>21</v>
      </c>
      <c r="J720" s="18" t="s">
        <v>1124</v>
      </c>
      <c r="K720" s="5" t="s">
        <v>106</v>
      </c>
      <c r="L720" s="5" t="s">
        <v>13</v>
      </c>
    </row>
    <row r="721" spans="1:12" ht="12">
      <c r="A721" s="5">
        <f t="shared" si="11"/>
        <v>720</v>
      </c>
      <c r="B721" s="5" t="s">
        <v>1408</v>
      </c>
      <c r="C721" s="17" t="s">
        <v>1233</v>
      </c>
      <c r="D721" s="3">
        <v>24055</v>
      </c>
      <c r="E721" s="18" t="s">
        <v>316</v>
      </c>
      <c r="F721" s="3">
        <v>66</v>
      </c>
      <c r="G721" s="30">
        <v>1.57</v>
      </c>
      <c r="H721" s="3"/>
      <c r="I721" s="40" t="s">
        <v>21</v>
      </c>
      <c r="J721" s="18" t="s">
        <v>1124</v>
      </c>
      <c r="K721" s="5" t="s">
        <v>106</v>
      </c>
      <c r="L721" s="5" t="s">
        <v>13</v>
      </c>
    </row>
    <row r="722" spans="1:12" ht="12">
      <c r="A722" s="5">
        <f t="shared" si="11"/>
        <v>721</v>
      </c>
      <c r="B722" s="5" t="s">
        <v>1408</v>
      </c>
      <c r="C722" s="19" t="s">
        <v>1464</v>
      </c>
      <c r="D722" s="3"/>
      <c r="E722" s="18"/>
      <c r="F722" s="3"/>
      <c r="G722" s="30">
        <v>0</v>
      </c>
      <c r="H722" s="3"/>
      <c r="I722" s="18" t="str">
        <f>VLOOKUP(C722,'[1]2017NQC newIds'!A$5:B$1051,2,FALSE)</f>
        <v>LA Basin</v>
      </c>
      <c r="J722" s="17"/>
      <c r="K722" s="5" t="s">
        <v>1038</v>
      </c>
      <c r="L722" s="5"/>
    </row>
    <row r="723" spans="1:12" ht="12">
      <c r="A723" s="5">
        <f t="shared" si="11"/>
        <v>722</v>
      </c>
      <c r="B723" s="5" t="s">
        <v>1408</v>
      </c>
      <c r="C723" s="19" t="s">
        <v>1465</v>
      </c>
      <c r="D723" s="3"/>
      <c r="E723" s="18"/>
      <c r="F723" s="3"/>
      <c r="G723" s="30">
        <v>0</v>
      </c>
      <c r="H723" s="3"/>
      <c r="I723" s="18" t="str">
        <f>VLOOKUP(C723,'[1]2017NQC newIds'!A$5:B$1051,2,FALSE)</f>
        <v>LA Basin</v>
      </c>
      <c r="J723" s="17"/>
      <c r="K723" s="5" t="s">
        <v>1038</v>
      </c>
      <c r="L723" s="5"/>
    </row>
    <row r="724" spans="1:12" ht="12">
      <c r="A724" s="5">
        <f t="shared" si="11"/>
        <v>723</v>
      </c>
      <c r="B724" s="5" t="s">
        <v>1408</v>
      </c>
      <c r="C724" s="17" t="s">
        <v>1234</v>
      </c>
      <c r="D724" s="3">
        <v>24071</v>
      </c>
      <c r="E724" s="18" t="s">
        <v>905</v>
      </c>
      <c r="F724" s="3">
        <v>13.8</v>
      </c>
      <c r="G724" s="30">
        <v>19.71</v>
      </c>
      <c r="H724" s="3">
        <v>1</v>
      </c>
      <c r="I724" s="40" t="s">
        <v>21</v>
      </c>
      <c r="J724" s="18" t="s">
        <v>1124</v>
      </c>
      <c r="K724" s="5" t="s">
        <v>36</v>
      </c>
      <c r="L724" s="5" t="s">
        <v>52</v>
      </c>
    </row>
    <row r="725" spans="1:12" ht="12">
      <c r="A725" s="5">
        <f t="shared" si="11"/>
        <v>724</v>
      </c>
      <c r="B725" s="5" t="s">
        <v>1408</v>
      </c>
      <c r="C725" s="17" t="s">
        <v>317</v>
      </c>
      <c r="D725" s="5">
        <v>29305</v>
      </c>
      <c r="E725" s="17" t="s">
        <v>318</v>
      </c>
      <c r="F725" s="5">
        <v>13.8</v>
      </c>
      <c r="G725" s="30">
        <v>46</v>
      </c>
      <c r="H725" s="5">
        <v>1</v>
      </c>
      <c r="I725" s="42" t="s">
        <v>21</v>
      </c>
      <c r="J725" s="18" t="s">
        <v>1124</v>
      </c>
      <c r="K725" s="5"/>
      <c r="L725" s="5" t="s">
        <v>13</v>
      </c>
    </row>
    <row r="726" spans="1:12" ht="12">
      <c r="A726" s="5">
        <f t="shared" si="11"/>
        <v>725</v>
      </c>
      <c r="B726" s="5" t="s">
        <v>1408</v>
      </c>
      <c r="C726" s="17" t="s">
        <v>319</v>
      </c>
      <c r="D726" s="3">
        <v>25422</v>
      </c>
      <c r="E726" s="18" t="s">
        <v>320</v>
      </c>
      <c r="F726" s="3">
        <v>13.8</v>
      </c>
      <c r="G726" s="30">
        <v>0.89</v>
      </c>
      <c r="H726" s="3">
        <v>1</v>
      </c>
      <c r="I726" s="40" t="s">
        <v>21</v>
      </c>
      <c r="J726" s="18" t="s">
        <v>1124</v>
      </c>
      <c r="K726" s="5" t="s">
        <v>36</v>
      </c>
      <c r="L726" s="5" t="s">
        <v>13</v>
      </c>
    </row>
    <row r="727" spans="1:12" ht="12">
      <c r="A727" s="5">
        <f t="shared" si="11"/>
        <v>726</v>
      </c>
      <c r="B727" s="5" t="s">
        <v>1408</v>
      </c>
      <c r="C727" s="17" t="s">
        <v>321</v>
      </c>
      <c r="D727" s="3">
        <v>24055</v>
      </c>
      <c r="E727" s="18" t="s">
        <v>316</v>
      </c>
      <c r="F727" s="3">
        <v>66</v>
      </c>
      <c r="G727" s="30">
        <v>1.67</v>
      </c>
      <c r="H727" s="3"/>
      <c r="I727" s="40" t="s">
        <v>21</v>
      </c>
      <c r="J727" s="18" t="s">
        <v>1124</v>
      </c>
      <c r="K727" s="5" t="s">
        <v>106</v>
      </c>
      <c r="L727" s="5" t="s">
        <v>52</v>
      </c>
    </row>
    <row r="728" spans="1:12" ht="12">
      <c r="A728" s="5">
        <f t="shared" si="11"/>
        <v>727</v>
      </c>
      <c r="B728" s="5" t="s">
        <v>1408</v>
      </c>
      <c r="C728" s="17" t="s">
        <v>322</v>
      </c>
      <c r="D728" s="3">
        <v>24052</v>
      </c>
      <c r="E728" s="18" t="s">
        <v>323</v>
      </c>
      <c r="F728" s="3">
        <v>18</v>
      </c>
      <c r="G728" s="30">
        <v>320</v>
      </c>
      <c r="H728" s="3">
        <v>3</v>
      </c>
      <c r="I728" s="40" t="s">
        <v>21</v>
      </c>
      <c r="J728" s="18" t="s">
        <v>1124</v>
      </c>
      <c r="K728" s="5"/>
      <c r="L728" s="5" t="s">
        <v>13</v>
      </c>
    </row>
    <row r="729" spans="1:12" ht="12">
      <c r="A729" s="5">
        <f t="shared" si="11"/>
        <v>728</v>
      </c>
      <c r="B729" s="5" t="s">
        <v>1408</v>
      </c>
      <c r="C729" s="17" t="s">
        <v>324</v>
      </c>
      <c r="D729" s="3">
        <v>24053</v>
      </c>
      <c r="E729" s="18" t="s">
        <v>325</v>
      </c>
      <c r="F729" s="3">
        <v>18</v>
      </c>
      <c r="G729" s="30">
        <v>320</v>
      </c>
      <c r="H729" s="3">
        <v>4</v>
      </c>
      <c r="I729" s="40" t="s">
        <v>21</v>
      </c>
      <c r="J729" s="18" t="s">
        <v>1124</v>
      </c>
      <c r="K729" s="5"/>
      <c r="L729" s="5" t="s">
        <v>13</v>
      </c>
    </row>
    <row r="730" spans="1:12" ht="12">
      <c r="A730" s="5">
        <f t="shared" si="11"/>
        <v>729</v>
      </c>
      <c r="B730" s="5" t="s">
        <v>1408</v>
      </c>
      <c r="C730" s="17" t="s">
        <v>1065</v>
      </c>
      <c r="D730" s="3">
        <v>24815</v>
      </c>
      <c r="E730" s="18" t="s">
        <v>233</v>
      </c>
      <c r="F730" s="3">
        <v>115</v>
      </c>
      <c r="G730" s="30">
        <v>0</v>
      </c>
      <c r="H730" s="3"/>
      <c r="I730" s="40" t="s">
        <v>21</v>
      </c>
      <c r="J730" s="18" t="s">
        <v>986</v>
      </c>
      <c r="K730" s="5" t="s">
        <v>1038</v>
      </c>
      <c r="L730" s="5" t="s">
        <v>13</v>
      </c>
    </row>
    <row r="731" spans="1:12" ht="12">
      <c r="A731" s="5">
        <f t="shared" si="11"/>
        <v>730</v>
      </c>
      <c r="B731" s="5" t="s">
        <v>1408</v>
      </c>
      <c r="C731" s="17" t="s">
        <v>1235</v>
      </c>
      <c r="D731" s="3">
        <v>24815</v>
      </c>
      <c r="E731" s="18" t="s">
        <v>233</v>
      </c>
      <c r="F731" s="3">
        <v>115</v>
      </c>
      <c r="G731" s="30">
        <v>3.2</v>
      </c>
      <c r="H731" s="3"/>
      <c r="I731" s="40" t="s">
        <v>21</v>
      </c>
      <c r="J731" s="18" t="s">
        <v>986</v>
      </c>
      <c r="K731" s="5" t="s">
        <v>106</v>
      </c>
      <c r="L731" s="5" t="s">
        <v>13</v>
      </c>
    </row>
    <row r="732" spans="1:12" ht="12">
      <c r="A732" s="5">
        <f t="shared" si="11"/>
        <v>731</v>
      </c>
      <c r="B732" s="5" t="s">
        <v>1408</v>
      </c>
      <c r="C732" s="17" t="s">
        <v>341</v>
      </c>
      <c r="D732" s="3">
        <v>24815</v>
      </c>
      <c r="E732" s="18" t="s">
        <v>233</v>
      </c>
      <c r="F732" s="3">
        <v>115</v>
      </c>
      <c r="G732" s="30">
        <v>0.7900540540540539</v>
      </c>
      <c r="H732" s="3" t="s">
        <v>342</v>
      </c>
      <c r="I732" s="40" t="s">
        <v>21</v>
      </c>
      <c r="J732" s="18" t="s">
        <v>986</v>
      </c>
      <c r="K732" s="5" t="s">
        <v>36</v>
      </c>
      <c r="L732" s="5" t="s">
        <v>13</v>
      </c>
    </row>
    <row r="733" spans="1:12" ht="12">
      <c r="A733" s="5">
        <f t="shared" si="11"/>
        <v>732</v>
      </c>
      <c r="B733" s="5" t="s">
        <v>1408</v>
      </c>
      <c r="C733" s="17" t="s">
        <v>341</v>
      </c>
      <c r="D733" s="3">
        <v>24815</v>
      </c>
      <c r="E733" s="18" t="s">
        <v>233</v>
      </c>
      <c r="F733" s="3">
        <v>115</v>
      </c>
      <c r="G733" s="30">
        <v>0.2724324324324324</v>
      </c>
      <c r="H733" s="3" t="s">
        <v>343</v>
      </c>
      <c r="I733" s="40" t="s">
        <v>21</v>
      </c>
      <c r="J733" s="18" t="s">
        <v>986</v>
      </c>
      <c r="K733" s="5" t="s">
        <v>36</v>
      </c>
      <c r="L733" s="5" t="s">
        <v>13</v>
      </c>
    </row>
    <row r="734" spans="1:12" ht="12">
      <c r="A734" s="5">
        <f t="shared" si="11"/>
        <v>733</v>
      </c>
      <c r="B734" s="5" t="s">
        <v>1408</v>
      </c>
      <c r="C734" s="17" t="s">
        <v>341</v>
      </c>
      <c r="D734" s="3">
        <v>24815</v>
      </c>
      <c r="E734" s="18" t="s">
        <v>233</v>
      </c>
      <c r="F734" s="3">
        <v>115</v>
      </c>
      <c r="G734" s="30">
        <v>0.6175135135135135</v>
      </c>
      <c r="H734" s="3" t="s">
        <v>344</v>
      </c>
      <c r="I734" s="40" t="s">
        <v>21</v>
      </c>
      <c r="J734" s="18" t="s">
        <v>986</v>
      </c>
      <c r="K734" s="5" t="s">
        <v>36</v>
      </c>
      <c r="L734" s="5" t="s">
        <v>13</v>
      </c>
    </row>
    <row r="735" spans="1:12" ht="12">
      <c r="A735" s="5">
        <f t="shared" si="11"/>
        <v>734</v>
      </c>
      <c r="B735" s="5" t="s">
        <v>1408</v>
      </c>
      <c r="C735" s="17" t="s">
        <v>346</v>
      </c>
      <c r="D735" s="3">
        <v>24815</v>
      </c>
      <c r="E735" s="18" t="s">
        <v>233</v>
      </c>
      <c r="F735" s="3">
        <v>115</v>
      </c>
      <c r="G735" s="30">
        <v>0.4</v>
      </c>
      <c r="H735" s="3" t="s">
        <v>116</v>
      </c>
      <c r="I735" s="40" t="s">
        <v>21</v>
      </c>
      <c r="J735" s="18" t="s">
        <v>986</v>
      </c>
      <c r="K735" s="5" t="s">
        <v>36</v>
      </c>
      <c r="L735" s="5" t="s">
        <v>49</v>
      </c>
    </row>
    <row r="736" spans="1:12" ht="12">
      <c r="A736" s="5">
        <f t="shared" si="11"/>
        <v>735</v>
      </c>
      <c r="B736" s="5" t="s">
        <v>1408</v>
      </c>
      <c r="C736" s="17" t="s">
        <v>992</v>
      </c>
      <c r="D736" s="3">
        <v>24815</v>
      </c>
      <c r="E736" s="18" t="s">
        <v>233</v>
      </c>
      <c r="F736" s="3">
        <v>115</v>
      </c>
      <c r="G736" s="30">
        <v>3.48</v>
      </c>
      <c r="H736" s="3" t="s">
        <v>347</v>
      </c>
      <c r="I736" s="40" t="s">
        <v>21</v>
      </c>
      <c r="J736" s="18" t="s">
        <v>986</v>
      </c>
      <c r="K736" s="5" t="s">
        <v>36</v>
      </c>
      <c r="L736" s="5" t="s">
        <v>49</v>
      </c>
    </row>
    <row r="737" spans="1:12" ht="12">
      <c r="A737" s="5">
        <f t="shared" si="11"/>
        <v>736</v>
      </c>
      <c r="B737" s="5" t="s">
        <v>1408</v>
      </c>
      <c r="C737" s="17" t="s">
        <v>1066</v>
      </c>
      <c r="D737" s="3">
        <v>24815</v>
      </c>
      <c r="E737" s="18" t="s">
        <v>233</v>
      </c>
      <c r="F737" s="3">
        <v>115</v>
      </c>
      <c r="G737" s="30">
        <v>0</v>
      </c>
      <c r="H737" s="3" t="s">
        <v>348</v>
      </c>
      <c r="I737" s="40" t="s">
        <v>21</v>
      </c>
      <c r="J737" s="18" t="s">
        <v>986</v>
      </c>
      <c r="K737" s="5" t="s">
        <v>36</v>
      </c>
      <c r="L737" s="5" t="s">
        <v>13</v>
      </c>
    </row>
    <row r="738" spans="1:230" s="46" customFormat="1" ht="12">
      <c r="A738" s="5">
        <f t="shared" si="11"/>
        <v>737</v>
      </c>
      <c r="B738" s="5" t="s">
        <v>1408</v>
      </c>
      <c r="C738" s="19" t="s">
        <v>1466</v>
      </c>
      <c r="D738" s="3">
        <v>24815</v>
      </c>
      <c r="E738" s="18" t="s">
        <v>233</v>
      </c>
      <c r="F738" s="3">
        <v>115</v>
      </c>
      <c r="G738" s="30">
        <v>0.45</v>
      </c>
      <c r="H738" s="3"/>
      <c r="I738" s="18" t="str">
        <f>VLOOKUP(C738,'[1]2017NQC newIds'!A$5:B$1051,2,FALSE)</f>
        <v>LA Basin</v>
      </c>
      <c r="J738" s="18" t="s">
        <v>986</v>
      </c>
      <c r="K738" s="5" t="s">
        <v>106</v>
      </c>
      <c r="L738" s="5" t="s">
        <v>13</v>
      </c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0"/>
      <c r="CP738" s="20"/>
      <c r="CQ738" s="20"/>
      <c r="CR738" s="20"/>
      <c r="CS738" s="20"/>
      <c r="CT738" s="20"/>
      <c r="CU738" s="20"/>
      <c r="CV738" s="20"/>
      <c r="CW738" s="20"/>
      <c r="CX738" s="20"/>
      <c r="CY738" s="20"/>
      <c r="CZ738" s="20"/>
      <c r="DA738" s="20"/>
      <c r="DB738" s="20"/>
      <c r="DC738" s="20"/>
      <c r="DD738" s="20"/>
      <c r="DE738" s="20"/>
      <c r="DF738" s="20"/>
      <c r="DG738" s="20"/>
      <c r="DH738" s="20"/>
      <c r="DI738" s="20"/>
      <c r="DJ738" s="20"/>
      <c r="DK738" s="20"/>
      <c r="DL738" s="20"/>
      <c r="DM738" s="20"/>
      <c r="DN738" s="20"/>
      <c r="DO738" s="20"/>
      <c r="DP738" s="20"/>
      <c r="DQ738" s="20"/>
      <c r="DR738" s="20"/>
      <c r="DS738" s="20"/>
      <c r="DT738" s="20"/>
      <c r="DU738" s="20"/>
      <c r="DV738" s="20"/>
      <c r="DW738" s="20"/>
      <c r="DX738" s="20"/>
      <c r="DY738" s="20"/>
      <c r="DZ738" s="20"/>
      <c r="EA738" s="20"/>
      <c r="EB738" s="20"/>
      <c r="EC738" s="20"/>
      <c r="ED738" s="20"/>
      <c r="EE738" s="20"/>
      <c r="EF738" s="20"/>
      <c r="EG738" s="20"/>
      <c r="EH738" s="20"/>
      <c r="EI738" s="20"/>
      <c r="EJ738" s="20"/>
      <c r="EK738" s="20"/>
      <c r="EL738" s="20"/>
      <c r="EM738" s="20"/>
      <c r="EN738" s="20"/>
      <c r="EO738" s="20"/>
      <c r="EP738" s="20"/>
      <c r="EQ738" s="20"/>
      <c r="ER738" s="20"/>
      <c r="ES738" s="20"/>
      <c r="ET738" s="20"/>
      <c r="EU738" s="20"/>
      <c r="EV738" s="20"/>
      <c r="EW738" s="20"/>
      <c r="EX738" s="20"/>
      <c r="EY738" s="20"/>
      <c r="EZ738" s="20"/>
      <c r="FA738" s="20"/>
      <c r="FB738" s="20"/>
      <c r="FC738" s="20"/>
      <c r="FD738" s="20"/>
      <c r="FE738" s="20"/>
      <c r="FF738" s="20"/>
      <c r="FG738" s="20"/>
      <c r="FH738" s="20"/>
      <c r="FI738" s="20"/>
      <c r="FJ738" s="20"/>
      <c r="FK738" s="20"/>
      <c r="FL738" s="20"/>
      <c r="FM738" s="20"/>
      <c r="FN738" s="20"/>
      <c r="FO738" s="20"/>
      <c r="FP738" s="20"/>
      <c r="FQ738" s="20"/>
      <c r="FR738" s="20"/>
      <c r="FS738" s="20"/>
      <c r="FT738" s="20"/>
      <c r="FU738" s="20"/>
      <c r="FV738" s="20"/>
      <c r="FW738" s="20"/>
      <c r="FX738" s="20"/>
      <c r="FY738" s="20"/>
      <c r="FZ738" s="20"/>
      <c r="GA738" s="20"/>
      <c r="GB738" s="20"/>
      <c r="GC738" s="20"/>
      <c r="GD738" s="20"/>
      <c r="GE738" s="20"/>
      <c r="GF738" s="20"/>
      <c r="GG738" s="20"/>
      <c r="GH738" s="20"/>
      <c r="GI738" s="20"/>
      <c r="GJ738" s="20"/>
      <c r="GK738" s="20"/>
      <c r="GL738" s="20"/>
      <c r="GM738" s="20"/>
      <c r="GN738" s="20"/>
      <c r="GO738" s="20"/>
      <c r="GP738" s="20"/>
      <c r="GQ738" s="20"/>
      <c r="GR738" s="20"/>
      <c r="GS738" s="20"/>
      <c r="GT738" s="20"/>
      <c r="GU738" s="20"/>
      <c r="GV738" s="20"/>
      <c r="GW738" s="20"/>
      <c r="GX738" s="20"/>
      <c r="GY738" s="20"/>
      <c r="GZ738" s="20"/>
      <c r="HA738" s="20"/>
      <c r="HB738" s="20"/>
      <c r="HC738" s="20"/>
      <c r="HD738" s="20"/>
      <c r="HE738" s="20"/>
      <c r="HF738" s="20"/>
      <c r="HG738" s="20"/>
      <c r="HH738" s="20"/>
      <c r="HI738" s="20"/>
      <c r="HJ738" s="20"/>
      <c r="HK738" s="20"/>
      <c r="HL738" s="20"/>
      <c r="HM738" s="20"/>
      <c r="HN738" s="20"/>
      <c r="HO738" s="20"/>
      <c r="HP738" s="20"/>
      <c r="HQ738" s="20"/>
      <c r="HR738" s="20"/>
      <c r="HS738" s="20"/>
      <c r="HT738" s="20"/>
      <c r="HU738" s="20"/>
      <c r="HV738" s="20"/>
    </row>
    <row r="739" spans="1:230" s="46" customFormat="1" ht="12">
      <c r="A739" s="5">
        <f t="shared" si="11"/>
        <v>738</v>
      </c>
      <c r="B739" s="5" t="s">
        <v>1408</v>
      </c>
      <c r="C739" s="17" t="s">
        <v>1236</v>
      </c>
      <c r="D739" s="3">
        <v>24815</v>
      </c>
      <c r="E739" s="18" t="s">
        <v>233</v>
      </c>
      <c r="F739" s="3">
        <v>115</v>
      </c>
      <c r="G739" s="30">
        <v>1.83</v>
      </c>
      <c r="H739" s="3" t="s">
        <v>116</v>
      </c>
      <c r="I739" s="40" t="s">
        <v>21</v>
      </c>
      <c r="J739" s="18" t="s">
        <v>986</v>
      </c>
      <c r="K739" s="5" t="s">
        <v>36</v>
      </c>
      <c r="L739" s="5" t="s">
        <v>49</v>
      </c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0"/>
      <c r="CP739" s="20"/>
      <c r="CQ739" s="20"/>
      <c r="CR739" s="20"/>
      <c r="CS739" s="20"/>
      <c r="CT739" s="20"/>
      <c r="CU739" s="20"/>
      <c r="CV739" s="20"/>
      <c r="CW739" s="20"/>
      <c r="CX739" s="20"/>
      <c r="CY739" s="20"/>
      <c r="CZ739" s="20"/>
      <c r="DA739" s="20"/>
      <c r="DB739" s="20"/>
      <c r="DC739" s="20"/>
      <c r="DD739" s="20"/>
      <c r="DE739" s="20"/>
      <c r="DF739" s="20"/>
      <c r="DG739" s="20"/>
      <c r="DH739" s="20"/>
      <c r="DI739" s="20"/>
      <c r="DJ739" s="20"/>
      <c r="DK739" s="20"/>
      <c r="DL739" s="20"/>
      <c r="DM739" s="20"/>
      <c r="DN739" s="20"/>
      <c r="DO739" s="20"/>
      <c r="DP739" s="20"/>
      <c r="DQ739" s="20"/>
      <c r="DR739" s="20"/>
      <c r="DS739" s="20"/>
      <c r="DT739" s="20"/>
      <c r="DU739" s="20"/>
      <c r="DV739" s="20"/>
      <c r="DW739" s="20"/>
      <c r="DX739" s="20"/>
      <c r="DY739" s="20"/>
      <c r="DZ739" s="20"/>
      <c r="EA739" s="20"/>
      <c r="EB739" s="20"/>
      <c r="EC739" s="20"/>
      <c r="ED739" s="20"/>
      <c r="EE739" s="20"/>
      <c r="EF739" s="20"/>
      <c r="EG739" s="20"/>
      <c r="EH739" s="20"/>
      <c r="EI739" s="20"/>
      <c r="EJ739" s="20"/>
      <c r="EK739" s="20"/>
      <c r="EL739" s="20"/>
      <c r="EM739" s="20"/>
      <c r="EN739" s="20"/>
      <c r="EO739" s="20"/>
      <c r="EP739" s="20"/>
      <c r="EQ739" s="20"/>
      <c r="ER739" s="20"/>
      <c r="ES739" s="20"/>
      <c r="ET739" s="20"/>
      <c r="EU739" s="20"/>
      <c r="EV739" s="20"/>
      <c r="EW739" s="20"/>
      <c r="EX739" s="20"/>
      <c r="EY739" s="20"/>
      <c r="EZ739" s="20"/>
      <c r="FA739" s="20"/>
      <c r="FB739" s="20"/>
      <c r="FC739" s="20"/>
      <c r="FD739" s="20"/>
      <c r="FE739" s="20"/>
      <c r="FF739" s="20"/>
      <c r="FG739" s="20"/>
      <c r="FH739" s="20"/>
      <c r="FI739" s="20"/>
      <c r="FJ739" s="20"/>
      <c r="FK739" s="20"/>
      <c r="FL739" s="20"/>
      <c r="FM739" s="20"/>
      <c r="FN739" s="20"/>
      <c r="FO739" s="20"/>
      <c r="FP739" s="20"/>
      <c r="FQ739" s="20"/>
      <c r="FR739" s="20"/>
      <c r="FS739" s="20"/>
      <c r="FT739" s="20"/>
      <c r="FU739" s="20"/>
      <c r="FV739" s="20"/>
      <c r="FW739" s="20"/>
      <c r="FX739" s="20"/>
      <c r="FY739" s="20"/>
      <c r="FZ739" s="20"/>
      <c r="GA739" s="20"/>
      <c r="GB739" s="20"/>
      <c r="GC739" s="20"/>
      <c r="GD739" s="20"/>
      <c r="GE739" s="20"/>
      <c r="GF739" s="20"/>
      <c r="GG739" s="20"/>
      <c r="GH739" s="20"/>
      <c r="GI739" s="20"/>
      <c r="GJ739" s="20"/>
      <c r="GK739" s="20"/>
      <c r="GL739" s="20"/>
      <c r="GM739" s="20"/>
      <c r="GN739" s="20"/>
      <c r="GO739" s="20"/>
      <c r="GP739" s="20"/>
      <c r="GQ739" s="20"/>
      <c r="GR739" s="20"/>
      <c r="GS739" s="20"/>
      <c r="GT739" s="20"/>
      <c r="GU739" s="20"/>
      <c r="GV739" s="20"/>
      <c r="GW739" s="20"/>
      <c r="GX739" s="20"/>
      <c r="GY739" s="20"/>
      <c r="GZ739" s="20"/>
      <c r="HA739" s="20"/>
      <c r="HB739" s="20"/>
      <c r="HC739" s="20"/>
      <c r="HD739" s="20"/>
      <c r="HE739" s="20"/>
      <c r="HF739" s="20"/>
      <c r="HG739" s="20"/>
      <c r="HH739" s="20"/>
      <c r="HI739" s="20"/>
      <c r="HJ739" s="20"/>
      <c r="HK739" s="20"/>
      <c r="HL739" s="20"/>
      <c r="HM739" s="20"/>
      <c r="HN739" s="20"/>
      <c r="HO739" s="20"/>
      <c r="HP739" s="20"/>
      <c r="HQ739" s="20"/>
      <c r="HR739" s="20"/>
      <c r="HS739" s="20"/>
      <c r="HT739" s="20"/>
      <c r="HU739" s="20"/>
      <c r="HV739" s="20"/>
    </row>
    <row r="740" spans="1:230" s="46" customFormat="1" ht="12">
      <c r="A740" s="5">
        <f t="shared" si="11"/>
        <v>739</v>
      </c>
      <c r="B740" s="5" t="s">
        <v>1408</v>
      </c>
      <c r="C740" s="19" t="s">
        <v>1467</v>
      </c>
      <c r="D740" s="3">
        <v>24815</v>
      </c>
      <c r="E740" s="18" t="s">
        <v>233</v>
      </c>
      <c r="F740" s="3">
        <v>115</v>
      </c>
      <c r="G740" s="30">
        <v>1.76</v>
      </c>
      <c r="H740" s="3" t="s">
        <v>116</v>
      </c>
      <c r="I740" s="18" t="str">
        <f>VLOOKUP(C740,'[1]2017NQC newIds'!A$5:B$1051,2,FALSE)</f>
        <v>LA Basin</v>
      </c>
      <c r="J740" s="18" t="s">
        <v>986</v>
      </c>
      <c r="K740" s="5" t="s">
        <v>36</v>
      </c>
      <c r="L740" s="5" t="s">
        <v>49</v>
      </c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0"/>
      <c r="CP740" s="20"/>
      <c r="CQ740" s="20"/>
      <c r="CR740" s="20"/>
      <c r="CS740" s="20"/>
      <c r="CT740" s="20"/>
      <c r="CU740" s="20"/>
      <c r="CV740" s="20"/>
      <c r="CW740" s="20"/>
      <c r="CX740" s="20"/>
      <c r="CY740" s="20"/>
      <c r="CZ740" s="20"/>
      <c r="DA740" s="20"/>
      <c r="DB740" s="20"/>
      <c r="DC740" s="20"/>
      <c r="DD740" s="20"/>
      <c r="DE740" s="20"/>
      <c r="DF740" s="20"/>
      <c r="DG740" s="20"/>
      <c r="DH740" s="20"/>
      <c r="DI740" s="20"/>
      <c r="DJ740" s="20"/>
      <c r="DK740" s="20"/>
      <c r="DL740" s="20"/>
      <c r="DM740" s="20"/>
      <c r="DN740" s="20"/>
      <c r="DO740" s="20"/>
      <c r="DP740" s="20"/>
      <c r="DQ740" s="20"/>
      <c r="DR740" s="20"/>
      <c r="DS740" s="20"/>
      <c r="DT740" s="20"/>
      <c r="DU740" s="20"/>
      <c r="DV740" s="20"/>
      <c r="DW740" s="20"/>
      <c r="DX740" s="20"/>
      <c r="DY740" s="20"/>
      <c r="DZ740" s="20"/>
      <c r="EA740" s="20"/>
      <c r="EB740" s="20"/>
      <c r="EC740" s="20"/>
      <c r="ED740" s="20"/>
      <c r="EE740" s="20"/>
      <c r="EF740" s="20"/>
      <c r="EG740" s="20"/>
      <c r="EH740" s="20"/>
      <c r="EI740" s="20"/>
      <c r="EJ740" s="20"/>
      <c r="EK740" s="20"/>
      <c r="EL740" s="20"/>
      <c r="EM740" s="20"/>
      <c r="EN740" s="20"/>
      <c r="EO740" s="20"/>
      <c r="EP740" s="20"/>
      <c r="EQ740" s="20"/>
      <c r="ER740" s="20"/>
      <c r="ES740" s="20"/>
      <c r="ET740" s="20"/>
      <c r="EU740" s="20"/>
      <c r="EV740" s="20"/>
      <c r="EW740" s="20"/>
      <c r="EX740" s="20"/>
      <c r="EY740" s="20"/>
      <c r="EZ740" s="20"/>
      <c r="FA740" s="20"/>
      <c r="FB740" s="20"/>
      <c r="FC740" s="20"/>
      <c r="FD740" s="20"/>
      <c r="FE740" s="20"/>
      <c r="FF740" s="20"/>
      <c r="FG740" s="20"/>
      <c r="FH740" s="20"/>
      <c r="FI740" s="20"/>
      <c r="FJ740" s="20"/>
      <c r="FK740" s="20"/>
      <c r="FL740" s="20"/>
      <c r="FM740" s="20"/>
      <c r="FN740" s="20"/>
      <c r="FO740" s="20"/>
      <c r="FP740" s="20"/>
      <c r="FQ740" s="20"/>
      <c r="FR740" s="20"/>
      <c r="FS740" s="20"/>
      <c r="FT740" s="20"/>
      <c r="FU740" s="20"/>
      <c r="FV740" s="20"/>
      <c r="FW740" s="20"/>
      <c r="FX740" s="20"/>
      <c r="FY740" s="20"/>
      <c r="FZ740" s="20"/>
      <c r="GA740" s="20"/>
      <c r="GB740" s="20"/>
      <c r="GC740" s="20"/>
      <c r="GD740" s="20"/>
      <c r="GE740" s="20"/>
      <c r="GF740" s="20"/>
      <c r="GG740" s="20"/>
      <c r="GH740" s="20"/>
      <c r="GI740" s="20"/>
      <c r="GJ740" s="20"/>
      <c r="GK740" s="20"/>
      <c r="GL740" s="20"/>
      <c r="GM740" s="20"/>
      <c r="GN740" s="20"/>
      <c r="GO740" s="20"/>
      <c r="GP740" s="20"/>
      <c r="GQ740" s="20"/>
      <c r="GR740" s="20"/>
      <c r="GS740" s="20"/>
      <c r="GT740" s="20"/>
      <c r="GU740" s="20"/>
      <c r="GV740" s="20"/>
      <c r="GW740" s="20"/>
      <c r="GX740" s="20"/>
      <c r="GY740" s="20"/>
      <c r="GZ740" s="20"/>
      <c r="HA740" s="20"/>
      <c r="HB740" s="20"/>
      <c r="HC740" s="20"/>
      <c r="HD740" s="20"/>
      <c r="HE740" s="20"/>
      <c r="HF740" s="20"/>
      <c r="HG740" s="20"/>
      <c r="HH740" s="20"/>
      <c r="HI740" s="20"/>
      <c r="HJ740" s="20"/>
      <c r="HK740" s="20"/>
      <c r="HL740" s="20"/>
      <c r="HM740" s="20"/>
      <c r="HN740" s="20"/>
      <c r="HO740" s="20"/>
      <c r="HP740" s="20"/>
      <c r="HQ740" s="20"/>
      <c r="HR740" s="20"/>
      <c r="HS740" s="20"/>
      <c r="HT740" s="20"/>
      <c r="HU740" s="20"/>
      <c r="HV740" s="20"/>
    </row>
    <row r="741" spans="1:12" ht="12">
      <c r="A741" s="5">
        <f t="shared" si="11"/>
        <v>740</v>
      </c>
      <c r="B741" s="5" t="s">
        <v>1408</v>
      </c>
      <c r="C741" s="19" t="s">
        <v>1468</v>
      </c>
      <c r="D741" s="3">
        <v>24815</v>
      </c>
      <c r="E741" s="18" t="s">
        <v>233</v>
      </c>
      <c r="F741" s="3">
        <v>115</v>
      </c>
      <c r="G741" s="30">
        <v>2.22</v>
      </c>
      <c r="H741" s="3" t="s">
        <v>116</v>
      </c>
      <c r="I741" s="18" t="str">
        <f>VLOOKUP(C741,'[1]2017NQC newIds'!A$5:B$1051,2,FALSE)</f>
        <v>LA Basin</v>
      </c>
      <c r="J741" s="18" t="s">
        <v>986</v>
      </c>
      <c r="K741" s="5" t="s">
        <v>36</v>
      </c>
      <c r="L741" s="5" t="s">
        <v>49</v>
      </c>
    </row>
    <row r="742" spans="1:12" ht="12">
      <c r="A742" s="5">
        <f t="shared" si="11"/>
        <v>741</v>
      </c>
      <c r="B742" s="5" t="s">
        <v>1408</v>
      </c>
      <c r="C742" s="17" t="s">
        <v>1237</v>
      </c>
      <c r="D742" s="3">
        <v>24815</v>
      </c>
      <c r="E742" s="18" t="s">
        <v>233</v>
      </c>
      <c r="F742" s="3">
        <v>115</v>
      </c>
      <c r="G742" s="30">
        <v>1.73</v>
      </c>
      <c r="H742" s="3" t="s">
        <v>116</v>
      </c>
      <c r="I742" s="40" t="s">
        <v>21</v>
      </c>
      <c r="J742" s="18" t="s">
        <v>986</v>
      </c>
      <c r="K742" s="5" t="s">
        <v>106</v>
      </c>
      <c r="L742" s="5" t="s">
        <v>49</v>
      </c>
    </row>
    <row r="743" spans="1:12" ht="12">
      <c r="A743" s="5">
        <f t="shared" si="11"/>
        <v>742</v>
      </c>
      <c r="B743" s="5" t="s">
        <v>1408</v>
      </c>
      <c r="C743" s="19" t="s">
        <v>1469</v>
      </c>
      <c r="D743" s="3">
        <v>24815</v>
      </c>
      <c r="E743" s="18" t="s">
        <v>233</v>
      </c>
      <c r="F743" s="3">
        <v>115</v>
      </c>
      <c r="G743" s="30">
        <v>0.53</v>
      </c>
      <c r="H743" s="3" t="s">
        <v>116</v>
      </c>
      <c r="I743" s="18" t="str">
        <f>VLOOKUP(C743,'[1]2017NQC newIds'!A$5:B$1051,2,FALSE)</f>
        <v>LA Basin</v>
      </c>
      <c r="J743" s="18" t="s">
        <v>986</v>
      </c>
      <c r="K743" s="5" t="s">
        <v>36</v>
      </c>
      <c r="L743" s="5" t="s">
        <v>49</v>
      </c>
    </row>
    <row r="744" spans="1:12" ht="12">
      <c r="A744" s="5">
        <f t="shared" si="11"/>
        <v>743</v>
      </c>
      <c r="B744" s="5" t="s">
        <v>1408</v>
      </c>
      <c r="C744" s="19" t="s">
        <v>1470</v>
      </c>
      <c r="D744" s="3">
        <v>29013</v>
      </c>
      <c r="E744" s="18" t="s">
        <v>1471</v>
      </c>
      <c r="F744" s="3">
        <v>13.8</v>
      </c>
      <c r="G744" s="30">
        <v>50</v>
      </c>
      <c r="H744" s="3" t="s">
        <v>1472</v>
      </c>
      <c r="I744" s="18" t="str">
        <f>VLOOKUP(C744,'[1]2017NQC newIds'!A$5:B$1051,2,FALSE)</f>
        <v>LA Basin</v>
      </c>
      <c r="J744" s="18" t="s">
        <v>22</v>
      </c>
      <c r="K744" s="5"/>
      <c r="L744" s="5" t="s">
        <v>41</v>
      </c>
    </row>
    <row r="745" spans="1:12" ht="12">
      <c r="A745" s="5">
        <f t="shared" si="11"/>
        <v>744</v>
      </c>
      <c r="B745" s="5" t="s">
        <v>1408</v>
      </c>
      <c r="C745" s="19" t="s">
        <v>1470</v>
      </c>
      <c r="D745" s="3">
        <v>29014</v>
      </c>
      <c r="E745" s="18" t="s">
        <v>1473</v>
      </c>
      <c r="F745" s="3">
        <v>13.8</v>
      </c>
      <c r="G745" s="30">
        <v>15</v>
      </c>
      <c r="H745" s="3" t="s">
        <v>963</v>
      </c>
      <c r="I745" s="18" t="str">
        <f>VLOOKUP(C745,'[1]2017NQC newIds'!A$5:B$1051,2,FALSE)</f>
        <v>LA Basin</v>
      </c>
      <c r="J745" s="18" t="s">
        <v>22</v>
      </c>
      <c r="K745" s="5"/>
      <c r="L745" s="5" t="s">
        <v>41</v>
      </c>
    </row>
    <row r="746" spans="1:12" ht="12">
      <c r="A746" s="5">
        <f t="shared" si="11"/>
        <v>745</v>
      </c>
      <c r="B746" s="5" t="s">
        <v>1408</v>
      </c>
      <c r="C746" s="17" t="s">
        <v>379</v>
      </c>
      <c r="D746" s="3">
        <v>29005</v>
      </c>
      <c r="E746" s="18" t="s">
        <v>380</v>
      </c>
      <c r="F746" s="3">
        <v>13.8</v>
      </c>
      <c r="G746" s="30">
        <v>22.07</v>
      </c>
      <c r="H746" s="3">
        <v>1</v>
      </c>
      <c r="I746" s="40" t="s">
        <v>21</v>
      </c>
      <c r="J746" s="18" t="s">
        <v>22</v>
      </c>
      <c r="K746" s="5"/>
      <c r="L746" s="5" t="s">
        <v>41</v>
      </c>
    </row>
    <row r="747" spans="1:12" ht="12">
      <c r="A747" s="5">
        <f t="shared" si="11"/>
        <v>746</v>
      </c>
      <c r="B747" s="5" t="s">
        <v>1408</v>
      </c>
      <c r="C747" s="17" t="s">
        <v>381</v>
      </c>
      <c r="D747" s="3">
        <v>29006</v>
      </c>
      <c r="E747" s="18" t="s">
        <v>382</v>
      </c>
      <c r="F747" s="3">
        <v>13.8</v>
      </c>
      <c r="G747" s="30">
        <v>22.3</v>
      </c>
      <c r="H747" s="3">
        <v>1</v>
      </c>
      <c r="I747" s="40" t="s">
        <v>21</v>
      </c>
      <c r="J747" s="18" t="s">
        <v>22</v>
      </c>
      <c r="K747" s="5"/>
      <c r="L747" s="5" t="s">
        <v>41</v>
      </c>
    </row>
    <row r="748" spans="1:12" ht="12">
      <c r="A748" s="5">
        <f t="shared" si="11"/>
        <v>747</v>
      </c>
      <c r="B748" s="5" t="s">
        <v>1408</v>
      </c>
      <c r="C748" s="17" t="s">
        <v>383</v>
      </c>
      <c r="D748" s="3">
        <v>25042</v>
      </c>
      <c r="E748" s="18" t="s">
        <v>1474</v>
      </c>
      <c r="F748" s="3">
        <v>13.8</v>
      </c>
      <c r="G748" s="30">
        <v>44.83</v>
      </c>
      <c r="H748" s="3">
        <v>1</v>
      </c>
      <c r="I748" s="40" t="s">
        <v>21</v>
      </c>
      <c r="J748" s="18" t="s">
        <v>22</v>
      </c>
      <c r="K748" s="5"/>
      <c r="L748" s="5" t="s">
        <v>41</v>
      </c>
    </row>
    <row r="749" spans="1:12" ht="12">
      <c r="A749" s="5">
        <f t="shared" si="11"/>
        <v>748</v>
      </c>
      <c r="B749" s="5" t="s">
        <v>1408</v>
      </c>
      <c r="C749" s="17" t="s">
        <v>384</v>
      </c>
      <c r="D749" s="3">
        <v>25043</v>
      </c>
      <c r="E749" s="18" t="s">
        <v>1475</v>
      </c>
      <c r="F749" s="3">
        <v>13.8</v>
      </c>
      <c r="G749" s="30">
        <v>42.42</v>
      </c>
      <c r="H749" s="3">
        <v>1</v>
      </c>
      <c r="I749" s="40" t="s">
        <v>21</v>
      </c>
      <c r="J749" s="18" t="s">
        <v>22</v>
      </c>
      <c r="K749" s="5"/>
      <c r="L749" s="5" t="s">
        <v>41</v>
      </c>
    </row>
    <row r="750" spans="1:230" s="43" customFormat="1" ht="12">
      <c r="A750" s="5">
        <f t="shared" si="11"/>
        <v>749</v>
      </c>
      <c r="B750" s="5" t="s">
        <v>1408</v>
      </c>
      <c r="C750" s="17" t="s">
        <v>420</v>
      </c>
      <c r="D750" s="3">
        <v>24062</v>
      </c>
      <c r="E750" s="18" t="s">
        <v>421</v>
      </c>
      <c r="F750" s="3">
        <v>13.8</v>
      </c>
      <c r="G750" s="56">
        <v>76.27118644067797</v>
      </c>
      <c r="H750" s="3">
        <v>1</v>
      </c>
      <c r="I750" s="40" t="s">
        <v>21</v>
      </c>
      <c r="J750" s="18" t="s">
        <v>22</v>
      </c>
      <c r="K750" s="5" t="s">
        <v>1476</v>
      </c>
      <c r="L750" s="5" t="s">
        <v>13</v>
      </c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0"/>
      <c r="CP750" s="20"/>
      <c r="CQ750" s="20"/>
      <c r="CR750" s="20"/>
      <c r="CS750" s="20"/>
      <c r="CT750" s="20"/>
      <c r="CU750" s="20"/>
      <c r="CV750" s="20"/>
      <c r="CW750" s="20"/>
      <c r="CX750" s="20"/>
      <c r="CY750" s="20"/>
      <c r="CZ750" s="20"/>
      <c r="DA750" s="20"/>
      <c r="DB750" s="20"/>
      <c r="DC750" s="20"/>
      <c r="DD750" s="20"/>
      <c r="DE750" s="20"/>
      <c r="DF750" s="20"/>
      <c r="DG750" s="20"/>
      <c r="DH750" s="20"/>
      <c r="DI750" s="20"/>
      <c r="DJ750" s="20"/>
      <c r="DK750" s="20"/>
      <c r="DL750" s="20"/>
      <c r="DM750" s="20"/>
      <c r="DN750" s="20"/>
      <c r="DO750" s="20"/>
      <c r="DP750" s="20"/>
      <c r="DQ750" s="20"/>
      <c r="DR750" s="20"/>
      <c r="DS750" s="20"/>
      <c r="DT750" s="20"/>
      <c r="DU750" s="20"/>
      <c r="DV750" s="20"/>
      <c r="DW750" s="20"/>
      <c r="DX750" s="20"/>
      <c r="DY750" s="20"/>
      <c r="DZ750" s="20"/>
      <c r="EA750" s="20"/>
      <c r="EB750" s="20"/>
      <c r="EC750" s="20"/>
      <c r="ED750" s="20"/>
      <c r="EE750" s="20"/>
      <c r="EF750" s="20"/>
      <c r="EG750" s="20"/>
      <c r="EH750" s="20"/>
      <c r="EI750" s="20"/>
      <c r="EJ750" s="20"/>
      <c r="EK750" s="20"/>
      <c r="EL750" s="20"/>
      <c r="EM750" s="20"/>
      <c r="EN750" s="20"/>
      <c r="EO750" s="20"/>
      <c r="EP750" s="20"/>
      <c r="EQ750" s="20"/>
      <c r="ER750" s="20"/>
      <c r="ES750" s="20"/>
      <c r="ET750" s="20"/>
      <c r="EU750" s="20"/>
      <c r="EV750" s="20"/>
      <c r="EW750" s="20"/>
      <c r="EX750" s="20"/>
      <c r="EY750" s="20"/>
      <c r="EZ750" s="20"/>
      <c r="FA750" s="20"/>
      <c r="FB750" s="20"/>
      <c r="FC750" s="20"/>
      <c r="FD750" s="20"/>
      <c r="FE750" s="20"/>
      <c r="FF750" s="20"/>
      <c r="FG750" s="20"/>
      <c r="FH750" s="20"/>
      <c r="FI750" s="20"/>
      <c r="FJ750" s="20"/>
      <c r="FK750" s="20"/>
      <c r="FL750" s="20"/>
      <c r="FM750" s="20"/>
      <c r="FN750" s="20"/>
      <c r="FO750" s="20"/>
      <c r="FP750" s="20"/>
      <c r="FQ750" s="20"/>
      <c r="FR750" s="20"/>
      <c r="FS750" s="20"/>
      <c r="FT750" s="20"/>
      <c r="FU750" s="20"/>
      <c r="FV750" s="20"/>
      <c r="FW750" s="20"/>
      <c r="FX750" s="20"/>
      <c r="FY750" s="20"/>
      <c r="FZ750" s="20"/>
      <c r="GA750" s="20"/>
      <c r="GB750" s="20"/>
      <c r="GC750" s="20"/>
      <c r="GD750" s="20"/>
      <c r="GE750" s="20"/>
      <c r="GF750" s="20"/>
      <c r="GG750" s="20"/>
      <c r="GH750" s="20"/>
      <c r="GI750" s="20"/>
      <c r="GJ750" s="20"/>
      <c r="GK750" s="20"/>
      <c r="GL750" s="20"/>
      <c r="GM750" s="20"/>
      <c r="GN750" s="20"/>
      <c r="GO750" s="20"/>
      <c r="GP750" s="20"/>
      <c r="GQ750" s="20"/>
      <c r="GR750" s="20"/>
      <c r="GS750" s="20"/>
      <c r="GT750" s="20"/>
      <c r="GU750" s="20"/>
      <c r="GV750" s="20"/>
      <c r="GW750" s="20"/>
      <c r="GX750" s="20"/>
      <c r="GY750" s="20"/>
      <c r="GZ750" s="20"/>
      <c r="HA750" s="20"/>
      <c r="HB750" s="20"/>
      <c r="HC750" s="20"/>
      <c r="HD750" s="20"/>
      <c r="HE750" s="20"/>
      <c r="HF750" s="20"/>
      <c r="HG750" s="20"/>
      <c r="HH750" s="20"/>
      <c r="HI750" s="20"/>
      <c r="HJ750" s="20"/>
      <c r="HK750" s="20"/>
      <c r="HL750" s="20"/>
      <c r="HM750" s="20"/>
      <c r="HN750" s="20"/>
      <c r="HO750" s="20"/>
      <c r="HP750" s="20"/>
      <c r="HQ750" s="20"/>
      <c r="HR750" s="20"/>
      <c r="HS750" s="20"/>
      <c r="HT750" s="20"/>
      <c r="HU750" s="20"/>
      <c r="HV750" s="20"/>
    </row>
    <row r="751" spans="1:12" ht="12">
      <c r="A751" s="5">
        <f t="shared" si="11"/>
        <v>750</v>
      </c>
      <c r="B751" s="5" t="s">
        <v>1408</v>
      </c>
      <c r="C751" s="17" t="s">
        <v>420</v>
      </c>
      <c r="D751" s="3">
        <v>24062</v>
      </c>
      <c r="E751" s="18" t="s">
        <v>421</v>
      </c>
      <c r="F751" s="3">
        <v>13.8</v>
      </c>
      <c r="G751" s="57">
        <v>11.864406779661017</v>
      </c>
      <c r="H751" s="3" t="s">
        <v>422</v>
      </c>
      <c r="I751" s="40" t="s">
        <v>21</v>
      </c>
      <c r="J751" s="18" t="s">
        <v>22</v>
      </c>
      <c r="K751" s="5" t="s">
        <v>1476</v>
      </c>
      <c r="L751" s="5" t="s">
        <v>13</v>
      </c>
    </row>
    <row r="752" spans="1:12" ht="12">
      <c r="A752" s="5">
        <f t="shared" si="11"/>
        <v>751</v>
      </c>
      <c r="B752" s="5" t="s">
        <v>1408</v>
      </c>
      <c r="C752" s="17" t="s">
        <v>420</v>
      </c>
      <c r="D752" s="3">
        <v>25510</v>
      </c>
      <c r="E752" s="18" t="s">
        <v>423</v>
      </c>
      <c r="F752" s="3">
        <v>4.16</v>
      </c>
      <c r="G752" s="56">
        <v>11.864406779661017</v>
      </c>
      <c r="H752" s="3" t="s">
        <v>424</v>
      </c>
      <c r="I752" s="40" t="s">
        <v>21</v>
      </c>
      <c r="J752" s="18" t="s">
        <v>22</v>
      </c>
      <c r="K752" s="5" t="s">
        <v>1476</v>
      </c>
      <c r="L752" s="5" t="s">
        <v>13</v>
      </c>
    </row>
    <row r="753" spans="1:12" ht="12">
      <c r="A753" s="5">
        <f t="shared" si="11"/>
        <v>752</v>
      </c>
      <c r="B753" s="5" t="s">
        <v>1408</v>
      </c>
      <c r="C753" s="17" t="s">
        <v>437</v>
      </c>
      <c r="D753" s="3">
        <v>24020</v>
      </c>
      <c r="E753" s="18" t="s">
        <v>1242</v>
      </c>
      <c r="F753" s="3">
        <v>13.8</v>
      </c>
      <c r="G753" s="30">
        <v>14.65</v>
      </c>
      <c r="H753" s="3">
        <v>1</v>
      </c>
      <c r="I753" s="40" t="s">
        <v>21</v>
      </c>
      <c r="J753" s="18" t="s">
        <v>22</v>
      </c>
      <c r="K753" s="5" t="s">
        <v>36</v>
      </c>
      <c r="L753" s="5" t="s">
        <v>13</v>
      </c>
    </row>
    <row r="754" spans="1:12" ht="12">
      <c r="A754" s="5">
        <f t="shared" si="11"/>
        <v>753</v>
      </c>
      <c r="B754" s="5" t="s">
        <v>1408</v>
      </c>
      <c r="C754" s="17" t="s">
        <v>437</v>
      </c>
      <c r="D754" s="5">
        <v>24328</v>
      </c>
      <c r="E754" s="17" t="s">
        <v>916</v>
      </c>
      <c r="F754" s="5">
        <v>13.8</v>
      </c>
      <c r="G754" s="30">
        <v>14.65</v>
      </c>
      <c r="H754" s="3">
        <v>1</v>
      </c>
      <c r="I754" s="40" t="s">
        <v>21</v>
      </c>
      <c r="J754" s="18" t="s">
        <v>22</v>
      </c>
      <c r="K754" s="5" t="s">
        <v>36</v>
      </c>
      <c r="L754" s="5" t="s">
        <v>13</v>
      </c>
    </row>
    <row r="755" spans="1:12" ht="12">
      <c r="A755" s="5">
        <f t="shared" si="11"/>
        <v>754</v>
      </c>
      <c r="B755" s="5" t="s">
        <v>1408</v>
      </c>
      <c r="C755" s="17" t="s">
        <v>438</v>
      </c>
      <c r="D755" s="5">
        <v>24170</v>
      </c>
      <c r="E755" s="17" t="s">
        <v>996</v>
      </c>
      <c r="F755" s="5">
        <v>13.8</v>
      </c>
      <c r="G755" s="30">
        <v>65</v>
      </c>
      <c r="H755" s="5">
        <v>1</v>
      </c>
      <c r="I755" s="42" t="s">
        <v>21</v>
      </c>
      <c r="J755" s="18" t="s">
        <v>22</v>
      </c>
      <c r="K755" s="5"/>
      <c r="L755" s="5" t="s">
        <v>13</v>
      </c>
    </row>
    <row r="756" spans="1:12" ht="12">
      <c r="A756" s="5">
        <f t="shared" si="11"/>
        <v>755</v>
      </c>
      <c r="B756" s="5" t="s">
        <v>1408</v>
      </c>
      <c r="C756" s="17" t="s">
        <v>439</v>
      </c>
      <c r="D756" s="5">
        <v>24170</v>
      </c>
      <c r="E756" s="17" t="s">
        <v>996</v>
      </c>
      <c r="F756" s="5">
        <v>13.8</v>
      </c>
      <c r="G756" s="30">
        <v>65</v>
      </c>
      <c r="H756" s="5">
        <v>2</v>
      </c>
      <c r="I756" s="42" t="s">
        <v>21</v>
      </c>
      <c r="J756" s="18" t="s">
        <v>22</v>
      </c>
      <c r="K756" s="5"/>
      <c r="L756" s="5" t="s">
        <v>13</v>
      </c>
    </row>
    <row r="757" spans="1:12" ht="12">
      <c r="A757" s="5">
        <f t="shared" si="11"/>
        <v>756</v>
      </c>
      <c r="B757" s="5" t="s">
        <v>1408</v>
      </c>
      <c r="C757" s="17" t="s">
        <v>440</v>
      </c>
      <c r="D757" s="5">
        <v>24171</v>
      </c>
      <c r="E757" s="17" t="s">
        <v>997</v>
      </c>
      <c r="F757" s="5">
        <v>13.8</v>
      </c>
      <c r="G757" s="30">
        <v>65</v>
      </c>
      <c r="H757" s="5">
        <v>3</v>
      </c>
      <c r="I757" s="42" t="s">
        <v>21</v>
      </c>
      <c r="J757" s="18" t="s">
        <v>22</v>
      </c>
      <c r="K757" s="5"/>
      <c r="L757" s="5" t="s">
        <v>13</v>
      </c>
    </row>
    <row r="758" spans="1:230" s="46" customFormat="1" ht="12">
      <c r="A758" s="5">
        <f t="shared" si="11"/>
        <v>757</v>
      </c>
      <c r="B758" s="5" t="s">
        <v>1408</v>
      </c>
      <c r="C758" s="17" t="s">
        <v>441</v>
      </c>
      <c r="D758" s="5">
        <v>24171</v>
      </c>
      <c r="E758" s="17" t="s">
        <v>997</v>
      </c>
      <c r="F758" s="5">
        <v>13.8</v>
      </c>
      <c r="G758" s="30">
        <v>65</v>
      </c>
      <c r="H758" s="5">
        <v>4</v>
      </c>
      <c r="I758" s="42" t="s">
        <v>21</v>
      </c>
      <c r="J758" s="18" t="s">
        <v>22</v>
      </c>
      <c r="K758" s="5"/>
      <c r="L758" s="5" t="s">
        <v>13</v>
      </c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0"/>
      <c r="CP758" s="20"/>
      <c r="CQ758" s="20"/>
      <c r="CR758" s="20"/>
      <c r="CS758" s="20"/>
      <c r="CT758" s="20"/>
      <c r="CU758" s="20"/>
      <c r="CV758" s="20"/>
      <c r="CW758" s="20"/>
      <c r="CX758" s="20"/>
      <c r="CY758" s="20"/>
      <c r="CZ758" s="20"/>
      <c r="DA758" s="20"/>
      <c r="DB758" s="20"/>
      <c r="DC758" s="20"/>
      <c r="DD758" s="20"/>
      <c r="DE758" s="20"/>
      <c r="DF758" s="20"/>
      <c r="DG758" s="20"/>
      <c r="DH758" s="20"/>
      <c r="DI758" s="20"/>
      <c r="DJ758" s="20"/>
      <c r="DK758" s="20"/>
      <c r="DL758" s="20"/>
      <c r="DM758" s="20"/>
      <c r="DN758" s="20"/>
      <c r="DO758" s="20"/>
      <c r="DP758" s="20"/>
      <c r="DQ758" s="20"/>
      <c r="DR758" s="20"/>
      <c r="DS758" s="20"/>
      <c r="DT758" s="20"/>
      <c r="DU758" s="20"/>
      <c r="DV758" s="20"/>
      <c r="DW758" s="20"/>
      <c r="DX758" s="20"/>
      <c r="DY758" s="20"/>
      <c r="DZ758" s="20"/>
      <c r="EA758" s="20"/>
      <c r="EB758" s="20"/>
      <c r="EC758" s="20"/>
      <c r="ED758" s="20"/>
      <c r="EE758" s="20"/>
      <c r="EF758" s="20"/>
      <c r="EG758" s="20"/>
      <c r="EH758" s="20"/>
      <c r="EI758" s="20"/>
      <c r="EJ758" s="20"/>
      <c r="EK758" s="20"/>
      <c r="EL758" s="20"/>
      <c r="EM758" s="20"/>
      <c r="EN758" s="20"/>
      <c r="EO758" s="20"/>
      <c r="EP758" s="20"/>
      <c r="EQ758" s="20"/>
      <c r="ER758" s="20"/>
      <c r="ES758" s="20"/>
      <c r="ET758" s="20"/>
      <c r="EU758" s="20"/>
      <c r="EV758" s="20"/>
      <c r="EW758" s="20"/>
      <c r="EX758" s="20"/>
      <c r="EY758" s="20"/>
      <c r="EZ758" s="20"/>
      <c r="FA758" s="20"/>
      <c r="FB758" s="20"/>
      <c r="FC758" s="20"/>
      <c r="FD758" s="20"/>
      <c r="FE758" s="20"/>
      <c r="FF758" s="20"/>
      <c r="FG758" s="20"/>
      <c r="FH758" s="20"/>
      <c r="FI758" s="20"/>
      <c r="FJ758" s="20"/>
      <c r="FK758" s="20"/>
      <c r="FL758" s="20"/>
      <c r="FM758" s="20"/>
      <c r="FN758" s="20"/>
      <c r="FO758" s="20"/>
      <c r="FP758" s="20"/>
      <c r="FQ758" s="20"/>
      <c r="FR758" s="20"/>
      <c r="FS758" s="20"/>
      <c r="FT758" s="20"/>
      <c r="FU758" s="20"/>
      <c r="FV758" s="20"/>
      <c r="FW758" s="20"/>
      <c r="FX758" s="20"/>
      <c r="FY758" s="20"/>
      <c r="FZ758" s="20"/>
      <c r="GA758" s="20"/>
      <c r="GB758" s="20"/>
      <c r="GC758" s="20"/>
      <c r="GD758" s="20"/>
      <c r="GE758" s="20"/>
      <c r="GF758" s="20"/>
      <c r="GG758" s="20"/>
      <c r="GH758" s="20"/>
      <c r="GI758" s="20"/>
      <c r="GJ758" s="20"/>
      <c r="GK758" s="20"/>
      <c r="GL758" s="20"/>
      <c r="GM758" s="20"/>
      <c r="GN758" s="20"/>
      <c r="GO758" s="20"/>
      <c r="GP758" s="20"/>
      <c r="GQ758" s="20"/>
      <c r="GR758" s="20"/>
      <c r="GS758" s="20"/>
      <c r="GT758" s="20"/>
      <c r="GU758" s="20"/>
      <c r="GV758" s="20"/>
      <c r="GW758" s="20"/>
      <c r="GX758" s="20"/>
      <c r="GY758" s="20"/>
      <c r="GZ758" s="20"/>
      <c r="HA758" s="20"/>
      <c r="HB758" s="20"/>
      <c r="HC758" s="20"/>
      <c r="HD758" s="20"/>
      <c r="HE758" s="20"/>
      <c r="HF758" s="20"/>
      <c r="HG758" s="20"/>
      <c r="HH758" s="20"/>
      <c r="HI758" s="20"/>
      <c r="HJ758" s="20"/>
      <c r="HK758" s="20"/>
      <c r="HL758" s="20"/>
      <c r="HM758" s="20"/>
      <c r="HN758" s="20"/>
      <c r="HO758" s="20"/>
      <c r="HP758" s="20"/>
      <c r="HQ758" s="20"/>
      <c r="HR758" s="20"/>
      <c r="HS758" s="20"/>
      <c r="HT758" s="20"/>
      <c r="HU758" s="20"/>
      <c r="HV758" s="20"/>
    </row>
    <row r="759" spans="1:230" s="46" customFormat="1" ht="12">
      <c r="A759" s="5">
        <f t="shared" si="11"/>
        <v>758</v>
      </c>
      <c r="B759" s="5" t="s">
        <v>1408</v>
      </c>
      <c r="C759" s="17" t="s">
        <v>442</v>
      </c>
      <c r="D759" s="3">
        <v>24139</v>
      </c>
      <c r="E759" s="18" t="s">
        <v>443</v>
      </c>
      <c r="F759" s="3">
        <v>13.8</v>
      </c>
      <c r="G759" s="30">
        <v>26.93</v>
      </c>
      <c r="H759" s="3" t="s">
        <v>913</v>
      </c>
      <c r="I759" s="40" t="s">
        <v>21</v>
      </c>
      <c r="J759" s="18" t="s">
        <v>22</v>
      </c>
      <c r="K759" s="5" t="s">
        <v>36</v>
      </c>
      <c r="L759" s="5" t="s">
        <v>52</v>
      </c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0"/>
      <c r="CP759" s="20"/>
      <c r="CQ759" s="20"/>
      <c r="CR759" s="20"/>
      <c r="CS759" s="20"/>
      <c r="CT759" s="20"/>
      <c r="CU759" s="20"/>
      <c r="CV759" s="20"/>
      <c r="CW759" s="20"/>
      <c r="CX759" s="20"/>
      <c r="CY759" s="20"/>
      <c r="CZ759" s="20"/>
      <c r="DA759" s="20"/>
      <c r="DB759" s="20"/>
      <c r="DC759" s="20"/>
      <c r="DD759" s="20"/>
      <c r="DE759" s="20"/>
      <c r="DF759" s="20"/>
      <c r="DG759" s="20"/>
      <c r="DH759" s="20"/>
      <c r="DI759" s="20"/>
      <c r="DJ759" s="20"/>
      <c r="DK759" s="20"/>
      <c r="DL759" s="20"/>
      <c r="DM759" s="20"/>
      <c r="DN759" s="20"/>
      <c r="DO759" s="20"/>
      <c r="DP759" s="20"/>
      <c r="DQ759" s="20"/>
      <c r="DR759" s="20"/>
      <c r="DS759" s="20"/>
      <c r="DT759" s="20"/>
      <c r="DU759" s="20"/>
      <c r="DV759" s="20"/>
      <c r="DW759" s="20"/>
      <c r="DX759" s="20"/>
      <c r="DY759" s="20"/>
      <c r="DZ759" s="20"/>
      <c r="EA759" s="20"/>
      <c r="EB759" s="20"/>
      <c r="EC759" s="20"/>
      <c r="ED759" s="20"/>
      <c r="EE759" s="20"/>
      <c r="EF759" s="20"/>
      <c r="EG759" s="20"/>
      <c r="EH759" s="20"/>
      <c r="EI759" s="20"/>
      <c r="EJ759" s="20"/>
      <c r="EK759" s="20"/>
      <c r="EL759" s="20"/>
      <c r="EM759" s="20"/>
      <c r="EN759" s="20"/>
      <c r="EO759" s="20"/>
      <c r="EP759" s="20"/>
      <c r="EQ759" s="20"/>
      <c r="ER759" s="20"/>
      <c r="ES759" s="20"/>
      <c r="ET759" s="20"/>
      <c r="EU759" s="20"/>
      <c r="EV759" s="20"/>
      <c r="EW759" s="20"/>
      <c r="EX759" s="20"/>
      <c r="EY759" s="20"/>
      <c r="EZ759" s="20"/>
      <c r="FA759" s="20"/>
      <c r="FB759" s="20"/>
      <c r="FC759" s="20"/>
      <c r="FD759" s="20"/>
      <c r="FE759" s="20"/>
      <c r="FF759" s="20"/>
      <c r="FG759" s="20"/>
      <c r="FH759" s="20"/>
      <c r="FI759" s="20"/>
      <c r="FJ759" s="20"/>
      <c r="FK759" s="20"/>
      <c r="FL759" s="20"/>
      <c r="FM759" s="20"/>
      <c r="FN759" s="20"/>
      <c r="FO759" s="20"/>
      <c r="FP759" s="20"/>
      <c r="FQ759" s="20"/>
      <c r="FR759" s="20"/>
      <c r="FS759" s="20"/>
      <c r="FT759" s="20"/>
      <c r="FU759" s="20"/>
      <c r="FV759" s="20"/>
      <c r="FW759" s="20"/>
      <c r="FX759" s="20"/>
      <c r="FY759" s="20"/>
      <c r="FZ759" s="20"/>
      <c r="GA759" s="20"/>
      <c r="GB759" s="20"/>
      <c r="GC759" s="20"/>
      <c r="GD759" s="20"/>
      <c r="GE759" s="20"/>
      <c r="GF759" s="20"/>
      <c r="GG759" s="20"/>
      <c r="GH759" s="20"/>
      <c r="GI759" s="20"/>
      <c r="GJ759" s="20"/>
      <c r="GK759" s="20"/>
      <c r="GL759" s="20"/>
      <c r="GM759" s="20"/>
      <c r="GN759" s="20"/>
      <c r="GO759" s="20"/>
      <c r="GP759" s="20"/>
      <c r="GQ759" s="20"/>
      <c r="GR759" s="20"/>
      <c r="GS759" s="20"/>
      <c r="GT759" s="20"/>
      <c r="GU759" s="20"/>
      <c r="GV759" s="20"/>
      <c r="GW759" s="20"/>
      <c r="GX759" s="20"/>
      <c r="GY759" s="20"/>
      <c r="GZ759" s="20"/>
      <c r="HA759" s="20"/>
      <c r="HB759" s="20"/>
      <c r="HC759" s="20"/>
      <c r="HD759" s="20"/>
      <c r="HE759" s="20"/>
      <c r="HF759" s="20"/>
      <c r="HG759" s="20"/>
      <c r="HH759" s="20"/>
      <c r="HI759" s="20"/>
      <c r="HJ759" s="20"/>
      <c r="HK759" s="20"/>
      <c r="HL759" s="20"/>
      <c r="HM759" s="20"/>
      <c r="HN759" s="20"/>
      <c r="HO759" s="20"/>
      <c r="HP759" s="20"/>
      <c r="HQ759" s="20"/>
      <c r="HR759" s="20"/>
      <c r="HS759" s="20"/>
      <c r="HT759" s="20"/>
      <c r="HU759" s="20"/>
      <c r="HV759" s="20"/>
    </row>
    <row r="760" spans="1:230" s="46" customFormat="1" ht="12">
      <c r="A760" s="5">
        <f t="shared" si="11"/>
        <v>759</v>
      </c>
      <c r="B760" s="5" t="s">
        <v>1408</v>
      </c>
      <c r="C760" s="17" t="s">
        <v>444</v>
      </c>
      <c r="D760" s="3">
        <v>24066</v>
      </c>
      <c r="E760" s="18" t="s">
        <v>445</v>
      </c>
      <c r="F760" s="3">
        <v>13.8</v>
      </c>
      <c r="G760" s="30">
        <v>225.75</v>
      </c>
      <c r="H760" s="3">
        <v>1</v>
      </c>
      <c r="I760" s="40" t="s">
        <v>21</v>
      </c>
      <c r="J760" s="18" t="s">
        <v>22</v>
      </c>
      <c r="K760" s="5"/>
      <c r="L760" s="5" t="s">
        <v>13</v>
      </c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0"/>
      <c r="CP760" s="20"/>
      <c r="CQ760" s="20"/>
      <c r="CR760" s="20"/>
      <c r="CS760" s="20"/>
      <c r="CT760" s="20"/>
      <c r="CU760" s="20"/>
      <c r="CV760" s="20"/>
      <c r="CW760" s="20"/>
      <c r="CX760" s="20"/>
      <c r="CY760" s="20"/>
      <c r="CZ760" s="20"/>
      <c r="DA760" s="20"/>
      <c r="DB760" s="20"/>
      <c r="DC760" s="20"/>
      <c r="DD760" s="20"/>
      <c r="DE760" s="20"/>
      <c r="DF760" s="20"/>
      <c r="DG760" s="20"/>
      <c r="DH760" s="20"/>
      <c r="DI760" s="20"/>
      <c r="DJ760" s="20"/>
      <c r="DK760" s="20"/>
      <c r="DL760" s="20"/>
      <c r="DM760" s="20"/>
      <c r="DN760" s="20"/>
      <c r="DO760" s="20"/>
      <c r="DP760" s="20"/>
      <c r="DQ760" s="20"/>
      <c r="DR760" s="20"/>
      <c r="DS760" s="20"/>
      <c r="DT760" s="20"/>
      <c r="DU760" s="20"/>
      <c r="DV760" s="20"/>
      <c r="DW760" s="20"/>
      <c r="DX760" s="20"/>
      <c r="DY760" s="20"/>
      <c r="DZ760" s="20"/>
      <c r="EA760" s="20"/>
      <c r="EB760" s="20"/>
      <c r="EC760" s="20"/>
      <c r="ED760" s="20"/>
      <c r="EE760" s="20"/>
      <c r="EF760" s="20"/>
      <c r="EG760" s="20"/>
      <c r="EH760" s="20"/>
      <c r="EI760" s="20"/>
      <c r="EJ760" s="20"/>
      <c r="EK760" s="20"/>
      <c r="EL760" s="20"/>
      <c r="EM760" s="20"/>
      <c r="EN760" s="20"/>
      <c r="EO760" s="20"/>
      <c r="EP760" s="20"/>
      <c r="EQ760" s="20"/>
      <c r="ER760" s="20"/>
      <c r="ES760" s="20"/>
      <c r="ET760" s="20"/>
      <c r="EU760" s="20"/>
      <c r="EV760" s="20"/>
      <c r="EW760" s="20"/>
      <c r="EX760" s="20"/>
      <c r="EY760" s="20"/>
      <c r="EZ760" s="20"/>
      <c r="FA760" s="20"/>
      <c r="FB760" s="20"/>
      <c r="FC760" s="20"/>
      <c r="FD760" s="20"/>
      <c r="FE760" s="20"/>
      <c r="FF760" s="20"/>
      <c r="FG760" s="20"/>
      <c r="FH760" s="20"/>
      <c r="FI760" s="20"/>
      <c r="FJ760" s="20"/>
      <c r="FK760" s="20"/>
      <c r="FL760" s="20"/>
      <c r="FM760" s="20"/>
      <c r="FN760" s="20"/>
      <c r="FO760" s="20"/>
      <c r="FP760" s="20"/>
      <c r="FQ760" s="20"/>
      <c r="FR760" s="20"/>
      <c r="FS760" s="20"/>
      <c r="FT760" s="20"/>
      <c r="FU760" s="20"/>
      <c r="FV760" s="20"/>
      <c r="FW760" s="20"/>
      <c r="FX760" s="20"/>
      <c r="FY760" s="20"/>
      <c r="FZ760" s="20"/>
      <c r="GA760" s="20"/>
      <c r="GB760" s="20"/>
      <c r="GC760" s="20"/>
      <c r="GD760" s="20"/>
      <c r="GE760" s="20"/>
      <c r="GF760" s="20"/>
      <c r="GG760" s="20"/>
      <c r="GH760" s="20"/>
      <c r="GI760" s="20"/>
      <c r="GJ760" s="20"/>
      <c r="GK760" s="20"/>
      <c r="GL760" s="20"/>
      <c r="GM760" s="20"/>
      <c r="GN760" s="20"/>
      <c r="GO760" s="20"/>
      <c r="GP760" s="20"/>
      <c r="GQ760" s="20"/>
      <c r="GR760" s="20"/>
      <c r="GS760" s="20"/>
      <c r="GT760" s="20"/>
      <c r="GU760" s="20"/>
      <c r="GV760" s="20"/>
      <c r="GW760" s="20"/>
      <c r="GX760" s="20"/>
      <c r="GY760" s="20"/>
      <c r="GZ760" s="20"/>
      <c r="HA760" s="20"/>
      <c r="HB760" s="20"/>
      <c r="HC760" s="20"/>
      <c r="HD760" s="20"/>
      <c r="HE760" s="20"/>
      <c r="HF760" s="20"/>
      <c r="HG760" s="20"/>
      <c r="HH760" s="20"/>
      <c r="HI760" s="20"/>
      <c r="HJ760" s="20"/>
      <c r="HK760" s="20"/>
      <c r="HL760" s="20"/>
      <c r="HM760" s="20"/>
      <c r="HN760" s="20"/>
      <c r="HO760" s="20"/>
      <c r="HP760" s="20"/>
      <c r="HQ760" s="20"/>
      <c r="HR760" s="20"/>
      <c r="HS760" s="20"/>
      <c r="HT760" s="20"/>
      <c r="HU760" s="20"/>
      <c r="HV760" s="20"/>
    </row>
    <row r="761" spans="1:230" s="46" customFormat="1" ht="12">
      <c r="A761" s="5">
        <f t="shared" si="11"/>
        <v>760</v>
      </c>
      <c r="B761" s="5" t="s">
        <v>1408</v>
      </c>
      <c r="C761" s="17" t="s">
        <v>446</v>
      </c>
      <c r="D761" s="3">
        <v>24067</v>
      </c>
      <c r="E761" s="18" t="s">
        <v>447</v>
      </c>
      <c r="F761" s="3">
        <v>13.8</v>
      </c>
      <c r="G761" s="30">
        <v>225.8</v>
      </c>
      <c r="H761" s="3">
        <v>2</v>
      </c>
      <c r="I761" s="40" t="s">
        <v>21</v>
      </c>
      <c r="J761" s="18" t="s">
        <v>22</v>
      </c>
      <c r="K761" s="5"/>
      <c r="L761" s="5" t="s">
        <v>13</v>
      </c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0"/>
      <c r="CP761" s="20"/>
      <c r="CQ761" s="20"/>
      <c r="CR761" s="20"/>
      <c r="CS761" s="20"/>
      <c r="CT761" s="20"/>
      <c r="CU761" s="20"/>
      <c r="CV761" s="20"/>
      <c r="CW761" s="20"/>
      <c r="CX761" s="20"/>
      <c r="CY761" s="20"/>
      <c r="CZ761" s="20"/>
      <c r="DA761" s="20"/>
      <c r="DB761" s="20"/>
      <c r="DC761" s="20"/>
      <c r="DD761" s="20"/>
      <c r="DE761" s="20"/>
      <c r="DF761" s="20"/>
      <c r="DG761" s="20"/>
      <c r="DH761" s="20"/>
      <c r="DI761" s="20"/>
      <c r="DJ761" s="20"/>
      <c r="DK761" s="20"/>
      <c r="DL761" s="20"/>
      <c r="DM761" s="20"/>
      <c r="DN761" s="20"/>
      <c r="DO761" s="20"/>
      <c r="DP761" s="20"/>
      <c r="DQ761" s="20"/>
      <c r="DR761" s="20"/>
      <c r="DS761" s="20"/>
      <c r="DT761" s="20"/>
      <c r="DU761" s="20"/>
      <c r="DV761" s="20"/>
      <c r="DW761" s="20"/>
      <c r="DX761" s="20"/>
      <c r="DY761" s="20"/>
      <c r="DZ761" s="20"/>
      <c r="EA761" s="20"/>
      <c r="EB761" s="20"/>
      <c r="EC761" s="20"/>
      <c r="ED761" s="20"/>
      <c r="EE761" s="20"/>
      <c r="EF761" s="20"/>
      <c r="EG761" s="20"/>
      <c r="EH761" s="20"/>
      <c r="EI761" s="20"/>
      <c r="EJ761" s="20"/>
      <c r="EK761" s="20"/>
      <c r="EL761" s="20"/>
      <c r="EM761" s="20"/>
      <c r="EN761" s="20"/>
      <c r="EO761" s="20"/>
      <c r="EP761" s="20"/>
      <c r="EQ761" s="20"/>
      <c r="ER761" s="20"/>
      <c r="ES761" s="20"/>
      <c r="ET761" s="20"/>
      <c r="EU761" s="20"/>
      <c r="EV761" s="20"/>
      <c r="EW761" s="20"/>
      <c r="EX761" s="20"/>
      <c r="EY761" s="20"/>
      <c r="EZ761" s="20"/>
      <c r="FA761" s="20"/>
      <c r="FB761" s="20"/>
      <c r="FC761" s="20"/>
      <c r="FD761" s="20"/>
      <c r="FE761" s="20"/>
      <c r="FF761" s="20"/>
      <c r="FG761" s="20"/>
      <c r="FH761" s="20"/>
      <c r="FI761" s="20"/>
      <c r="FJ761" s="20"/>
      <c r="FK761" s="20"/>
      <c r="FL761" s="20"/>
      <c r="FM761" s="20"/>
      <c r="FN761" s="20"/>
      <c r="FO761" s="20"/>
      <c r="FP761" s="20"/>
      <c r="FQ761" s="20"/>
      <c r="FR761" s="20"/>
      <c r="FS761" s="20"/>
      <c r="FT761" s="20"/>
      <c r="FU761" s="20"/>
      <c r="FV761" s="20"/>
      <c r="FW761" s="20"/>
      <c r="FX761" s="20"/>
      <c r="FY761" s="20"/>
      <c r="FZ761" s="20"/>
      <c r="GA761" s="20"/>
      <c r="GB761" s="20"/>
      <c r="GC761" s="20"/>
      <c r="GD761" s="20"/>
      <c r="GE761" s="20"/>
      <c r="GF761" s="20"/>
      <c r="GG761" s="20"/>
      <c r="GH761" s="20"/>
      <c r="GI761" s="20"/>
      <c r="GJ761" s="20"/>
      <c r="GK761" s="20"/>
      <c r="GL761" s="20"/>
      <c r="GM761" s="20"/>
      <c r="GN761" s="20"/>
      <c r="GO761" s="20"/>
      <c r="GP761" s="20"/>
      <c r="GQ761" s="20"/>
      <c r="GR761" s="20"/>
      <c r="GS761" s="20"/>
      <c r="GT761" s="20"/>
      <c r="GU761" s="20"/>
      <c r="GV761" s="20"/>
      <c r="GW761" s="20"/>
      <c r="GX761" s="20"/>
      <c r="GY761" s="20"/>
      <c r="GZ761" s="20"/>
      <c r="HA761" s="20"/>
      <c r="HB761" s="20"/>
      <c r="HC761" s="20"/>
      <c r="HD761" s="20"/>
      <c r="HE761" s="20"/>
      <c r="HF761" s="20"/>
      <c r="HG761" s="20"/>
      <c r="HH761" s="20"/>
      <c r="HI761" s="20"/>
      <c r="HJ761" s="20"/>
      <c r="HK761" s="20"/>
      <c r="HL761" s="20"/>
      <c r="HM761" s="20"/>
      <c r="HN761" s="20"/>
      <c r="HO761" s="20"/>
      <c r="HP761" s="20"/>
      <c r="HQ761" s="20"/>
      <c r="HR761" s="20"/>
      <c r="HS761" s="20"/>
      <c r="HT761" s="20"/>
      <c r="HU761" s="20"/>
      <c r="HV761" s="20"/>
    </row>
    <row r="762" spans="1:230" s="19" customFormat="1" ht="12">
      <c r="A762" s="5">
        <f t="shared" si="11"/>
        <v>761</v>
      </c>
      <c r="B762" s="5" t="s">
        <v>1408</v>
      </c>
      <c r="C762" s="17" t="s">
        <v>453</v>
      </c>
      <c r="D762" s="3">
        <v>29190</v>
      </c>
      <c r="E762" s="18" t="s">
        <v>454</v>
      </c>
      <c r="F762" s="3">
        <v>13.8</v>
      </c>
      <c r="G762" s="30">
        <v>42</v>
      </c>
      <c r="H762" s="3">
        <v>1</v>
      </c>
      <c r="I762" s="40" t="s">
        <v>21</v>
      </c>
      <c r="J762" s="18" t="s">
        <v>986</v>
      </c>
      <c r="K762" s="5"/>
      <c r="L762" s="5" t="s">
        <v>13</v>
      </c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0"/>
      <c r="CP762" s="20"/>
      <c r="CQ762" s="20"/>
      <c r="CR762" s="20"/>
      <c r="CS762" s="20"/>
      <c r="CT762" s="20"/>
      <c r="CU762" s="20"/>
      <c r="CV762" s="20"/>
      <c r="CW762" s="20"/>
      <c r="CX762" s="20"/>
      <c r="CY762" s="20"/>
      <c r="CZ762" s="20"/>
      <c r="DA762" s="20"/>
      <c r="DB762" s="20"/>
      <c r="DC762" s="20"/>
      <c r="DD762" s="20"/>
      <c r="DE762" s="20"/>
      <c r="DF762" s="20"/>
      <c r="DG762" s="20"/>
      <c r="DH762" s="20"/>
      <c r="DI762" s="20"/>
      <c r="DJ762" s="20"/>
      <c r="DK762" s="20"/>
      <c r="DL762" s="20"/>
      <c r="DM762" s="20"/>
      <c r="DN762" s="20"/>
      <c r="DO762" s="20"/>
      <c r="DP762" s="20"/>
      <c r="DQ762" s="20"/>
      <c r="DR762" s="20"/>
      <c r="DS762" s="20"/>
      <c r="DT762" s="20"/>
      <c r="DU762" s="20"/>
      <c r="DV762" s="20"/>
      <c r="DW762" s="20"/>
      <c r="DX762" s="20"/>
      <c r="DY762" s="20"/>
      <c r="DZ762" s="20"/>
      <c r="EA762" s="20"/>
      <c r="EB762" s="20"/>
      <c r="EC762" s="20"/>
      <c r="ED762" s="20"/>
      <c r="EE762" s="20"/>
      <c r="EF762" s="20"/>
      <c r="EG762" s="20"/>
      <c r="EH762" s="20"/>
      <c r="EI762" s="20"/>
      <c r="EJ762" s="20"/>
      <c r="EK762" s="20"/>
      <c r="EL762" s="20"/>
      <c r="EM762" s="20"/>
      <c r="EN762" s="20"/>
      <c r="EO762" s="20"/>
      <c r="EP762" s="20"/>
      <c r="EQ762" s="20"/>
      <c r="ER762" s="20"/>
      <c r="ES762" s="20"/>
      <c r="ET762" s="20"/>
      <c r="EU762" s="20"/>
      <c r="EV762" s="20"/>
      <c r="EW762" s="20"/>
      <c r="EX762" s="20"/>
      <c r="EY762" s="20"/>
      <c r="EZ762" s="20"/>
      <c r="FA762" s="20"/>
      <c r="FB762" s="20"/>
      <c r="FC762" s="20"/>
      <c r="FD762" s="20"/>
      <c r="FE762" s="20"/>
      <c r="FF762" s="20"/>
      <c r="FG762" s="20"/>
      <c r="FH762" s="20"/>
      <c r="FI762" s="20"/>
      <c r="FJ762" s="20"/>
      <c r="FK762" s="20"/>
      <c r="FL762" s="20"/>
      <c r="FM762" s="20"/>
      <c r="FN762" s="20"/>
      <c r="FO762" s="20"/>
      <c r="FP762" s="20"/>
      <c r="FQ762" s="20"/>
      <c r="FR762" s="20"/>
      <c r="FS762" s="20"/>
      <c r="FT762" s="20"/>
      <c r="FU762" s="20"/>
      <c r="FV762" s="20"/>
      <c r="FW762" s="20"/>
      <c r="FX762" s="20"/>
      <c r="FY762" s="20"/>
      <c r="FZ762" s="20"/>
      <c r="GA762" s="20"/>
      <c r="GB762" s="20"/>
      <c r="GC762" s="20"/>
      <c r="GD762" s="20"/>
      <c r="GE762" s="20"/>
      <c r="GF762" s="20"/>
      <c r="GG762" s="20"/>
      <c r="GH762" s="20"/>
      <c r="GI762" s="20"/>
      <c r="GJ762" s="20"/>
      <c r="GK762" s="20"/>
      <c r="GL762" s="20"/>
      <c r="GM762" s="20"/>
      <c r="GN762" s="20"/>
      <c r="GO762" s="20"/>
      <c r="GP762" s="20"/>
      <c r="GQ762" s="20"/>
      <c r="GR762" s="20"/>
      <c r="GS762" s="20"/>
      <c r="GT762" s="20"/>
      <c r="GU762" s="20"/>
      <c r="GV762" s="20"/>
      <c r="GW762" s="20"/>
      <c r="GX762" s="20"/>
      <c r="GY762" s="20"/>
      <c r="GZ762" s="20"/>
      <c r="HA762" s="20"/>
      <c r="HB762" s="20"/>
      <c r="HC762" s="20"/>
      <c r="HD762" s="20"/>
      <c r="HE762" s="20"/>
      <c r="HF762" s="20"/>
      <c r="HG762" s="20"/>
      <c r="HH762" s="20"/>
      <c r="HI762" s="20"/>
      <c r="HJ762" s="20"/>
      <c r="HK762" s="20"/>
      <c r="HL762" s="20"/>
      <c r="HM762" s="20"/>
      <c r="HN762" s="20"/>
      <c r="HO762" s="20"/>
      <c r="HP762" s="20"/>
      <c r="HQ762" s="20"/>
      <c r="HR762" s="20"/>
      <c r="HS762" s="20"/>
      <c r="HT762" s="20"/>
      <c r="HU762" s="20"/>
      <c r="HV762" s="20"/>
    </row>
    <row r="763" spans="1:230" s="43" customFormat="1" ht="12">
      <c r="A763" s="5">
        <f t="shared" si="11"/>
        <v>762</v>
      </c>
      <c r="B763" s="5" t="s">
        <v>1408</v>
      </c>
      <c r="C763" s="17" t="s">
        <v>455</v>
      </c>
      <c r="D763" s="3">
        <v>29191</v>
      </c>
      <c r="E763" s="18" t="s">
        <v>456</v>
      </c>
      <c r="F763" s="3">
        <v>13.8</v>
      </c>
      <c r="G763" s="30">
        <v>42</v>
      </c>
      <c r="H763" s="3">
        <v>1</v>
      </c>
      <c r="I763" s="40" t="s">
        <v>21</v>
      </c>
      <c r="J763" s="18" t="s">
        <v>986</v>
      </c>
      <c r="K763" s="5"/>
      <c r="L763" s="5" t="s">
        <v>13</v>
      </c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0"/>
      <c r="CP763" s="20"/>
      <c r="CQ763" s="20"/>
      <c r="CR763" s="20"/>
      <c r="CS763" s="20"/>
      <c r="CT763" s="20"/>
      <c r="CU763" s="20"/>
      <c r="CV763" s="20"/>
      <c r="CW763" s="20"/>
      <c r="CX763" s="20"/>
      <c r="CY763" s="20"/>
      <c r="CZ763" s="20"/>
      <c r="DA763" s="20"/>
      <c r="DB763" s="20"/>
      <c r="DC763" s="20"/>
      <c r="DD763" s="20"/>
      <c r="DE763" s="20"/>
      <c r="DF763" s="20"/>
      <c r="DG763" s="20"/>
      <c r="DH763" s="20"/>
      <c r="DI763" s="20"/>
      <c r="DJ763" s="20"/>
      <c r="DK763" s="20"/>
      <c r="DL763" s="20"/>
      <c r="DM763" s="20"/>
      <c r="DN763" s="20"/>
      <c r="DO763" s="20"/>
      <c r="DP763" s="20"/>
      <c r="DQ763" s="20"/>
      <c r="DR763" s="20"/>
      <c r="DS763" s="20"/>
      <c r="DT763" s="20"/>
      <c r="DU763" s="20"/>
      <c r="DV763" s="20"/>
      <c r="DW763" s="20"/>
      <c r="DX763" s="20"/>
      <c r="DY763" s="20"/>
      <c r="DZ763" s="20"/>
      <c r="EA763" s="20"/>
      <c r="EB763" s="20"/>
      <c r="EC763" s="20"/>
      <c r="ED763" s="20"/>
      <c r="EE763" s="20"/>
      <c r="EF763" s="20"/>
      <c r="EG763" s="20"/>
      <c r="EH763" s="20"/>
      <c r="EI763" s="20"/>
      <c r="EJ763" s="20"/>
      <c r="EK763" s="20"/>
      <c r="EL763" s="20"/>
      <c r="EM763" s="20"/>
      <c r="EN763" s="20"/>
      <c r="EO763" s="20"/>
      <c r="EP763" s="20"/>
      <c r="EQ763" s="20"/>
      <c r="ER763" s="20"/>
      <c r="ES763" s="20"/>
      <c r="ET763" s="20"/>
      <c r="EU763" s="20"/>
      <c r="EV763" s="20"/>
      <c r="EW763" s="20"/>
      <c r="EX763" s="20"/>
      <c r="EY763" s="20"/>
      <c r="EZ763" s="20"/>
      <c r="FA763" s="20"/>
      <c r="FB763" s="20"/>
      <c r="FC763" s="20"/>
      <c r="FD763" s="20"/>
      <c r="FE763" s="20"/>
      <c r="FF763" s="20"/>
      <c r="FG763" s="20"/>
      <c r="FH763" s="20"/>
      <c r="FI763" s="20"/>
      <c r="FJ763" s="20"/>
      <c r="FK763" s="20"/>
      <c r="FL763" s="20"/>
      <c r="FM763" s="20"/>
      <c r="FN763" s="20"/>
      <c r="FO763" s="20"/>
      <c r="FP763" s="20"/>
      <c r="FQ763" s="20"/>
      <c r="FR763" s="20"/>
      <c r="FS763" s="20"/>
      <c r="FT763" s="20"/>
      <c r="FU763" s="20"/>
      <c r="FV763" s="20"/>
      <c r="FW763" s="20"/>
      <c r="FX763" s="20"/>
      <c r="FY763" s="20"/>
      <c r="FZ763" s="20"/>
      <c r="GA763" s="20"/>
      <c r="GB763" s="20"/>
      <c r="GC763" s="20"/>
      <c r="GD763" s="20"/>
      <c r="GE763" s="20"/>
      <c r="GF763" s="20"/>
      <c r="GG763" s="20"/>
      <c r="GH763" s="20"/>
      <c r="GI763" s="20"/>
      <c r="GJ763" s="20"/>
      <c r="GK763" s="20"/>
      <c r="GL763" s="20"/>
      <c r="GM763" s="20"/>
      <c r="GN763" s="20"/>
      <c r="GO763" s="20"/>
      <c r="GP763" s="20"/>
      <c r="GQ763" s="20"/>
      <c r="GR763" s="20"/>
      <c r="GS763" s="20"/>
      <c r="GT763" s="20"/>
      <c r="GU763" s="20"/>
      <c r="GV763" s="20"/>
      <c r="GW763" s="20"/>
      <c r="GX763" s="20"/>
      <c r="GY763" s="20"/>
      <c r="GZ763" s="20"/>
      <c r="HA763" s="20"/>
      <c r="HB763" s="20"/>
      <c r="HC763" s="20"/>
      <c r="HD763" s="20"/>
      <c r="HE763" s="20"/>
      <c r="HF763" s="20"/>
      <c r="HG763" s="20"/>
      <c r="HH763" s="20"/>
      <c r="HI763" s="20"/>
      <c r="HJ763" s="20"/>
      <c r="HK763" s="20"/>
      <c r="HL763" s="20"/>
      <c r="HM763" s="20"/>
      <c r="HN763" s="20"/>
      <c r="HO763" s="20"/>
      <c r="HP763" s="20"/>
      <c r="HQ763" s="20"/>
      <c r="HR763" s="20"/>
      <c r="HS763" s="20"/>
      <c r="HT763" s="20"/>
      <c r="HU763" s="20"/>
      <c r="HV763" s="20"/>
    </row>
    <row r="764" spans="1:230" s="19" customFormat="1" ht="12">
      <c r="A764" s="5">
        <f t="shared" si="11"/>
        <v>763</v>
      </c>
      <c r="B764" s="5" t="s">
        <v>1408</v>
      </c>
      <c r="C764" s="17" t="s">
        <v>457</v>
      </c>
      <c r="D764" s="3">
        <v>29180</v>
      </c>
      <c r="E764" s="18" t="s">
        <v>458</v>
      </c>
      <c r="F764" s="3">
        <v>13.8</v>
      </c>
      <c r="G764" s="30">
        <v>42</v>
      </c>
      <c r="H764" s="3">
        <v>1</v>
      </c>
      <c r="I764" s="40" t="s">
        <v>21</v>
      </c>
      <c r="J764" s="18" t="s">
        <v>986</v>
      </c>
      <c r="K764" s="5"/>
      <c r="L764" s="5" t="s">
        <v>13</v>
      </c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0"/>
      <c r="CP764" s="20"/>
      <c r="CQ764" s="20"/>
      <c r="CR764" s="20"/>
      <c r="CS764" s="20"/>
      <c r="CT764" s="20"/>
      <c r="CU764" s="20"/>
      <c r="CV764" s="20"/>
      <c r="CW764" s="20"/>
      <c r="CX764" s="20"/>
      <c r="CY764" s="20"/>
      <c r="CZ764" s="20"/>
      <c r="DA764" s="20"/>
      <c r="DB764" s="20"/>
      <c r="DC764" s="20"/>
      <c r="DD764" s="20"/>
      <c r="DE764" s="20"/>
      <c r="DF764" s="20"/>
      <c r="DG764" s="20"/>
      <c r="DH764" s="20"/>
      <c r="DI764" s="20"/>
      <c r="DJ764" s="20"/>
      <c r="DK764" s="20"/>
      <c r="DL764" s="20"/>
      <c r="DM764" s="20"/>
      <c r="DN764" s="20"/>
      <c r="DO764" s="20"/>
      <c r="DP764" s="20"/>
      <c r="DQ764" s="20"/>
      <c r="DR764" s="20"/>
      <c r="DS764" s="20"/>
      <c r="DT764" s="20"/>
      <c r="DU764" s="20"/>
      <c r="DV764" s="20"/>
      <c r="DW764" s="20"/>
      <c r="DX764" s="20"/>
      <c r="DY764" s="20"/>
      <c r="DZ764" s="20"/>
      <c r="EA764" s="20"/>
      <c r="EB764" s="20"/>
      <c r="EC764" s="20"/>
      <c r="ED764" s="20"/>
      <c r="EE764" s="20"/>
      <c r="EF764" s="20"/>
      <c r="EG764" s="20"/>
      <c r="EH764" s="20"/>
      <c r="EI764" s="20"/>
      <c r="EJ764" s="20"/>
      <c r="EK764" s="20"/>
      <c r="EL764" s="20"/>
      <c r="EM764" s="20"/>
      <c r="EN764" s="20"/>
      <c r="EO764" s="20"/>
      <c r="EP764" s="20"/>
      <c r="EQ764" s="20"/>
      <c r="ER764" s="20"/>
      <c r="ES764" s="20"/>
      <c r="ET764" s="20"/>
      <c r="EU764" s="20"/>
      <c r="EV764" s="20"/>
      <c r="EW764" s="20"/>
      <c r="EX764" s="20"/>
      <c r="EY764" s="20"/>
      <c r="EZ764" s="20"/>
      <c r="FA764" s="20"/>
      <c r="FB764" s="20"/>
      <c r="FC764" s="20"/>
      <c r="FD764" s="20"/>
      <c r="FE764" s="20"/>
      <c r="FF764" s="20"/>
      <c r="FG764" s="20"/>
      <c r="FH764" s="20"/>
      <c r="FI764" s="20"/>
      <c r="FJ764" s="20"/>
      <c r="FK764" s="20"/>
      <c r="FL764" s="20"/>
      <c r="FM764" s="20"/>
      <c r="FN764" s="20"/>
      <c r="FO764" s="20"/>
      <c r="FP764" s="20"/>
      <c r="FQ764" s="20"/>
      <c r="FR764" s="20"/>
      <c r="FS764" s="20"/>
      <c r="FT764" s="20"/>
      <c r="FU764" s="20"/>
      <c r="FV764" s="20"/>
      <c r="FW764" s="20"/>
      <c r="FX764" s="20"/>
      <c r="FY764" s="20"/>
      <c r="FZ764" s="20"/>
      <c r="GA764" s="20"/>
      <c r="GB764" s="20"/>
      <c r="GC764" s="20"/>
      <c r="GD764" s="20"/>
      <c r="GE764" s="20"/>
      <c r="GF764" s="20"/>
      <c r="GG764" s="20"/>
      <c r="GH764" s="20"/>
      <c r="GI764" s="20"/>
      <c r="GJ764" s="20"/>
      <c r="GK764" s="20"/>
      <c r="GL764" s="20"/>
      <c r="GM764" s="20"/>
      <c r="GN764" s="20"/>
      <c r="GO764" s="20"/>
      <c r="GP764" s="20"/>
      <c r="GQ764" s="20"/>
      <c r="GR764" s="20"/>
      <c r="GS764" s="20"/>
      <c r="GT764" s="20"/>
      <c r="GU764" s="20"/>
      <c r="GV764" s="20"/>
      <c r="GW764" s="20"/>
      <c r="GX764" s="20"/>
      <c r="GY764" s="20"/>
      <c r="GZ764" s="20"/>
      <c r="HA764" s="20"/>
      <c r="HB764" s="20"/>
      <c r="HC764" s="20"/>
      <c r="HD764" s="20"/>
      <c r="HE764" s="20"/>
      <c r="HF764" s="20"/>
      <c r="HG764" s="20"/>
      <c r="HH764" s="20"/>
      <c r="HI764" s="20"/>
      <c r="HJ764" s="20"/>
      <c r="HK764" s="20"/>
      <c r="HL764" s="20"/>
      <c r="HM764" s="20"/>
      <c r="HN764" s="20"/>
      <c r="HO764" s="20"/>
      <c r="HP764" s="20"/>
      <c r="HQ764" s="20"/>
      <c r="HR764" s="20"/>
      <c r="HS764" s="20"/>
      <c r="HT764" s="20"/>
      <c r="HU764" s="20"/>
      <c r="HV764" s="20"/>
    </row>
    <row r="765" spans="1:230" s="19" customFormat="1" ht="24">
      <c r="A765" s="5">
        <f t="shared" si="11"/>
        <v>764</v>
      </c>
      <c r="B765" s="5" t="s">
        <v>1408</v>
      </c>
      <c r="C765" s="17" t="s">
        <v>460</v>
      </c>
      <c r="D765" s="5">
        <v>29041</v>
      </c>
      <c r="E765" s="17" t="s">
        <v>461</v>
      </c>
      <c r="F765" s="5">
        <v>19.5</v>
      </c>
      <c r="G765" s="30">
        <v>335</v>
      </c>
      <c r="H765" s="3">
        <v>1</v>
      </c>
      <c r="I765" s="42" t="s">
        <v>21</v>
      </c>
      <c r="J765" s="18" t="s">
        <v>998</v>
      </c>
      <c r="K765" s="5" t="s">
        <v>36</v>
      </c>
      <c r="L765" s="5" t="s">
        <v>13</v>
      </c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0"/>
      <c r="CP765" s="20"/>
      <c r="CQ765" s="20"/>
      <c r="CR765" s="20"/>
      <c r="CS765" s="20"/>
      <c r="CT765" s="20"/>
      <c r="CU765" s="20"/>
      <c r="CV765" s="20"/>
      <c r="CW765" s="20"/>
      <c r="CX765" s="20"/>
      <c r="CY765" s="20"/>
      <c r="CZ765" s="20"/>
      <c r="DA765" s="20"/>
      <c r="DB765" s="20"/>
      <c r="DC765" s="20"/>
      <c r="DD765" s="20"/>
      <c r="DE765" s="20"/>
      <c r="DF765" s="20"/>
      <c r="DG765" s="20"/>
      <c r="DH765" s="20"/>
      <c r="DI765" s="20"/>
      <c r="DJ765" s="20"/>
      <c r="DK765" s="20"/>
      <c r="DL765" s="20"/>
      <c r="DM765" s="20"/>
      <c r="DN765" s="20"/>
      <c r="DO765" s="20"/>
      <c r="DP765" s="20"/>
      <c r="DQ765" s="20"/>
      <c r="DR765" s="20"/>
      <c r="DS765" s="20"/>
      <c r="DT765" s="20"/>
      <c r="DU765" s="20"/>
      <c r="DV765" s="20"/>
      <c r="DW765" s="20"/>
      <c r="DX765" s="20"/>
      <c r="DY765" s="20"/>
      <c r="DZ765" s="20"/>
      <c r="EA765" s="20"/>
      <c r="EB765" s="20"/>
      <c r="EC765" s="20"/>
      <c r="ED765" s="20"/>
      <c r="EE765" s="20"/>
      <c r="EF765" s="20"/>
      <c r="EG765" s="20"/>
      <c r="EH765" s="20"/>
      <c r="EI765" s="20"/>
      <c r="EJ765" s="20"/>
      <c r="EK765" s="20"/>
      <c r="EL765" s="20"/>
      <c r="EM765" s="20"/>
      <c r="EN765" s="20"/>
      <c r="EO765" s="20"/>
      <c r="EP765" s="20"/>
      <c r="EQ765" s="20"/>
      <c r="ER765" s="20"/>
      <c r="ES765" s="20"/>
      <c r="ET765" s="20"/>
      <c r="EU765" s="20"/>
      <c r="EV765" s="20"/>
      <c r="EW765" s="20"/>
      <c r="EX765" s="20"/>
      <c r="EY765" s="20"/>
      <c r="EZ765" s="20"/>
      <c r="FA765" s="20"/>
      <c r="FB765" s="20"/>
      <c r="FC765" s="20"/>
      <c r="FD765" s="20"/>
      <c r="FE765" s="20"/>
      <c r="FF765" s="20"/>
      <c r="FG765" s="20"/>
      <c r="FH765" s="20"/>
      <c r="FI765" s="20"/>
      <c r="FJ765" s="20"/>
      <c r="FK765" s="20"/>
      <c r="FL765" s="20"/>
      <c r="FM765" s="20"/>
      <c r="FN765" s="20"/>
      <c r="FO765" s="20"/>
      <c r="FP765" s="20"/>
      <c r="FQ765" s="20"/>
      <c r="FR765" s="20"/>
      <c r="FS765" s="20"/>
      <c r="FT765" s="20"/>
      <c r="FU765" s="20"/>
      <c r="FV765" s="20"/>
      <c r="FW765" s="20"/>
      <c r="FX765" s="20"/>
      <c r="FY765" s="20"/>
      <c r="FZ765" s="20"/>
      <c r="GA765" s="20"/>
      <c r="GB765" s="20"/>
      <c r="GC765" s="20"/>
      <c r="GD765" s="20"/>
      <c r="GE765" s="20"/>
      <c r="GF765" s="20"/>
      <c r="GG765" s="20"/>
      <c r="GH765" s="20"/>
      <c r="GI765" s="20"/>
      <c r="GJ765" s="20"/>
      <c r="GK765" s="20"/>
      <c r="GL765" s="20"/>
      <c r="GM765" s="20"/>
      <c r="GN765" s="20"/>
      <c r="GO765" s="20"/>
      <c r="GP765" s="20"/>
      <c r="GQ765" s="20"/>
      <c r="GR765" s="20"/>
      <c r="GS765" s="20"/>
      <c r="GT765" s="20"/>
      <c r="GU765" s="20"/>
      <c r="GV765" s="20"/>
      <c r="GW765" s="20"/>
      <c r="GX765" s="20"/>
      <c r="GY765" s="20"/>
      <c r="GZ765" s="20"/>
      <c r="HA765" s="20"/>
      <c r="HB765" s="20"/>
      <c r="HC765" s="20"/>
      <c r="HD765" s="20"/>
      <c r="HE765" s="20"/>
      <c r="HF765" s="20"/>
      <c r="HG765" s="20"/>
      <c r="HH765" s="20"/>
      <c r="HI765" s="20"/>
      <c r="HJ765" s="20"/>
      <c r="HK765" s="20"/>
      <c r="HL765" s="20"/>
      <c r="HM765" s="20"/>
      <c r="HN765" s="20"/>
      <c r="HO765" s="20"/>
      <c r="HP765" s="20"/>
      <c r="HQ765" s="20"/>
      <c r="HR765" s="20"/>
      <c r="HS765" s="20"/>
      <c r="HT765" s="20"/>
      <c r="HU765" s="20"/>
      <c r="HV765" s="20"/>
    </row>
    <row r="766" spans="1:230" s="19" customFormat="1" ht="24">
      <c r="A766" s="5">
        <f t="shared" si="11"/>
        <v>765</v>
      </c>
      <c r="B766" s="5" t="s">
        <v>1408</v>
      </c>
      <c r="C766" s="17" t="s">
        <v>462</v>
      </c>
      <c r="D766" s="5">
        <v>29042</v>
      </c>
      <c r="E766" s="17" t="s">
        <v>463</v>
      </c>
      <c r="F766" s="5">
        <v>19.5</v>
      </c>
      <c r="G766" s="56">
        <v>335</v>
      </c>
      <c r="H766" s="3">
        <v>1</v>
      </c>
      <c r="I766" s="42" t="s">
        <v>21</v>
      </c>
      <c r="J766" s="18" t="s">
        <v>998</v>
      </c>
      <c r="K766" s="5" t="s">
        <v>1476</v>
      </c>
      <c r="L766" s="5" t="s">
        <v>13</v>
      </c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0"/>
      <c r="CP766" s="20"/>
      <c r="CQ766" s="20"/>
      <c r="CR766" s="20"/>
      <c r="CS766" s="20"/>
      <c r="CT766" s="20"/>
      <c r="CU766" s="20"/>
      <c r="CV766" s="20"/>
      <c r="CW766" s="20"/>
      <c r="CX766" s="20"/>
      <c r="CY766" s="20"/>
      <c r="CZ766" s="20"/>
      <c r="DA766" s="20"/>
      <c r="DB766" s="20"/>
      <c r="DC766" s="20"/>
      <c r="DD766" s="20"/>
      <c r="DE766" s="20"/>
      <c r="DF766" s="20"/>
      <c r="DG766" s="20"/>
      <c r="DH766" s="20"/>
      <c r="DI766" s="20"/>
      <c r="DJ766" s="20"/>
      <c r="DK766" s="20"/>
      <c r="DL766" s="20"/>
      <c r="DM766" s="20"/>
      <c r="DN766" s="20"/>
      <c r="DO766" s="20"/>
      <c r="DP766" s="20"/>
      <c r="DQ766" s="20"/>
      <c r="DR766" s="20"/>
      <c r="DS766" s="20"/>
      <c r="DT766" s="20"/>
      <c r="DU766" s="20"/>
      <c r="DV766" s="20"/>
      <c r="DW766" s="20"/>
      <c r="DX766" s="20"/>
      <c r="DY766" s="20"/>
      <c r="DZ766" s="20"/>
      <c r="EA766" s="20"/>
      <c r="EB766" s="20"/>
      <c r="EC766" s="20"/>
      <c r="ED766" s="20"/>
      <c r="EE766" s="20"/>
      <c r="EF766" s="20"/>
      <c r="EG766" s="20"/>
      <c r="EH766" s="20"/>
      <c r="EI766" s="20"/>
      <c r="EJ766" s="20"/>
      <c r="EK766" s="20"/>
      <c r="EL766" s="20"/>
      <c r="EM766" s="20"/>
      <c r="EN766" s="20"/>
      <c r="EO766" s="20"/>
      <c r="EP766" s="20"/>
      <c r="EQ766" s="20"/>
      <c r="ER766" s="20"/>
      <c r="ES766" s="20"/>
      <c r="ET766" s="20"/>
      <c r="EU766" s="20"/>
      <c r="EV766" s="20"/>
      <c r="EW766" s="20"/>
      <c r="EX766" s="20"/>
      <c r="EY766" s="20"/>
      <c r="EZ766" s="20"/>
      <c r="FA766" s="20"/>
      <c r="FB766" s="20"/>
      <c r="FC766" s="20"/>
      <c r="FD766" s="20"/>
      <c r="FE766" s="20"/>
      <c r="FF766" s="20"/>
      <c r="FG766" s="20"/>
      <c r="FH766" s="20"/>
      <c r="FI766" s="20"/>
      <c r="FJ766" s="20"/>
      <c r="FK766" s="20"/>
      <c r="FL766" s="20"/>
      <c r="FM766" s="20"/>
      <c r="FN766" s="20"/>
      <c r="FO766" s="20"/>
      <c r="FP766" s="20"/>
      <c r="FQ766" s="20"/>
      <c r="FR766" s="20"/>
      <c r="FS766" s="20"/>
      <c r="FT766" s="20"/>
      <c r="FU766" s="20"/>
      <c r="FV766" s="20"/>
      <c r="FW766" s="20"/>
      <c r="FX766" s="20"/>
      <c r="FY766" s="20"/>
      <c r="FZ766" s="20"/>
      <c r="GA766" s="20"/>
      <c r="GB766" s="20"/>
      <c r="GC766" s="20"/>
      <c r="GD766" s="20"/>
      <c r="GE766" s="20"/>
      <c r="GF766" s="20"/>
      <c r="GG766" s="20"/>
      <c r="GH766" s="20"/>
      <c r="GI766" s="20"/>
      <c r="GJ766" s="20"/>
      <c r="GK766" s="20"/>
      <c r="GL766" s="20"/>
      <c r="GM766" s="20"/>
      <c r="GN766" s="20"/>
      <c r="GO766" s="20"/>
      <c r="GP766" s="20"/>
      <c r="GQ766" s="20"/>
      <c r="GR766" s="20"/>
      <c r="GS766" s="20"/>
      <c r="GT766" s="20"/>
      <c r="GU766" s="20"/>
      <c r="GV766" s="20"/>
      <c r="GW766" s="20"/>
      <c r="GX766" s="20"/>
      <c r="GY766" s="20"/>
      <c r="GZ766" s="20"/>
      <c r="HA766" s="20"/>
      <c r="HB766" s="20"/>
      <c r="HC766" s="20"/>
      <c r="HD766" s="20"/>
      <c r="HE766" s="20"/>
      <c r="HF766" s="20"/>
      <c r="HG766" s="20"/>
      <c r="HH766" s="20"/>
      <c r="HI766" s="20"/>
      <c r="HJ766" s="20"/>
      <c r="HK766" s="20"/>
      <c r="HL766" s="20"/>
      <c r="HM766" s="20"/>
      <c r="HN766" s="20"/>
      <c r="HO766" s="20"/>
      <c r="HP766" s="20"/>
      <c r="HQ766" s="20"/>
      <c r="HR766" s="20"/>
      <c r="HS766" s="20"/>
      <c r="HT766" s="20"/>
      <c r="HU766" s="20"/>
      <c r="HV766" s="20"/>
    </row>
    <row r="767" spans="1:12" s="19" customFormat="1" ht="12">
      <c r="A767" s="5">
        <f t="shared" si="11"/>
        <v>766</v>
      </c>
      <c r="B767" s="5" t="s">
        <v>1408</v>
      </c>
      <c r="C767" s="17" t="s">
        <v>485</v>
      </c>
      <c r="D767" s="3">
        <v>24337</v>
      </c>
      <c r="E767" s="18" t="s">
        <v>486</v>
      </c>
      <c r="F767" s="3">
        <v>13.8</v>
      </c>
      <c r="G767" s="30">
        <v>0</v>
      </c>
      <c r="H767" s="3">
        <v>1</v>
      </c>
      <c r="I767" s="40" t="s">
        <v>21</v>
      </c>
      <c r="J767" s="18" t="s">
        <v>163</v>
      </c>
      <c r="K767" s="5" t="s">
        <v>36</v>
      </c>
      <c r="L767" s="5" t="s">
        <v>41</v>
      </c>
    </row>
    <row r="768" spans="1:12" s="19" customFormat="1" ht="12">
      <c r="A768" s="5">
        <f t="shared" si="11"/>
        <v>767</v>
      </c>
      <c r="B768" s="5" t="s">
        <v>1408</v>
      </c>
      <c r="C768" s="19" t="s">
        <v>1477</v>
      </c>
      <c r="D768" s="3"/>
      <c r="E768" s="18"/>
      <c r="F768" s="3"/>
      <c r="G768" s="30">
        <v>9.6</v>
      </c>
      <c r="H768" s="3"/>
      <c r="I768" s="18" t="str">
        <f>VLOOKUP(C768,'[1]2017NQC newIds'!A$5:B$1051,2,FALSE)</f>
        <v>LA Basin</v>
      </c>
      <c r="J768" s="17"/>
      <c r="K768" s="5" t="s">
        <v>106</v>
      </c>
      <c r="L768" s="5" t="s">
        <v>13</v>
      </c>
    </row>
    <row r="769" spans="1:230" s="19" customFormat="1" ht="12">
      <c r="A769" s="5">
        <f t="shared" si="11"/>
        <v>768</v>
      </c>
      <c r="B769" s="5" t="s">
        <v>1408</v>
      </c>
      <c r="C769" s="17" t="s">
        <v>487</v>
      </c>
      <c r="D769" s="3">
        <v>29951</v>
      </c>
      <c r="E769" s="18" t="s">
        <v>930</v>
      </c>
      <c r="F769" s="3">
        <v>13.8</v>
      </c>
      <c r="G769" s="30">
        <v>9.77</v>
      </c>
      <c r="H769" s="3" t="s">
        <v>913</v>
      </c>
      <c r="I769" s="40" t="s">
        <v>21</v>
      </c>
      <c r="J769" s="18" t="s">
        <v>22</v>
      </c>
      <c r="K769" s="5" t="s">
        <v>36</v>
      </c>
      <c r="L769" s="5" t="s">
        <v>52</v>
      </c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0"/>
      <c r="CP769" s="20"/>
      <c r="CQ769" s="20"/>
      <c r="CR769" s="20"/>
      <c r="CS769" s="20"/>
      <c r="CT769" s="20"/>
      <c r="CU769" s="20"/>
      <c r="CV769" s="20"/>
      <c r="CW769" s="20"/>
      <c r="CX769" s="20"/>
      <c r="CY769" s="20"/>
      <c r="CZ769" s="20"/>
      <c r="DA769" s="20"/>
      <c r="DB769" s="20"/>
      <c r="DC769" s="20"/>
      <c r="DD769" s="20"/>
      <c r="DE769" s="20"/>
      <c r="DF769" s="20"/>
      <c r="DG769" s="20"/>
      <c r="DH769" s="20"/>
      <c r="DI769" s="20"/>
      <c r="DJ769" s="20"/>
      <c r="DK769" s="20"/>
      <c r="DL769" s="20"/>
      <c r="DM769" s="20"/>
      <c r="DN769" s="20"/>
      <c r="DO769" s="20"/>
      <c r="DP769" s="20"/>
      <c r="DQ769" s="20"/>
      <c r="DR769" s="20"/>
      <c r="DS769" s="20"/>
      <c r="DT769" s="20"/>
      <c r="DU769" s="20"/>
      <c r="DV769" s="20"/>
      <c r="DW769" s="20"/>
      <c r="DX769" s="20"/>
      <c r="DY769" s="20"/>
      <c r="DZ769" s="20"/>
      <c r="EA769" s="20"/>
      <c r="EB769" s="20"/>
      <c r="EC769" s="20"/>
      <c r="ED769" s="20"/>
      <c r="EE769" s="20"/>
      <c r="EF769" s="20"/>
      <c r="EG769" s="20"/>
      <c r="EH769" s="20"/>
      <c r="EI769" s="20"/>
      <c r="EJ769" s="20"/>
      <c r="EK769" s="20"/>
      <c r="EL769" s="20"/>
      <c r="EM769" s="20"/>
      <c r="EN769" s="20"/>
      <c r="EO769" s="20"/>
      <c r="EP769" s="20"/>
      <c r="EQ769" s="20"/>
      <c r="ER769" s="20"/>
      <c r="ES769" s="20"/>
      <c r="ET769" s="20"/>
      <c r="EU769" s="20"/>
      <c r="EV769" s="20"/>
      <c r="EW769" s="20"/>
      <c r="EX769" s="20"/>
      <c r="EY769" s="20"/>
      <c r="EZ769" s="20"/>
      <c r="FA769" s="20"/>
      <c r="FB769" s="20"/>
      <c r="FC769" s="20"/>
      <c r="FD769" s="20"/>
      <c r="FE769" s="20"/>
      <c r="FF769" s="20"/>
      <c r="FG769" s="20"/>
      <c r="FH769" s="20"/>
      <c r="FI769" s="20"/>
      <c r="FJ769" s="20"/>
      <c r="FK769" s="20"/>
      <c r="FL769" s="20"/>
      <c r="FM769" s="20"/>
      <c r="FN769" s="20"/>
      <c r="FO769" s="20"/>
      <c r="FP769" s="20"/>
      <c r="FQ769" s="20"/>
      <c r="FR769" s="20"/>
      <c r="FS769" s="20"/>
      <c r="FT769" s="20"/>
      <c r="FU769" s="20"/>
      <c r="FV769" s="20"/>
      <c r="FW769" s="20"/>
      <c r="FX769" s="20"/>
      <c r="FY769" s="20"/>
      <c r="FZ769" s="20"/>
      <c r="GA769" s="20"/>
      <c r="GB769" s="20"/>
      <c r="GC769" s="20"/>
      <c r="GD769" s="20"/>
      <c r="GE769" s="20"/>
      <c r="GF769" s="20"/>
      <c r="GG769" s="20"/>
      <c r="GH769" s="20"/>
      <c r="GI769" s="20"/>
      <c r="GJ769" s="20"/>
      <c r="GK769" s="20"/>
      <c r="GL769" s="20"/>
      <c r="GM769" s="20"/>
      <c r="GN769" s="20"/>
      <c r="GO769" s="20"/>
      <c r="GP769" s="20"/>
      <c r="GQ769" s="20"/>
      <c r="GR769" s="20"/>
      <c r="GS769" s="20"/>
      <c r="GT769" s="20"/>
      <c r="GU769" s="20"/>
      <c r="GV769" s="20"/>
      <c r="GW769" s="20"/>
      <c r="GX769" s="20"/>
      <c r="GY769" s="20"/>
      <c r="GZ769" s="20"/>
      <c r="HA769" s="20"/>
      <c r="HB769" s="20"/>
      <c r="HC769" s="20"/>
      <c r="HD769" s="20"/>
      <c r="HE769" s="20"/>
      <c r="HF769" s="20"/>
      <c r="HG769" s="20"/>
      <c r="HH769" s="20"/>
      <c r="HI769" s="20"/>
      <c r="HJ769" s="20"/>
      <c r="HK769" s="20"/>
      <c r="HL769" s="20"/>
      <c r="HM769" s="20"/>
      <c r="HN769" s="20"/>
      <c r="HO769" s="20"/>
      <c r="HP769" s="20"/>
      <c r="HQ769" s="20"/>
      <c r="HR769" s="20"/>
      <c r="HS769" s="20"/>
      <c r="HT769" s="20"/>
      <c r="HU769" s="20"/>
      <c r="HV769" s="20"/>
    </row>
    <row r="770" spans="1:230" s="19" customFormat="1" ht="12">
      <c r="A770" s="5">
        <f aca="true" t="shared" si="12" ref="A770:A833">A769+1</f>
        <v>769</v>
      </c>
      <c r="B770" s="5" t="s">
        <v>1408</v>
      </c>
      <c r="C770" s="17" t="s">
        <v>514</v>
      </c>
      <c r="D770" s="3">
        <v>24070</v>
      </c>
      <c r="E770" s="18" t="s">
        <v>515</v>
      </c>
      <c r="F770" s="3">
        <v>13.8</v>
      </c>
      <c r="G770" s="30">
        <v>48</v>
      </c>
      <c r="H770" s="3">
        <v>1</v>
      </c>
      <c r="I770" s="40" t="s">
        <v>21</v>
      </c>
      <c r="J770" s="18" t="s">
        <v>22</v>
      </c>
      <c r="K770" s="5" t="s">
        <v>36</v>
      </c>
      <c r="L770" s="5" t="s">
        <v>52</v>
      </c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0"/>
      <c r="CP770" s="20"/>
      <c r="CQ770" s="20"/>
      <c r="CR770" s="20"/>
      <c r="CS770" s="20"/>
      <c r="CT770" s="20"/>
      <c r="CU770" s="20"/>
      <c r="CV770" s="20"/>
      <c r="CW770" s="20"/>
      <c r="CX770" s="20"/>
      <c r="CY770" s="20"/>
      <c r="CZ770" s="20"/>
      <c r="DA770" s="20"/>
      <c r="DB770" s="20"/>
      <c r="DC770" s="20"/>
      <c r="DD770" s="20"/>
      <c r="DE770" s="20"/>
      <c r="DF770" s="20"/>
      <c r="DG770" s="20"/>
      <c r="DH770" s="20"/>
      <c r="DI770" s="20"/>
      <c r="DJ770" s="20"/>
      <c r="DK770" s="20"/>
      <c r="DL770" s="20"/>
      <c r="DM770" s="20"/>
      <c r="DN770" s="20"/>
      <c r="DO770" s="20"/>
      <c r="DP770" s="20"/>
      <c r="DQ770" s="20"/>
      <c r="DR770" s="20"/>
      <c r="DS770" s="20"/>
      <c r="DT770" s="20"/>
      <c r="DU770" s="20"/>
      <c r="DV770" s="20"/>
      <c r="DW770" s="20"/>
      <c r="DX770" s="20"/>
      <c r="DY770" s="20"/>
      <c r="DZ770" s="20"/>
      <c r="EA770" s="20"/>
      <c r="EB770" s="20"/>
      <c r="EC770" s="20"/>
      <c r="ED770" s="20"/>
      <c r="EE770" s="20"/>
      <c r="EF770" s="20"/>
      <c r="EG770" s="20"/>
      <c r="EH770" s="20"/>
      <c r="EI770" s="20"/>
      <c r="EJ770" s="20"/>
      <c r="EK770" s="20"/>
      <c r="EL770" s="20"/>
      <c r="EM770" s="20"/>
      <c r="EN770" s="20"/>
      <c r="EO770" s="20"/>
      <c r="EP770" s="20"/>
      <c r="EQ770" s="20"/>
      <c r="ER770" s="20"/>
      <c r="ES770" s="20"/>
      <c r="ET770" s="20"/>
      <c r="EU770" s="20"/>
      <c r="EV770" s="20"/>
      <c r="EW770" s="20"/>
      <c r="EX770" s="20"/>
      <c r="EY770" s="20"/>
      <c r="EZ770" s="20"/>
      <c r="FA770" s="20"/>
      <c r="FB770" s="20"/>
      <c r="FC770" s="20"/>
      <c r="FD770" s="20"/>
      <c r="FE770" s="20"/>
      <c r="FF770" s="20"/>
      <c r="FG770" s="20"/>
      <c r="FH770" s="20"/>
      <c r="FI770" s="20"/>
      <c r="FJ770" s="20"/>
      <c r="FK770" s="20"/>
      <c r="FL770" s="20"/>
      <c r="FM770" s="20"/>
      <c r="FN770" s="20"/>
      <c r="FO770" s="20"/>
      <c r="FP770" s="20"/>
      <c r="FQ770" s="20"/>
      <c r="FR770" s="20"/>
      <c r="FS770" s="20"/>
      <c r="FT770" s="20"/>
      <c r="FU770" s="20"/>
      <c r="FV770" s="20"/>
      <c r="FW770" s="20"/>
      <c r="FX770" s="20"/>
      <c r="FY770" s="20"/>
      <c r="FZ770" s="20"/>
      <c r="GA770" s="20"/>
      <c r="GB770" s="20"/>
      <c r="GC770" s="20"/>
      <c r="GD770" s="20"/>
      <c r="GE770" s="20"/>
      <c r="GF770" s="20"/>
      <c r="GG770" s="20"/>
      <c r="GH770" s="20"/>
      <c r="GI770" s="20"/>
      <c r="GJ770" s="20"/>
      <c r="GK770" s="20"/>
      <c r="GL770" s="20"/>
      <c r="GM770" s="20"/>
      <c r="GN770" s="20"/>
      <c r="GO770" s="20"/>
      <c r="GP770" s="20"/>
      <c r="GQ770" s="20"/>
      <c r="GR770" s="20"/>
      <c r="GS770" s="20"/>
      <c r="GT770" s="20"/>
      <c r="GU770" s="20"/>
      <c r="GV770" s="20"/>
      <c r="GW770" s="20"/>
      <c r="GX770" s="20"/>
      <c r="GY770" s="20"/>
      <c r="GZ770" s="20"/>
      <c r="HA770" s="20"/>
      <c r="HB770" s="20"/>
      <c r="HC770" s="20"/>
      <c r="HD770" s="20"/>
      <c r="HE770" s="20"/>
      <c r="HF770" s="20"/>
      <c r="HG770" s="20"/>
      <c r="HH770" s="20"/>
      <c r="HI770" s="20"/>
      <c r="HJ770" s="20"/>
      <c r="HK770" s="20"/>
      <c r="HL770" s="20"/>
      <c r="HM770" s="20"/>
      <c r="HN770" s="20"/>
      <c r="HO770" s="20"/>
      <c r="HP770" s="20"/>
      <c r="HQ770" s="20"/>
      <c r="HR770" s="20"/>
      <c r="HS770" s="20"/>
      <c r="HT770" s="20"/>
      <c r="HU770" s="20"/>
      <c r="HV770" s="20"/>
    </row>
    <row r="771" spans="1:230" s="19" customFormat="1" ht="12">
      <c r="A771" s="5">
        <f t="shared" si="12"/>
        <v>770</v>
      </c>
      <c r="B771" s="5" t="s">
        <v>1408</v>
      </c>
      <c r="C771" s="17" t="s">
        <v>546</v>
      </c>
      <c r="D771" s="3">
        <v>24209</v>
      </c>
      <c r="E771" s="18" t="s">
        <v>547</v>
      </c>
      <c r="F771" s="3">
        <v>66</v>
      </c>
      <c r="G771" s="30">
        <v>0</v>
      </c>
      <c r="H771" s="3"/>
      <c r="I771" s="40" t="s">
        <v>21</v>
      </c>
      <c r="J771" s="18" t="s">
        <v>22</v>
      </c>
      <c r="K771" s="5" t="s">
        <v>106</v>
      </c>
      <c r="L771" s="5" t="s">
        <v>52</v>
      </c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0"/>
      <c r="CP771" s="20"/>
      <c r="CQ771" s="20"/>
      <c r="CR771" s="20"/>
      <c r="CS771" s="20"/>
      <c r="CT771" s="20"/>
      <c r="CU771" s="20"/>
      <c r="CV771" s="20"/>
      <c r="CW771" s="20"/>
      <c r="CX771" s="20"/>
      <c r="CY771" s="20"/>
      <c r="CZ771" s="20"/>
      <c r="DA771" s="20"/>
      <c r="DB771" s="20"/>
      <c r="DC771" s="20"/>
      <c r="DD771" s="20"/>
      <c r="DE771" s="20"/>
      <c r="DF771" s="20"/>
      <c r="DG771" s="20"/>
      <c r="DH771" s="20"/>
      <c r="DI771" s="20"/>
      <c r="DJ771" s="20"/>
      <c r="DK771" s="20"/>
      <c r="DL771" s="20"/>
      <c r="DM771" s="20"/>
      <c r="DN771" s="20"/>
      <c r="DO771" s="20"/>
      <c r="DP771" s="20"/>
      <c r="DQ771" s="20"/>
      <c r="DR771" s="20"/>
      <c r="DS771" s="20"/>
      <c r="DT771" s="20"/>
      <c r="DU771" s="20"/>
      <c r="DV771" s="20"/>
      <c r="DW771" s="20"/>
      <c r="DX771" s="20"/>
      <c r="DY771" s="20"/>
      <c r="DZ771" s="20"/>
      <c r="EA771" s="20"/>
      <c r="EB771" s="20"/>
      <c r="EC771" s="20"/>
      <c r="ED771" s="20"/>
      <c r="EE771" s="20"/>
      <c r="EF771" s="20"/>
      <c r="EG771" s="20"/>
      <c r="EH771" s="20"/>
      <c r="EI771" s="20"/>
      <c r="EJ771" s="20"/>
      <c r="EK771" s="20"/>
      <c r="EL771" s="20"/>
      <c r="EM771" s="20"/>
      <c r="EN771" s="20"/>
      <c r="EO771" s="20"/>
      <c r="EP771" s="20"/>
      <c r="EQ771" s="20"/>
      <c r="ER771" s="20"/>
      <c r="ES771" s="20"/>
      <c r="ET771" s="20"/>
      <c r="EU771" s="20"/>
      <c r="EV771" s="20"/>
      <c r="EW771" s="20"/>
      <c r="EX771" s="20"/>
      <c r="EY771" s="20"/>
      <c r="EZ771" s="20"/>
      <c r="FA771" s="20"/>
      <c r="FB771" s="20"/>
      <c r="FC771" s="20"/>
      <c r="FD771" s="20"/>
      <c r="FE771" s="20"/>
      <c r="FF771" s="20"/>
      <c r="FG771" s="20"/>
      <c r="FH771" s="20"/>
      <c r="FI771" s="20"/>
      <c r="FJ771" s="20"/>
      <c r="FK771" s="20"/>
      <c r="FL771" s="20"/>
      <c r="FM771" s="20"/>
      <c r="FN771" s="20"/>
      <c r="FO771" s="20"/>
      <c r="FP771" s="20"/>
      <c r="FQ771" s="20"/>
      <c r="FR771" s="20"/>
      <c r="FS771" s="20"/>
      <c r="FT771" s="20"/>
      <c r="FU771" s="20"/>
      <c r="FV771" s="20"/>
      <c r="FW771" s="20"/>
      <c r="FX771" s="20"/>
      <c r="FY771" s="20"/>
      <c r="FZ771" s="20"/>
      <c r="GA771" s="20"/>
      <c r="GB771" s="20"/>
      <c r="GC771" s="20"/>
      <c r="GD771" s="20"/>
      <c r="GE771" s="20"/>
      <c r="GF771" s="20"/>
      <c r="GG771" s="20"/>
      <c r="GH771" s="20"/>
      <c r="GI771" s="20"/>
      <c r="GJ771" s="20"/>
      <c r="GK771" s="20"/>
      <c r="GL771" s="20"/>
      <c r="GM771" s="20"/>
      <c r="GN771" s="20"/>
      <c r="GO771" s="20"/>
      <c r="GP771" s="20"/>
      <c r="GQ771" s="20"/>
      <c r="GR771" s="20"/>
      <c r="GS771" s="20"/>
      <c r="GT771" s="20"/>
      <c r="GU771" s="20"/>
      <c r="GV771" s="20"/>
      <c r="GW771" s="20"/>
      <c r="GX771" s="20"/>
      <c r="GY771" s="20"/>
      <c r="GZ771" s="20"/>
      <c r="HA771" s="20"/>
      <c r="HB771" s="20"/>
      <c r="HC771" s="20"/>
      <c r="HD771" s="20"/>
      <c r="HE771" s="20"/>
      <c r="HF771" s="20"/>
      <c r="HG771" s="20"/>
      <c r="HH771" s="20"/>
      <c r="HI771" s="20"/>
      <c r="HJ771" s="20"/>
      <c r="HK771" s="20"/>
      <c r="HL771" s="20"/>
      <c r="HM771" s="20"/>
      <c r="HN771" s="20"/>
      <c r="HO771" s="20"/>
      <c r="HP771" s="20"/>
      <c r="HQ771" s="20"/>
      <c r="HR771" s="20"/>
      <c r="HS771" s="20"/>
      <c r="HT771" s="20"/>
      <c r="HU771" s="20"/>
      <c r="HV771" s="20"/>
    </row>
    <row r="772" spans="1:230" s="19" customFormat="1" ht="12">
      <c r="A772" s="5">
        <f t="shared" si="12"/>
        <v>771</v>
      </c>
      <c r="B772" s="5" t="s">
        <v>1408</v>
      </c>
      <c r="C772" s="17" t="s">
        <v>553</v>
      </c>
      <c r="D772" s="3"/>
      <c r="E772" s="18"/>
      <c r="F772" s="3"/>
      <c r="G772" s="30">
        <v>2.3</v>
      </c>
      <c r="H772" s="3"/>
      <c r="I772" s="40" t="s">
        <v>21</v>
      </c>
      <c r="J772" s="18" t="s">
        <v>1124</v>
      </c>
      <c r="K772" s="5" t="s">
        <v>106</v>
      </c>
      <c r="L772" s="5" t="s">
        <v>52</v>
      </c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0"/>
      <c r="CP772" s="20"/>
      <c r="CQ772" s="20"/>
      <c r="CR772" s="20"/>
      <c r="CS772" s="20"/>
      <c r="CT772" s="20"/>
      <c r="CU772" s="20"/>
      <c r="CV772" s="20"/>
      <c r="CW772" s="20"/>
      <c r="CX772" s="20"/>
      <c r="CY772" s="20"/>
      <c r="CZ772" s="20"/>
      <c r="DA772" s="20"/>
      <c r="DB772" s="20"/>
      <c r="DC772" s="20"/>
      <c r="DD772" s="20"/>
      <c r="DE772" s="20"/>
      <c r="DF772" s="20"/>
      <c r="DG772" s="20"/>
      <c r="DH772" s="20"/>
      <c r="DI772" s="20"/>
      <c r="DJ772" s="20"/>
      <c r="DK772" s="20"/>
      <c r="DL772" s="20"/>
      <c r="DM772" s="20"/>
      <c r="DN772" s="20"/>
      <c r="DO772" s="20"/>
      <c r="DP772" s="20"/>
      <c r="DQ772" s="20"/>
      <c r="DR772" s="20"/>
      <c r="DS772" s="20"/>
      <c r="DT772" s="20"/>
      <c r="DU772" s="20"/>
      <c r="DV772" s="20"/>
      <c r="DW772" s="20"/>
      <c r="DX772" s="20"/>
      <c r="DY772" s="20"/>
      <c r="DZ772" s="20"/>
      <c r="EA772" s="20"/>
      <c r="EB772" s="20"/>
      <c r="EC772" s="20"/>
      <c r="ED772" s="20"/>
      <c r="EE772" s="20"/>
      <c r="EF772" s="20"/>
      <c r="EG772" s="20"/>
      <c r="EH772" s="20"/>
      <c r="EI772" s="20"/>
      <c r="EJ772" s="20"/>
      <c r="EK772" s="20"/>
      <c r="EL772" s="20"/>
      <c r="EM772" s="20"/>
      <c r="EN772" s="20"/>
      <c r="EO772" s="20"/>
      <c r="EP772" s="20"/>
      <c r="EQ772" s="20"/>
      <c r="ER772" s="20"/>
      <c r="ES772" s="20"/>
      <c r="ET772" s="20"/>
      <c r="EU772" s="20"/>
      <c r="EV772" s="20"/>
      <c r="EW772" s="20"/>
      <c r="EX772" s="20"/>
      <c r="EY772" s="20"/>
      <c r="EZ772" s="20"/>
      <c r="FA772" s="20"/>
      <c r="FB772" s="20"/>
      <c r="FC772" s="20"/>
      <c r="FD772" s="20"/>
      <c r="FE772" s="20"/>
      <c r="FF772" s="20"/>
      <c r="FG772" s="20"/>
      <c r="FH772" s="20"/>
      <c r="FI772" s="20"/>
      <c r="FJ772" s="20"/>
      <c r="FK772" s="20"/>
      <c r="FL772" s="20"/>
      <c r="FM772" s="20"/>
      <c r="FN772" s="20"/>
      <c r="FO772" s="20"/>
      <c r="FP772" s="20"/>
      <c r="FQ772" s="20"/>
      <c r="FR772" s="20"/>
      <c r="FS772" s="20"/>
      <c r="FT772" s="20"/>
      <c r="FU772" s="20"/>
      <c r="FV772" s="20"/>
      <c r="FW772" s="20"/>
      <c r="FX772" s="20"/>
      <c r="FY772" s="20"/>
      <c r="FZ772" s="20"/>
      <c r="GA772" s="20"/>
      <c r="GB772" s="20"/>
      <c r="GC772" s="20"/>
      <c r="GD772" s="20"/>
      <c r="GE772" s="20"/>
      <c r="GF772" s="20"/>
      <c r="GG772" s="20"/>
      <c r="GH772" s="20"/>
      <c r="GI772" s="20"/>
      <c r="GJ772" s="20"/>
      <c r="GK772" s="20"/>
      <c r="GL772" s="20"/>
      <c r="GM772" s="20"/>
      <c r="GN772" s="20"/>
      <c r="GO772" s="20"/>
      <c r="GP772" s="20"/>
      <c r="GQ772" s="20"/>
      <c r="GR772" s="20"/>
      <c r="GS772" s="20"/>
      <c r="GT772" s="20"/>
      <c r="GU772" s="20"/>
      <c r="GV772" s="20"/>
      <c r="GW772" s="20"/>
      <c r="GX772" s="20"/>
      <c r="GY772" s="20"/>
      <c r="GZ772" s="20"/>
      <c r="HA772" s="20"/>
      <c r="HB772" s="20"/>
      <c r="HC772" s="20"/>
      <c r="HD772" s="20"/>
      <c r="HE772" s="20"/>
      <c r="HF772" s="20"/>
      <c r="HG772" s="20"/>
      <c r="HH772" s="20"/>
      <c r="HI772" s="20"/>
      <c r="HJ772" s="20"/>
      <c r="HK772" s="20"/>
      <c r="HL772" s="20"/>
      <c r="HM772" s="20"/>
      <c r="HN772" s="20"/>
      <c r="HO772" s="20"/>
      <c r="HP772" s="20"/>
      <c r="HQ772" s="20"/>
      <c r="HR772" s="20"/>
      <c r="HS772" s="20"/>
      <c r="HT772" s="20"/>
      <c r="HU772" s="20"/>
      <c r="HV772" s="20"/>
    </row>
    <row r="773" spans="1:230" s="19" customFormat="1" ht="12">
      <c r="A773" s="5">
        <f t="shared" si="12"/>
        <v>772</v>
      </c>
      <c r="B773" s="5" t="s">
        <v>1408</v>
      </c>
      <c r="C773" s="17" t="s">
        <v>1008</v>
      </c>
      <c r="D773" s="3"/>
      <c r="E773" s="18"/>
      <c r="F773" s="3"/>
      <c r="G773" s="30">
        <v>2.25</v>
      </c>
      <c r="H773" s="3"/>
      <c r="I773" s="40" t="s">
        <v>21</v>
      </c>
      <c r="J773" s="18" t="s">
        <v>1124</v>
      </c>
      <c r="K773" s="5" t="s">
        <v>106</v>
      </c>
      <c r="L773" s="5" t="s">
        <v>13</v>
      </c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0"/>
      <c r="CP773" s="20"/>
      <c r="CQ773" s="20"/>
      <c r="CR773" s="20"/>
      <c r="CS773" s="20"/>
      <c r="CT773" s="20"/>
      <c r="CU773" s="20"/>
      <c r="CV773" s="20"/>
      <c r="CW773" s="20"/>
      <c r="CX773" s="20"/>
      <c r="CY773" s="20"/>
      <c r="CZ773" s="20"/>
      <c r="DA773" s="20"/>
      <c r="DB773" s="20"/>
      <c r="DC773" s="20"/>
      <c r="DD773" s="20"/>
      <c r="DE773" s="20"/>
      <c r="DF773" s="20"/>
      <c r="DG773" s="20"/>
      <c r="DH773" s="20"/>
      <c r="DI773" s="20"/>
      <c r="DJ773" s="20"/>
      <c r="DK773" s="20"/>
      <c r="DL773" s="20"/>
      <c r="DM773" s="20"/>
      <c r="DN773" s="20"/>
      <c r="DO773" s="20"/>
      <c r="DP773" s="20"/>
      <c r="DQ773" s="20"/>
      <c r="DR773" s="20"/>
      <c r="DS773" s="20"/>
      <c r="DT773" s="20"/>
      <c r="DU773" s="20"/>
      <c r="DV773" s="20"/>
      <c r="DW773" s="20"/>
      <c r="DX773" s="20"/>
      <c r="DY773" s="20"/>
      <c r="DZ773" s="20"/>
      <c r="EA773" s="20"/>
      <c r="EB773" s="20"/>
      <c r="EC773" s="20"/>
      <c r="ED773" s="20"/>
      <c r="EE773" s="20"/>
      <c r="EF773" s="20"/>
      <c r="EG773" s="20"/>
      <c r="EH773" s="20"/>
      <c r="EI773" s="20"/>
      <c r="EJ773" s="20"/>
      <c r="EK773" s="20"/>
      <c r="EL773" s="20"/>
      <c r="EM773" s="20"/>
      <c r="EN773" s="20"/>
      <c r="EO773" s="20"/>
      <c r="EP773" s="20"/>
      <c r="EQ773" s="20"/>
      <c r="ER773" s="20"/>
      <c r="ES773" s="20"/>
      <c r="ET773" s="20"/>
      <c r="EU773" s="20"/>
      <c r="EV773" s="20"/>
      <c r="EW773" s="20"/>
      <c r="EX773" s="20"/>
      <c r="EY773" s="20"/>
      <c r="EZ773" s="20"/>
      <c r="FA773" s="20"/>
      <c r="FB773" s="20"/>
      <c r="FC773" s="20"/>
      <c r="FD773" s="20"/>
      <c r="FE773" s="20"/>
      <c r="FF773" s="20"/>
      <c r="FG773" s="20"/>
      <c r="FH773" s="20"/>
      <c r="FI773" s="20"/>
      <c r="FJ773" s="20"/>
      <c r="FK773" s="20"/>
      <c r="FL773" s="20"/>
      <c r="FM773" s="20"/>
      <c r="FN773" s="20"/>
      <c r="FO773" s="20"/>
      <c r="FP773" s="20"/>
      <c r="FQ773" s="20"/>
      <c r="FR773" s="20"/>
      <c r="FS773" s="20"/>
      <c r="FT773" s="20"/>
      <c r="FU773" s="20"/>
      <c r="FV773" s="20"/>
      <c r="FW773" s="20"/>
      <c r="FX773" s="20"/>
      <c r="FY773" s="20"/>
      <c r="FZ773" s="20"/>
      <c r="GA773" s="20"/>
      <c r="GB773" s="20"/>
      <c r="GC773" s="20"/>
      <c r="GD773" s="20"/>
      <c r="GE773" s="20"/>
      <c r="GF773" s="20"/>
      <c r="GG773" s="20"/>
      <c r="GH773" s="20"/>
      <c r="GI773" s="20"/>
      <c r="GJ773" s="20"/>
      <c r="GK773" s="20"/>
      <c r="GL773" s="20"/>
      <c r="GM773" s="20"/>
      <c r="GN773" s="20"/>
      <c r="GO773" s="20"/>
      <c r="GP773" s="20"/>
      <c r="GQ773" s="20"/>
      <c r="GR773" s="20"/>
      <c r="GS773" s="20"/>
      <c r="GT773" s="20"/>
      <c r="GU773" s="20"/>
      <c r="GV773" s="20"/>
      <c r="GW773" s="20"/>
      <c r="GX773" s="20"/>
      <c r="GY773" s="20"/>
      <c r="GZ773" s="20"/>
      <c r="HA773" s="20"/>
      <c r="HB773" s="20"/>
      <c r="HC773" s="20"/>
      <c r="HD773" s="20"/>
      <c r="HE773" s="20"/>
      <c r="HF773" s="20"/>
      <c r="HG773" s="20"/>
      <c r="HH773" s="20"/>
      <c r="HI773" s="20"/>
      <c r="HJ773" s="20"/>
      <c r="HK773" s="20"/>
      <c r="HL773" s="20"/>
      <c r="HM773" s="20"/>
      <c r="HN773" s="20"/>
      <c r="HO773" s="20"/>
      <c r="HP773" s="20"/>
      <c r="HQ773" s="20"/>
      <c r="HR773" s="20"/>
      <c r="HS773" s="20"/>
      <c r="HT773" s="20"/>
      <c r="HU773" s="20"/>
      <c r="HV773" s="20"/>
    </row>
    <row r="774" spans="1:12" ht="12">
      <c r="A774" s="5">
        <f t="shared" si="12"/>
        <v>773</v>
      </c>
      <c r="B774" s="5" t="s">
        <v>1408</v>
      </c>
      <c r="C774" s="17" t="s">
        <v>1259</v>
      </c>
      <c r="D774" s="3"/>
      <c r="E774" s="18"/>
      <c r="F774" s="3"/>
      <c r="G774" s="30">
        <v>0.3</v>
      </c>
      <c r="H774" s="3"/>
      <c r="I774" s="40" t="s">
        <v>21</v>
      </c>
      <c r="J774" s="18" t="s">
        <v>1124</v>
      </c>
      <c r="K774" s="5" t="s">
        <v>106</v>
      </c>
      <c r="L774" s="5" t="s">
        <v>13</v>
      </c>
    </row>
    <row r="775" spans="1:12" ht="12">
      <c r="A775" s="5">
        <f t="shared" si="12"/>
        <v>774</v>
      </c>
      <c r="B775" s="5" t="s">
        <v>1408</v>
      </c>
      <c r="C775" s="17" t="s">
        <v>1260</v>
      </c>
      <c r="D775" s="3"/>
      <c r="E775" s="18"/>
      <c r="F775" s="3"/>
      <c r="G775" s="30">
        <v>0.46</v>
      </c>
      <c r="H775" s="3"/>
      <c r="I775" s="40" t="s">
        <v>21</v>
      </c>
      <c r="J775" s="18" t="s">
        <v>1124</v>
      </c>
      <c r="K775" s="5" t="s">
        <v>106</v>
      </c>
      <c r="L775" s="5" t="s">
        <v>13</v>
      </c>
    </row>
    <row r="776" spans="1:12" ht="12">
      <c r="A776" s="5">
        <f t="shared" si="12"/>
        <v>775</v>
      </c>
      <c r="B776" s="5" t="s">
        <v>1408</v>
      </c>
      <c r="C776" s="17" t="s">
        <v>554</v>
      </c>
      <c r="D776" s="3"/>
      <c r="E776" s="18"/>
      <c r="F776" s="3"/>
      <c r="G776" s="30">
        <v>2.6</v>
      </c>
      <c r="H776" s="3"/>
      <c r="I776" s="40" t="s">
        <v>21</v>
      </c>
      <c r="J776" s="18" t="s">
        <v>1124</v>
      </c>
      <c r="K776" s="5" t="s">
        <v>106</v>
      </c>
      <c r="L776" s="5" t="s">
        <v>52</v>
      </c>
    </row>
    <row r="777" spans="1:230" ht="12">
      <c r="A777" s="5">
        <f t="shared" si="12"/>
        <v>776</v>
      </c>
      <c r="B777" s="5" t="s">
        <v>1408</v>
      </c>
      <c r="C777" s="17" t="s">
        <v>555</v>
      </c>
      <c r="D777" s="3">
        <v>29339</v>
      </c>
      <c r="E777" s="18" t="s">
        <v>556</v>
      </c>
      <c r="F777" s="3">
        <v>13.8</v>
      </c>
      <c r="G777" s="30">
        <v>25.93</v>
      </c>
      <c r="H777" s="3">
        <v>1</v>
      </c>
      <c r="I777" s="40" t="s">
        <v>21</v>
      </c>
      <c r="J777" s="18" t="s">
        <v>1124</v>
      </c>
      <c r="K777" s="5" t="s">
        <v>36</v>
      </c>
      <c r="L777" s="5" t="s">
        <v>52</v>
      </c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  <c r="CC777" s="19"/>
      <c r="CD777" s="19"/>
      <c r="CE777" s="19"/>
      <c r="CF777" s="19"/>
      <c r="CG777" s="19"/>
      <c r="CH777" s="19"/>
      <c r="CI777" s="19"/>
      <c r="CJ777" s="19"/>
      <c r="CK777" s="19"/>
      <c r="CL777" s="19"/>
      <c r="CM777" s="19"/>
      <c r="CN777" s="19"/>
      <c r="CO777" s="19"/>
      <c r="CP777" s="19"/>
      <c r="CQ777" s="19"/>
      <c r="CR777" s="19"/>
      <c r="CS777" s="19"/>
      <c r="CT777" s="19"/>
      <c r="CU777" s="19"/>
      <c r="CV777" s="19"/>
      <c r="CW777" s="19"/>
      <c r="CX777" s="19"/>
      <c r="CY777" s="19"/>
      <c r="CZ777" s="19"/>
      <c r="DA777" s="19"/>
      <c r="DB777" s="19"/>
      <c r="DC777" s="19"/>
      <c r="DD777" s="19"/>
      <c r="DE777" s="19"/>
      <c r="DF777" s="19"/>
      <c r="DG777" s="19"/>
      <c r="DH777" s="19"/>
      <c r="DI777" s="19"/>
      <c r="DJ777" s="19"/>
      <c r="DK777" s="19"/>
      <c r="DL777" s="19"/>
      <c r="DM777" s="19"/>
      <c r="DN777" s="19"/>
      <c r="DO777" s="19"/>
      <c r="DP777" s="19"/>
      <c r="DQ777" s="19"/>
      <c r="DR777" s="19"/>
      <c r="DS777" s="19"/>
      <c r="DT777" s="19"/>
      <c r="DU777" s="19"/>
      <c r="DV777" s="19"/>
      <c r="DW777" s="19"/>
      <c r="DX777" s="19"/>
      <c r="DY777" s="19"/>
      <c r="DZ777" s="19"/>
      <c r="EA777" s="19"/>
      <c r="EB777" s="19"/>
      <c r="EC777" s="19"/>
      <c r="ED777" s="19"/>
      <c r="EE777" s="19"/>
      <c r="EF777" s="19"/>
      <c r="EG777" s="19"/>
      <c r="EH777" s="19"/>
      <c r="EI777" s="19"/>
      <c r="EJ777" s="19"/>
      <c r="EK777" s="19"/>
      <c r="EL777" s="19"/>
      <c r="EM777" s="19"/>
      <c r="EN777" s="19"/>
      <c r="EO777" s="19"/>
      <c r="EP777" s="19"/>
      <c r="EQ777" s="19"/>
      <c r="ER777" s="19"/>
      <c r="ES777" s="19"/>
      <c r="ET777" s="19"/>
      <c r="EU777" s="19"/>
      <c r="EV777" s="19"/>
      <c r="EW777" s="19"/>
      <c r="EX777" s="19"/>
      <c r="EY777" s="19"/>
      <c r="EZ777" s="19"/>
      <c r="FA777" s="19"/>
      <c r="FB777" s="19"/>
      <c r="FC777" s="19"/>
      <c r="FD777" s="19"/>
      <c r="FE777" s="19"/>
      <c r="FF777" s="19"/>
      <c r="FG777" s="19"/>
      <c r="FH777" s="19"/>
      <c r="FI777" s="19"/>
      <c r="FJ777" s="19"/>
      <c r="FK777" s="19"/>
      <c r="FL777" s="19"/>
      <c r="FM777" s="19"/>
      <c r="FN777" s="19"/>
      <c r="FO777" s="19"/>
      <c r="FP777" s="19"/>
      <c r="FQ777" s="19"/>
      <c r="FR777" s="19"/>
      <c r="FS777" s="19"/>
      <c r="FT777" s="19"/>
      <c r="FU777" s="19"/>
      <c r="FV777" s="19"/>
      <c r="FW777" s="19"/>
      <c r="FX777" s="19"/>
      <c r="FY777" s="19"/>
      <c r="FZ777" s="19"/>
      <c r="GA777" s="19"/>
      <c r="GB777" s="19"/>
      <c r="GC777" s="19"/>
      <c r="GD777" s="19"/>
      <c r="GE777" s="19"/>
      <c r="GF777" s="19"/>
      <c r="GG777" s="19"/>
      <c r="GH777" s="19"/>
      <c r="GI777" s="19"/>
      <c r="GJ777" s="19"/>
      <c r="GK777" s="19"/>
      <c r="GL777" s="19"/>
      <c r="GM777" s="19"/>
      <c r="GN777" s="19"/>
      <c r="GO777" s="19"/>
      <c r="GP777" s="19"/>
      <c r="GQ777" s="19"/>
      <c r="GR777" s="19"/>
      <c r="GS777" s="19"/>
      <c r="GT777" s="19"/>
      <c r="GU777" s="19"/>
      <c r="GV777" s="19"/>
      <c r="GW777" s="19"/>
      <c r="GX777" s="19"/>
      <c r="GY777" s="19"/>
      <c r="GZ777" s="19"/>
      <c r="HA777" s="19"/>
      <c r="HB777" s="19"/>
      <c r="HC777" s="19"/>
      <c r="HD777" s="19"/>
      <c r="HE777" s="19"/>
      <c r="HF777" s="19"/>
      <c r="HG777" s="19"/>
      <c r="HH777" s="19"/>
      <c r="HI777" s="19"/>
      <c r="HJ777" s="19"/>
      <c r="HK777" s="19"/>
      <c r="HL777" s="19"/>
      <c r="HM777" s="19"/>
      <c r="HN777" s="19"/>
      <c r="HO777" s="19"/>
      <c r="HP777" s="19"/>
      <c r="HQ777" s="19"/>
      <c r="HR777" s="19"/>
      <c r="HS777" s="19"/>
      <c r="HT777" s="19"/>
      <c r="HU777" s="19"/>
      <c r="HV777" s="19"/>
    </row>
    <row r="778" spans="1:12" s="19" customFormat="1" ht="12">
      <c r="A778" s="5">
        <f t="shared" si="12"/>
        <v>777</v>
      </c>
      <c r="B778" s="5" t="s">
        <v>1408</v>
      </c>
      <c r="C778" s="17" t="s">
        <v>557</v>
      </c>
      <c r="D778" s="5">
        <v>29307</v>
      </c>
      <c r="E778" s="17" t="s">
        <v>558</v>
      </c>
      <c r="F778" s="5">
        <v>13.8</v>
      </c>
      <c r="G778" s="30">
        <v>46</v>
      </c>
      <c r="H778" s="5">
        <v>1</v>
      </c>
      <c r="I778" s="42" t="s">
        <v>21</v>
      </c>
      <c r="J778" s="18" t="s">
        <v>1124</v>
      </c>
      <c r="K778" s="5"/>
      <c r="L778" s="5" t="s">
        <v>13</v>
      </c>
    </row>
    <row r="779" spans="1:230" s="19" customFormat="1" ht="12">
      <c r="A779" s="5">
        <f t="shared" si="12"/>
        <v>778</v>
      </c>
      <c r="B779" s="5" t="s">
        <v>1408</v>
      </c>
      <c r="C779" s="17" t="s">
        <v>559</v>
      </c>
      <c r="D779" s="5">
        <v>24210</v>
      </c>
      <c r="E779" s="17" t="s">
        <v>198</v>
      </c>
      <c r="F779" s="5">
        <v>66</v>
      </c>
      <c r="G779" s="30">
        <v>4.8</v>
      </c>
      <c r="H779" s="5"/>
      <c r="I779" s="42" t="s">
        <v>21</v>
      </c>
      <c r="J779" s="18" t="s">
        <v>1124</v>
      </c>
      <c r="K779" s="5" t="s">
        <v>106</v>
      </c>
      <c r="L779" s="5" t="s">
        <v>41</v>
      </c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0"/>
      <c r="CP779" s="20"/>
      <c r="CQ779" s="20"/>
      <c r="CR779" s="20"/>
      <c r="CS779" s="20"/>
      <c r="CT779" s="20"/>
      <c r="CU779" s="20"/>
      <c r="CV779" s="20"/>
      <c r="CW779" s="20"/>
      <c r="CX779" s="20"/>
      <c r="CY779" s="20"/>
      <c r="CZ779" s="20"/>
      <c r="DA779" s="20"/>
      <c r="DB779" s="20"/>
      <c r="DC779" s="20"/>
      <c r="DD779" s="20"/>
      <c r="DE779" s="20"/>
      <c r="DF779" s="20"/>
      <c r="DG779" s="20"/>
      <c r="DH779" s="20"/>
      <c r="DI779" s="20"/>
      <c r="DJ779" s="20"/>
      <c r="DK779" s="20"/>
      <c r="DL779" s="20"/>
      <c r="DM779" s="20"/>
      <c r="DN779" s="20"/>
      <c r="DO779" s="20"/>
      <c r="DP779" s="20"/>
      <c r="DQ779" s="20"/>
      <c r="DR779" s="20"/>
      <c r="DS779" s="20"/>
      <c r="DT779" s="20"/>
      <c r="DU779" s="20"/>
      <c r="DV779" s="20"/>
      <c r="DW779" s="20"/>
      <c r="DX779" s="20"/>
      <c r="DY779" s="20"/>
      <c r="DZ779" s="20"/>
      <c r="EA779" s="20"/>
      <c r="EB779" s="20"/>
      <c r="EC779" s="20"/>
      <c r="ED779" s="20"/>
      <c r="EE779" s="20"/>
      <c r="EF779" s="20"/>
      <c r="EG779" s="20"/>
      <c r="EH779" s="20"/>
      <c r="EI779" s="20"/>
      <c r="EJ779" s="20"/>
      <c r="EK779" s="20"/>
      <c r="EL779" s="20"/>
      <c r="EM779" s="20"/>
      <c r="EN779" s="20"/>
      <c r="EO779" s="20"/>
      <c r="EP779" s="20"/>
      <c r="EQ779" s="20"/>
      <c r="ER779" s="20"/>
      <c r="ES779" s="20"/>
      <c r="ET779" s="20"/>
      <c r="EU779" s="20"/>
      <c r="EV779" s="20"/>
      <c r="EW779" s="20"/>
      <c r="EX779" s="20"/>
      <c r="EY779" s="20"/>
      <c r="EZ779" s="20"/>
      <c r="FA779" s="20"/>
      <c r="FB779" s="20"/>
      <c r="FC779" s="20"/>
      <c r="FD779" s="20"/>
      <c r="FE779" s="20"/>
      <c r="FF779" s="20"/>
      <c r="FG779" s="20"/>
      <c r="FH779" s="20"/>
      <c r="FI779" s="20"/>
      <c r="FJ779" s="20"/>
      <c r="FK779" s="20"/>
      <c r="FL779" s="20"/>
      <c r="FM779" s="20"/>
      <c r="FN779" s="20"/>
      <c r="FO779" s="20"/>
      <c r="FP779" s="20"/>
      <c r="FQ779" s="20"/>
      <c r="FR779" s="20"/>
      <c r="FS779" s="20"/>
      <c r="FT779" s="20"/>
      <c r="FU779" s="20"/>
      <c r="FV779" s="20"/>
      <c r="FW779" s="20"/>
      <c r="FX779" s="20"/>
      <c r="FY779" s="20"/>
      <c r="FZ779" s="20"/>
      <c r="GA779" s="20"/>
      <c r="GB779" s="20"/>
      <c r="GC779" s="20"/>
      <c r="GD779" s="20"/>
      <c r="GE779" s="20"/>
      <c r="GF779" s="20"/>
      <c r="GG779" s="20"/>
      <c r="GH779" s="20"/>
      <c r="GI779" s="20"/>
      <c r="GJ779" s="20"/>
      <c r="GK779" s="20"/>
      <c r="GL779" s="20"/>
      <c r="GM779" s="20"/>
      <c r="GN779" s="20"/>
      <c r="GO779" s="20"/>
      <c r="GP779" s="20"/>
      <c r="GQ779" s="20"/>
      <c r="GR779" s="20"/>
      <c r="GS779" s="20"/>
      <c r="GT779" s="20"/>
      <c r="GU779" s="20"/>
      <c r="GV779" s="20"/>
      <c r="GW779" s="20"/>
      <c r="GX779" s="20"/>
      <c r="GY779" s="20"/>
      <c r="GZ779" s="20"/>
      <c r="HA779" s="20"/>
      <c r="HB779" s="20"/>
      <c r="HC779" s="20"/>
      <c r="HD779" s="20"/>
      <c r="HE779" s="20"/>
      <c r="HF779" s="20"/>
      <c r="HG779" s="20"/>
      <c r="HH779" s="20"/>
      <c r="HI779" s="20"/>
      <c r="HJ779" s="20"/>
      <c r="HK779" s="20"/>
      <c r="HL779" s="20"/>
      <c r="HM779" s="20"/>
      <c r="HN779" s="20"/>
      <c r="HO779" s="20"/>
      <c r="HP779" s="20"/>
      <c r="HQ779" s="20"/>
      <c r="HR779" s="20"/>
      <c r="HS779" s="20"/>
      <c r="HT779" s="20"/>
      <c r="HU779" s="20"/>
      <c r="HV779" s="20"/>
    </row>
    <row r="780" spans="1:12" ht="12">
      <c r="A780" s="5">
        <f t="shared" si="12"/>
        <v>779</v>
      </c>
      <c r="B780" s="5" t="s">
        <v>1408</v>
      </c>
      <c r="C780" s="17" t="s">
        <v>569</v>
      </c>
      <c r="D780" s="5">
        <v>25657</v>
      </c>
      <c r="E780" s="17" t="s">
        <v>570</v>
      </c>
      <c r="F780" s="5">
        <v>13.8</v>
      </c>
      <c r="G780" s="30">
        <v>4.193333333333333</v>
      </c>
      <c r="H780" s="3">
        <v>1</v>
      </c>
      <c r="I780" s="40" t="s">
        <v>21</v>
      </c>
      <c r="J780" s="18" t="s">
        <v>1124</v>
      </c>
      <c r="K780" s="5" t="s">
        <v>36</v>
      </c>
      <c r="L780" s="5" t="s">
        <v>13</v>
      </c>
    </row>
    <row r="781" spans="1:12" ht="12">
      <c r="A781" s="5">
        <f t="shared" si="12"/>
        <v>780</v>
      </c>
      <c r="B781" s="5" t="s">
        <v>1408</v>
      </c>
      <c r="C781" s="17" t="s">
        <v>569</v>
      </c>
      <c r="D781" s="5">
        <v>25658</v>
      </c>
      <c r="E781" s="17" t="s">
        <v>570</v>
      </c>
      <c r="F781" s="5">
        <v>13.8</v>
      </c>
      <c r="G781" s="30">
        <v>4.193333333333333</v>
      </c>
      <c r="H781" s="3">
        <v>2</v>
      </c>
      <c r="I781" s="40" t="s">
        <v>21</v>
      </c>
      <c r="J781" s="18" t="s">
        <v>1124</v>
      </c>
      <c r="K781" s="5" t="s">
        <v>36</v>
      </c>
      <c r="L781" s="5" t="s">
        <v>13</v>
      </c>
    </row>
    <row r="782" spans="1:230" s="19" customFormat="1" ht="12">
      <c r="A782" s="5">
        <f t="shared" si="12"/>
        <v>781</v>
      </c>
      <c r="B782" s="5" t="s">
        <v>1408</v>
      </c>
      <c r="C782" s="17" t="s">
        <v>569</v>
      </c>
      <c r="D782" s="5">
        <v>25659</v>
      </c>
      <c r="E782" s="17" t="s">
        <v>570</v>
      </c>
      <c r="F782" s="5">
        <v>13.8</v>
      </c>
      <c r="G782" s="30">
        <v>4.193333333333333</v>
      </c>
      <c r="H782" s="3">
        <v>3</v>
      </c>
      <c r="I782" s="40" t="s">
        <v>21</v>
      </c>
      <c r="J782" s="18" t="s">
        <v>1124</v>
      </c>
      <c r="K782" s="5" t="s">
        <v>36</v>
      </c>
      <c r="L782" s="5" t="s">
        <v>13</v>
      </c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0"/>
      <c r="CP782" s="20"/>
      <c r="CQ782" s="20"/>
      <c r="CR782" s="20"/>
      <c r="CS782" s="20"/>
      <c r="CT782" s="20"/>
      <c r="CU782" s="20"/>
      <c r="CV782" s="20"/>
      <c r="CW782" s="20"/>
      <c r="CX782" s="20"/>
      <c r="CY782" s="20"/>
      <c r="CZ782" s="20"/>
      <c r="DA782" s="20"/>
      <c r="DB782" s="20"/>
      <c r="DC782" s="20"/>
      <c r="DD782" s="20"/>
      <c r="DE782" s="20"/>
      <c r="DF782" s="20"/>
      <c r="DG782" s="20"/>
      <c r="DH782" s="20"/>
      <c r="DI782" s="20"/>
      <c r="DJ782" s="20"/>
      <c r="DK782" s="20"/>
      <c r="DL782" s="20"/>
      <c r="DM782" s="20"/>
      <c r="DN782" s="20"/>
      <c r="DO782" s="20"/>
      <c r="DP782" s="20"/>
      <c r="DQ782" s="20"/>
      <c r="DR782" s="20"/>
      <c r="DS782" s="20"/>
      <c r="DT782" s="20"/>
      <c r="DU782" s="20"/>
      <c r="DV782" s="20"/>
      <c r="DW782" s="20"/>
      <c r="DX782" s="20"/>
      <c r="DY782" s="20"/>
      <c r="DZ782" s="20"/>
      <c r="EA782" s="20"/>
      <c r="EB782" s="20"/>
      <c r="EC782" s="20"/>
      <c r="ED782" s="20"/>
      <c r="EE782" s="20"/>
      <c r="EF782" s="20"/>
      <c r="EG782" s="20"/>
      <c r="EH782" s="20"/>
      <c r="EI782" s="20"/>
      <c r="EJ782" s="20"/>
      <c r="EK782" s="20"/>
      <c r="EL782" s="20"/>
      <c r="EM782" s="20"/>
      <c r="EN782" s="20"/>
      <c r="EO782" s="20"/>
      <c r="EP782" s="20"/>
      <c r="EQ782" s="20"/>
      <c r="ER782" s="20"/>
      <c r="ES782" s="20"/>
      <c r="ET782" s="20"/>
      <c r="EU782" s="20"/>
      <c r="EV782" s="20"/>
      <c r="EW782" s="20"/>
      <c r="EX782" s="20"/>
      <c r="EY782" s="20"/>
      <c r="EZ782" s="20"/>
      <c r="FA782" s="20"/>
      <c r="FB782" s="20"/>
      <c r="FC782" s="20"/>
      <c r="FD782" s="20"/>
      <c r="FE782" s="20"/>
      <c r="FF782" s="20"/>
      <c r="FG782" s="20"/>
      <c r="FH782" s="20"/>
      <c r="FI782" s="20"/>
      <c r="FJ782" s="20"/>
      <c r="FK782" s="20"/>
      <c r="FL782" s="20"/>
      <c r="FM782" s="20"/>
      <c r="FN782" s="20"/>
      <c r="FO782" s="20"/>
      <c r="FP782" s="20"/>
      <c r="FQ782" s="20"/>
      <c r="FR782" s="20"/>
      <c r="FS782" s="20"/>
      <c r="FT782" s="20"/>
      <c r="FU782" s="20"/>
      <c r="FV782" s="20"/>
      <c r="FW782" s="20"/>
      <c r="FX782" s="20"/>
      <c r="FY782" s="20"/>
      <c r="FZ782" s="20"/>
      <c r="GA782" s="20"/>
      <c r="GB782" s="20"/>
      <c r="GC782" s="20"/>
      <c r="GD782" s="20"/>
      <c r="GE782" s="20"/>
      <c r="GF782" s="20"/>
      <c r="GG782" s="20"/>
      <c r="GH782" s="20"/>
      <c r="GI782" s="20"/>
      <c r="GJ782" s="20"/>
      <c r="GK782" s="20"/>
      <c r="GL782" s="20"/>
      <c r="GM782" s="20"/>
      <c r="GN782" s="20"/>
      <c r="GO782" s="20"/>
      <c r="GP782" s="20"/>
      <c r="GQ782" s="20"/>
      <c r="GR782" s="20"/>
      <c r="GS782" s="20"/>
      <c r="GT782" s="20"/>
      <c r="GU782" s="20"/>
      <c r="GV782" s="20"/>
      <c r="GW782" s="20"/>
      <c r="GX782" s="20"/>
      <c r="GY782" s="20"/>
      <c r="GZ782" s="20"/>
      <c r="HA782" s="20"/>
      <c r="HB782" s="20"/>
      <c r="HC782" s="20"/>
      <c r="HD782" s="20"/>
      <c r="HE782" s="20"/>
      <c r="HF782" s="20"/>
      <c r="HG782" s="20"/>
      <c r="HH782" s="20"/>
      <c r="HI782" s="20"/>
      <c r="HJ782" s="20"/>
      <c r="HK782" s="20"/>
      <c r="HL782" s="20"/>
      <c r="HM782" s="20"/>
      <c r="HN782" s="20"/>
      <c r="HO782" s="20"/>
      <c r="HP782" s="20"/>
      <c r="HQ782" s="20"/>
      <c r="HR782" s="20"/>
      <c r="HS782" s="20"/>
      <c r="HT782" s="20"/>
      <c r="HU782" s="20"/>
      <c r="HV782" s="20"/>
    </row>
    <row r="783" spans="1:12" ht="12">
      <c r="A783" s="5">
        <f t="shared" si="12"/>
        <v>782</v>
      </c>
      <c r="B783" s="5" t="s">
        <v>1408</v>
      </c>
      <c r="C783" s="17" t="s">
        <v>585</v>
      </c>
      <c r="D783" s="5">
        <v>29060</v>
      </c>
      <c r="E783" s="17" t="s">
        <v>586</v>
      </c>
      <c r="F783" s="5">
        <v>115</v>
      </c>
      <c r="G783" s="30">
        <v>6.49</v>
      </c>
      <c r="H783" s="5" t="s">
        <v>505</v>
      </c>
      <c r="I783" s="54" t="s">
        <v>21</v>
      </c>
      <c r="J783" s="17" t="s">
        <v>986</v>
      </c>
      <c r="K783" s="5" t="s">
        <v>36</v>
      </c>
      <c r="L783" s="5" t="s">
        <v>49</v>
      </c>
    </row>
    <row r="784" spans="1:12" ht="12">
      <c r="A784" s="5">
        <f t="shared" si="12"/>
        <v>783</v>
      </c>
      <c r="B784" s="5" t="s">
        <v>1408</v>
      </c>
      <c r="C784" s="17" t="s">
        <v>587</v>
      </c>
      <c r="D784" s="5">
        <v>29060</v>
      </c>
      <c r="E784" s="17" t="s">
        <v>586</v>
      </c>
      <c r="F784" s="5">
        <v>115</v>
      </c>
      <c r="G784" s="30">
        <v>2.95</v>
      </c>
      <c r="H784" s="5" t="s">
        <v>508</v>
      </c>
      <c r="I784" s="54" t="s">
        <v>21</v>
      </c>
      <c r="J784" s="17" t="s">
        <v>986</v>
      </c>
      <c r="K784" s="5" t="s">
        <v>36</v>
      </c>
      <c r="L784" s="5" t="s">
        <v>49</v>
      </c>
    </row>
    <row r="785" spans="1:12" ht="12">
      <c r="A785" s="5">
        <f t="shared" si="12"/>
        <v>784</v>
      </c>
      <c r="B785" s="5" t="s">
        <v>1408</v>
      </c>
      <c r="C785" s="17" t="s">
        <v>588</v>
      </c>
      <c r="D785" s="5">
        <v>29060</v>
      </c>
      <c r="E785" s="17" t="s">
        <v>586</v>
      </c>
      <c r="F785" s="5">
        <v>115</v>
      </c>
      <c r="G785" s="30">
        <v>2.41</v>
      </c>
      <c r="H785" s="5" t="s">
        <v>589</v>
      </c>
      <c r="I785" s="54" t="s">
        <v>21</v>
      </c>
      <c r="J785" s="17" t="s">
        <v>986</v>
      </c>
      <c r="K785" s="5" t="s">
        <v>36</v>
      </c>
      <c r="L785" s="5" t="s">
        <v>49</v>
      </c>
    </row>
    <row r="786" spans="1:230" s="19" customFormat="1" ht="12">
      <c r="A786" s="5">
        <f t="shared" si="12"/>
        <v>785</v>
      </c>
      <c r="B786" s="5" t="s">
        <v>1408</v>
      </c>
      <c r="C786" s="17" t="s">
        <v>616</v>
      </c>
      <c r="D786" s="3">
        <v>24211</v>
      </c>
      <c r="E786" s="18" t="s">
        <v>617</v>
      </c>
      <c r="F786" s="3">
        <v>66</v>
      </c>
      <c r="G786" s="30">
        <v>3.13</v>
      </c>
      <c r="H786" s="3"/>
      <c r="I786" s="40" t="s">
        <v>21</v>
      </c>
      <c r="J786" s="18" t="s">
        <v>22</v>
      </c>
      <c r="K786" s="5" t="s">
        <v>73</v>
      </c>
      <c r="L786" s="5" t="s">
        <v>52</v>
      </c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0"/>
      <c r="CP786" s="20"/>
      <c r="CQ786" s="20"/>
      <c r="CR786" s="20"/>
      <c r="CS786" s="20"/>
      <c r="CT786" s="20"/>
      <c r="CU786" s="20"/>
      <c r="CV786" s="20"/>
      <c r="CW786" s="20"/>
      <c r="CX786" s="20"/>
      <c r="CY786" s="20"/>
      <c r="CZ786" s="20"/>
      <c r="DA786" s="20"/>
      <c r="DB786" s="20"/>
      <c r="DC786" s="20"/>
      <c r="DD786" s="20"/>
      <c r="DE786" s="20"/>
      <c r="DF786" s="20"/>
      <c r="DG786" s="20"/>
      <c r="DH786" s="20"/>
      <c r="DI786" s="20"/>
      <c r="DJ786" s="20"/>
      <c r="DK786" s="20"/>
      <c r="DL786" s="20"/>
      <c r="DM786" s="20"/>
      <c r="DN786" s="20"/>
      <c r="DO786" s="20"/>
      <c r="DP786" s="20"/>
      <c r="DQ786" s="20"/>
      <c r="DR786" s="20"/>
      <c r="DS786" s="20"/>
      <c r="DT786" s="20"/>
      <c r="DU786" s="20"/>
      <c r="DV786" s="20"/>
      <c r="DW786" s="20"/>
      <c r="DX786" s="20"/>
      <c r="DY786" s="20"/>
      <c r="DZ786" s="20"/>
      <c r="EA786" s="20"/>
      <c r="EB786" s="20"/>
      <c r="EC786" s="20"/>
      <c r="ED786" s="20"/>
      <c r="EE786" s="20"/>
      <c r="EF786" s="20"/>
      <c r="EG786" s="20"/>
      <c r="EH786" s="20"/>
      <c r="EI786" s="20"/>
      <c r="EJ786" s="20"/>
      <c r="EK786" s="20"/>
      <c r="EL786" s="20"/>
      <c r="EM786" s="20"/>
      <c r="EN786" s="20"/>
      <c r="EO786" s="20"/>
      <c r="EP786" s="20"/>
      <c r="EQ786" s="20"/>
      <c r="ER786" s="20"/>
      <c r="ES786" s="20"/>
      <c r="ET786" s="20"/>
      <c r="EU786" s="20"/>
      <c r="EV786" s="20"/>
      <c r="EW786" s="20"/>
      <c r="EX786" s="20"/>
      <c r="EY786" s="20"/>
      <c r="EZ786" s="20"/>
      <c r="FA786" s="20"/>
      <c r="FB786" s="20"/>
      <c r="FC786" s="20"/>
      <c r="FD786" s="20"/>
      <c r="FE786" s="20"/>
      <c r="FF786" s="20"/>
      <c r="FG786" s="20"/>
      <c r="FH786" s="20"/>
      <c r="FI786" s="20"/>
      <c r="FJ786" s="20"/>
      <c r="FK786" s="20"/>
      <c r="FL786" s="20"/>
      <c r="FM786" s="20"/>
      <c r="FN786" s="20"/>
      <c r="FO786" s="20"/>
      <c r="FP786" s="20"/>
      <c r="FQ786" s="20"/>
      <c r="FR786" s="20"/>
      <c r="FS786" s="20"/>
      <c r="FT786" s="20"/>
      <c r="FU786" s="20"/>
      <c r="FV786" s="20"/>
      <c r="FW786" s="20"/>
      <c r="FX786" s="20"/>
      <c r="FY786" s="20"/>
      <c r="FZ786" s="20"/>
      <c r="GA786" s="20"/>
      <c r="GB786" s="20"/>
      <c r="GC786" s="20"/>
      <c r="GD786" s="20"/>
      <c r="GE786" s="20"/>
      <c r="GF786" s="20"/>
      <c r="GG786" s="20"/>
      <c r="GH786" s="20"/>
      <c r="GI786" s="20"/>
      <c r="GJ786" s="20"/>
      <c r="GK786" s="20"/>
      <c r="GL786" s="20"/>
      <c r="GM786" s="20"/>
      <c r="GN786" s="20"/>
      <c r="GO786" s="20"/>
      <c r="GP786" s="20"/>
      <c r="GQ786" s="20"/>
      <c r="GR786" s="20"/>
      <c r="GS786" s="20"/>
      <c r="GT786" s="20"/>
      <c r="GU786" s="20"/>
      <c r="GV786" s="20"/>
      <c r="GW786" s="20"/>
      <c r="GX786" s="20"/>
      <c r="GY786" s="20"/>
      <c r="GZ786" s="20"/>
      <c r="HA786" s="20"/>
      <c r="HB786" s="20"/>
      <c r="HC786" s="20"/>
      <c r="HD786" s="20"/>
      <c r="HE786" s="20"/>
      <c r="HF786" s="20"/>
      <c r="HG786" s="20"/>
      <c r="HH786" s="20"/>
      <c r="HI786" s="20"/>
      <c r="HJ786" s="20"/>
      <c r="HK786" s="20"/>
      <c r="HL786" s="20"/>
      <c r="HM786" s="20"/>
      <c r="HN786" s="20"/>
      <c r="HO786" s="20"/>
      <c r="HP786" s="20"/>
      <c r="HQ786" s="20"/>
      <c r="HR786" s="20"/>
      <c r="HS786" s="20"/>
      <c r="HT786" s="20"/>
      <c r="HU786" s="20"/>
      <c r="HV786" s="20"/>
    </row>
    <row r="787" spans="1:230" s="19" customFormat="1" ht="12">
      <c r="A787" s="5">
        <f t="shared" si="12"/>
        <v>786</v>
      </c>
      <c r="B787" s="5" t="s">
        <v>1408</v>
      </c>
      <c r="C787" s="17" t="s">
        <v>1013</v>
      </c>
      <c r="D787" s="3">
        <v>29011</v>
      </c>
      <c r="E787" s="18" t="s">
        <v>1160</v>
      </c>
      <c r="F787" s="3">
        <v>13.8</v>
      </c>
      <c r="G787" s="30">
        <v>3.5599090909090907</v>
      </c>
      <c r="H787" s="3" t="s">
        <v>847</v>
      </c>
      <c r="I787" s="40" t="s">
        <v>21</v>
      </c>
      <c r="J787" s="18" t="s">
        <v>22</v>
      </c>
      <c r="K787" s="5" t="s">
        <v>36</v>
      </c>
      <c r="L787" s="5" t="s">
        <v>13</v>
      </c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  <c r="CX787" s="20"/>
      <c r="CY787" s="20"/>
      <c r="CZ787" s="20"/>
      <c r="DA787" s="20"/>
      <c r="DB787" s="20"/>
      <c r="DC787" s="20"/>
      <c r="DD787" s="20"/>
      <c r="DE787" s="20"/>
      <c r="DF787" s="20"/>
      <c r="DG787" s="20"/>
      <c r="DH787" s="20"/>
      <c r="DI787" s="20"/>
      <c r="DJ787" s="20"/>
      <c r="DK787" s="20"/>
      <c r="DL787" s="20"/>
      <c r="DM787" s="20"/>
      <c r="DN787" s="20"/>
      <c r="DO787" s="20"/>
      <c r="DP787" s="20"/>
      <c r="DQ787" s="20"/>
      <c r="DR787" s="20"/>
      <c r="DS787" s="20"/>
      <c r="DT787" s="20"/>
      <c r="DU787" s="20"/>
      <c r="DV787" s="20"/>
      <c r="DW787" s="20"/>
      <c r="DX787" s="20"/>
      <c r="DY787" s="20"/>
      <c r="DZ787" s="20"/>
      <c r="EA787" s="20"/>
      <c r="EB787" s="20"/>
      <c r="EC787" s="20"/>
      <c r="ED787" s="20"/>
      <c r="EE787" s="20"/>
      <c r="EF787" s="20"/>
      <c r="EG787" s="20"/>
      <c r="EH787" s="20"/>
      <c r="EI787" s="20"/>
      <c r="EJ787" s="20"/>
      <c r="EK787" s="20"/>
      <c r="EL787" s="20"/>
      <c r="EM787" s="20"/>
      <c r="EN787" s="20"/>
      <c r="EO787" s="20"/>
      <c r="EP787" s="20"/>
      <c r="EQ787" s="20"/>
      <c r="ER787" s="20"/>
      <c r="ES787" s="20"/>
      <c r="ET787" s="20"/>
      <c r="EU787" s="20"/>
      <c r="EV787" s="20"/>
      <c r="EW787" s="20"/>
      <c r="EX787" s="20"/>
      <c r="EY787" s="20"/>
      <c r="EZ787" s="20"/>
      <c r="FA787" s="20"/>
      <c r="FB787" s="20"/>
      <c r="FC787" s="20"/>
      <c r="FD787" s="20"/>
      <c r="FE787" s="20"/>
      <c r="FF787" s="20"/>
      <c r="FG787" s="20"/>
      <c r="FH787" s="20"/>
      <c r="FI787" s="20"/>
      <c r="FJ787" s="20"/>
      <c r="FK787" s="20"/>
      <c r="FL787" s="20"/>
      <c r="FM787" s="20"/>
      <c r="FN787" s="20"/>
      <c r="FO787" s="20"/>
      <c r="FP787" s="20"/>
      <c r="FQ787" s="20"/>
      <c r="FR787" s="20"/>
      <c r="FS787" s="20"/>
      <c r="FT787" s="20"/>
      <c r="FU787" s="20"/>
      <c r="FV787" s="20"/>
      <c r="FW787" s="20"/>
      <c r="FX787" s="20"/>
      <c r="FY787" s="20"/>
      <c r="FZ787" s="20"/>
      <c r="GA787" s="20"/>
      <c r="GB787" s="20"/>
      <c r="GC787" s="20"/>
      <c r="GD787" s="20"/>
      <c r="GE787" s="20"/>
      <c r="GF787" s="20"/>
      <c r="GG787" s="20"/>
      <c r="GH787" s="20"/>
      <c r="GI787" s="20"/>
      <c r="GJ787" s="20"/>
      <c r="GK787" s="20"/>
      <c r="GL787" s="20"/>
      <c r="GM787" s="20"/>
      <c r="GN787" s="20"/>
      <c r="GO787" s="20"/>
      <c r="GP787" s="20"/>
      <c r="GQ787" s="20"/>
      <c r="GR787" s="20"/>
      <c r="GS787" s="20"/>
      <c r="GT787" s="20"/>
      <c r="GU787" s="20"/>
      <c r="GV787" s="20"/>
      <c r="GW787" s="20"/>
      <c r="GX787" s="20"/>
      <c r="GY787" s="20"/>
      <c r="GZ787" s="20"/>
      <c r="HA787" s="20"/>
      <c r="HB787" s="20"/>
      <c r="HC787" s="20"/>
      <c r="HD787" s="20"/>
      <c r="HE787" s="20"/>
      <c r="HF787" s="20"/>
      <c r="HG787" s="20"/>
      <c r="HH787" s="20"/>
      <c r="HI787" s="20"/>
      <c r="HJ787" s="20"/>
      <c r="HK787" s="20"/>
      <c r="HL787" s="20"/>
      <c r="HM787" s="20"/>
      <c r="HN787" s="20"/>
      <c r="HO787" s="20"/>
      <c r="HP787" s="20"/>
      <c r="HQ787" s="20"/>
      <c r="HR787" s="20"/>
      <c r="HS787" s="20"/>
      <c r="HT787" s="20"/>
      <c r="HU787" s="20"/>
      <c r="HV787" s="20"/>
    </row>
    <row r="788" spans="1:12" ht="12">
      <c r="A788" s="5">
        <f t="shared" si="12"/>
        <v>787</v>
      </c>
      <c r="B788" s="5" t="s">
        <v>1408</v>
      </c>
      <c r="C788" s="17" t="s">
        <v>1013</v>
      </c>
      <c r="D788" s="3">
        <v>29011</v>
      </c>
      <c r="E788" s="18" t="s">
        <v>1160</v>
      </c>
      <c r="F788" s="3">
        <v>13.8</v>
      </c>
      <c r="G788" s="30">
        <v>3.5599090909090907</v>
      </c>
      <c r="H788" s="3" t="s">
        <v>849</v>
      </c>
      <c r="I788" s="40" t="s">
        <v>21</v>
      </c>
      <c r="J788" s="18" t="s">
        <v>22</v>
      </c>
      <c r="K788" s="5" t="s">
        <v>36</v>
      </c>
      <c r="L788" s="5" t="s">
        <v>13</v>
      </c>
    </row>
    <row r="789" spans="1:12" ht="12">
      <c r="A789" s="5">
        <f t="shared" si="12"/>
        <v>788</v>
      </c>
      <c r="B789" s="5" t="s">
        <v>1408</v>
      </c>
      <c r="C789" s="17" t="s">
        <v>1013</v>
      </c>
      <c r="D789" s="3">
        <v>29011</v>
      </c>
      <c r="E789" s="18" t="s">
        <v>1160</v>
      </c>
      <c r="F789" s="3">
        <v>13.8</v>
      </c>
      <c r="G789" s="30">
        <v>3.5599090909090907</v>
      </c>
      <c r="H789" s="3" t="s">
        <v>1161</v>
      </c>
      <c r="I789" s="40" t="s">
        <v>21</v>
      </c>
      <c r="J789" s="18" t="s">
        <v>22</v>
      </c>
      <c r="K789" s="5" t="s">
        <v>36</v>
      </c>
      <c r="L789" s="5" t="s">
        <v>13</v>
      </c>
    </row>
    <row r="790" spans="1:230" s="19" customFormat="1" ht="12">
      <c r="A790" s="5">
        <f t="shared" si="12"/>
        <v>789</v>
      </c>
      <c r="B790" s="5" t="s">
        <v>1408</v>
      </c>
      <c r="C790" s="17" t="s">
        <v>1013</v>
      </c>
      <c r="D790" s="3">
        <v>29011</v>
      </c>
      <c r="E790" s="18" t="s">
        <v>1160</v>
      </c>
      <c r="F790" s="3">
        <v>13.8</v>
      </c>
      <c r="G790" s="30">
        <v>3.5599090909090907</v>
      </c>
      <c r="H790" s="3" t="s">
        <v>1162</v>
      </c>
      <c r="I790" s="40" t="s">
        <v>21</v>
      </c>
      <c r="J790" s="18" t="s">
        <v>22</v>
      </c>
      <c r="K790" s="5" t="s">
        <v>36</v>
      </c>
      <c r="L790" s="5" t="s">
        <v>13</v>
      </c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0"/>
      <c r="CP790" s="20"/>
      <c r="CQ790" s="20"/>
      <c r="CR790" s="20"/>
      <c r="CS790" s="20"/>
      <c r="CT790" s="20"/>
      <c r="CU790" s="20"/>
      <c r="CV790" s="20"/>
      <c r="CW790" s="20"/>
      <c r="CX790" s="20"/>
      <c r="CY790" s="20"/>
      <c r="CZ790" s="20"/>
      <c r="DA790" s="20"/>
      <c r="DB790" s="20"/>
      <c r="DC790" s="20"/>
      <c r="DD790" s="20"/>
      <c r="DE790" s="20"/>
      <c r="DF790" s="20"/>
      <c r="DG790" s="20"/>
      <c r="DH790" s="20"/>
      <c r="DI790" s="20"/>
      <c r="DJ790" s="20"/>
      <c r="DK790" s="20"/>
      <c r="DL790" s="20"/>
      <c r="DM790" s="20"/>
      <c r="DN790" s="20"/>
      <c r="DO790" s="20"/>
      <c r="DP790" s="20"/>
      <c r="DQ790" s="20"/>
      <c r="DR790" s="20"/>
      <c r="DS790" s="20"/>
      <c r="DT790" s="20"/>
      <c r="DU790" s="20"/>
      <c r="DV790" s="20"/>
      <c r="DW790" s="20"/>
      <c r="DX790" s="20"/>
      <c r="DY790" s="20"/>
      <c r="DZ790" s="20"/>
      <c r="EA790" s="20"/>
      <c r="EB790" s="20"/>
      <c r="EC790" s="20"/>
      <c r="ED790" s="20"/>
      <c r="EE790" s="20"/>
      <c r="EF790" s="20"/>
      <c r="EG790" s="20"/>
      <c r="EH790" s="20"/>
      <c r="EI790" s="20"/>
      <c r="EJ790" s="20"/>
      <c r="EK790" s="20"/>
      <c r="EL790" s="20"/>
      <c r="EM790" s="20"/>
      <c r="EN790" s="20"/>
      <c r="EO790" s="20"/>
      <c r="EP790" s="20"/>
      <c r="EQ790" s="20"/>
      <c r="ER790" s="20"/>
      <c r="ES790" s="20"/>
      <c r="ET790" s="20"/>
      <c r="EU790" s="20"/>
      <c r="EV790" s="20"/>
      <c r="EW790" s="20"/>
      <c r="EX790" s="20"/>
      <c r="EY790" s="20"/>
      <c r="EZ790" s="20"/>
      <c r="FA790" s="20"/>
      <c r="FB790" s="20"/>
      <c r="FC790" s="20"/>
      <c r="FD790" s="20"/>
      <c r="FE790" s="20"/>
      <c r="FF790" s="20"/>
      <c r="FG790" s="20"/>
      <c r="FH790" s="20"/>
      <c r="FI790" s="20"/>
      <c r="FJ790" s="20"/>
      <c r="FK790" s="20"/>
      <c r="FL790" s="20"/>
      <c r="FM790" s="20"/>
      <c r="FN790" s="20"/>
      <c r="FO790" s="20"/>
      <c r="FP790" s="20"/>
      <c r="FQ790" s="20"/>
      <c r="FR790" s="20"/>
      <c r="FS790" s="20"/>
      <c r="FT790" s="20"/>
      <c r="FU790" s="20"/>
      <c r="FV790" s="20"/>
      <c r="FW790" s="20"/>
      <c r="FX790" s="20"/>
      <c r="FY790" s="20"/>
      <c r="FZ790" s="20"/>
      <c r="GA790" s="20"/>
      <c r="GB790" s="20"/>
      <c r="GC790" s="20"/>
      <c r="GD790" s="20"/>
      <c r="GE790" s="20"/>
      <c r="GF790" s="20"/>
      <c r="GG790" s="20"/>
      <c r="GH790" s="20"/>
      <c r="GI790" s="20"/>
      <c r="GJ790" s="20"/>
      <c r="GK790" s="20"/>
      <c r="GL790" s="20"/>
      <c r="GM790" s="20"/>
      <c r="GN790" s="20"/>
      <c r="GO790" s="20"/>
      <c r="GP790" s="20"/>
      <c r="GQ790" s="20"/>
      <c r="GR790" s="20"/>
      <c r="GS790" s="20"/>
      <c r="GT790" s="20"/>
      <c r="GU790" s="20"/>
      <c r="GV790" s="20"/>
      <c r="GW790" s="20"/>
      <c r="GX790" s="20"/>
      <c r="GY790" s="20"/>
      <c r="GZ790" s="20"/>
      <c r="HA790" s="20"/>
      <c r="HB790" s="20"/>
      <c r="HC790" s="20"/>
      <c r="HD790" s="20"/>
      <c r="HE790" s="20"/>
      <c r="HF790" s="20"/>
      <c r="HG790" s="20"/>
      <c r="HH790" s="20"/>
      <c r="HI790" s="20"/>
      <c r="HJ790" s="20"/>
      <c r="HK790" s="20"/>
      <c r="HL790" s="20"/>
      <c r="HM790" s="20"/>
      <c r="HN790" s="20"/>
      <c r="HO790" s="20"/>
      <c r="HP790" s="20"/>
      <c r="HQ790" s="20"/>
      <c r="HR790" s="20"/>
      <c r="HS790" s="20"/>
      <c r="HT790" s="20"/>
      <c r="HU790" s="20"/>
      <c r="HV790" s="20"/>
    </row>
    <row r="791" spans="1:230" s="19" customFormat="1" ht="12">
      <c r="A791" s="5">
        <f t="shared" si="12"/>
        <v>790</v>
      </c>
      <c r="B791" s="5" t="s">
        <v>1408</v>
      </c>
      <c r="C791" s="17" t="s">
        <v>1013</v>
      </c>
      <c r="D791" s="3">
        <v>29011</v>
      </c>
      <c r="E791" s="18" t="s">
        <v>1160</v>
      </c>
      <c r="F791" s="3">
        <v>13.8</v>
      </c>
      <c r="G791" s="30">
        <v>6.370363636363636</v>
      </c>
      <c r="H791" s="3" t="s">
        <v>505</v>
      </c>
      <c r="I791" s="40" t="s">
        <v>21</v>
      </c>
      <c r="J791" s="18" t="s">
        <v>22</v>
      </c>
      <c r="K791" s="5" t="s">
        <v>36</v>
      </c>
      <c r="L791" s="5" t="s">
        <v>13</v>
      </c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  <c r="CX791" s="20"/>
      <c r="CY791" s="20"/>
      <c r="CZ791" s="20"/>
      <c r="DA791" s="20"/>
      <c r="DB791" s="20"/>
      <c r="DC791" s="20"/>
      <c r="DD791" s="20"/>
      <c r="DE791" s="20"/>
      <c r="DF791" s="20"/>
      <c r="DG791" s="20"/>
      <c r="DH791" s="20"/>
      <c r="DI791" s="20"/>
      <c r="DJ791" s="20"/>
      <c r="DK791" s="20"/>
      <c r="DL791" s="20"/>
      <c r="DM791" s="20"/>
      <c r="DN791" s="20"/>
      <c r="DO791" s="20"/>
      <c r="DP791" s="20"/>
      <c r="DQ791" s="20"/>
      <c r="DR791" s="20"/>
      <c r="DS791" s="20"/>
      <c r="DT791" s="20"/>
      <c r="DU791" s="20"/>
      <c r="DV791" s="20"/>
      <c r="DW791" s="20"/>
      <c r="DX791" s="20"/>
      <c r="DY791" s="20"/>
      <c r="DZ791" s="20"/>
      <c r="EA791" s="20"/>
      <c r="EB791" s="20"/>
      <c r="EC791" s="20"/>
      <c r="ED791" s="20"/>
      <c r="EE791" s="20"/>
      <c r="EF791" s="20"/>
      <c r="EG791" s="20"/>
      <c r="EH791" s="20"/>
      <c r="EI791" s="20"/>
      <c r="EJ791" s="20"/>
      <c r="EK791" s="20"/>
      <c r="EL791" s="20"/>
      <c r="EM791" s="20"/>
      <c r="EN791" s="20"/>
      <c r="EO791" s="20"/>
      <c r="EP791" s="20"/>
      <c r="EQ791" s="20"/>
      <c r="ER791" s="20"/>
      <c r="ES791" s="20"/>
      <c r="ET791" s="20"/>
      <c r="EU791" s="20"/>
      <c r="EV791" s="20"/>
      <c r="EW791" s="20"/>
      <c r="EX791" s="20"/>
      <c r="EY791" s="20"/>
      <c r="EZ791" s="20"/>
      <c r="FA791" s="20"/>
      <c r="FB791" s="20"/>
      <c r="FC791" s="20"/>
      <c r="FD791" s="20"/>
      <c r="FE791" s="20"/>
      <c r="FF791" s="20"/>
      <c r="FG791" s="20"/>
      <c r="FH791" s="20"/>
      <c r="FI791" s="20"/>
      <c r="FJ791" s="20"/>
      <c r="FK791" s="20"/>
      <c r="FL791" s="20"/>
      <c r="FM791" s="20"/>
      <c r="FN791" s="20"/>
      <c r="FO791" s="20"/>
      <c r="FP791" s="20"/>
      <c r="FQ791" s="20"/>
      <c r="FR791" s="20"/>
      <c r="FS791" s="20"/>
      <c r="FT791" s="20"/>
      <c r="FU791" s="20"/>
      <c r="FV791" s="20"/>
      <c r="FW791" s="20"/>
      <c r="FX791" s="20"/>
      <c r="FY791" s="20"/>
      <c r="FZ791" s="20"/>
      <c r="GA791" s="20"/>
      <c r="GB791" s="20"/>
      <c r="GC791" s="20"/>
      <c r="GD791" s="20"/>
      <c r="GE791" s="20"/>
      <c r="GF791" s="20"/>
      <c r="GG791" s="20"/>
      <c r="GH791" s="20"/>
      <c r="GI791" s="20"/>
      <c r="GJ791" s="20"/>
      <c r="GK791" s="20"/>
      <c r="GL791" s="20"/>
      <c r="GM791" s="20"/>
      <c r="GN791" s="20"/>
      <c r="GO791" s="20"/>
      <c r="GP791" s="20"/>
      <c r="GQ791" s="20"/>
      <c r="GR791" s="20"/>
      <c r="GS791" s="20"/>
      <c r="GT791" s="20"/>
      <c r="GU791" s="20"/>
      <c r="GV791" s="20"/>
      <c r="GW791" s="20"/>
      <c r="GX791" s="20"/>
      <c r="GY791" s="20"/>
      <c r="GZ791" s="20"/>
      <c r="HA791" s="20"/>
      <c r="HB791" s="20"/>
      <c r="HC791" s="20"/>
      <c r="HD791" s="20"/>
      <c r="HE791" s="20"/>
      <c r="HF791" s="20"/>
      <c r="HG791" s="20"/>
      <c r="HH791" s="20"/>
      <c r="HI791" s="20"/>
      <c r="HJ791" s="20"/>
      <c r="HK791" s="20"/>
      <c r="HL791" s="20"/>
      <c r="HM791" s="20"/>
      <c r="HN791" s="20"/>
      <c r="HO791" s="20"/>
      <c r="HP791" s="20"/>
      <c r="HQ791" s="20"/>
      <c r="HR791" s="20"/>
      <c r="HS791" s="20"/>
      <c r="HT791" s="20"/>
      <c r="HU791" s="20"/>
      <c r="HV791" s="20"/>
    </row>
    <row r="792" spans="1:12" ht="12">
      <c r="A792" s="5">
        <f t="shared" si="12"/>
        <v>791</v>
      </c>
      <c r="B792" s="5" t="s">
        <v>1408</v>
      </c>
      <c r="C792" s="17" t="s">
        <v>618</v>
      </c>
      <c r="D792" s="3">
        <v>24211</v>
      </c>
      <c r="E792" s="18" t="s">
        <v>617</v>
      </c>
      <c r="F792" s="3">
        <v>66</v>
      </c>
      <c r="G792" s="30">
        <v>0.06</v>
      </c>
      <c r="H792" s="3"/>
      <c r="I792" s="40" t="s">
        <v>21</v>
      </c>
      <c r="J792" s="18" t="s">
        <v>22</v>
      </c>
      <c r="K792" s="5" t="s">
        <v>106</v>
      </c>
      <c r="L792" s="5" t="s">
        <v>52</v>
      </c>
    </row>
    <row r="793" spans="1:12" ht="12">
      <c r="A793" s="5">
        <f t="shared" si="12"/>
        <v>792</v>
      </c>
      <c r="B793" s="5" t="s">
        <v>1408</v>
      </c>
      <c r="C793" s="17" t="s">
        <v>619</v>
      </c>
      <c r="D793" s="3">
        <v>24211</v>
      </c>
      <c r="E793" s="18" t="s">
        <v>617</v>
      </c>
      <c r="F793" s="3">
        <v>66</v>
      </c>
      <c r="G793" s="30">
        <v>0.05</v>
      </c>
      <c r="H793" s="3"/>
      <c r="I793" s="40" t="s">
        <v>21</v>
      </c>
      <c r="J793" s="18" t="s">
        <v>22</v>
      </c>
      <c r="K793" s="5" t="s">
        <v>106</v>
      </c>
      <c r="L793" s="5" t="s">
        <v>52</v>
      </c>
    </row>
    <row r="794" spans="1:12" ht="12">
      <c r="A794" s="5">
        <f t="shared" si="12"/>
        <v>793</v>
      </c>
      <c r="B794" s="5" t="s">
        <v>1408</v>
      </c>
      <c r="C794" s="17" t="s">
        <v>653</v>
      </c>
      <c r="D794" s="3">
        <v>24111</v>
      </c>
      <c r="E794" s="18" t="s">
        <v>654</v>
      </c>
      <c r="F794" s="3">
        <v>66</v>
      </c>
      <c r="G794" s="30">
        <v>0.12</v>
      </c>
      <c r="H794" s="3"/>
      <c r="I794" s="40" t="s">
        <v>21</v>
      </c>
      <c r="J794" s="18" t="s">
        <v>1124</v>
      </c>
      <c r="K794" s="5" t="s">
        <v>106</v>
      </c>
      <c r="L794" s="5" t="s">
        <v>52</v>
      </c>
    </row>
    <row r="795" spans="1:12" ht="12">
      <c r="A795" s="5">
        <f t="shared" si="12"/>
        <v>794</v>
      </c>
      <c r="B795" s="5" t="s">
        <v>1408</v>
      </c>
      <c r="C795" s="17" t="s">
        <v>1276</v>
      </c>
      <c r="D795" s="3">
        <v>24111</v>
      </c>
      <c r="E795" s="18" t="s">
        <v>654</v>
      </c>
      <c r="F795" s="3">
        <v>66</v>
      </c>
      <c r="G795" s="30">
        <v>0</v>
      </c>
      <c r="H795" s="3"/>
      <c r="I795" s="40" t="s">
        <v>21</v>
      </c>
      <c r="J795" s="18" t="s">
        <v>1124</v>
      </c>
      <c r="K795" s="5" t="s">
        <v>1038</v>
      </c>
      <c r="L795" s="5" t="s">
        <v>13</v>
      </c>
    </row>
    <row r="796" spans="1:230" ht="12">
      <c r="A796" s="5">
        <f t="shared" si="12"/>
        <v>795</v>
      </c>
      <c r="B796" s="5" t="s">
        <v>1408</v>
      </c>
      <c r="C796" s="17" t="s">
        <v>655</v>
      </c>
      <c r="D796" s="3">
        <v>24111</v>
      </c>
      <c r="E796" s="18" t="s">
        <v>654</v>
      </c>
      <c r="F796" s="3">
        <v>66</v>
      </c>
      <c r="G796" s="30">
        <v>5</v>
      </c>
      <c r="H796" s="3"/>
      <c r="I796" s="40" t="s">
        <v>21</v>
      </c>
      <c r="J796" s="18" t="s">
        <v>1124</v>
      </c>
      <c r="K796" s="5" t="s">
        <v>106</v>
      </c>
      <c r="L796" s="5" t="s">
        <v>41</v>
      </c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  <c r="CC796" s="19"/>
      <c r="CD796" s="19"/>
      <c r="CE796" s="19"/>
      <c r="CF796" s="19"/>
      <c r="CG796" s="19"/>
      <c r="CH796" s="19"/>
      <c r="CI796" s="19"/>
      <c r="CJ796" s="19"/>
      <c r="CK796" s="19"/>
      <c r="CL796" s="19"/>
      <c r="CM796" s="19"/>
      <c r="CN796" s="19"/>
      <c r="CO796" s="19"/>
      <c r="CP796" s="19"/>
      <c r="CQ796" s="19"/>
      <c r="CR796" s="19"/>
      <c r="CS796" s="19"/>
      <c r="CT796" s="19"/>
      <c r="CU796" s="19"/>
      <c r="CV796" s="19"/>
      <c r="CW796" s="19"/>
      <c r="CX796" s="19"/>
      <c r="CY796" s="19"/>
      <c r="CZ796" s="19"/>
      <c r="DA796" s="19"/>
      <c r="DB796" s="19"/>
      <c r="DC796" s="19"/>
      <c r="DD796" s="19"/>
      <c r="DE796" s="19"/>
      <c r="DF796" s="19"/>
      <c r="DG796" s="19"/>
      <c r="DH796" s="19"/>
      <c r="DI796" s="19"/>
      <c r="DJ796" s="19"/>
      <c r="DK796" s="19"/>
      <c r="DL796" s="19"/>
      <c r="DM796" s="19"/>
      <c r="DN796" s="19"/>
      <c r="DO796" s="19"/>
      <c r="DP796" s="19"/>
      <c r="DQ796" s="19"/>
      <c r="DR796" s="19"/>
      <c r="DS796" s="19"/>
      <c r="DT796" s="19"/>
      <c r="DU796" s="19"/>
      <c r="DV796" s="19"/>
      <c r="DW796" s="19"/>
      <c r="DX796" s="19"/>
      <c r="DY796" s="19"/>
      <c r="DZ796" s="19"/>
      <c r="EA796" s="19"/>
      <c r="EB796" s="19"/>
      <c r="EC796" s="19"/>
      <c r="ED796" s="19"/>
      <c r="EE796" s="19"/>
      <c r="EF796" s="19"/>
      <c r="EG796" s="19"/>
      <c r="EH796" s="19"/>
      <c r="EI796" s="19"/>
      <c r="EJ796" s="19"/>
      <c r="EK796" s="19"/>
      <c r="EL796" s="19"/>
      <c r="EM796" s="19"/>
      <c r="EN796" s="19"/>
      <c r="EO796" s="19"/>
      <c r="EP796" s="19"/>
      <c r="EQ796" s="19"/>
      <c r="ER796" s="19"/>
      <c r="ES796" s="19"/>
      <c r="ET796" s="19"/>
      <c r="EU796" s="19"/>
      <c r="EV796" s="19"/>
      <c r="EW796" s="19"/>
      <c r="EX796" s="19"/>
      <c r="EY796" s="19"/>
      <c r="EZ796" s="19"/>
      <c r="FA796" s="19"/>
      <c r="FB796" s="19"/>
      <c r="FC796" s="19"/>
      <c r="FD796" s="19"/>
      <c r="FE796" s="19"/>
      <c r="FF796" s="19"/>
      <c r="FG796" s="19"/>
      <c r="FH796" s="19"/>
      <c r="FI796" s="19"/>
      <c r="FJ796" s="19"/>
      <c r="FK796" s="19"/>
      <c r="FL796" s="19"/>
      <c r="FM796" s="19"/>
      <c r="FN796" s="19"/>
      <c r="FO796" s="19"/>
      <c r="FP796" s="19"/>
      <c r="FQ796" s="19"/>
      <c r="FR796" s="19"/>
      <c r="FS796" s="19"/>
      <c r="FT796" s="19"/>
      <c r="FU796" s="19"/>
      <c r="FV796" s="19"/>
      <c r="FW796" s="19"/>
      <c r="FX796" s="19"/>
      <c r="FY796" s="19"/>
      <c r="FZ796" s="19"/>
      <c r="GA796" s="19"/>
      <c r="GB796" s="19"/>
      <c r="GC796" s="19"/>
      <c r="GD796" s="19"/>
      <c r="GE796" s="19"/>
      <c r="GF796" s="19"/>
      <c r="GG796" s="19"/>
      <c r="GH796" s="19"/>
      <c r="GI796" s="19"/>
      <c r="GJ796" s="19"/>
      <c r="GK796" s="19"/>
      <c r="GL796" s="19"/>
      <c r="GM796" s="19"/>
      <c r="GN796" s="19"/>
      <c r="GO796" s="19"/>
      <c r="GP796" s="19"/>
      <c r="GQ796" s="19"/>
      <c r="GR796" s="19"/>
      <c r="GS796" s="19"/>
      <c r="GT796" s="19"/>
      <c r="GU796" s="19"/>
      <c r="GV796" s="19"/>
      <c r="GW796" s="19"/>
      <c r="GX796" s="19"/>
      <c r="GY796" s="19"/>
      <c r="GZ796" s="19"/>
      <c r="HA796" s="19"/>
      <c r="HB796" s="19"/>
      <c r="HC796" s="19"/>
      <c r="HD796" s="19"/>
      <c r="HE796" s="19"/>
      <c r="HF796" s="19"/>
      <c r="HG796" s="19"/>
      <c r="HH796" s="19"/>
      <c r="HI796" s="19"/>
      <c r="HJ796" s="19"/>
      <c r="HK796" s="19"/>
      <c r="HL796" s="19"/>
      <c r="HM796" s="19"/>
      <c r="HN796" s="19"/>
      <c r="HO796" s="19"/>
      <c r="HP796" s="19"/>
      <c r="HQ796" s="19"/>
      <c r="HR796" s="19"/>
      <c r="HS796" s="19"/>
      <c r="HT796" s="19"/>
      <c r="HU796" s="19"/>
      <c r="HV796" s="19"/>
    </row>
    <row r="797" spans="1:12" s="19" customFormat="1" ht="12">
      <c r="A797" s="5">
        <f t="shared" si="12"/>
        <v>796</v>
      </c>
      <c r="B797" s="5" t="s">
        <v>1408</v>
      </c>
      <c r="C797" s="17" t="s">
        <v>656</v>
      </c>
      <c r="D797" s="3">
        <v>24111</v>
      </c>
      <c r="E797" s="18" t="s">
        <v>654</v>
      </c>
      <c r="F797" s="3">
        <v>66</v>
      </c>
      <c r="G797" s="30">
        <v>0.31</v>
      </c>
      <c r="H797" s="3"/>
      <c r="I797" s="40" t="s">
        <v>21</v>
      </c>
      <c r="J797" s="18" t="s">
        <v>1124</v>
      </c>
      <c r="K797" s="5" t="s">
        <v>106</v>
      </c>
      <c r="L797" s="5" t="s">
        <v>52</v>
      </c>
    </row>
    <row r="798" spans="1:12" ht="12">
      <c r="A798" s="5">
        <f t="shared" si="12"/>
        <v>797</v>
      </c>
      <c r="B798" s="5" t="s">
        <v>1408</v>
      </c>
      <c r="C798" s="17" t="s">
        <v>657</v>
      </c>
      <c r="D798" s="3">
        <v>24111</v>
      </c>
      <c r="E798" s="18" t="s">
        <v>654</v>
      </c>
      <c r="F798" s="3">
        <v>66</v>
      </c>
      <c r="G798" s="30">
        <v>1.05</v>
      </c>
      <c r="H798" s="3"/>
      <c r="I798" s="40" t="s">
        <v>21</v>
      </c>
      <c r="J798" s="18" t="s">
        <v>1124</v>
      </c>
      <c r="K798" s="5" t="s">
        <v>106</v>
      </c>
      <c r="L798" s="5" t="s">
        <v>13</v>
      </c>
    </row>
    <row r="799" spans="1:230" s="43" customFormat="1" ht="12">
      <c r="A799" s="5">
        <f t="shared" si="12"/>
        <v>798</v>
      </c>
      <c r="B799" s="5" t="s">
        <v>1408</v>
      </c>
      <c r="C799" s="17" t="s">
        <v>1080</v>
      </c>
      <c r="D799" s="3">
        <v>25640</v>
      </c>
      <c r="E799" s="18" t="s">
        <v>242</v>
      </c>
      <c r="F799" s="3">
        <v>115</v>
      </c>
      <c r="G799" s="30">
        <v>0.18</v>
      </c>
      <c r="H799" s="3" t="s">
        <v>116</v>
      </c>
      <c r="I799" s="40" t="s">
        <v>21</v>
      </c>
      <c r="J799" s="18" t="s">
        <v>986</v>
      </c>
      <c r="K799" s="5" t="s">
        <v>36</v>
      </c>
      <c r="L799" s="5" t="s">
        <v>49</v>
      </c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0"/>
      <c r="CP799" s="20"/>
      <c r="CQ799" s="20"/>
      <c r="CR799" s="20"/>
      <c r="CS799" s="20"/>
      <c r="CT799" s="20"/>
      <c r="CU799" s="20"/>
      <c r="CV799" s="20"/>
      <c r="CW799" s="20"/>
      <c r="CX799" s="20"/>
      <c r="CY799" s="20"/>
      <c r="CZ799" s="20"/>
      <c r="DA799" s="20"/>
      <c r="DB799" s="20"/>
      <c r="DC799" s="20"/>
      <c r="DD799" s="20"/>
      <c r="DE799" s="20"/>
      <c r="DF799" s="20"/>
      <c r="DG799" s="20"/>
      <c r="DH799" s="20"/>
      <c r="DI799" s="20"/>
      <c r="DJ799" s="20"/>
      <c r="DK799" s="20"/>
      <c r="DL799" s="20"/>
      <c r="DM799" s="20"/>
      <c r="DN799" s="20"/>
      <c r="DO799" s="20"/>
      <c r="DP799" s="20"/>
      <c r="DQ799" s="20"/>
      <c r="DR799" s="20"/>
      <c r="DS799" s="20"/>
      <c r="DT799" s="20"/>
      <c r="DU799" s="20"/>
      <c r="DV799" s="20"/>
      <c r="DW799" s="20"/>
      <c r="DX799" s="20"/>
      <c r="DY799" s="20"/>
      <c r="DZ799" s="20"/>
      <c r="EA799" s="20"/>
      <c r="EB799" s="20"/>
      <c r="EC799" s="20"/>
      <c r="ED799" s="20"/>
      <c r="EE799" s="20"/>
      <c r="EF799" s="20"/>
      <c r="EG799" s="20"/>
      <c r="EH799" s="20"/>
      <c r="EI799" s="20"/>
      <c r="EJ799" s="20"/>
      <c r="EK799" s="20"/>
      <c r="EL799" s="20"/>
      <c r="EM799" s="20"/>
      <c r="EN799" s="20"/>
      <c r="EO799" s="20"/>
      <c r="EP799" s="20"/>
      <c r="EQ799" s="20"/>
      <c r="ER799" s="20"/>
      <c r="ES799" s="20"/>
      <c r="ET799" s="20"/>
      <c r="EU799" s="20"/>
      <c r="EV799" s="20"/>
      <c r="EW799" s="20"/>
      <c r="EX799" s="20"/>
      <c r="EY799" s="20"/>
      <c r="EZ799" s="20"/>
      <c r="FA799" s="20"/>
      <c r="FB799" s="20"/>
      <c r="FC799" s="20"/>
      <c r="FD799" s="20"/>
      <c r="FE799" s="20"/>
      <c r="FF799" s="20"/>
      <c r="FG799" s="20"/>
      <c r="FH799" s="20"/>
      <c r="FI799" s="20"/>
      <c r="FJ799" s="20"/>
      <c r="FK799" s="20"/>
      <c r="FL799" s="20"/>
      <c r="FM799" s="20"/>
      <c r="FN799" s="20"/>
      <c r="FO799" s="20"/>
      <c r="FP799" s="20"/>
      <c r="FQ799" s="20"/>
      <c r="FR799" s="20"/>
      <c r="FS799" s="20"/>
      <c r="FT799" s="20"/>
      <c r="FU799" s="20"/>
      <c r="FV799" s="20"/>
      <c r="FW799" s="20"/>
      <c r="FX799" s="20"/>
      <c r="FY799" s="20"/>
      <c r="FZ799" s="20"/>
      <c r="GA799" s="20"/>
      <c r="GB799" s="20"/>
      <c r="GC799" s="20"/>
      <c r="GD799" s="20"/>
      <c r="GE799" s="20"/>
      <c r="GF799" s="20"/>
      <c r="GG799" s="20"/>
      <c r="GH799" s="20"/>
      <c r="GI799" s="20"/>
      <c r="GJ799" s="20"/>
      <c r="GK799" s="20"/>
      <c r="GL799" s="20"/>
      <c r="GM799" s="20"/>
      <c r="GN799" s="20"/>
      <c r="GO799" s="20"/>
      <c r="GP799" s="20"/>
      <c r="GQ799" s="20"/>
      <c r="GR799" s="20"/>
      <c r="GS799" s="20"/>
      <c r="GT799" s="20"/>
      <c r="GU799" s="20"/>
      <c r="GV799" s="20"/>
      <c r="GW799" s="20"/>
      <c r="GX799" s="20"/>
      <c r="GY799" s="20"/>
      <c r="GZ799" s="20"/>
      <c r="HA799" s="20"/>
      <c r="HB799" s="20"/>
      <c r="HC799" s="20"/>
      <c r="HD799" s="20"/>
      <c r="HE799" s="20"/>
      <c r="HF799" s="20"/>
      <c r="HG799" s="20"/>
      <c r="HH799" s="20"/>
      <c r="HI799" s="20"/>
      <c r="HJ799" s="20"/>
      <c r="HK799" s="20"/>
      <c r="HL799" s="20"/>
      <c r="HM799" s="20"/>
      <c r="HN799" s="20"/>
      <c r="HO799" s="20"/>
      <c r="HP799" s="20"/>
      <c r="HQ799" s="20"/>
      <c r="HR799" s="20"/>
      <c r="HS799" s="20"/>
      <c r="HT799" s="20"/>
      <c r="HU799" s="20"/>
      <c r="HV799" s="20"/>
    </row>
    <row r="800" spans="1:230" s="46" customFormat="1" ht="12">
      <c r="A800" s="5">
        <f t="shared" si="12"/>
        <v>799</v>
      </c>
      <c r="B800" s="5" t="s">
        <v>1408</v>
      </c>
      <c r="C800" s="17" t="s">
        <v>694</v>
      </c>
      <c r="D800" s="3">
        <v>24815</v>
      </c>
      <c r="E800" s="18" t="s">
        <v>233</v>
      </c>
      <c r="F800" s="3">
        <v>115</v>
      </c>
      <c r="G800" s="30">
        <v>0.2</v>
      </c>
      <c r="H800" s="3" t="s">
        <v>345</v>
      </c>
      <c r="I800" s="40" t="s">
        <v>21</v>
      </c>
      <c r="J800" s="18" t="s">
        <v>22</v>
      </c>
      <c r="K800" s="5" t="s">
        <v>36</v>
      </c>
      <c r="L800" s="5" t="s">
        <v>13</v>
      </c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  <c r="CX800" s="20"/>
      <c r="CY800" s="20"/>
      <c r="CZ800" s="20"/>
      <c r="DA800" s="20"/>
      <c r="DB800" s="20"/>
      <c r="DC800" s="20"/>
      <c r="DD800" s="20"/>
      <c r="DE800" s="20"/>
      <c r="DF800" s="20"/>
      <c r="DG800" s="20"/>
      <c r="DH800" s="20"/>
      <c r="DI800" s="20"/>
      <c r="DJ800" s="20"/>
      <c r="DK800" s="20"/>
      <c r="DL800" s="20"/>
      <c r="DM800" s="20"/>
      <c r="DN800" s="20"/>
      <c r="DO800" s="20"/>
      <c r="DP800" s="20"/>
      <c r="DQ800" s="20"/>
      <c r="DR800" s="20"/>
      <c r="DS800" s="20"/>
      <c r="DT800" s="20"/>
      <c r="DU800" s="20"/>
      <c r="DV800" s="20"/>
      <c r="DW800" s="20"/>
      <c r="DX800" s="20"/>
      <c r="DY800" s="20"/>
      <c r="DZ800" s="20"/>
      <c r="EA800" s="20"/>
      <c r="EB800" s="20"/>
      <c r="EC800" s="20"/>
      <c r="ED800" s="20"/>
      <c r="EE800" s="20"/>
      <c r="EF800" s="20"/>
      <c r="EG800" s="20"/>
      <c r="EH800" s="20"/>
      <c r="EI800" s="20"/>
      <c r="EJ800" s="20"/>
      <c r="EK800" s="20"/>
      <c r="EL800" s="20"/>
      <c r="EM800" s="20"/>
      <c r="EN800" s="20"/>
      <c r="EO800" s="20"/>
      <c r="EP800" s="20"/>
      <c r="EQ800" s="20"/>
      <c r="ER800" s="20"/>
      <c r="ES800" s="20"/>
      <c r="ET800" s="20"/>
      <c r="EU800" s="20"/>
      <c r="EV800" s="20"/>
      <c r="EW800" s="20"/>
      <c r="EX800" s="20"/>
      <c r="EY800" s="20"/>
      <c r="EZ800" s="20"/>
      <c r="FA800" s="20"/>
      <c r="FB800" s="20"/>
      <c r="FC800" s="20"/>
      <c r="FD800" s="20"/>
      <c r="FE800" s="20"/>
      <c r="FF800" s="20"/>
      <c r="FG800" s="20"/>
      <c r="FH800" s="20"/>
      <c r="FI800" s="20"/>
      <c r="FJ800" s="20"/>
      <c r="FK800" s="20"/>
      <c r="FL800" s="20"/>
      <c r="FM800" s="20"/>
      <c r="FN800" s="20"/>
      <c r="FO800" s="20"/>
      <c r="FP800" s="20"/>
      <c r="FQ800" s="20"/>
      <c r="FR800" s="20"/>
      <c r="FS800" s="20"/>
      <c r="FT800" s="20"/>
      <c r="FU800" s="20"/>
      <c r="FV800" s="20"/>
      <c r="FW800" s="20"/>
      <c r="FX800" s="20"/>
      <c r="FY800" s="20"/>
      <c r="FZ800" s="20"/>
      <c r="GA800" s="20"/>
      <c r="GB800" s="20"/>
      <c r="GC800" s="20"/>
      <c r="GD800" s="20"/>
      <c r="GE800" s="20"/>
      <c r="GF800" s="20"/>
      <c r="GG800" s="20"/>
      <c r="GH800" s="20"/>
      <c r="GI800" s="20"/>
      <c r="GJ800" s="20"/>
      <c r="GK800" s="20"/>
      <c r="GL800" s="20"/>
      <c r="GM800" s="20"/>
      <c r="GN800" s="20"/>
      <c r="GO800" s="20"/>
      <c r="GP800" s="20"/>
      <c r="GQ800" s="20"/>
      <c r="GR800" s="20"/>
      <c r="GS800" s="20"/>
      <c r="GT800" s="20"/>
      <c r="GU800" s="20"/>
      <c r="GV800" s="20"/>
      <c r="GW800" s="20"/>
      <c r="GX800" s="20"/>
      <c r="GY800" s="20"/>
      <c r="GZ800" s="20"/>
      <c r="HA800" s="20"/>
      <c r="HB800" s="20"/>
      <c r="HC800" s="20"/>
      <c r="HD800" s="20"/>
      <c r="HE800" s="20"/>
      <c r="HF800" s="20"/>
      <c r="HG800" s="20"/>
      <c r="HH800" s="20"/>
      <c r="HI800" s="20"/>
      <c r="HJ800" s="20"/>
      <c r="HK800" s="20"/>
      <c r="HL800" s="20"/>
      <c r="HM800" s="20"/>
      <c r="HN800" s="20"/>
      <c r="HO800" s="20"/>
      <c r="HP800" s="20"/>
      <c r="HQ800" s="20"/>
      <c r="HR800" s="20"/>
      <c r="HS800" s="20"/>
      <c r="HT800" s="20"/>
      <c r="HU800" s="20"/>
      <c r="HV800" s="20"/>
    </row>
    <row r="801" spans="1:12" ht="12">
      <c r="A801" s="5">
        <f t="shared" si="12"/>
        <v>800</v>
      </c>
      <c r="B801" s="5" t="s">
        <v>1408</v>
      </c>
      <c r="C801" s="17" t="s">
        <v>704</v>
      </c>
      <c r="D801" s="3">
        <v>24121</v>
      </c>
      <c r="E801" s="18" t="s">
        <v>705</v>
      </c>
      <c r="F801" s="3">
        <v>18</v>
      </c>
      <c r="G801" s="30">
        <v>178.87</v>
      </c>
      <c r="H801" s="3">
        <v>5</v>
      </c>
      <c r="I801" s="40" t="s">
        <v>21</v>
      </c>
      <c r="J801" s="18" t="s">
        <v>22</v>
      </c>
      <c r="K801" s="5"/>
      <c r="L801" s="5" t="s">
        <v>13</v>
      </c>
    </row>
    <row r="802" spans="1:230" s="19" customFormat="1" ht="12">
      <c r="A802" s="5">
        <f t="shared" si="12"/>
        <v>801</v>
      </c>
      <c r="B802" s="5" t="s">
        <v>1408</v>
      </c>
      <c r="C802" s="17" t="s">
        <v>706</v>
      </c>
      <c r="D802" s="3">
        <v>24122</v>
      </c>
      <c r="E802" s="18" t="s">
        <v>707</v>
      </c>
      <c r="F802" s="3">
        <v>18</v>
      </c>
      <c r="G802" s="30">
        <v>175</v>
      </c>
      <c r="H802" s="3">
        <v>6</v>
      </c>
      <c r="I802" s="40" t="s">
        <v>21</v>
      </c>
      <c r="J802" s="18" t="s">
        <v>22</v>
      </c>
      <c r="K802" s="5"/>
      <c r="L802" s="5" t="s">
        <v>13</v>
      </c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  <c r="CX802" s="20"/>
      <c r="CY802" s="20"/>
      <c r="CZ802" s="20"/>
      <c r="DA802" s="20"/>
      <c r="DB802" s="20"/>
      <c r="DC802" s="20"/>
      <c r="DD802" s="20"/>
      <c r="DE802" s="20"/>
      <c r="DF802" s="20"/>
      <c r="DG802" s="20"/>
      <c r="DH802" s="20"/>
      <c r="DI802" s="20"/>
      <c r="DJ802" s="20"/>
      <c r="DK802" s="20"/>
      <c r="DL802" s="20"/>
      <c r="DM802" s="20"/>
      <c r="DN802" s="20"/>
      <c r="DO802" s="20"/>
      <c r="DP802" s="20"/>
      <c r="DQ802" s="20"/>
      <c r="DR802" s="20"/>
      <c r="DS802" s="20"/>
      <c r="DT802" s="20"/>
      <c r="DU802" s="20"/>
      <c r="DV802" s="20"/>
      <c r="DW802" s="20"/>
      <c r="DX802" s="20"/>
      <c r="DY802" s="20"/>
      <c r="DZ802" s="20"/>
      <c r="EA802" s="20"/>
      <c r="EB802" s="20"/>
      <c r="EC802" s="20"/>
      <c r="ED802" s="20"/>
      <c r="EE802" s="20"/>
      <c r="EF802" s="20"/>
      <c r="EG802" s="20"/>
      <c r="EH802" s="20"/>
      <c r="EI802" s="20"/>
      <c r="EJ802" s="20"/>
      <c r="EK802" s="20"/>
      <c r="EL802" s="20"/>
      <c r="EM802" s="20"/>
      <c r="EN802" s="20"/>
      <c r="EO802" s="20"/>
      <c r="EP802" s="20"/>
      <c r="EQ802" s="20"/>
      <c r="ER802" s="20"/>
      <c r="ES802" s="20"/>
      <c r="ET802" s="20"/>
      <c r="EU802" s="20"/>
      <c r="EV802" s="20"/>
      <c r="EW802" s="20"/>
      <c r="EX802" s="20"/>
      <c r="EY802" s="20"/>
      <c r="EZ802" s="20"/>
      <c r="FA802" s="20"/>
      <c r="FB802" s="20"/>
      <c r="FC802" s="20"/>
      <c r="FD802" s="20"/>
      <c r="FE802" s="20"/>
      <c r="FF802" s="20"/>
      <c r="FG802" s="20"/>
      <c r="FH802" s="20"/>
      <c r="FI802" s="20"/>
      <c r="FJ802" s="20"/>
      <c r="FK802" s="20"/>
      <c r="FL802" s="20"/>
      <c r="FM802" s="20"/>
      <c r="FN802" s="20"/>
      <c r="FO802" s="20"/>
      <c r="FP802" s="20"/>
      <c r="FQ802" s="20"/>
      <c r="FR802" s="20"/>
      <c r="FS802" s="20"/>
      <c r="FT802" s="20"/>
      <c r="FU802" s="20"/>
      <c r="FV802" s="20"/>
      <c r="FW802" s="20"/>
      <c r="FX802" s="20"/>
      <c r="FY802" s="20"/>
      <c r="FZ802" s="20"/>
      <c r="GA802" s="20"/>
      <c r="GB802" s="20"/>
      <c r="GC802" s="20"/>
      <c r="GD802" s="20"/>
      <c r="GE802" s="20"/>
      <c r="GF802" s="20"/>
      <c r="GG802" s="20"/>
      <c r="GH802" s="20"/>
      <c r="GI802" s="20"/>
      <c r="GJ802" s="20"/>
      <c r="GK802" s="20"/>
      <c r="GL802" s="20"/>
      <c r="GM802" s="20"/>
      <c r="GN802" s="20"/>
      <c r="GO802" s="20"/>
      <c r="GP802" s="20"/>
      <c r="GQ802" s="20"/>
      <c r="GR802" s="20"/>
      <c r="GS802" s="20"/>
      <c r="GT802" s="20"/>
      <c r="GU802" s="20"/>
      <c r="GV802" s="20"/>
      <c r="GW802" s="20"/>
      <c r="GX802" s="20"/>
      <c r="GY802" s="20"/>
      <c r="GZ802" s="20"/>
      <c r="HA802" s="20"/>
      <c r="HB802" s="20"/>
      <c r="HC802" s="20"/>
      <c r="HD802" s="20"/>
      <c r="HE802" s="20"/>
      <c r="HF802" s="20"/>
      <c r="HG802" s="20"/>
      <c r="HH802" s="20"/>
      <c r="HI802" s="20"/>
      <c r="HJ802" s="20"/>
      <c r="HK802" s="20"/>
      <c r="HL802" s="20"/>
      <c r="HM802" s="20"/>
      <c r="HN802" s="20"/>
      <c r="HO802" s="20"/>
      <c r="HP802" s="20"/>
      <c r="HQ802" s="20"/>
      <c r="HR802" s="20"/>
      <c r="HS802" s="20"/>
      <c r="HT802" s="20"/>
      <c r="HU802" s="20"/>
      <c r="HV802" s="20"/>
    </row>
    <row r="803" spans="1:12" ht="12">
      <c r="A803" s="5">
        <f t="shared" si="12"/>
        <v>802</v>
      </c>
      <c r="B803" s="5" t="s">
        <v>1408</v>
      </c>
      <c r="C803" s="17" t="s">
        <v>708</v>
      </c>
      <c r="D803" s="3">
        <v>24123</v>
      </c>
      <c r="E803" s="18" t="s">
        <v>709</v>
      </c>
      <c r="F803" s="3">
        <v>20</v>
      </c>
      <c r="G803" s="30">
        <v>505.96</v>
      </c>
      <c r="H803" s="3">
        <v>7</v>
      </c>
      <c r="I803" s="40" t="s">
        <v>21</v>
      </c>
      <c r="J803" s="18" t="s">
        <v>22</v>
      </c>
      <c r="K803" s="5"/>
      <c r="L803" s="5" t="s">
        <v>13</v>
      </c>
    </row>
    <row r="804" spans="1:12" ht="12">
      <c r="A804" s="5">
        <f t="shared" si="12"/>
        <v>803</v>
      </c>
      <c r="B804" s="5" t="s">
        <v>1408</v>
      </c>
      <c r="C804" s="17" t="s">
        <v>710</v>
      </c>
      <c r="D804" s="3">
        <v>24124</v>
      </c>
      <c r="E804" s="18" t="s">
        <v>711</v>
      </c>
      <c r="F804" s="3">
        <v>20</v>
      </c>
      <c r="G804" s="30">
        <v>495.9</v>
      </c>
      <c r="H804" s="3">
        <v>8</v>
      </c>
      <c r="I804" s="40" t="s">
        <v>21</v>
      </c>
      <c r="J804" s="18" t="s">
        <v>22</v>
      </c>
      <c r="K804" s="5"/>
      <c r="L804" s="5" t="s">
        <v>13</v>
      </c>
    </row>
    <row r="805" spans="1:12" ht="12">
      <c r="A805" s="5">
        <f t="shared" si="12"/>
        <v>804</v>
      </c>
      <c r="B805" s="5" t="s">
        <v>1408</v>
      </c>
      <c r="C805" s="17" t="s">
        <v>1014</v>
      </c>
      <c r="D805" s="3">
        <v>25636</v>
      </c>
      <c r="E805" s="18" t="s">
        <v>239</v>
      </c>
      <c r="F805" s="3">
        <v>115</v>
      </c>
      <c r="G805" s="30">
        <v>1.73</v>
      </c>
      <c r="H805" s="3" t="s">
        <v>237</v>
      </c>
      <c r="I805" s="40" t="s">
        <v>21</v>
      </c>
      <c r="J805" s="18" t="s">
        <v>986</v>
      </c>
      <c r="K805" s="5" t="s">
        <v>36</v>
      </c>
      <c r="L805" s="5" t="s">
        <v>52</v>
      </c>
    </row>
    <row r="806" spans="1:12" ht="12">
      <c r="A806" s="5">
        <f t="shared" si="12"/>
        <v>805</v>
      </c>
      <c r="B806" s="5" t="s">
        <v>1408</v>
      </c>
      <c r="C806" s="17" t="s">
        <v>1014</v>
      </c>
      <c r="D806" s="3">
        <v>25636</v>
      </c>
      <c r="E806" s="18" t="s">
        <v>239</v>
      </c>
      <c r="F806" s="3">
        <v>115</v>
      </c>
      <c r="G806" s="30">
        <v>1.72</v>
      </c>
      <c r="H806" s="3" t="s">
        <v>238</v>
      </c>
      <c r="I806" s="40" t="s">
        <v>21</v>
      </c>
      <c r="J806" s="18" t="s">
        <v>986</v>
      </c>
      <c r="K806" s="5" t="s">
        <v>36</v>
      </c>
      <c r="L806" s="5" t="s">
        <v>52</v>
      </c>
    </row>
    <row r="807" spans="1:12" ht="12">
      <c r="A807" s="5">
        <f t="shared" si="12"/>
        <v>806</v>
      </c>
      <c r="B807" s="5" t="s">
        <v>1408</v>
      </c>
      <c r="C807" s="17" t="s">
        <v>712</v>
      </c>
      <c r="D807" s="3">
        <v>24213</v>
      </c>
      <c r="E807" s="18" t="s">
        <v>713</v>
      </c>
      <c r="F807" s="3">
        <v>66</v>
      </c>
      <c r="G807" s="30">
        <v>0.21</v>
      </c>
      <c r="H807" s="3"/>
      <c r="I807" s="40" t="s">
        <v>21</v>
      </c>
      <c r="J807" s="18" t="s">
        <v>22</v>
      </c>
      <c r="K807" s="5" t="s">
        <v>106</v>
      </c>
      <c r="L807" s="5" t="s">
        <v>52</v>
      </c>
    </row>
    <row r="808" spans="1:12" ht="12">
      <c r="A808" s="5">
        <f t="shared" si="12"/>
        <v>807</v>
      </c>
      <c r="B808" s="5" t="s">
        <v>1408</v>
      </c>
      <c r="C808" s="17" t="s">
        <v>714</v>
      </c>
      <c r="D808" s="3">
        <v>24213</v>
      </c>
      <c r="E808" s="18" t="s">
        <v>713</v>
      </c>
      <c r="F808" s="3">
        <v>66</v>
      </c>
      <c r="G808" s="30">
        <v>0</v>
      </c>
      <c r="H808" s="3"/>
      <c r="I808" s="40" t="s">
        <v>21</v>
      </c>
      <c r="J808" s="18" t="s">
        <v>22</v>
      </c>
      <c r="K808" s="5" t="s">
        <v>106</v>
      </c>
      <c r="L808" s="5" t="s">
        <v>1117</v>
      </c>
    </row>
    <row r="809" spans="1:12" ht="12">
      <c r="A809" s="5">
        <f t="shared" si="12"/>
        <v>808</v>
      </c>
      <c r="B809" s="5" t="s">
        <v>1408</v>
      </c>
      <c r="C809" s="17" t="s">
        <v>721</v>
      </c>
      <c r="D809" s="5">
        <v>24299</v>
      </c>
      <c r="E809" s="17" t="s">
        <v>722</v>
      </c>
      <c r="F809" s="5">
        <v>13.8</v>
      </c>
      <c r="G809" s="30">
        <v>48.5</v>
      </c>
      <c r="H809" s="5">
        <v>1</v>
      </c>
      <c r="I809" s="42" t="s">
        <v>21</v>
      </c>
      <c r="J809" s="18" t="s">
        <v>1124</v>
      </c>
      <c r="K809" s="5"/>
      <c r="L809" s="5" t="s">
        <v>41</v>
      </c>
    </row>
    <row r="810" spans="1:12" ht="12">
      <c r="A810" s="5">
        <f t="shared" si="12"/>
        <v>809</v>
      </c>
      <c r="B810" s="5" t="s">
        <v>1408</v>
      </c>
      <c r="C810" s="17" t="s">
        <v>723</v>
      </c>
      <c r="D810" s="5">
        <v>24300</v>
      </c>
      <c r="E810" s="17" t="s">
        <v>724</v>
      </c>
      <c r="F810" s="5">
        <v>13.8</v>
      </c>
      <c r="G810" s="30">
        <v>48.5</v>
      </c>
      <c r="H810" s="5">
        <v>1</v>
      </c>
      <c r="I810" s="42" t="s">
        <v>21</v>
      </c>
      <c r="J810" s="18" t="s">
        <v>1124</v>
      </c>
      <c r="K810" s="5"/>
      <c r="L810" s="5" t="s">
        <v>41</v>
      </c>
    </row>
    <row r="811" spans="1:12" ht="12">
      <c r="A811" s="5">
        <f t="shared" si="12"/>
        <v>810</v>
      </c>
      <c r="B811" s="5" t="s">
        <v>1408</v>
      </c>
      <c r="C811" s="17" t="s">
        <v>725</v>
      </c>
      <c r="D811" s="5">
        <v>24242</v>
      </c>
      <c r="E811" s="17" t="s">
        <v>726</v>
      </c>
      <c r="F811" s="5">
        <v>13.8</v>
      </c>
      <c r="G811" s="30">
        <v>48.35</v>
      </c>
      <c r="H811" s="5">
        <v>1</v>
      </c>
      <c r="I811" s="42" t="s">
        <v>21</v>
      </c>
      <c r="J811" s="18" t="s">
        <v>1124</v>
      </c>
      <c r="K811" s="5"/>
      <c r="L811" s="5" t="s">
        <v>41</v>
      </c>
    </row>
    <row r="812" spans="1:12" ht="12">
      <c r="A812" s="5">
        <f t="shared" si="12"/>
        <v>811</v>
      </c>
      <c r="B812" s="5" t="s">
        <v>1408</v>
      </c>
      <c r="C812" s="17" t="s">
        <v>727</v>
      </c>
      <c r="D812" s="5">
        <v>24243</v>
      </c>
      <c r="E812" s="17" t="s">
        <v>728</v>
      </c>
      <c r="F812" s="5">
        <v>13.8</v>
      </c>
      <c r="G812" s="30">
        <v>48.5</v>
      </c>
      <c r="H812" s="5">
        <v>1</v>
      </c>
      <c r="I812" s="42" t="s">
        <v>21</v>
      </c>
      <c r="J812" s="18" t="s">
        <v>1124</v>
      </c>
      <c r="K812" s="5"/>
      <c r="L812" s="5" t="s">
        <v>41</v>
      </c>
    </row>
    <row r="813" spans="1:12" ht="12">
      <c r="A813" s="5">
        <f t="shared" si="12"/>
        <v>812</v>
      </c>
      <c r="B813" s="5" t="s">
        <v>1408</v>
      </c>
      <c r="C813" s="17" t="s">
        <v>1278</v>
      </c>
      <c r="D813" s="5">
        <v>24244</v>
      </c>
      <c r="E813" s="17" t="s">
        <v>730</v>
      </c>
      <c r="F813" s="5">
        <v>13.8</v>
      </c>
      <c r="G813" s="30">
        <v>6.03</v>
      </c>
      <c r="H813" s="5"/>
      <c r="I813" s="42" t="s">
        <v>21</v>
      </c>
      <c r="J813" s="18" t="s">
        <v>1124</v>
      </c>
      <c r="K813" s="5" t="s">
        <v>106</v>
      </c>
      <c r="L813" s="5" t="s">
        <v>13</v>
      </c>
    </row>
    <row r="814" spans="1:12" ht="12">
      <c r="A814" s="5">
        <f t="shared" si="12"/>
        <v>813</v>
      </c>
      <c r="B814" s="5" t="s">
        <v>1408</v>
      </c>
      <c r="C814" s="17" t="s">
        <v>729</v>
      </c>
      <c r="D814" s="5">
        <v>24244</v>
      </c>
      <c r="E814" s="17" t="s">
        <v>730</v>
      </c>
      <c r="F814" s="5">
        <v>13.8</v>
      </c>
      <c r="G814" s="30">
        <v>36</v>
      </c>
      <c r="H814" s="5">
        <v>1</v>
      </c>
      <c r="I814" s="42" t="s">
        <v>21</v>
      </c>
      <c r="J814" s="18" t="s">
        <v>1124</v>
      </c>
      <c r="K814" s="5"/>
      <c r="L814" s="5" t="s">
        <v>13</v>
      </c>
    </row>
    <row r="815" spans="1:230" ht="12">
      <c r="A815" s="5">
        <f t="shared" si="12"/>
        <v>814</v>
      </c>
      <c r="B815" s="5" t="s">
        <v>1408</v>
      </c>
      <c r="C815" s="19" t="s">
        <v>1478</v>
      </c>
      <c r="D815" s="3">
        <v>24324</v>
      </c>
      <c r="E815" s="18" t="s">
        <v>912</v>
      </c>
      <c r="F815" s="3">
        <v>13.8</v>
      </c>
      <c r="G815" s="30">
        <v>1.2</v>
      </c>
      <c r="H815" s="3" t="s">
        <v>913</v>
      </c>
      <c r="I815" s="18" t="s">
        <v>21</v>
      </c>
      <c r="J815" s="17" t="s">
        <v>1124</v>
      </c>
      <c r="K815" s="5" t="s">
        <v>36</v>
      </c>
      <c r="L815" s="5" t="s">
        <v>52</v>
      </c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  <c r="CC815" s="19"/>
      <c r="CD815" s="19"/>
      <c r="CE815" s="19"/>
      <c r="CF815" s="19"/>
      <c r="CG815" s="19"/>
      <c r="CH815" s="19"/>
      <c r="CI815" s="19"/>
      <c r="CJ815" s="19"/>
      <c r="CK815" s="19"/>
      <c r="CL815" s="19"/>
      <c r="CM815" s="19"/>
      <c r="CN815" s="19"/>
      <c r="CO815" s="19"/>
      <c r="CP815" s="19"/>
      <c r="CQ815" s="19"/>
      <c r="CR815" s="19"/>
      <c r="CS815" s="19"/>
      <c r="CT815" s="19"/>
      <c r="CU815" s="19"/>
      <c r="CV815" s="19"/>
      <c r="CW815" s="19"/>
      <c r="CX815" s="19"/>
      <c r="CY815" s="19"/>
      <c r="CZ815" s="19"/>
      <c r="DA815" s="19"/>
      <c r="DB815" s="19"/>
      <c r="DC815" s="19"/>
      <c r="DD815" s="19"/>
      <c r="DE815" s="19"/>
      <c r="DF815" s="19"/>
      <c r="DG815" s="19"/>
      <c r="DH815" s="19"/>
      <c r="DI815" s="19"/>
      <c r="DJ815" s="19"/>
      <c r="DK815" s="19"/>
      <c r="DL815" s="19"/>
      <c r="DM815" s="19"/>
      <c r="DN815" s="19"/>
      <c r="DO815" s="19"/>
      <c r="DP815" s="19"/>
      <c r="DQ815" s="19"/>
      <c r="DR815" s="19"/>
      <c r="DS815" s="19"/>
      <c r="DT815" s="19"/>
      <c r="DU815" s="19"/>
      <c r="DV815" s="19"/>
      <c r="DW815" s="19"/>
      <c r="DX815" s="19"/>
      <c r="DY815" s="19"/>
      <c r="DZ815" s="19"/>
      <c r="EA815" s="19"/>
      <c r="EB815" s="19"/>
      <c r="EC815" s="19"/>
      <c r="ED815" s="19"/>
      <c r="EE815" s="19"/>
      <c r="EF815" s="19"/>
      <c r="EG815" s="19"/>
      <c r="EH815" s="19"/>
      <c r="EI815" s="19"/>
      <c r="EJ815" s="19"/>
      <c r="EK815" s="19"/>
      <c r="EL815" s="19"/>
      <c r="EM815" s="19"/>
      <c r="EN815" s="19"/>
      <c r="EO815" s="19"/>
      <c r="EP815" s="19"/>
      <c r="EQ815" s="19"/>
      <c r="ER815" s="19"/>
      <c r="ES815" s="19"/>
      <c r="ET815" s="19"/>
      <c r="EU815" s="19"/>
      <c r="EV815" s="19"/>
      <c r="EW815" s="19"/>
      <c r="EX815" s="19"/>
      <c r="EY815" s="19"/>
      <c r="EZ815" s="19"/>
      <c r="FA815" s="19"/>
      <c r="FB815" s="19"/>
      <c r="FC815" s="19"/>
      <c r="FD815" s="19"/>
      <c r="FE815" s="19"/>
      <c r="FF815" s="19"/>
      <c r="FG815" s="19"/>
      <c r="FH815" s="19"/>
      <c r="FI815" s="19"/>
      <c r="FJ815" s="19"/>
      <c r="FK815" s="19"/>
      <c r="FL815" s="19"/>
      <c r="FM815" s="19"/>
      <c r="FN815" s="19"/>
      <c r="FO815" s="19"/>
      <c r="FP815" s="19"/>
      <c r="FQ815" s="19"/>
      <c r="FR815" s="19"/>
      <c r="FS815" s="19"/>
      <c r="FT815" s="19"/>
      <c r="FU815" s="19"/>
      <c r="FV815" s="19"/>
      <c r="FW815" s="19"/>
      <c r="FX815" s="19"/>
      <c r="FY815" s="19"/>
      <c r="FZ815" s="19"/>
      <c r="GA815" s="19"/>
      <c r="GB815" s="19"/>
      <c r="GC815" s="19"/>
      <c r="GD815" s="19"/>
      <c r="GE815" s="19"/>
      <c r="GF815" s="19"/>
      <c r="GG815" s="19"/>
      <c r="GH815" s="19"/>
      <c r="GI815" s="19"/>
      <c r="GJ815" s="19"/>
      <c r="GK815" s="19"/>
      <c r="GL815" s="19"/>
      <c r="GM815" s="19"/>
      <c r="GN815" s="19"/>
      <c r="GO815" s="19"/>
      <c r="GP815" s="19"/>
      <c r="GQ815" s="19"/>
      <c r="GR815" s="19"/>
      <c r="GS815" s="19"/>
      <c r="GT815" s="19"/>
      <c r="GU815" s="19"/>
      <c r="GV815" s="19"/>
      <c r="GW815" s="19"/>
      <c r="GX815" s="19"/>
      <c r="GY815" s="19"/>
      <c r="GZ815" s="19"/>
      <c r="HA815" s="19"/>
      <c r="HB815" s="19"/>
      <c r="HC815" s="19"/>
      <c r="HD815" s="19"/>
      <c r="HE815" s="19"/>
      <c r="HF815" s="19"/>
      <c r="HG815" s="19"/>
      <c r="HH815" s="19"/>
      <c r="HI815" s="19"/>
      <c r="HJ815" s="19"/>
      <c r="HK815" s="19"/>
      <c r="HL815" s="19"/>
      <c r="HM815" s="19"/>
      <c r="HN815" s="19"/>
      <c r="HO815" s="19"/>
      <c r="HP815" s="19"/>
      <c r="HQ815" s="19"/>
      <c r="HR815" s="19"/>
      <c r="HS815" s="19"/>
      <c r="HT815" s="19"/>
      <c r="HU815" s="19"/>
      <c r="HV815" s="19"/>
    </row>
    <row r="816" spans="1:230" ht="12">
      <c r="A816" s="5">
        <f t="shared" si="12"/>
        <v>815</v>
      </c>
      <c r="B816" s="5" t="s">
        <v>1408</v>
      </c>
      <c r="C816" s="19" t="s">
        <v>1479</v>
      </c>
      <c r="D816" s="3"/>
      <c r="E816" s="18"/>
      <c r="F816" s="3"/>
      <c r="G816" s="30">
        <v>15.88</v>
      </c>
      <c r="H816" s="3"/>
      <c r="I816" s="18" t="str">
        <f>VLOOKUP(C816,'[1]2017NQC newIds'!A$5:B$1051,2,FALSE)</f>
        <v>LA Basin</v>
      </c>
      <c r="J816" s="17"/>
      <c r="K816" s="5" t="s">
        <v>106</v>
      </c>
      <c r="L816" s="5" t="s">
        <v>13</v>
      </c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  <c r="CC816" s="19"/>
      <c r="CD816" s="19"/>
      <c r="CE816" s="19"/>
      <c r="CF816" s="19"/>
      <c r="CG816" s="19"/>
      <c r="CH816" s="19"/>
      <c r="CI816" s="19"/>
      <c r="CJ816" s="19"/>
      <c r="CK816" s="19"/>
      <c r="CL816" s="19"/>
      <c r="CM816" s="19"/>
      <c r="CN816" s="19"/>
      <c r="CO816" s="19"/>
      <c r="CP816" s="19"/>
      <c r="CQ816" s="19"/>
      <c r="CR816" s="19"/>
      <c r="CS816" s="19"/>
      <c r="CT816" s="19"/>
      <c r="CU816" s="19"/>
      <c r="CV816" s="19"/>
      <c r="CW816" s="19"/>
      <c r="CX816" s="19"/>
      <c r="CY816" s="19"/>
      <c r="CZ816" s="19"/>
      <c r="DA816" s="19"/>
      <c r="DB816" s="19"/>
      <c r="DC816" s="19"/>
      <c r="DD816" s="19"/>
      <c r="DE816" s="19"/>
      <c r="DF816" s="19"/>
      <c r="DG816" s="19"/>
      <c r="DH816" s="19"/>
      <c r="DI816" s="19"/>
      <c r="DJ816" s="19"/>
      <c r="DK816" s="19"/>
      <c r="DL816" s="19"/>
      <c r="DM816" s="19"/>
      <c r="DN816" s="19"/>
      <c r="DO816" s="19"/>
      <c r="DP816" s="19"/>
      <c r="DQ816" s="19"/>
      <c r="DR816" s="19"/>
      <c r="DS816" s="19"/>
      <c r="DT816" s="19"/>
      <c r="DU816" s="19"/>
      <c r="DV816" s="19"/>
      <c r="DW816" s="19"/>
      <c r="DX816" s="19"/>
      <c r="DY816" s="19"/>
      <c r="DZ816" s="19"/>
      <c r="EA816" s="19"/>
      <c r="EB816" s="19"/>
      <c r="EC816" s="19"/>
      <c r="ED816" s="19"/>
      <c r="EE816" s="19"/>
      <c r="EF816" s="19"/>
      <c r="EG816" s="19"/>
      <c r="EH816" s="19"/>
      <c r="EI816" s="19"/>
      <c r="EJ816" s="19"/>
      <c r="EK816" s="19"/>
      <c r="EL816" s="19"/>
      <c r="EM816" s="19"/>
      <c r="EN816" s="19"/>
      <c r="EO816" s="19"/>
      <c r="EP816" s="19"/>
      <c r="EQ816" s="19"/>
      <c r="ER816" s="19"/>
      <c r="ES816" s="19"/>
      <c r="ET816" s="19"/>
      <c r="EU816" s="19"/>
      <c r="EV816" s="19"/>
      <c r="EW816" s="19"/>
      <c r="EX816" s="19"/>
      <c r="EY816" s="19"/>
      <c r="EZ816" s="19"/>
      <c r="FA816" s="19"/>
      <c r="FB816" s="19"/>
      <c r="FC816" s="19"/>
      <c r="FD816" s="19"/>
      <c r="FE816" s="19"/>
      <c r="FF816" s="19"/>
      <c r="FG816" s="19"/>
      <c r="FH816" s="19"/>
      <c r="FI816" s="19"/>
      <c r="FJ816" s="19"/>
      <c r="FK816" s="19"/>
      <c r="FL816" s="19"/>
      <c r="FM816" s="19"/>
      <c r="FN816" s="19"/>
      <c r="FO816" s="19"/>
      <c r="FP816" s="19"/>
      <c r="FQ816" s="19"/>
      <c r="FR816" s="19"/>
      <c r="FS816" s="19"/>
      <c r="FT816" s="19"/>
      <c r="FU816" s="19"/>
      <c r="FV816" s="19"/>
      <c r="FW816" s="19"/>
      <c r="FX816" s="19"/>
      <c r="FY816" s="19"/>
      <c r="FZ816" s="19"/>
      <c r="GA816" s="19"/>
      <c r="GB816" s="19"/>
      <c r="GC816" s="19"/>
      <c r="GD816" s="19"/>
      <c r="GE816" s="19"/>
      <c r="GF816" s="19"/>
      <c r="GG816" s="19"/>
      <c r="GH816" s="19"/>
      <c r="GI816" s="19"/>
      <c r="GJ816" s="19"/>
      <c r="GK816" s="19"/>
      <c r="GL816" s="19"/>
      <c r="GM816" s="19"/>
      <c r="GN816" s="19"/>
      <c r="GO816" s="19"/>
      <c r="GP816" s="19"/>
      <c r="GQ816" s="19"/>
      <c r="GR816" s="19"/>
      <c r="GS816" s="19"/>
      <c r="GT816" s="19"/>
      <c r="GU816" s="19"/>
      <c r="GV816" s="19"/>
      <c r="GW816" s="19"/>
      <c r="GX816" s="19"/>
      <c r="GY816" s="19"/>
      <c r="GZ816" s="19"/>
      <c r="HA816" s="19"/>
      <c r="HB816" s="19"/>
      <c r="HC816" s="19"/>
      <c r="HD816" s="19"/>
      <c r="HE816" s="19"/>
      <c r="HF816" s="19"/>
      <c r="HG816" s="19"/>
      <c r="HH816" s="19"/>
      <c r="HI816" s="19"/>
      <c r="HJ816" s="19"/>
      <c r="HK816" s="19"/>
      <c r="HL816" s="19"/>
      <c r="HM816" s="19"/>
      <c r="HN816" s="19"/>
      <c r="HO816" s="19"/>
      <c r="HP816" s="19"/>
      <c r="HQ816" s="19"/>
      <c r="HR816" s="19"/>
      <c r="HS816" s="19"/>
      <c r="HT816" s="19"/>
      <c r="HU816" s="19"/>
      <c r="HV816" s="19"/>
    </row>
    <row r="817" spans="1:12" s="19" customFormat="1" ht="12">
      <c r="A817" s="5">
        <f t="shared" si="12"/>
        <v>816</v>
      </c>
      <c r="B817" s="5" t="s">
        <v>1408</v>
      </c>
      <c r="C817" s="17" t="s">
        <v>1082</v>
      </c>
      <c r="D817" s="3">
        <v>25646</v>
      </c>
      <c r="E817" s="18" t="s">
        <v>245</v>
      </c>
      <c r="F817" s="3">
        <v>115</v>
      </c>
      <c r="G817" s="30">
        <v>1.7</v>
      </c>
      <c r="H817" s="3" t="s">
        <v>237</v>
      </c>
      <c r="I817" s="40" t="s">
        <v>21</v>
      </c>
      <c r="J817" s="18" t="s">
        <v>986</v>
      </c>
      <c r="K817" s="5" t="s">
        <v>36</v>
      </c>
      <c r="L817" s="5" t="s">
        <v>49</v>
      </c>
    </row>
    <row r="818" spans="1:12" s="19" customFormat="1" ht="12">
      <c r="A818" s="5">
        <f t="shared" si="12"/>
        <v>817</v>
      </c>
      <c r="B818" s="5" t="s">
        <v>1408</v>
      </c>
      <c r="C818" s="17" t="s">
        <v>1082</v>
      </c>
      <c r="D818" s="3">
        <v>25646</v>
      </c>
      <c r="E818" s="18" t="s">
        <v>245</v>
      </c>
      <c r="F818" s="3">
        <v>115</v>
      </c>
      <c r="G818" s="30">
        <v>1.7</v>
      </c>
      <c r="H818" s="3" t="s">
        <v>238</v>
      </c>
      <c r="I818" s="40" t="s">
        <v>21</v>
      </c>
      <c r="J818" s="18" t="s">
        <v>986</v>
      </c>
      <c r="K818" s="5" t="s">
        <v>36</v>
      </c>
      <c r="L818" s="5" t="s">
        <v>49</v>
      </c>
    </row>
    <row r="819" spans="1:12" ht="24">
      <c r="A819" s="5">
        <f t="shared" si="12"/>
        <v>818</v>
      </c>
      <c r="B819" s="5" t="s">
        <v>1408</v>
      </c>
      <c r="C819" s="17" t="s">
        <v>743</v>
      </c>
      <c r="D819" s="3">
        <v>24921</v>
      </c>
      <c r="E819" s="18" t="s">
        <v>744</v>
      </c>
      <c r="F819" s="3">
        <v>18</v>
      </c>
      <c r="G819" s="30">
        <v>129.71418234442837</v>
      </c>
      <c r="H819" s="3">
        <v>1</v>
      </c>
      <c r="I819" s="40" t="s">
        <v>21</v>
      </c>
      <c r="J819" s="18" t="s">
        <v>1168</v>
      </c>
      <c r="K819" s="5"/>
      <c r="L819" s="5" t="s">
        <v>13</v>
      </c>
    </row>
    <row r="820" spans="1:12" ht="24">
      <c r="A820" s="5">
        <f t="shared" si="12"/>
        <v>819</v>
      </c>
      <c r="B820" s="5" t="s">
        <v>1408</v>
      </c>
      <c r="C820" s="17" t="s">
        <v>743</v>
      </c>
      <c r="D820" s="3">
        <v>24922</v>
      </c>
      <c r="E820" s="18" t="s">
        <v>745</v>
      </c>
      <c r="F820" s="3">
        <v>18</v>
      </c>
      <c r="G820" s="30">
        <v>129.71418234442837</v>
      </c>
      <c r="H820" s="3">
        <v>1</v>
      </c>
      <c r="I820" s="40" t="s">
        <v>21</v>
      </c>
      <c r="J820" s="18" t="s">
        <v>1168</v>
      </c>
      <c r="K820" s="5"/>
      <c r="L820" s="5" t="s">
        <v>13</v>
      </c>
    </row>
    <row r="821" spans="1:12" ht="24">
      <c r="A821" s="5">
        <f t="shared" si="12"/>
        <v>820</v>
      </c>
      <c r="B821" s="5" t="s">
        <v>1408</v>
      </c>
      <c r="C821" s="17" t="s">
        <v>743</v>
      </c>
      <c r="D821" s="3">
        <v>24923</v>
      </c>
      <c r="E821" s="18" t="s">
        <v>746</v>
      </c>
      <c r="F821" s="3">
        <v>18</v>
      </c>
      <c r="G821" s="30">
        <v>225.07163531114327</v>
      </c>
      <c r="H821" s="3">
        <v>1</v>
      </c>
      <c r="I821" s="40" t="s">
        <v>21</v>
      </c>
      <c r="J821" s="18" t="s">
        <v>1168</v>
      </c>
      <c r="K821" s="5"/>
      <c r="L821" s="5" t="s">
        <v>13</v>
      </c>
    </row>
    <row r="822" spans="1:12" ht="24">
      <c r="A822" s="5">
        <f t="shared" si="12"/>
        <v>821</v>
      </c>
      <c r="B822" s="5" t="s">
        <v>1408</v>
      </c>
      <c r="C822" s="17" t="s">
        <v>747</v>
      </c>
      <c r="D822" s="3">
        <v>24924</v>
      </c>
      <c r="E822" s="18" t="s">
        <v>748</v>
      </c>
      <c r="F822" s="3">
        <v>18</v>
      </c>
      <c r="G822" s="30">
        <v>129.71418234442837</v>
      </c>
      <c r="H822" s="3">
        <v>1</v>
      </c>
      <c r="I822" s="40" t="s">
        <v>21</v>
      </c>
      <c r="J822" s="18" t="s">
        <v>1168</v>
      </c>
      <c r="K822" s="5"/>
      <c r="L822" s="5" t="s">
        <v>13</v>
      </c>
    </row>
    <row r="823" spans="1:12" ht="24">
      <c r="A823" s="5">
        <f t="shared" si="12"/>
        <v>822</v>
      </c>
      <c r="B823" s="5" t="s">
        <v>1408</v>
      </c>
      <c r="C823" s="17" t="s">
        <v>747</v>
      </c>
      <c r="D823" s="3">
        <v>24925</v>
      </c>
      <c r="E823" s="18" t="s">
        <v>749</v>
      </c>
      <c r="F823" s="3">
        <v>18</v>
      </c>
      <c r="G823" s="30">
        <v>129.71418234442837</v>
      </c>
      <c r="H823" s="3">
        <v>1</v>
      </c>
      <c r="I823" s="40" t="s">
        <v>21</v>
      </c>
      <c r="J823" s="18" t="s">
        <v>1168</v>
      </c>
      <c r="K823" s="5"/>
      <c r="L823" s="5" t="s">
        <v>13</v>
      </c>
    </row>
    <row r="824" spans="1:12" ht="24">
      <c r="A824" s="5">
        <f t="shared" si="12"/>
        <v>823</v>
      </c>
      <c r="B824" s="5" t="s">
        <v>1408</v>
      </c>
      <c r="C824" s="17" t="s">
        <v>747</v>
      </c>
      <c r="D824" s="3">
        <v>24926</v>
      </c>
      <c r="E824" s="18" t="s">
        <v>750</v>
      </c>
      <c r="F824" s="3">
        <v>18</v>
      </c>
      <c r="G824" s="30">
        <v>225.07163531114327</v>
      </c>
      <c r="H824" s="3">
        <v>1</v>
      </c>
      <c r="I824" s="40" t="s">
        <v>21</v>
      </c>
      <c r="J824" s="18" t="s">
        <v>1168</v>
      </c>
      <c r="K824" s="5"/>
      <c r="L824" s="5" t="s">
        <v>13</v>
      </c>
    </row>
    <row r="825" spans="1:12" ht="24">
      <c r="A825" s="5">
        <f t="shared" si="12"/>
        <v>824</v>
      </c>
      <c r="B825" s="5" t="s">
        <v>1408</v>
      </c>
      <c r="C825" s="17" t="s">
        <v>751</v>
      </c>
      <c r="D825" s="3">
        <v>24214</v>
      </c>
      <c r="E825" s="18" t="s">
        <v>752</v>
      </c>
      <c r="F825" s="3">
        <v>66</v>
      </c>
      <c r="G825" s="30">
        <v>0.12</v>
      </c>
      <c r="H825" s="3"/>
      <c r="I825" s="40" t="s">
        <v>21</v>
      </c>
      <c r="J825" s="18" t="s">
        <v>1168</v>
      </c>
      <c r="K825" s="5" t="s">
        <v>106</v>
      </c>
      <c r="L825" s="5" t="s">
        <v>52</v>
      </c>
    </row>
    <row r="826" spans="1:12" ht="24">
      <c r="A826" s="5">
        <f t="shared" si="12"/>
        <v>825</v>
      </c>
      <c r="B826" s="5" t="s">
        <v>1408</v>
      </c>
      <c r="C826" s="17" t="s">
        <v>1015</v>
      </c>
      <c r="D826" s="3">
        <v>24214</v>
      </c>
      <c r="E826" s="18" t="s">
        <v>752</v>
      </c>
      <c r="F826" s="3">
        <v>66</v>
      </c>
      <c r="G826" s="30">
        <v>0.64</v>
      </c>
      <c r="H826" s="3"/>
      <c r="I826" s="40" t="s">
        <v>21</v>
      </c>
      <c r="J826" s="18" t="s">
        <v>1168</v>
      </c>
      <c r="K826" s="5" t="s">
        <v>106</v>
      </c>
      <c r="L826" s="5" t="s">
        <v>13</v>
      </c>
    </row>
    <row r="827" spans="1:12" ht="24">
      <c r="A827" s="5">
        <f t="shared" si="12"/>
        <v>826</v>
      </c>
      <c r="B827" s="5" t="s">
        <v>1408</v>
      </c>
      <c r="C827" s="17" t="s">
        <v>1280</v>
      </c>
      <c r="D827" s="3">
        <v>24214</v>
      </c>
      <c r="E827" s="18" t="s">
        <v>752</v>
      </c>
      <c r="F827" s="3">
        <v>66</v>
      </c>
      <c r="G827" s="30">
        <v>1.15</v>
      </c>
      <c r="H827" s="3"/>
      <c r="I827" s="40" t="s">
        <v>21</v>
      </c>
      <c r="J827" s="18" t="s">
        <v>1168</v>
      </c>
      <c r="K827" s="5" t="s">
        <v>106</v>
      </c>
      <c r="L827" s="5" t="s">
        <v>13</v>
      </c>
    </row>
    <row r="828" spans="1:12" ht="24">
      <c r="A828" s="5">
        <f t="shared" si="12"/>
        <v>827</v>
      </c>
      <c r="B828" s="5" t="s">
        <v>1408</v>
      </c>
      <c r="C828" s="17" t="s">
        <v>1281</v>
      </c>
      <c r="D828" s="3">
        <v>24214</v>
      </c>
      <c r="E828" s="18" t="s">
        <v>752</v>
      </c>
      <c r="F828" s="3">
        <v>66</v>
      </c>
      <c r="G828" s="30">
        <v>1.03</v>
      </c>
      <c r="H828" s="3"/>
      <c r="I828" s="40" t="s">
        <v>21</v>
      </c>
      <c r="J828" s="18" t="s">
        <v>1168</v>
      </c>
      <c r="K828" s="5" t="s">
        <v>106</v>
      </c>
      <c r="L828" s="5" t="s">
        <v>13</v>
      </c>
    </row>
    <row r="829" spans="1:12" ht="24">
      <c r="A829" s="5">
        <f t="shared" si="12"/>
        <v>828</v>
      </c>
      <c r="B829" s="5" t="s">
        <v>1408</v>
      </c>
      <c r="C829" s="17" t="s">
        <v>1282</v>
      </c>
      <c r="D829" s="3">
        <v>24214</v>
      </c>
      <c r="E829" s="18" t="s">
        <v>752</v>
      </c>
      <c r="F829" s="3">
        <v>66</v>
      </c>
      <c r="G829" s="30">
        <v>0.91</v>
      </c>
      <c r="H829" s="3"/>
      <c r="I829" s="40" t="s">
        <v>21</v>
      </c>
      <c r="J829" s="18" t="s">
        <v>1168</v>
      </c>
      <c r="K829" s="5" t="s">
        <v>106</v>
      </c>
      <c r="L829" s="5" t="s">
        <v>13</v>
      </c>
    </row>
    <row r="830" spans="1:12" ht="24">
      <c r="A830" s="5">
        <f t="shared" si="12"/>
        <v>829</v>
      </c>
      <c r="B830" s="5" t="s">
        <v>1408</v>
      </c>
      <c r="C830" s="17" t="s">
        <v>1283</v>
      </c>
      <c r="D830" s="3">
        <v>24214</v>
      </c>
      <c r="E830" s="18" t="s">
        <v>752</v>
      </c>
      <c r="F830" s="3">
        <v>66</v>
      </c>
      <c r="G830" s="30">
        <v>0.87</v>
      </c>
      <c r="H830" s="3"/>
      <c r="I830" s="40" t="s">
        <v>21</v>
      </c>
      <c r="J830" s="18" t="s">
        <v>1168</v>
      </c>
      <c r="K830" s="5" t="s">
        <v>106</v>
      </c>
      <c r="L830" s="5" t="s">
        <v>13</v>
      </c>
    </row>
    <row r="831" spans="1:12" ht="24">
      <c r="A831" s="5">
        <f t="shared" si="12"/>
        <v>830</v>
      </c>
      <c r="B831" s="5" t="s">
        <v>1408</v>
      </c>
      <c r="C831" s="17" t="s">
        <v>1284</v>
      </c>
      <c r="D831" s="3">
        <v>24214</v>
      </c>
      <c r="E831" s="18" t="s">
        <v>752</v>
      </c>
      <c r="F831" s="3">
        <v>66</v>
      </c>
      <c r="G831" s="30">
        <v>0.46</v>
      </c>
      <c r="H831" s="3"/>
      <c r="I831" s="40" t="s">
        <v>21</v>
      </c>
      <c r="J831" s="18" t="s">
        <v>1168</v>
      </c>
      <c r="K831" s="5" t="s">
        <v>106</v>
      </c>
      <c r="L831" s="5" t="s">
        <v>13</v>
      </c>
    </row>
    <row r="832" spans="1:12" ht="24">
      <c r="A832" s="5">
        <f t="shared" si="12"/>
        <v>831</v>
      </c>
      <c r="B832" s="5" t="s">
        <v>1408</v>
      </c>
      <c r="C832" s="17" t="s">
        <v>1285</v>
      </c>
      <c r="D832" s="3">
        <v>24214</v>
      </c>
      <c r="E832" s="18" t="s">
        <v>752</v>
      </c>
      <c r="F832" s="3">
        <v>66</v>
      </c>
      <c r="G832" s="30">
        <v>0</v>
      </c>
      <c r="H832" s="3"/>
      <c r="I832" s="40" t="s">
        <v>21</v>
      </c>
      <c r="J832" s="18" t="s">
        <v>1168</v>
      </c>
      <c r="K832" s="5" t="s">
        <v>1038</v>
      </c>
      <c r="L832" s="5" t="s">
        <v>13</v>
      </c>
    </row>
    <row r="833" spans="1:12" ht="24">
      <c r="A833" s="5">
        <f t="shared" si="12"/>
        <v>832</v>
      </c>
      <c r="B833" s="5" t="s">
        <v>1408</v>
      </c>
      <c r="C833" s="17" t="s">
        <v>753</v>
      </c>
      <c r="D833" s="3">
        <v>24214</v>
      </c>
      <c r="E833" s="18" t="s">
        <v>752</v>
      </c>
      <c r="F833" s="3">
        <v>66</v>
      </c>
      <c r="G833" s="30">
        <v>0</v>
      </c>
      <c r="H833" s="3"/>
      <c r="I833" s="40" t="s">
        <v>21</v>
      </c>
      <c r="J833" s="18" t="s">
        <v>1168</v>
      </c>
      <c r="K833" s="5" t="s">
        <v>106</v>
      </c>
      <c r="L833" s="5" t="s">
        <v>52</v>
      </c>
    </row>
    <row r="834" spans="1:230" s="43" customFormat="1" ht="24">
      <c r="A834" s="5">
        <f aca="true" t="shared" si="13" ref="A834:A897">A833+1</f>
        <v>833</v>
      </c>
      <c r="B834" s="5" t="s">
        <v>1408</v>
      </c>
      <c r="C834" s="17" t="s">
        <v>754</v>
      </c>
      <c r="D834" s="3">
        <v>24214</v>
      </c>
      <c r="E834" s="18" t="s">
        <v>752</v>
      </c>
      <c r="F834" s="3">
        <v>66</v>
      </c>
      <c r="G834" s="30">
        <v>0.73</v>
      </c>
      <c r="H834" s="3"/>
      <c r="I834" s="40" t="s">
        <v>21</v>
      </c>
      <c r="J834" s="18" t="s">
        <v>1168</v>
      </c>
      <c r="K834" s="5" t="s">
        <v>106</v>
      </c>
      <c r="L834" s="5" t="s">
        <v>52</v>
      </c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0"/>
      <c r="CP834" s="20"/>
      <c r="CQ834" s="20"/>
      <c r="CR834" s="20"/>
      <c r="CS834" s="20"/>
      <c r="CT834" s="20"/>
      <c r="CU834" s="20"/>
      <c r="CV834" s="20"/>
      <c r="CW834" s="20"/>
      <c r="CX834" s="20"/>
      <c r="CY834" s="20"/>
      <c r="CZ834" s="20"/>
      <c r="DA834" s="20"/>
      <c r="DB834" s="20"/>
      <c r="DC834" s="20"/>
      <c r="DD834" s="20"/>
      <c r="DE834" s="20"/>
      <c r="DF834" s="20"/>
      <c r="DG834" s="20"/>
      <c r="DH834" s="20"/>
      <c r="DI834" s="20"/>
      <c r="DJ834" s="20"/>
      <c r="DK834" s="20"/>
      <c r="DL834" s="20"/>
      <c r="DM834" s="20"/>
      <c r="DN834" s="20"/>
      <c r="DO834" s="20"/>
      <c r="DP834" s="20"/>
      <c r="DQ834" s="20"/>
      <c r="DR834" s="20"/>
      <c r="DS834" s="20"/>
      <c r="DT834" s="20"/>
      <c r="DU834" s="20"/>
      <c r="DV834" s="20"/>
      <c r="DW834" s="20"/>
      <c r="DX834" s="20"/>
      <c r="DY834" s="20"/>
      <c r="DZ834" s="20"/>
      <c r="EA834" s="20"/>
      <c r="EB834" s="20"/>
      <c r="EC834" s="20"/>
      <c r="ED834" s="20"/>
      <c r="EE834" s="20"/>
      <c r="EF834" s="20"/>
      <c r="EG834" s="20"/>
      <c r="EH834" s="20"/>
      <c r="EI834" s="20"/>
      <c r="EJ834" s="20"/>
      <c r="EK834" s="20"/>
      <c r="EL834" s="20"/>
      <c r="EM834" s="20"/>
      <c r="EN834" s="20"/>
      <c r="EO834" s="20"/>
      <c r="EP834" s="20"/>
      <c r="EQ834" s="20"/>
      <c r="ER834" s="20"/>
      <c r="ES834" s="20"/>
      <c r="ET834" s="20"/>
      <c r="EU834" s="20"/>
      <c r="EV834" s="20"/>
      <c r="EW834" s="20"/>
      <c r="EX834" s="20"/>
      <c r="EY834" s="20"/>
      <c r="EZ834" s="20"/>
      <c r="FA834" s="20"/>
      <c r="FB834" s="20"/>
      <c r="FC834" s="20"/>
      <c r="FD834" s="20"/>
      <c r="FE834" s="20"/>
      <c r="FF834" s="20"/>
      <c r="FG834" s="20"/>
      <c r="FH834" s="20"/>
      <c r="FI834" s="20"/>
      <c r="FJ834" s="20"/>
      <c r="FK834" s="20"/>
      <c r="FL834" s="20"/>
      <c r="FM834" s="20"/>
      <c r="FN834" s="20"/>
      <c r="FO834" s="20"/>
      <c r="FP834" s="20"/>
      <c r="FQ834" s="20"/>
      <c r="FR834" s="20"/>
      <c r="FS834" s="20"/>
      <c r="FT834" s="20"/>
      <c r="FU834" s="20"/>
      <c r="FV834" s="20"/>
      <c r="FW834" s="20"/>
      <c r="FX834" s="20"/>
      <c r="FY834" s="20"/>
      <c r="FZ834" s="20"/>
      <c r="GA834" s="20"/>
      <c r="GB834" s="20"/>
      <c r="GC834" s="20"/>
      <c r="GD834" s="20"/>
      <c r="GE834" s="20"/>
      <c r="GF834" s="20"/>
      <c r="GG834" s="20"/>
      <c r="GH834" s="20"/>
      <c r="GI834" s="20"/>
      <c r="GJ834" s="20"/>
      <c r="GK834" s="20"/>
      <c r="GL834" s="20"/>
      <c r="GM834" s="20"/>
      <c r="GN834" s="20"/>
      <c r="GO834" s="20"/>
      <c r="GP834" s="20"/>
      <c r="GQ834" s="20"/>
      <c r="GR834" s="20"/>
      <c r="GS834" s="20"/>
      <c r="GT834" s="20"/>
      <c r="GU834" s="20"/>
      <c r="GV834" s="20"/>
      <c r="GW834" s="20"/>
      <c r="GX834" s="20"/>
      <c r="GY834" s="20"/>
      <c r="GZ834" s="20"/>
      <c r="HA834" s="20"/>
      <c r="HB834" s="20"/>
      <c r="HC834" s="20"/>
      <c r="HD834" s="20"/>
      <c r="HE834" s="20"/>
      <c r="HF834" s="20"/>
      <c r="HG834" s="20"/>
      <c r="HH834" s="20"/>
      <c r="HI834" s="20"/>
      <c r="HJ834" s="20"/>
      <c r="HK834" s="20"/>
      <c r="HL834" s="20"/>
      <c r="HM834" s="20"/>
      <c r="HN834" s="20"/>
      <c r="HO834" s="20"/>
      <c r="HP834" s="20"/>
      <c r="HQ834" s="20"/>
      <c r="HR834" s="20"/>
      <c r="HS834" s="20"/>
      <c r="HT834" s="20"/>
      <c r="HU834" s="20"/>
      <c r="HV834" s="20"/>
    </row>
    <row r="835" spans="1:230" s="43" customFormat="1" ht="12">
      <c r="A835" s="5">
        <f t="shared" si="13"/>
        <v>834</v>
      </c>
      <c r="B835" s="5" t="s">
        <v>1408</v>
      </c>
      <c r="C835" s="17" t="s">
        <v>1083</v>
      </c>
      <c r="D835" s="5">
        <v>29101</v>
      </c>
      <c r="E835" s="17" t="s">
        <v>1480</v>
      </c>
      <c r="F835" s="5">
        <v>13.8</v>
      </c>
      <c r="G835" s="30">
        <v>92.09</v>
      </c>
      <c r="H835" s="5">
        <v>1</v>
      </c>
      <c r="I835" s="54" t="s">
        <v>21</v>
      </c>
      <c r="J835" s="18" t="s">
        <v>986</v>
      </c>
      <c r="K835" s="5"/>
      <c r="L835" s="5" t="s">
        <v>13</v>
      </c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0"/>
      <c r="CP835" s="20"/>
      <c r="CQ835" s="20"/>
      <c r="CR835" s="20"/>
      <c r="CS835" s="20"/>
      <c r="CT835" s="20"/>
      <c r="CU835" s="20"/>
      <c r="CV835" s="20"/>
      <c r="CW835" s="20"/>
      <c r="CX835" s="20"/>
      <c r="CY835" s="20"/>
      <c r="CZ835" s="20"/>
      <c r="DA835" s="20"/>
      <c r="DB835" s="20"/>
      <c r="DC835" s="20"/>
      <c r="DD835" s="20"/>
      <c r="DE835" s="20"/>
      <c r="DF835" s="20"/>
      <c r="DG835" s="20"/>
      <c r="DH835" s="20"/>
      <c r="DI835" s="20"/>
      <c r="DJ835" s="20"/>
      <c r="DK835" s="20"/>
      <c r="DL835" s="20"/>
      <c r="DM835" s="20"/>
      <c r="DN835" s="20"/>
      <c r="DO835" s="20"/>
      <c r="DP835" s="20"/>
      <c r="DQ835" s="20"/>
      <c r="DR835" s="20"/>
      <c r="DS835" s="20"/>
      <c r="DT835" s="20"/>
      <c r="DU835" s="20"/>
      <c r="DV835" s="20"/>
      <c r="DW835" s="20"/>
      <c r="DX835" s="20"/>
      <c r="DY835" s="20"/>
      <c r="DZ835" s="20"/>
      <c r="EA835" s="20"/>
      <c r="EB835" s="20"/>
      <c r="EC835" s="20"/>
      <c r="ED835" s="20"/>
      <c r="EE835" s="20"/>
      <c r="EF835" s="20"/>
      <c r="EG835" s="20"/>
      <c r="EH835" s="20"/>
      <c r="EI835" s="20"/>
      <c r="EJ835" s="20"/>
      <c r="EK835" s="20"/>
      <c r="EL835" s="20"/>
      <c r="EM835" s="20"/>
      <c r="EN835" s="20"/>
      <c r="EO835" s="20"/>
      <c r="EP835" s="20"/>
      <c r="EQ835" s="20"/>
      <c r="ER835" s="20"/>
      <c r="ES835" s="20"/>
      <c r="ET835" s="20"/>
      <c r="EU835" s="20"/>
      <c r="EV835" s="20"/>
      <c r="EW835" s="20"/>
      <c r="EX835" s="20"/>
      <c r="EY835" s="20"/>
      <c r="EZ835" s="20"/>
      <c r="FA835" s="20"/>
      <c r="FB835" s="20"/>
      <c r="FC835" s="20"/>
      <c r="FD835" s="20"/>
      <c r="FE835" s="20"/>
      <c r="FF835" s="20"/>
      <c r="FG835" s="20"/>
      <c r="FH835" s="20"/>
      <c r="FI835" s="20"/>
      <c r="FJ835" s="20"/>
      <c r="FK835" s="20"/>
      <c r="FL835" s="20"/>
      <c r="FM835" s="20"/>
      <c r="FN835" s="20"/>
      <c r="FO835" s="20"/>
      <c r="FP835" s="20"/>
      <c r="FQ835" s="20"/>
      <c r="FR835" s="20"/>
      <c r="FS835" s="20"/>
      <c r="FT835" s="20"/>
      <c r="FU835" s="20"/>
      <c r="FV835" s="20"/>
      <c r="FW835" s="20"/>
      <c r="FX835" s="20"/>
      <c r="FY835" s="20"/>
      <c r="FZ835" s="20"/>
      <c r="GA835" s="20"/>
      <c r="GB835" s="20"/>
      <c r="GC835" s="20"/>
      <c r="GD835" s="20"/>
      <c r="GE835" s="20"/>
      <c r="GF835" s="20"/>
      <c r="GG835" s="20"/>
      <c r="GH835" s="20"/>
      <c r="GI835" s="20"/>
      <c r="GJ835" s="20"/>
      <c r="GK835" s="20"/>
      <c r="GL835" s="20"/>
      <c r="GM835" s="20"/>
      <c r="GN835" s="20"/>
      <c r="GO835" s="20"/>
      <c r="GP835" s="20"/>
      <c r="GQ835" s="20"/>
      <c r="GR835" s="20"/>
      <c r="GS835" s="20"/>
      <c r="GT835" s="20"/>
      <c r="GU835" s="20"/>
      <c r="GV835" s="20"/>
      <c r="GW835" s="20"/>
      <c r="GX835" s="20"/>
      <c r="GY835" s="20"/>
      <c r="GZ835" s="20"/>
      <c r="HA835" s="20"/>
      <c r="HB835" s="20"/>
      <c r="HC835" s="20"/>
      <c r="HD835" s="20"/>
      <c r="HE835" s="20"/>
      <c r="HF835" s="20"/>
      <c r="HG835" s="20"/>
      <c r="HH835" s="20"/>
      <c r="HI835" s="20"/>
      <c r="HJ835" s="20"/>
      <c r="HK835" s="20"/>
      <c r="HL835" s="20"/>
      <c r="HM835" s="20"/>
      <c r="HN835" s="20"/>
      <c r="HO835" s="20"/>
      <c r="HP835" s="20"/>
      <c r="HQ835" s="20"/>
      <c r="HR835" s="20"/>
      <c r="HS835" s="20"/>
      <c r="HT835" s="20"/>
      <c r="HU835" s="20"/>
      <c r="HV835" s="20"/>
    </row>
    <row r="836" spans="1:12" ht="12">
      <c r="A836" s="5">
        <f t="shared" si="13"/>
        <v>835</v>
      </c>
      <c r="B836" s="5" t="s">
        <v>1408</v>
      </c>
      <c r="C836" s="17" t="s">
        <v>1084</v>
      </c>
      <c r="D836" s="5">
        <v>29102</v>
      </c>
      <c r="E836" s="17" t="s">
        <v>1481</v>
      </c>
      <c r="F836" s="5">
        <v>13.8</v>
      </c>
      <c r="G836" s="30">
        <v>92.4</v>
      </c>
      <c r="H836" s="5">
        <v>1</v>
      </c>
      <c r="I836" s="54" t="s">
        <v>21</v>
      </c>
      <c r="J836" s="18" t="s">
        <v>986</v>
      </c>
      <c r="K836" s="5"/>
      <c r="L836" s="5" t="s">
        <v>13</v>
      </c>
    </row>
    <row r="837" spans="1:12" ht="12">
      <c r="A837" s="5">
        <f t="shared" si="13"/>
        <v>836</v>
      </c>
      <c r="B837" s="5" t="s">
        <v>1408</v>
      </c>
      <c r="C837" s="17" t="s">
        <v>1085</v>
      </c>
      <c r="D837" s="5">
        <v>29103</v>
      </c>
      <c r="E837" s="17" t="s">
        <v>1482</v>
      </c>
      <c r="F837" s="5">
        <v>13.8</v>
      </c>
      <c r="G837" s="30">
        <v>92.36</v>
      </c>
      <c r="H837" s="5">
        <v>1</v>
      </c>
      <c r="I837" s="54" t="s">
        <v>21</v>
      </c>
      <c r="J837" s="18" t="s">
        <v>986</v>
      </c>
      <c r="K837" s="5"/>
      <c r="L837" s="5" t="s">
        <v>13</v>
      </c>
    </row>
    <row r="838" spans="1:12" ht="12">
      <c r="A838" s="5">
        <f t="shared" si="13"/>
        <v>837</v>
      </c>
      <c r="B838" s="5" t="s">
        <v>1408</v>
      </c>
      <c r="C838" s="17" t="s">
        <v>1086</v>
      </c>
      <c r="D838" s="5">
        <v>29104</v>
      </c>
      <c r="E838" s="17" t="s">
        <v>1483</v>
      </c>
      <c r="F838" s="5">
        <v>13.8</v>
      </c>
      <c r="G838" s="30">
        <v>91.98</v>
      </c>
      <c r="H838" s="5">
        <v>1</v>
      </c>
      <c r="I838" s="54" t="s">
        <v>21</v>
      </c>
      <c r="J838" s="18" t="s">
        <v>986</v>
      </c>
      <c r="K838" s="5"/>
      <c r="L838" s="5" t="s">
        <v>13</v>
      </c>
    </row>
    <row r="839" spans="1:12" ht="12">
      <c r="A839" s="5">
        <f t="shared" si="13"/>
        <v>838</v>
      </c>
      <c r="B839" s="5" t="s">
        <v>1408</v>
      </c>
      <c r="C839" s="17" t="s">
        <v>1087</v>
      </c>
      <c r="D839" s="5">
        <v>29105</v>
      </c>
      <c r="E839" s="17" t="s">
        <v>1484</v>
      </c>
      <c r="F839" s="5">
        <v>13.8</v>
      </c>
      <c r="G839" s="30">
        <v>91.83</v>
      </c>
      <c r="H839" s="5">
        <v>1</v>
      </c>
      <c r="I839" s="54" t="s">
        <v>21</v>
      </c>
      <c r="J839" s="18" t="s">
        <v>986</v>
      </c>
      <c r="K839" s="5"/>
      <c r="L839" s="5" t="s">
        <v>13</v>
      </c>
    </row>
    <row r="840" spans="1:12" ht="12">
      <c r="A840" s="5">
        <f t="shared" si="13"/>
        <v>839</v>
      </c>
      <c r="B840" s="5" t="s">
        <v>1408</v>
      </c>
      <c r="C840" s="17" t="s">
        <v>1088</v>
      </c>
      <c r="D840" s="5">
        <v>29106</v>
      </c>
      <c r="E840" s="17" t="s">
        <v>1485</v>
      </c>
      <c r="F840" s="5">
        <v>13.8</v>
      </c>
      <c r="G840" s="30">
        <v>92.16</v>
      </c>
      <c r="H840" s="5">
        <v>1</v>
      </c>
      <c r="I840" s="54" t="s">
        <v>21</v>
      </c>
      <c r="J840" s="18" t="s">
        <v>986</v>
      </c>
      <c r="K840" s="5"/>
      <c r="L840" s="5" t="s">
        <v>13</v>
      </c>
    </row>
    <row r="841" spans="1:12" ht="12">
      <c r="A841" s="5">
        <f t="shared" si="13"/>
        <v>840</v>
      </c>
      <c r="B841" s="5" t="s">
        <v>1408</v>
      </c>
      <c r="C841" s="17" t="s">
        <v>1089</v>
      </c>
      <c r="D841" s="5">
        <v>29107</v>
      </c>
      <c r="E841" s="17" t="s">
        <v>1486</v>
      </c>
      <c r="F841" s="5">
        <v>13.8</v>
      </c>
      <c r="G841" s="30">
        <v>91.84</v>
      </c>
      <c r="H841" s="5">
        <v>1</v>
      </c>
      <c r="I841" s="54" t="s">
        <v>21</v>
      </c>
      <c r="J841" s="18" t="s">
        <v>986</v>
      </c>
      <c r="K841" s="5"/>
      <c r="L841" s="5" t="s">
        <v>13</v>
      </c>
    </row>
    <row r="842" spans="1:12" ht="12">
      <c r="A842" s="5">
        <f t="shared" si="13"/>
        <v>841</v>
      </c>
      <c r="B842" s="5" t="s">
        <v>1408</v>
      </c>
      <c r="C842" s="17" t="s">
        <v>1090</v>
      </c>
      <c r="D842" s="5">
        <v>29108</v>
      </c>
      <c r="E842" s="17" t="s">
        <v>1487</v>
      </c>
      <c r="F842" s="5">
        <v>13.8</v>
      </c>
      <c r="G842" s="30">
        <v>91.56</v>
      </c>
      <c r="H842" s="5">
        <v>1</v>
      </c>
      <c r="I842" s="54" t="s">
        <v>21</v>
      </c>
      <c r="J842" s="18" t="s">
        <v>986</v>
      </c>
      <c r="K842" s="5"/>
      <c r="L842" s="5" t="s">
        <v>13</v>
      </c>
    </row>
    <row r="843" spans="1:12" ht="12">
      <c r="A843" s="5">
        <f t="shared" si="13"/>
        <v>842</v>
      </c>
      <c r="B843" s="5" t="s">
        <v>1408</v>
      </c>
      <c r="C843" s="17" t="s">
        <v>815</v>
      </c>
      <c r="D843" s="3">
        <v>29021</v>
      </c>
      <c r="E843" s="18" t="s">
        <v>928</v>
      </c>
      <c r="F843" s="3">
        <v>115</v>
      </c>
      <c r="G843" s="30">
        <v>4.96</v>
      </c>
      <c r="H843" s="3">
        <v>1</v>
      </c>
      <c r="I843" s="40" t="s">
        <v>21</v>
      </c>
      <c r="J843" s="18" t="s">
        <v>986</v>
      </c>
      <c r="K843" s="5" t="s">
        <v>36</v>
      </c>
      <c r="L843" s="5" t="s">
        <v>49</v>
      </c>
    </row>
    <row r="844" spans="1:12" ht="12">
      <c r="A844" s="5">
        <f t="shared" si="13"/>
        <v>843</v>
      </c>
      <c r="B844" s="5" t="s">
        <v>1408</v>
      </c>
      <c r="C844" s="17" t="s">
        <v>1173</v>
      </c>
      <c r="D844" s="3">
        <v>25637</v>
      </c>
      <c r="E844" s="18" t="s">
        <v>240</v>
      </c>
      <c r="F844" s="3">
        <v>115</v>
      </c>
      <c r="G844" s="30">
        <v>7.42</v>
      </c>
      <c r="H844" s="3" t="s">
        <v>116</v>
      </c>
      <c r="I844" s="40" t="s">
        <v>21</v>
      </c>
      <c r="J844" s="18" t="s">
        <v>986</v>
      </c>
      <c r="K844" s="5" t="s">
        <v>36</v>
      </c>
      <c r="L844" s="5" t="s">
        <v>49</v>
      </c>
    </row>
    <row r="845" spans="1:12" ht="24">
      <c r="A845" s="5">
        <f t="shared" si="13"/>
        <v>844</v>
      </c>
      <c r="B845" s="5" t="s">
        <v>1408</v>
      </c>
      <c r="C845" s="17" t="s">
        <v>836</v>
      </c>
      <c r="D845" s="3">
        <v>24160</v>
      </c>
      <c r="E845" s="18" t="s">
        <v>837</v>
      </c>
      <c r="F845" s="3">
        <v>115</v>
      </c>
      <c r="G845" s="30">
        <v>7.94</v>
      </c>
      <c r="H845" s="3"/>
      <c r="I845" s="40" t="s">
        <v>21</v>
      </c>
      <c r="J845" s="18" t="s">
        <v>998</v>
      </c>
      <c r="K845" s="5" t="s">
        <v>106</v>
      </c>
      <c r="L845" s="5" t="s">
        <v>52</v>
      </c>
    </row>
    <row r="846" spans="1:12" ht="24">
      <c r="A846" s="5">
        <f t="shared" si="13"/>
        <v>845</v>
      </c>
      <c r="B846" s="5" t="s">
        <v>1408</v>
      </c>
      <c r="C846" s="17" t="s">
        <v>838</v>
      </c>
      <c r="D846" s="3">
        <v>24160</v>
      </c>
      <c r="E846" s="18" t="s">
        <v>837</v>
      </c>
      <c r="F846" s="3">
        <v>115</v>
      </c>
      <c r="G846" s="30">
        <v>3.7</v>
      </c>
      <c r="H846" s="3"/>
      <c r="I846" s="40" t="s">
        <v>21</v>
      </c>
      <c r="J846" s="18" t="s">
        <v>998</v>
      </c>
      <c r="K846" s="5" t="s">
        <v>106</v>
      </c>
      <c r="L846" s="5" t="s">
        <v>52</v>
      </c>
    </row>
    <row r="847" spans="1:12" ht="24">
      <c r="A847" s="5">
        <f t="shared" si="13"/>
        <v>846</v>
      </c>
      <c r="B847" s="5" t="s">
        <v>1408</v>
      </c>
      <c r="C847" s="17" t="s">
        <v>1293</v>
      </c>
      <c r="D847" s="3">
        <v>24160</v>
      </c>
      <c r="E847" s="18" t="s">
        <v>837</v>
      </c>
      <c r="F847" s="3">
        <v>115</v>
      </c>
      <c r="G847" s="30">
        <v>3.37</v>
      </c>
      <c r="H847" s="3"/>
      <c r="I847" s="40" t="s">
        <v>21</v>
      </c>
      <c r="J847" s="18" t="s">
        <v>998</v>
      </c>
      <c r="K847" s="5" t="s">
        <v>106</v>
      </c>
      <c r="L847" s="5" t="s">
        <v>13</v>
      </c>
    </row>
    <row r="848" spans="1:12" ht="24">
      <c r="A848" s="5">
        <f t="shared" si="13"/>
        <v>847</v>
      </c>
      <c r="B848" s="5" t="s">
        <v>1408</v>
      </c>
      <c r="C848" s="17" t="s">
        <v>1294</v>
      </c>
      <c r="D848" s="3">
        <v>24160</v>
      </c>
      <c r="E848" s="18" t="s">
        <v>837</v>
      </c>
      <c r="F848" s="3">
        <v>115</v>
      </c>
      <c r="G848" s="30">
        <v>0</v>
      </c>
      <c r="H848" s="3"/>
      <c r="I848" s="40" t="s">
        <v>21</v>
      </c>
      <c r="J848" s="18" t="s">
        <v>998</v>
      </c>
      <c r="K848" s="5" t="s">
        <v>1038</v>
      </c>
      <c r="L848" s="5" t="s">
        <v>13</v>
      </c>
    </row>
    <row r="849" spans="1:12" ht="24">
      <c r="A849" s="5">
        <f t="shared" si="13"/>
        <v>848</v>
      </c>
      <c r="B849" s="5" t="s">
        <v>1408</v>
      </c>
      <c r="C849" s="17" t="s">
        <v>1295</v>
      </c>
      <c r="D849" s="3">
        <v>25082</v>
      </c>
      <c r="E849" s="18" t="s">
        <v>1488</v>
      </c>
      <c r="F849" s="3">
        <v>34.5</v>
      </c>
      <c r="G849" s="30">
        <v>16.65</v>
      </c>
      <c r="H849" s="3" t="s">
        <v>1143</v>
      </c>
      <c r="I849" s="40" t="s">
        <v>21</v>
      </c>
      <c r="J849" s="18" t="s">
        <v>998</v>
      </c>
      <c r="K849" s="5" t="s">
        <v>36</v>
      </c>
      <c r="L849" s="5" t="s">
        <v>13</v>
      </c>
    </row>
    <row r="850" spans="1:12" ht="24">
      <c r="A850" s="5">
        <f t="shared" si="13"/>
        <v>849</v>
      </c>
      <c r="B850" s="5" t="s">
        <v>1408</v>
      </c>
      <c r="C850" s="17" t="s">
        <v>839</v>
      </c>
      <c r="D850" s="3">
        <v>24160</v>
      </c>
      <c r="E850" s="18" t="s">
        <v>837</v>
      </c>
      <c r="F850" s="3">
        <v>115</v>
      </c>
      <c r="G850" s="30">
        <v>0.44</v>
      </c>
      <c r="H850" s="3"/>
      <c r="I850" s="40" t="s">
        <v>21</v>
      </c>
      <c r="J850" s="18" t="s">
        <v>998</v>
      </c>
      <c r="K850" s="5" t="s">
        <v>106</v>
      </c>
      <c r="L850" s="5" t="s">
        <v>13</v>
      </c>
    </row>
    <row r="851" spans="1:12" ht="24">
      <c r="A851" s="5">
        <f t="shared" si="13"/>
        <v>850</v>
      </c>
      <c r="B851" s="5" t="s">
        <v>1408</v>
      </c>
      <c r="C851" s="17" t="s">
        <v>840</v>
      </c>
      <c r="D851" s="3">
        <v>24160</v>
      </c>
      <c r="E851" s="18" t="s">
        <v>841</v>
      </c>
      <c r="F851" s="3">
        <v>115</v>
      </c>
      <c r="G851" s="30">
        <v>2.56</v>
      </c>
      <c r="H851" s="3"/>
      <c r="I851" s="40" t="s">
        <v>21</v>
      </c>
      <c r="J851" s="18" t="s">
        <v>998</v>
      </c>
      <c r="K851" s="5" t="s">
        <v>106</v>
      </c>
      <c r="L851" s="5" t="s">
        <v>13</v>
      </c>
    </row>
    <row r="852" spans="1:230" ht="12">
      <c r="A852" s="5">
        <f t="shared" si="13"/>
        <v>851</v>
      </c>
      <c r="B852" s="5" t="s">
        <v>1408</v>
      </c>
      <c r="C852" s="19" t="s">
        <v>1489</v>
      </c>
      <c r="D852" s="3">
        <v>25645</v>
      </c>
      <c r="E852" s="18" t="s">
        <v>243</v>
      </c>
      <c r="F852" s="3">
        <v>115</v>
      </c>
      <c r="G852" s="30">
        <v>1.66</v>
      </c>
      <c r="H852" s="3" t="s">
        <v>237</v>
      </c>
      <c r="I852" s="18" t="s">
        <v>21</v>
      </c>
      <c r="J852" s="17" t="s">
        <v>986</v>
      </c>
      <c r="K852" s="5" t="s">
        <v>36</v>
      </c>
      <c r="L852" s="5" t="s">
        <v>52</v>
      </c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  <c r="BL852" s="19"/>
      <c r="BM852" s="19"/>
      <c r="BN852" s="19"/>
      <c r="BO852" s="19"/>
      <c r="BP852" s="19"/>
      <c r="BQ852" s="19"/>
      <c r="BR852" s="19"/>
      <c r="BS852" s="19"/>
      <c r="BT852" s="19"/>
      <c r="BU852" s="19"/>
      <c r="BV852" s="19"/>
      <c r="BW852" s="19"/>
      <c r="BX852" s="19"/>
      <c r="BY852" s="19"/>
      <c r="BZ852" s="19"/>
      <c r="CA852" s="19"/>
      <c r="CB852" s="19"/>
      <c r="CC852" s="19"/>
      <c r="CD852" s="19"/>
      <c r="CE852" s="19"/>
      <c r="CF852" s="19"/>
      <c r="CG852" s="19"/>
      <c r="CH852" s="19"/>
      <c r="CI852" s="19"/>
      <c r="CJ852" s="19"/>
      <c r="CK852" s="19"/>
      <c r="CL852" s="19"/>
      <c r="CM852" s="19"/>
      <c r="CN852" s="19"/>
      <c r="CO852" s="19"/>
      <c r="CP852" s="19"/>
      <c r="CQ852" s="19"/>
      <c r="CR852" s="19"/>
      <c r="CS852" s="19"/>
      <c r="CT852" s="19"/>
      <c r="CU852" s="19"/>
      <c r="CV852" s="19"/>
      <c r="CW852" s="19"/>
      <c r="CX852" s="19"/>
      <c r="CY852" s="19"/>
      <c r="CZ852" s="19"/>
      <c r="DA852" s="19"/>
      <c r="DB852" s="19"/>
      <c r="DC852" s="19"/>
      <c r="DD852" s="19"/>
      <c r="DE852" s="19"/>
      <c r="DF852" s="19"/>
      <c r="DG852" s="19"/>
      <c r="DH852" s="19"/>
      <c r="DI852" s="19"/>
      <c r="DJ852" s="19"/>
      <c r="DK852" s="19"/>
      <c r="DL852" s="19"/>
      <c r="DM852" s="19"/>
      <c r="DN852" s="19"/>
      <c r="DO852" s="19"/>
      <c r="DP852" s="19"/>
      <c r="DQ852" s="19"/>
      <c r="DR852" s="19"/>
      <c r="DS852" s="19"/>
      <c r="DT852" s="19"/>
      <c r="DU852" s="19"/>
      <c r="DV852" s="19"/>
      <c r="DW852" s="19"/>
      <c r="DX852" s="19"/>
      <c r="DY852" s="19"/>
      <c r="DZ852" s="19"/>
      <c r="EA852" s="19"/>
      <c r="EB852" s="19"/>
      <c r="EC852" s="19"/>
      <c r="ED852" s="19"/>
      <c r="EE852" s="19"/>
      <c r="EF852" s="19"/>
      <c r="EG852" s="19"/>
      <c r="EH852" s="19"/>
      <c r="EI852" s="19"/>
      <c r="EJ852" s="19"/>
      <c r="EK852" s="19"/>
      <c r="EL852" s="19"/>
      <c r="EM852" s="19"/>
      <c r="EN852" s="19"/>
      <c r="EO852" s="19"/>
      <c r="EP852" s="19"/>
      <c r="EQ852" s="19"/>
      <c r="ER852" s="19"/>
      <c r="ES852" s="19"/>
      <c r="ET852" s="19"/>
      <c r="EU852" s="19"/>
      <c r="EV852" s="19"/>
      <c r="EW852" s="19"/>
      <c r="EX852" s="19"/>
      <c r="EY852" s="19"/>
      <c r="EZ852" s="19"/>
      <c r="FA852" s="19"/>
      <c r="FB852" s="19"/>
      <c r="FC852" s="19"/>
      <c r="FD852" s="19"/>
      <c r="FE852" s="19"/>
      <c r="FF852" s="19"/>
      <c r="FG852" s="19"/>
      <c r="FH852" s="19"/>
      <c r="FI852" s="19"/>
      <c r="FJ852" s="19"/>
      <c r="FK852" s="19"/>
      <c r="FL852" s="19"/>
      <c r="FM852" s="19"/>
      <c r="FN852" s="19"/>
      <c r="FO852" s="19"/>
      <c r="FP852" s="19"/>
      <c r="FQ852" s="19"/>
      <c r="FR852" s="19"/>
      <c r="FS852" s="19"/>
      <c r="FT852" s="19"/>
      <c r="FU852" s="19"/>
      <c r="FV852" s="19"/>
      <c r="FW852" s="19"/>
      <c r="FX852" s="19"/>
      <c r="FY852" s="19"/>
      <c r="FZ852" s="19"/>
      <c r="GA852" s="19"/>
      <c r="GB852" s="19"/>
      <c r="GC852" s="19"/>
      <c r="GD852" s="19"/>
      <c r="GE852" s="19"/>
      <c r="GF852" s="19"/>
      <c r="GG852" s="19"/>
      <c r="GH852" s="19"/>
      <c r="GI852" s="19"/>
      <c r="GJ852" s="19"/>
      <c r="GK852" s="19"/>
      <c r="GL852" s="19"/>
      <c r="GM852" s="19"/>
      <c r="GN852" s="19"/>
      <c r="GO852" s="19"/>
      <c r="GP852" s="19"/>
      <c r="GQ852" s="19"/>
      <c r="GR852" s="19"/>
      <c r="GS852" s="19"/>
      <c r="GT852" s="19"/>
      <c r="GU852" s="19"/>
      <c r="GV852" s="19"/>
      <c r="GW852" s="19"/>
      <c r="GX852" s="19"/>
      <c r="GY852" s="19"/>
      <c r="GZ852" s="19"/>
      <c r="HA852" s="19"/>
      <c r="HB852" s="19"/>
      <c r="HC852" s="19"/>
      <c r="HD852" s="19"/>
      <c r="HE852" s="19"/>
      <c r="HF852" s="19"/>
      <c r="HG852" s="19"/>
      <c r="HH852" s="19"/>
      <c r="HI852" s="19"/>
      <c r="HJ852" s="19"/>
      <c r="HK852" s="19"/>
      <c r="HL852" s="19"/>
      <c r="HM852" s="19"/>
      <c r="HN852" s="19"/>
      <c r="HO852" s="19"/>
      <c r="HP852" s="19"/>
      <c r="HQ852" s="19"/>
      <c r="HR852" s="19"/>
      <c r="HS852" s="19"/>
      <c r="HT852" s="19"/>
      <c r="HU852" s="19"/>
      <c r="HV852" s="19"/>
    </row>
    <row r="853" spans="1:12" ht="12">
      <c r="A853" s="5">
        <f t="shared" si="13"/>
        <v>852</v>
      </c>
      <c r="B853" s="5" t="s">
        <v>1408</v>
      </c>
      <c r="C853" s="19" t="s">
        <v>1490</v>
      </c>
      <c r="D853" s="3">
        <v>25645</v>
      </c>
      <c r="E853" s="18" t="s">
        <v>243</v>
      </c>
      <c r="F853" s="3">
        <v>115</v>
      </c>
      <c r="G853" s="30">
        <v>2.83</v>
      </c>
      <c r="H853" s="3" t="s">
        <v>238</v>
      </c>
      <c r="I853" s="18" t="s">
        <v>21</v>
      </c>
      <c r="J853" s="17" t="s">
        <v>986</v>
      </c>
      <c r="K853" s="5" t="s">
        <v>36</v>
      </c>
      <c r="L853" s="5" t="s">
        <v>52</v>
      </c>
    </row>
    <row r="854" spans="1:12" s="19" customFormat="1" ht="12">
      <c r="A854" s="5">
        <f t="shared" si="13"/>
        <v>853</v>
      </c>
      <c r="B854" s="5" t="s">
        <v>1408</v>
      </c>
      <c r="C854" s="19" t="s">
        <v>1491</v>
      </c>
      <c r="D854" s="3">
        <v>25645</v>
      </c>
      <c r="E854" s="18" t="s">
        <v>243</v>
      </c>
      <c r="F854" s="3">
        <v>115</v>
      </c>
      <c r="G854" s="30">
        <v>3.36</v>
      </c>
      <c r="H854" s="3" t="s">
        <v>244</v>
      </c>
      <c r="I854" s="18" t="s">
        <v>21</v>
      </c>
      <c r="J854" s="17" t="s">
        <v>986</v>
      </c>
      <c r="K854" s="5" t="s">
        <v>36</v>
      </c>
      <c r="L854" s="5" t="s">
        <v>52</v>
      </c>
    </row>
    <row r="855" spans="1:12" ht="12">
      <c r="A855" s="5">
        <f t="shared" si="13"/>
        <v>854</v>
      </c>
      <c r="B855" s="5" t="s">
        <v>1408</v>
      </c>
      <c r="C855" s="17" t="s">
        <v>843</v>
      </c>
      <c r="D855" s="5">
        <v>24342</v>
      </c>
      <c r="E855" s="17" t="s">
        <v>923</v>
      </c>
      <c r="F855" s="5">
        <v>13.8</v>
      </c>
      <c r="G855" s="30">
        <v>5.75</v>
      </c>
      <c r="H855" s="5">
        <v>1</v>
      </c>
      <c r="I855" s="42" t="s">
        <v>21</v>
      </c>
      <c r="J855" s="18" t="s">
        <v>22</v>
      </c>
      <c r="K855" s="5"/>
      <c r="L855" s="5" t="s">
        <v>41</v>
      </c>
    </row>
    <row r="856" spans="1:12" ht="12">
      <c r="A856" s="5">
        <f t="shared" si="13"/>
        <v>855</v>
      </c>
      <c r="B856" s="5" t="s">
        <v>1408</v>
      </c>
      <c r="C856" s="17" t="s">
        <v>844</v>
      </c>
      <c r="D856" s="5">
        <v>24342</v>
      </c>
      <c r="E856" s="17" t="s">
        <v>923</v>
      </c>
      <c r="F856" s="5">
        <v>13.8</v>
      </c>
      <c r="G856" s="30">
        <v>5.75</v>
      </c>
      <c r="H856" s="5">
        <v>1</v>
      </c>
      <c r="I856" s="42" t="s">
        <v>21</v>
      </c>
      <c r="J856" s="18" t="s">
        <v>22</v>
      </c>
      <c r="K856" s="5"/>
      <c r="L856" s="5" t="s">
        <v>41</v>
      </c>
    </row>
    <row r="857" spans="1:12" ht="12">
      <c r="A857" s="5">
        <f t="shared" si="13"/>
        <v>856</v>
      </c>
      <c r="B857" s="5" t="s">
        <v>1408</v>
      </c>
      <c r="C857" s="17" t="s">
        <v>845</v>
      </c>
      <c r="D857" s="5">
        <v>24239</v>
      </c>
      <c r="E857" s="17" t="s">
        <v>846</v>
      </c>
      <c r="F857" s="5">
        <v>13.8</v>
      </c>
      <c r="G857" s="30">
        <v>42.36764705882353</v>
      </c>
      <c r="H857" s="5" t="s">
        <v>847</v>
      </c>
      <c r="I857" s="42" t="s">
        <v>21</v>
      </c>
      <c r="J857" s="18" t="s">
        <v>22</v>
      </c>
      <c r="K857" s="5"/>
      <c r="L857" s="5" t="s">
        <v>41</v>
      </c>
    </row>
    <row r="858" spans="1:12" ht="12">
      <c r="A858" s="5">
        <f t="shared" si="13"/>
        <v>857</v>
      </c>
      <c r="B858" s="5" t="s">
        <v>1408</v>
      </c>
      <c r="C858" s="17" t="s">
        <v>845</v>
      </c>
      <c r="D858" s="5">
        <v>24240</v>
      </c>
      <c r="E858" s="17" t="s">
        <v>848</v>
      </c>
      <c r="F858" s="5">
        <v>13.8</v>
      </c>
      <c r="G858" s="30">
        <v>42.36764705882353</v>
      </c>
      <c r="H858" s="5" t="s">
        <v>849</v>
      </c>
      <c r="I858" s="42" t="s">
        <v>21</v>
      </c>
      <c r="J858" s="18" t="s">
        <v>22</v>
      </c>
      <c r="K858" s="5"/>
      <c r="L858" s="5" t="s">
        <v>41</v>
      </c>
    </row>
    <row r="859" spans="1:12" ht="12">
      <c r="A859" s="5">
        <f t="shared" si="13"/>
        <v>858</v>
      </c>
      <c r="B859" s="5" t="s">
        <v>1408</v>
      </c>
      <c r="C859" s="17" t="s">
        <v>845</v>
      </c>
      <c r="D859" s="5">
        <v>24241</v>
      </c>
      <c r="E859" s="17" t="s">
        <v>850</v>
      </c>
      <c r="F859" s="5">
        <v>13.8</v>
      </c>
      <c r="G859" s="30">
        <v>49.26470588235294</v>
      </c>
      <c r="H859" s="5" t="s">
        <v>589</v>
      </c>
      <c r="I859" s="42" t="s">
        <v>21</v>
      </c>
      <c r="J859" s="18" t="s">
        <v>22</v>
      </c>
      <c r="K859" s="5"/>
      <c r="L859" s="5" t="s">
        <v>41</v>
      </c>
    </row>
    <row r="860" spans="1:12" ht="12">
      <c r="A860" s="5">
        <f t="shared" si="13"/>
        <v>859</v>
      </c>
      <c r="B860" s="5" t="s">
        <v>1408</v>
      </c>
      <c r="C860" s="17" t="s">
        <v>854</v>
      </c>
      <c r="D860" s="3">
        <v>24216</v>
      </c>
      <c r="E860" s="18" t="s">
        <v>855</v>
      </c>
      <c r="F860" s="3">
        <v>66</v>
      </c>
      <c r="G860" s="30">
        <v>4.1</v>
      </c>
      <c r="H860" s="3"/>
      <c r="I860" s="40" t="s">
        <v>21</v>
      </c>
      <c r="J860" s="18" t="s">
        <v>22</v>
      </c>
      <c r="K860" s="5" t="s">
        <v>106</v>
      </c>
      <c r="L860" s="5" t="s">
        <v>52</v>
      </c>
    </row>
    <row r="861" spans="1:12" ht="12">
      <c r="A861" s="5">
        <f t="shared" si="13"/>
        <v>860</v>
      </c>
      <c r="B861" s="5" t="s">
        <v>1408</v>
      </c>
      <c r="C861" s="17" t="s">
        <v>856</v>
      </c>
      <c r="D861" s="3">
        <v>24216</v>
      </c>
      <c r="E861" s="18" t="s">
        <v>855</v>
      </c>
      <c r="F861" s="3">
        <v>66</v>
      </c>
      <c r="G861" s="30">
        <v>4.2</v>
      </c>
      <c r="H861" s="3"/>
      <c r="I861" s="40" t="s">
        <v>21</v>
      </c>
      <c r="J861" s="18" t="s">
        <v>22</v>
      </c>
      <c r="K861" s="5" t="s">
        <v>106</v>
      </c>
      <c r="L861" s="5" t="s">
        <v>41</v>
      </c>
    </row>
    <row r="862" spans="1:12" ht="12">
      <c r="A862" s="5">
        <f t="shared" si="13"/>
        <v>861</v>
      </c>
      <c r="B862" s="5" t="s">
        <v>1408</v>
      </c>
      <c r="C862" s="17" t="s">
        <v>1023</v>
      </c>
      <c r="D862" s="3">
        <v>24901</v>
      </c>
      <c r="E862" s="18" t="s">
        <v>858</v>
      </c>
      <c r="F862" s="3">
        <v>230</v>
      </c>
      <c r="G862" s="30">
        <v>0.25</v>
      </c>
      <c r="H862" s="3"/>
      <c r="I862" s="40" t="s">
        <v>21</v>
      </c>
      <c r="J862" s="18" t="s">
        <v>1124</v>
      </c>
      <c r="K862" s="5" t="s">
        <v>109</v>
      </c>
      <c r="L862" s="5" t="s">
        <v>13</v>
      </c>
    </row>
    <row r="863" spans="1:230" s="43" customFormat="1" ht="12">
      <c r="A863" s="5">
        <f t="shared" si="13"/>
        <v>862</v>
      </c>
      <c r="B863" s="5" t="s">
        <v>1408</v>
      </c>
      <c r="C863" s="17" t="s">
        <v>1298</v>
      </c>
      <c r="D863" s="3">
        <v>24901</v>
      </c>
      <c r="E863" s="18" t="s">
        <v>858</v>
      </c>
      <c r="F863" s="3">
        <v>230</v>
      </c>
      <c r="G863" s="30">
        <v>2.29</v>
      </c>
      <c r="H863" s="3"/>
      <c r="I863" s="40" t="s">
        <v>21</v>
      </c>
      <c r="J863" s="18" t="s">
        <v>1124</v>
      </c>
      <c r="K863" s="5" t="s">
        <v>106</v>
      </c>
      <c r="L863" s="5" t="s">
        <v>13</v>
      </c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0"/>
      <c r="CP863" s="20"/>
      <c r="CQ863" s="20"/>
      <c r="CR863" s="20"/>
      <c r="CS863" s="20"/>
      <c r="CT863" s="20"/>
      <c r="CU863" s="20"/>
      <c r="CV863" s="20"/>
      <c r="CW863" s="20"/>
      <c r="CX863" s="20"/>
      <c r="CY863" s="20"/>
      <c r="CZ863" s="20"/>
      <c r="DA863" s="20"/>
      <c r="DB863" s="20"/>
      <c r="DC863" s="20"/>
      <c r="DD863" s="20"/>
      <c r="DE863" s="20"/>
      <c r="DF863" s="20"/>
      <c r="DG863" s="20"/>
      <c r="DH863" s="20"/>
      <c r="DI863" s="20"/>
      <c r="DJ863" s="20"/>
      <c r="DK863" s="20"/>
      <c r="DL863" s="20"/>
      <c r="DM863" s="20"/>
      <c r="DN863" s="20"/>
      <c r="DO863" s="20"/>
      <c r="DP863" s="20"/>
      <c r="DQ863" s="20"/>
      <c r="DR863" s="20"/>
      <c r="DS863" s="20"/>
      <c r="DT863" s="20"/>
      <c r="DU863" s="20"/>
      <c r="DV863" s="20"/>
      <c r="DW863" s="20"/>
      <c r="DX863" s="20"/>
      <c r="DY863" s="20"/>
      <c r="DZ863" s="20"/>
      <c r="EA863" s="20"/>
      <c r="EB863" s="20"/>
      <c r="EC863" s="20"/>
      <c r="ED863" s="20"/>
      <c r="EE863" s="20"/>
      <c r="EF863" s="20"/>
      <c r="EG863" s="20"/>
      <c r="EH863" s="20"/>
      <c r="EI863" s="20"/>
      <c r="EJ863" s="20"/>
      <c r="EK863" s="20"/>
      <c r="EL863" s="20"/>
      <c r="EM863" s="20"/>
      <c r="EN863" s="20"/>
      <c r="EO863" s="20"/>
      <c r="EP863" s="20"/>
      <c r="EQ863" s="20"/>
      <c r="ER863" s="20"/>
      <c r="ES863" s="20"/>
      <c r="ET863" s="20"/>
      <c r="EU863" s="20"/>
      <c r="EV863" s="20"/>
      <c r="EW863" s="20"/>
      <c r="EX863" s="20"/>
      <c r="EY863" s="20"/>
      <c r="EZ863" s="20"/>
      <c r="FA863" s="20"/>
      <c r="FB863" s="20"/>
      <c r="FC863" s="20"/>
      <c r="FD863" s="20"/>
      <c r="FE863" s="20"/>
      <c r="FF863" s="20"/>
      <c r="FG863" s="20"/>
      <c r="FH863" s="20"/>
      <c r="FI863" s="20"/>
      <c r="FJ863" s="20"/>
      <c r="FK863" s="20"/>
      <c r="FL863" s="20"/>
      <c r="FM863" s="20"/>
      <c r="FN863" s="20"/>
      <c r="FO863" s="20"/>
      <c r="FP863" s="20"/>
      <c r="FQ863" s="20"/>
      <c r="FR863" s="20"/>
      <c r="FS863" s="20"/>
      <c r="FT863" s="20"/>
      <c r="FU863" s="20"/>
      <c r="FV863" s="20"/>
      <c r="FW863" s="20"/>
      <c r="FX863" s="20"/>
      <c r="FY863" s="20"/>
      <c r="FZ863" s="20"/>
      <c r="GA863" s="20"/>
      <c r="GB863" s="20"/>
      <c r="GC863" s="20"/>
      <c r="GD863" s="20"/>
      <c r="GE863" s="20"/>
      <c r="GF863" s="20"/>
      <c r="GG863" s="20"/>
      <c r="GH863" s="20"/>
      <c r="GI863" s="20"/>
      <c r="GJ863" s="20"/>
      <c r="GK863" s="20"/>
      <c r="GL863" s="20"/>
      <c r="GM863" s="20"/>
      <c r="GN863" s="20"/>
      <c r="GO863" s="20"/>
      <c r="GP863" s="20"/>
      <c r="GQ863" s="20"/>
      <c r="GR863" s="20"/>
      <c r="GS863" s="20"/>
      <c r="GT863" s="20"/>
      <c r="GU863" s="20"/>
      <c r="GV863" s="20"/>
      <c r="GW863" s="20"/>
      <c r="GX863" s="20"/>
      <c r="GY863" s="20"/>
      <c r="GZ863" s="20"/>
      <c r="HA863" s="20"/>
      <c r="HB863" s="20"/>
      <c r="HC863" s="20"/>
      <c r="HD863" s="20"/>
      <c r="HE863" s="20"/>
      <c r="HF863" s="20"/>
      <c r="HG863" s="20"/>
      <c r="HH863" s="20"/>
      <c r="HI863" s="20"/>
      <c r="HJ863" s="20"/>
      <c r="HK863" s="20"/>
      <c r="HL863" s="20"/>
      <c r="HM863" s="20"/>
      <c r="HN863" s="20"/>
      <c r="HO863" s="20"/>
      <c r="HP863" s="20"/>
      <c r="HQ863" s="20"/>
      <c r="HR863" s="20"/>
      <c r="HS863" s="20"/>
      <c r="HT863" s="20"/>
      <c r="HU863" s="20"/>
      <c r="HV863" s="20"/>
    </row>
    <row r="864" spans="1:12" ht="12">
      <c r="A864" s="5">
        <f t="shared" si="13"/>
        <v>863</v>
      </c>
      <c r="B864" s="5" t="s">
        <v>1408</v>
      </c>
      <c r="C864" s="17" t="s">
        <v>857</v>
      </c>
      <c r="D864" s="3">
        <v>24902</v>
      </c>
      <c r="E864" s="18" t="s">
        <v>858</v>
      </c>
      <c r="F864" s="3">
        <v>66</v>
      </c>
      <c r="G864" s="30">
        <v>0.06</v>
      </c>
      <c r="H864" s="3"/>
      <c r="I864" s="40" t="s">
        <v>21</v>
      </c>
      <c r="J864" s="18" t="s">
        <v>1124</v>
      </c>
      <c r="K864" s="5" t="s">
        <v>106</v>
      </c>
      <c r="L864" s="5" t="s">
        <v>52</v>
      </c>
    </row>
    <row r="865" spans="1:12" ht="12">
      <c r="A865" s="5">
        <f t="shared" si="13"/>
        <v>864</v>
      </c>
      <c r="B865" s="5" t="s">
        <v>1408</v>
      </c>
      <c r="C865" s="17" t="s">
        <v>1094</v>
      </c>
      <c r="D865" s="5">
        <v>29201</v>
      </c>
      <c r="E865" s="17" t="s">
        <v>954</v>
      </c>
      <c r="F865" s="9">
        <v>13.8</v>
      </c>
      <c r="G865" s="30">
        <v>96</v>
      </c>
      <c r="H865" s="5">
        <v>1</v>
      </c>
      <c r="I865" s="54" t="s">
        <v>21</v>
      </c>
      <c r="J865" s="52" t="s">
        <v>22</v>
      </c>
      <c r="K865" s="5"/>
      <c r="L865" s="5" t="s">
        <v>13</v>
      </c>
    </row>
    <row r="866" spans="1:12" ht="12">
      <c r="A866" s="5">
        <f t="shared" si="13"/>
        <v>865</v>
      </c>
      <c r="B866" s="5" t="s">
        <v>1408</v>
      </c>
      <c r="C866" s="17" t="s">
        <v>1095</v>
      </c>
      <c r="D866" s="5">
        <v>29202</v>
      </c>
      <c r="E866" s="17" t="s">
        <v>955</v>
      </c>
      <c r="F866" s="9">
        <v>13.8</v>
      </c>
      <c r="G866" s="30">
        <v>96</v>
      </c>
      <c r="H866" s="5">
        <v>1</v>
      </c>
      <c r="I866" s="54" t="s">
        <v>21</v>
      </c>
      <c r="J866" s="52" t="s">
        <v>22</v>
      </c>
      <c r="K866" s="5"/>
      <c r="L866" s="5" t="s">
        <v>13</v>
      </c>
    </row>
    <row r="867" spans="1:12" ht="12">
      <c r="A867" s="5">
        <f t="shared" si="13"/>
        <v>866</v>
      </c>
      <c r="B867" s="5" t="s">
        <v>1408</v>
      </c>
      <c r="C867" s="17" t="s">
        <v>1096</v>
      </c>
      <c r="D867" s="5">
        <v>29203</v>
      </c>
      <c r="E867" s="17" t="s">
        <v>956</v>
      </c>
      <c r="F867" s="9">
        <v>13.8</v>
      </c>
      <c r="G867" s="30">
        <v>96</v>
      </c>
      <c r="H867" s="5">
        <v>1</v>
      </c>
      <c r="I867" s="54" t="s">
        <v>21</v>
      </c>
      <c r="J867" s="52" t="s">
        <v>22</v>
      </c>
      <c r="K867" s="5"/>
      <c r="L867" s="5" t="s">
        <v>13</v>
      </c>
    </row>
    <row r="868" spans="1:12" ht="12">
      <c r="A868" s="5">
        <f t="shared" si="13"/>
        <v>867</v>
      </c>
      <c r="B868" s="5" t="s">
        <v>1408</v>
      </c>
      <c r="C868" s="17" t="s">
        <v>1097</v>
      </c>
      <c r="D868" s="5">
        <v>29204</v>
      </c>
      <c r="E868" s="17" t="s">
        <v>957</v>
      </c>
      <c r="F868" s="9">
        <v>13.8</v>
      </c>
      <c r="G868" s="30">
        <v>96</v>
      </c>
      <c r="H868" s="5">
        <v>1</v>
      </c>
      <c r="I868" s="54" t="s">
        <v>21</v>
      </c>
      <c r="J868" s="52" t="s">
        <v>22</v>
      </c>
      <c r="K868" s="5"/>
      <c r="L868" s="5" t="s">
        <v>13</v>
      </c>
    </row>
    <row r="869" spans="1:12" ht="12">
      <c r="A869" s="5">
        <f t="shared" si="13"/>
        <v>868</v>
      </c>
      <c r="B869" s="5" t="s">
        <v>1408</v>
      </c>
      <c r="C869" s="17" t="s">
        <v>1098</v>
      </c>
      <c r="D869" s="5">
        <v>29205</v>
      </c>
      <c r="E869" s="17" t="s">
        <v>958</v>
      </c>
      <c r="F869" s="9">
        <v>13.8</v>
      </c>
      <c r="G869" s="30">
        <v>96.65</v>
      </c>
      <c r="H869" s="5">
        <v>1</v>
      </c>
      <c r="I869" s="54" t="s">
        <v>21</v>
      </c>
      <c r="J869" s="52" t="s">
        <v>22</v>
      </c>
      <c r="K869" s="5"/>
      <c r="L869" s="5" t="s">
        <v>13</v>
      </c>
    </row>
    <row r="870" spans="1:12" ht="12">
      <c r="A870" s="5">
        <f t="shared" si="13"/>
        <v>869</v>
      </c>
      <c r="B870" s="5" t="s">
        <v>1408</v>
      </c>
      <c r="C870" s="17" t="s">
        <v>1299</v>
      </c>
      <c r="D870" s="3"/>
      <c r="E870" s="18"/>
      <c r="F870" s="3"/>
      <c r="G870" s="30">
        <v>0</v>
      </c>
      <c r="H870" s="3"/>
      <c r="I870" s="40" t="s">
        <v>21</v>
      </c>
      <c r="J870" s="18" t="s">
        <v>22</v>
      </c>
      <c r="K870" s="5" t="s">
        <v>1038</v>
      </c>
      <c r="L870" s="5" t="s">
        <v>13</v>
      </c>
    </row>
    <row r="871" spans="1:12" ht="12">
      <c r="A871" s="5">
        <f t="shared" si="13"/>
        <v>870</v>
      </c>
      <c r="B871" s="5" t="s">
        <v>1408</v>
      </c>
      <c r="C871" s="17" t="s">
        <v>860</v>
      </c>
      <c r="D871" s="3">
        <v>24063</v>
      </c>
      <c r="E871" s="18" t="s">
        <v>861</v>
      </c>
      <c r="F871" s="58">
        <v>13.8</v>
      </c>
      <c r="G871" s="30">
        <v>45.28</v>
      </c>
      <c r="H871" s="3" t="s">
        <v>913</v>
      </c>
      <c r="I871" s="40" t="s">
        <v>21</v>
      </c>
      <c r="J871" s="18" t="s">
        <v>22</v>
      </c>
      <c r="K871" s="5" t="s">
        <v>36</v>
      </c>
      <c r="L871" s="5" t="s">
        <v>52</v>
      </c>
    </row>
    <row r="872" spans="1:12" ht="12">
      <c r="A872" s="5">
        <f t="shared" si="13"/>
        <v>871</v>
      </c>
      <c r="B872" s="5" t="s">
        <v>1408</v>
      </c>
      <c r="C872" s="17" t="s">
        <v>862</v>
      </c>
      <c r="D872" s="3">
        <v>24157</v>
      </c>
      <c r="E872" s="18" t="s">
        <v>863</v>
      </c>
      <c r="F872" s="3">
        <v>66</v>
      </c>
      <c r="G872" s="30">
        <v>3.45</v>
      </c>
      <c r="H872" s="3"/>
      <c r="I872" s="40" t="s">
        <v>21</v>
      </c>
      <c r="J872" s="18" t="s">
        <v>22</v>
      </c>
      <c r="K872" s="5" t="s">
        <v>106</v>
      </c>
      <c r="L872" s="5" t="s">
        <v>13</v>
      </c>
    </row>
    <row r="873" spans="1:12" ht="12">
      <c r="A873" s="5">
        <f t="shared" si="13"/>
        <v>872</v>
      </c>
      <c r="B873" s="5" t="s">
        <v>1408</v>
      </c>
      <c r="C873" s="17" t="s">
        <v>864</v>
      </c>
      <c r="D873" s="3">
        <v>24157</v>
      </c>
      <c r="E873" s="18" t="s">
        <v>863</v>
      </c>
      <c r="F873" s="3">
        <v>66</v>
      </c>
      <c r="G873" s="30">
        <v>5.12</v>
      </c>
      <c r="H873" s="3"/>
      <c r="I873" s="40" t="s">
        <v>21</v>
      </c>
      <c r="J873" s="18" t="s">
        <v>22</v>
      </c>
      <c r="K873" s="5" t="s">
        <v>106</v>
      </c>
      <c r="L873" s="5" t="s">
        <v>13</v>
      </c>
    </row>
    <row r="874" spans="1:12" ht="12">
      <c r="A874" s="5">
        <f t="shared" si="13"/>
        <v>873</v>
      </c>
      <c r="B874" s="5" t="s">
        <v>1408</v>
      </c>
      <c r="C874" s="17" t="s">
        <v>874</v>
      </c>
      <c r="D874" s="3">
        <v>29061</v>
      </c>
      <c r="E874" s="18" t="s">
        <v>875</v>
      </c>
      <c r="F874" s="3">
        <v>33</v>
      </c>
      <c r="G874" s="30">
        <v>5.22</v>
      </c>
      <c r="H874" s="3">
        <v>1</v>
      </c>
      <c r="I874" s="40" t="s">
        <v>21</v>
      </c>
      <c r="J874" s="18" t="s">
        <v>986</v>
      </c>
      <c r="K874" s="5" t="s">
        <v>36</v>
      </c>
      <c r="L874" s="5" t="s">
        <v>49</v>
      </c>
    </row>
    <row r="875" spans="1:12" ht="12">
      <c r="A875" s="5">
        <f t="shared" si="13"/>
        <v>874</v>
      </c>
      <c r="B875" s="5" t="s">
        <v>1408</v>
      </c>
      <c r="C875" s="17" t="s">
        <v>895</v>
      </c>
      <c r="D875" s="3">
        <v>24018</v>
      </c>
      <c r="E875" s="18" t="s">
        <v>896</v>
      </c>
      <c r="F875" s="3">
        <v>13.8</v>
      </c>
      <c r="G875" s="29">
        <v>0</v>
      </c>
      <c r="H875" s="3">
        <v>1</v>
      </c>
      <c r="I875" s="40" t="s">
        <v>21</v>
      </c>
      <c r="J875" s="18" t="s">
        <v>22</v>
      </c>
      <c r="K875" s="5" t="s">
        <v>893</v>
      </c>
      <c r="L875" s="5" t="s">
        <v>1117</v>
      </c>
    </row>
    <row r="876" spans="1:12" ht="12">
      <c r="A876" s="5">
        <f t="shared" si="13"/>
        <v>875</v>
      </c>
      <c r="B876" s="5" t="s">
        <v>1408</v>
      </c>
      <c r="C876" s="17" t="s">
        <v>899</v>
      </c>
      <c r="D876" s="3">
        <v>24064</v>
      </c>
      <c r="E876" s="18" t="s">
        <v>900</v>
      </c>
      <c r="F876" s="3">
        <v>66</v>
      </c>
      <c r="G876" s="29">
        <v>0</v>
      </c>
      <c r="H876" s="3">
        <v>1</v>
      </c>
      <c r="I876" s="40" t="s">
        <v>21</v>
      </c>
      <c r="J876" s="18" t="s">
        <v>22</v>
      </c>
      <c r="K876" s="5" t="s">
        <v>893</v>
      </c>
      <c r="L876" s="5" t="s">
        <v>52</v>
      </c>
    </row>
    <row r="877" spans="1:12" ht="12">
      <c r="A877" s="5">
        <f t="shared" si="13"/>
        <v>876</v>
      </c>
      <c r="B877" s="5" t="s">
        <v>1408</v>
      </c>
      <c r="C877" s="17" t="s">
        <v>1492</v>
      </c>
      <c r="D877" s="3">
        <v>24332</v>
      </c>
      <c r="E877" s="18" t="s">
        <v>920</v>
      </c>
      <c r="F877" s="3">
        <v>13.8</v>
      </c>
      <c r="G877" s="29">
        <v>0</v>
      </c>
      <c r="H877" s="3" t="s">
        <v>913</v>
      </c>
      <c r="I877" s="40" t="s">
        <v>21</v>
      </c>
      <c r="J877" s="18" t="s">
        <v>163</v>
      </c>
      <c r="K877" s="5" t="s">
        <v>893</v>
      </c>
      <c r="L877" s="5" t="s">
        <v>52</v>
      </c>
    </row>
    <row r="878" spans="1:230" ht="12">
      <c r="A878" s="5">
        <f t="shared" si="13"/>
        <v>877</v>
      </c>
      <c r="B878" s="5" t="s">
        <v>1408</v>
      </c>
      <c r="C878" s="17" t="s">
        <v>908</v>
      </c>
      <c r="D878" s="3">
        <v>24094</v>
      </c>
      <c r="E878" s="18" t="s">
        <v>909</v>
      </c>
      <c r="F878" s="3">
        <v>13.8</v>
      </c>
      <c r="G878" s="29">
        <v>0</v>
      </c>
      <c r="H878" s="3">
        <v>1</v>
      </c>
      <c r="I878" s="40" t="s">
        <v>21</v>
      </c>
      <c r="J878" s="18" t="s">
        <v>163</v>
      </c>
      <c r="K878" s="5" t="s">
        <v>893</v>
      </c>
      <c r="L878" s="5" t="s">
        <v>52</v>
      </c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  <c r="BF878" s="19"/>
      <c r="BG878" s="19"/>
      <c r="BH878" s="19"/>
      <c r="BI878" s="19"/>
      <c r="BJ878" s="19"/>
      <c r="BK878" s="19"/>
      <c r="BL878" s="19"/>
      <c r="BM878" s="19"/>
      <c r="BN878" s="19"/>
      <c r="BO878" s="19"/>
      <c r="BP878" s="19"/>
      <c r="BQ878" s="19"/>
      <c r="BR878" s="19"/>
      <c r="BS878" s="19"/>
      <c r="BT878" s="19"/>
      <c r="BU878" s="19"/>
      <c r="BV878" s="19"/>
      <c r="BW878" s="19"/>
      <c r="BX878" s="19"/>
      <c r="BY878" s="19"/>
      <c r="BZ878" s="19"/>
      <c r="CA878" s="19"/>
      <c r="CB878" s="19"/>
      <c r="CC878" s="19"/>
      <c r="CD878" s="19"/>
      <c r="CE878" s="19"/>
      <c r="CF878" s="19"/>
      <c r="CG878" s="19"/>
      <c r="CH878" s="19"/>
      <c r="CI878" s="19"/>
      <c r="CJ878" s="19"/>
      <c r="CK878" s="19"/>
      <c r="CL878" s="19"/>
      <c r="CM878" s="19"/>
      <c r="CN878" s="19"/>
      <c r="CO878" s="19"/>
      <c r="CP878" s="19"/>
      <c r="CQ878" s="19"/>
      <c r="CR878" s="19"/>
      <c r="CS878" s="19"/>
      <c r="CT878" s="19"/>
      <c r="CU878" s="19"/>
      <c r="CV878" s="19"/>
      <c r="CW878" s="19"/>
      <c r="CX878" s="19"/>
      <c r="CY878" s="19"/>
      <c r="CZ878" s="19"/>
      <c r="DA878" s="19"/>
      <c r="DB878" s="19"/>
      <c r="DC878" s="19"/>
      <c r="DD878" s="19"/>
      <c r="DE878" s="19"/>
      <c r="DF878" s="19"/>
      <c r="DG878" s="19"/>
      <c r="DH878" s="19"/>
      <c r="DI878" s="19"/>
      <c r="DJ878" s="19"/>
      <c r="DK878" s="19"/>
      <c r="DL878" s="19"/>
      <c r="DM878" s="19"/>
      <c r="DN878" s="19"/>
      <c r="DO878" s="19"/>
      <c r="DP878" s="19"/>
      <c r="DQ878" s="19"/>
      <c r="DR878" s="19"/>
      <c r="DS878" s="19"/>
      <c r="DT878" s="19"/>
      <c r="DU878" s="19"/>
      <c r="DV878" s="19"/>
      <c r="DW878" s="19"/>
      <c r="DX878" s="19"/>
      <c r="DY878" s="19"/>
      <c r="DZ878" s="19"/>
      <c r="EA878" s="19"/>
      <c r="EB878" s="19"/>
      <c r="EC878" s="19"/>
      <c r="ED878" s="19"/>
      <c r="EE878" s="19"/>
      <c r="EF878" s="19"/>
      <c r="EG878" s="19"/>
      <c r="EH878" s="19"/>
      <c r="EI878" s="19"/>
      <c r="EJ878" s="19"/>
      <c r="EK878" s="19"/>
      <c r="EL878" s="19"/>
      <c r="EM878" s="19"/>
      <c r="EN878" s="19"/>
      <c r="EO878" s="19"/>
      <c r="EP878" s="19"/>
      <c r="EQ878" s="19"/>
      <c r="ER878" s="19"/>
      <c r="ES878" s="19"/>
      <c r="ET878" s="19"/>
      <c r="EU878" s="19"/>
      <c r="EV878" s="19"/>
      <c r="EW878" s="19"/>
      <c r="EX878" s="19"/>
      <c r="EY878" s="19"/>
      <c r="EZ878" s="19"/>
      <c r="FA878" s="19"/>
      <c r="FB878" s="19"/>
      <c r="FC878" s="19"/>
      <c r="FD878" s="19"/>
      <c r="FE878" s="19"/>
      <c r="FF878" s="19"/>
      <c r="FG878" s="19"/>
      <c r="FH878" s="19"/>
      <c r="FI878" s="19"/>
      <c r="FJ878" s="19"/>
      <c r="FK878" s="19"/>
      <c r="FL878" s="19"/>
      <c r="FM878" s="19"/>
      <c r="FN878" s="19"/>
      <c r="FO878" s="19"/>
      <c r="FP878" s="19"/>
      <c r="FQ878" s="19"/>
      <c r="FR878" s="19"/>
      <c r="FS878" s="19"/>
      <c r="FT878" s="19"/>
      <c r="FU878" s="19"/>
      <c r="FV878" s="19"/>
      <c r="FW878" s="19"/>
      <c r="FX878" s="19"/>
      <c r="FY878" s="19"/>
      <c r="FZ878" s="19"/>
      <c r="GA878" s="19"/>
      <c r="GB878" s="19"/>
      <c r="GC878" s="19"/>
      <c r="GD878" s="19"/>
      <c r="GE878" s="19"/>
      <c r="GF878" s="19"/>
      <c r="GG878" s="19"/>
      <c r="GH878" s="19"/>
      <c r="GI878" s="19"/>
      <c r="GJ878" s="19"/>
      <c r="GK878" s="19"/>
      <c r="GL878" s="19"/>
      <c r="GM878" s="19"/>
      <c r="GN878" s="19"/>
      <c r="GO878" s="19"/>
      <c r="GP878" s="19"/>
      <c r="GQ878" s="19"/>
      <c r="GR878" s="19"/>
      <c r="GS878" s="19"/>
      <c r="GT878" s="19"/>
      <c r="GU878" s="19"/>
      <c r="GV878" s="19"/>
      <c r="GW878" s="19"/>
      <c r="GX878" s="19"/>
      <c r="GY878" s="19"/>
      <c r="GZ878" s="19"/>
      <c r="HA878" s="19"/>
      <c r="HB878" s="19"/>
      <c r="HC878" s="19"/>
      <c r="HD878" s="19"/>
      <c r="HE878" s="19"/>
      <c r="HF878" s="19"/>
      <c r="HG878" s="19"/>
      <c r="HH878" s="19"/>
      <c r="HI878" s="19"/>
      <c r="HJ878" s="19"/>
      <c r="HK878" s="19"/>
      <c r="HL878" s="19"/>
      <c r="HM878" s="19"/>
      <c r="HN878" s="19"/>
      <c r="HO878" s="19"/>
      <c r="HP878" s="19"/>
      <c r="HQ878" s="19"/>
      <c r="HR878" s="19"/>
      <c r="HS878" s="19"/>
      <c r="HT878" s="19"/>
      <c r="HU878" s="19"/>
      <c r="HV878" s="19"/>
    </row>
    <row r="879" spans="1:12" ht="12">
      <c r="A879" s="5">
        <f t="shared" si="13"/>
        <v>878</v>
      </c>
      <c r="B879" s="5" t="s">
        <v>1408</v>
      </c>
      <c r="C879" s="17" t="s">
        <v>910</v>
      </c>
      <c r="D879" s="3">
        <v>24327</v>
      </c>
      <c r="E879" s="18" t="s">
        <v>915</v>
      </c>
      <c r="F879" s="3">
        <v>13.8</v>
      </c>
      <c r="G879" s="29">
        <v>0</v>
      </c>
      <c r="H879" s="3">
        <v>1</v>
      </c>
      <c r="I879" s="40" t="s">
        <v>21</v>
      </c>
      <c r="J879" s="18" t="s">
        <v>22</v>
      </c>
      <c r="K879" s="5" t="s">
        <v>893</v>
      </c>
      <c r="L879" s="5" t="s">
        <v>52</v>
      </c>
    </row>
    <row r="880" spans="1:12" ht="12">
      <c r="A880" s="5">
        <f t="shared" si="13"/>
        <v>879</v>
      </c>
      <c r="B880" s="5" t="s">
        <v>1408</v>
      </c>
      <c r="C880" s="17" t="s">
        <v>910</v>
      </c>
      <c r="D880" s="5">
        <v>24329</v>
      </c>
      <c r="E880" s="17" t="s">
        <v>917</v>
      </c>
      <c r="F880" s="5">
        <v>13.8</v>
      </c>
      <c r="G880" s="29">
        <v>0</v>
      </c>
      <c r="H880" s="5">
        <v>1</v>
      </c>
      <c r="I880" s="54" t="s">
        <v>21</v>
      </c>
      <c r="J880" s="17" t="s">
        <v>163</v>
      </c>
      <c r="K880" s="5" t="s">
        <v>893</v>
      </c>
      <c r="L880" s="5" t="s">
        <v>52</v>
      </c>
    </row>
    <row r="881" spans="1:12" ht="12">
      <c r="A881" s="5">
        <f t="shared" si="13"/>
        <v>880</v>
      </c>
      <c r="B881" s="5" t="s">
        <v>1408</v>
      </c>
      <c r="C881" s="17" t="s">
        <v>910</v>
      </c>
      <c r="D881" s="3">
        <v>24330</v>
      </c>
      <c r="E881" s="18" t="s">
        <v>918</v>
      </c>
      <c r="F881" s="3">
        <v>13.8</v>
      </c>
      <c r="G881" s="29">
        <v>0</v>
      </c>
      <c r="H881" s="3">
        <v>1</v>
      </c>
      <c r="I881" s="40" t="s">
        <v>21</v>
      </c>
      <c r="J881" s="18" t="s">
        <v>163</v>
      </c>
      <c r="K881" s="5" t="s">
        <v>893</v>
      </c>
      <c r="L881" s="5" t="s">
        <v>52</v>
      </c>
    </row>
    <row r="882" spans="1:12" ht="12">
      <c r="A882" s="5">
        <f t="shared" si="13"/>
        <v>881</v>
      </c>
      <c r="B882" s="5" t="s">
        <v>1408</v>
      </c>
      <c r="C882" s="17" t="s">
        <v>910</v>
      </c>
      <c r="D882" s="3">
        <v>24331</v>
      </c>
      <c r="E882" s="59" t="s">
        <v>919</v>
      </c>
      <c r="F882" s="3">
        <v>13.8</v>
      </c>
      <c r="G882" s="29">
        <v>0</v>
      </c>
      <c r="H882" s="3">
        <v>1</v>
      </c>
      <c r="I882" s="40" t="s">
        <v>21</v>
      </c>
      <c r="J882" s="18" t="s">
        <v>163</v>
      </c>
      <c r="K882" s="5" t="s">
        <v>893</v>
      </c>
      <c r="L882" s="5" t="s">
        <v>52</v>
      </c>
    </row>
    <row r="883" spans="1:12" ht="12">
      <c r="A883" s="5">
        <f t="shared" si="13"/>
        <v>882</v>
      </c>
      <c r="B883" s="5" t="s">
        <v>1408</v>
      </c>
      <c r="C883" s="17" t="s">
        <v>910</v>
      </c>
      <c r="D883" s="3">
        <v>29260</v>
      </c>
      <c r="E883" s="18" t="s">
        <v>929</v>
      </c>
      <c r="F883" s="3">
        <v>115</v>
      </c>
      <c r="G883" s="29">
        <v>0</v>
      </c>
      <c r="H883" s="3">
        <v>1</v>
      </c>
      <c r="I883" s="40" t="s">
        <v>21</v>
      </c>
      <c r="J883" s="18" t="s">
        <v>986</v>
      </c>
      <c r="K883" s="5" t="s">
        <v>893</v>
      </c>
      <c r="L883" s="5" t="s">
        <v>49</v>
      </c>
    </row>
    <row r="884" spans="1:12" ht="12">
      <c r="A884" s="5">
        <f t="shared" si="13"/>
        <v>883</v>
      </c>
      <c r="B884" s="5" t="s">
        <v>1408</v>
      </c>
      <c r="C884" s="17" t="s">
        <v>1493</v>
      </c>
      <c r="D884" s="3">
        <v>24341</v>
      </c>
      <c r="E884" s="18" t="s">
        <v>922</v>
      </c>
      <c r="F884" s="3">
        <v>13.8</v>
      </c>
      <c r="G884" s="29">
        <v>0</v>
      </c>
      <c r="H884" s="3">
        <v>1</v>
      </c>
      <c r="I884" s="40" t="s">
        <v>21</v>
      </c>
      <c r="J884" s="18" t="s">
        <v>22</v>
      </c>
      <c r="K884" s="5" t="s">
        <v>893</v>
      </c>
      <c r="L884" s="5" t="s">
        <v>52</v>
      </c>
    </row>
    <row r="885" spans="1:230" ht="12">
      <c r="A885" s="5">
        <f t="shared" si="13"/>
        <v>884</v>
      </c>
      <c r="B885" s="5" t="s">
        <v>1408</v>
      </c>
      <c r="C885" s="17" t="s">
        <v>1322</v>
      </c>
      <c r="D885" s="3">
        <v>24048</v>
      </c>
      <c r="E885" s="18" t="s">
        <v>301</v>
      </c>
      <c r="F885" s="3">
        <v>18</v>
      </c>
      <c r="G885" s="27">
        <v>0</v>
      </c>
      <c r="H885" s="3">
        <v>4</v>
      </c>
      <c r="I885" s="40" t="s">
        <v>21</v>
      </c>
      <c r="J885" s="18" t="s">
        <v>163</v>
      </c>
      <c r="K885" s="5" t="s">
        <v>906</v>
      </c>
      <c r="L885" s="5" t="s">
        <v>13</v>
      </c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  <c r="BM885" s="19"/>
      <c r="BN885" s="19"/>
      <c r="BO885" s="19"/>
      <c r="BP885" s="19"/>
      <c r="BQ885" s="19"/>
      <c r="BR885" s="19"/>
      <c r="BS885" s="19"/>
      <c r="BT885" s="19"/>
      <c r="BU885" s="19"/>
      <c r="BV885" s="19"/>
      <c r="BW885" s="19"/>
      <c r="BX885" s="19"/>
      <c r="BY885" s="19"/>
      <c r="BZ885" s="19"/>
      <c r="CA885" s="19"/>
      <c r="CB885" s="19"/>
      <c r="CC885" s="19"/>
      <c r="CD885" s="19"/>
      <c r="CE885" s="19"/>
      <c r="CF885" s="19"/>
      <c r="CG885" s="19"/>
      <c r="CH885" s="19"/>
      <c r="CI885" s="19"/>
      <c r="CJ885" s="19"/>
      <c r="CK885" s="19"/>
      <c r="CL885" s="19"/>
      <c r="CM885" s="19"/>
      <c r="CN885" s="19"/>
      <c r="CO885" s="19"/>
      <c r="CP885" s="19"/>
      <c r="CQ885" s="19"/>
      <c r="CR885" s="19"/>
      <c r="CS885" s="19"/>
      <c r="CT885" s="19"/>
      <c r="CU885" s="19"/>
      <c r="CV885" s="19"/>
      <c r="CW885" s="19"/>
      <c r="CX885" s="19"/>
      <c r="CY885" s="19"/>
      <c r="CZ885" s="19"/>
      <c r="DA885" s="19"/>
      <c r="DB885" s="19"/>
      <c r="DC885" s="19"/>
      <c r="DD885" s="19"/>
      <c r="DE885" s="19"/>
      <c r="DF885" s="19"/>
      <c r="DG885" s="19"/>
      <c r="DH885" s="19"/>
      <c r="DI885" s="19"/>
      <c r="DJ885" s="19"/>
      <c r="DK885" s="19"/>
      <c r="DL885" s="19"/>
      <c r="DM885" s="19"/>
      <c r="DN885" s="19"/>
      <c r="DO885" s="19"/>
      <c r="DP885" s="19"/>
      <c r="DQ885" s="19"/>
      <c r="DR885" s="19"/>
      <c r="DS885" s="19"/>
      <c r="DT885" s="19"/>
      <c r="DU885" s="19"/>
      <c r="DV885" s="19"/>
      <c r="DW885" s="19"/>
      <c r="DX885" s="19"/>
      <c r="DY885" s="19"/>
      <c r="DZ885" s="19"/>
      <c r="EA885" s="19"/>
      <c r="EB885" s="19"/>
      <c r="EC885" s="19"/>
      <c r="ED885" s="19"/>
      <c r="EE885" s="19"/>
      <c r="EF885" s="19"/>
      <c r="EG885" s="19"/>
      <c r="EH885" s="19"/>
      <c r="EI885" s="19"/>
      <c r="EJ885" s="19"/>
      <c r="EK885" s="19"/>
      <c r="EL885" s="19"/>
      <c r="EM885" s="19"/>
      <c r="EN885" s="19"/>
      <c r="EO885" s="19"/>
      <c r="EP885" s="19"/>
      <c r="EQ885" s="19"/>
      <c r="ER885" s="19"/>
      <c r="ES885" s="19"/>
      <c r="ET885" s="19"/>
      <c r="EU885" s="19"/>
      <c r="EV885" s="19"/>
      <c r="EW885" s="19"/>
      <c r="EX885" s="19"/>
      <c r="EY885" s="19"/>
      <c r="EZ885" s="19"/>
      <c r="FA885" s="19"/>
      <c r="FB885" s="19"/>
      <c r="FC885" s="19"/>
      <c r="FD885" s="19"/>
      <c r="FE885" s="19"/>
      <c r="FF885" s="19"/>
      <c r="FG885" s="19"/>
      <c r="FH885" s="19"/>
      <c r="FI885" s="19"/>
      <c r="FJ885" s="19"/>
      <c r="FK885" s="19"/>
      <c r="FL885" s="19"/>
      <c r="FM885" s="19"/>
      <c r="FN885" s="19"/>
      <c r="FO885" s="19"/>
      <c r="FP885" s="19"/>
      <c r="FQ885" s="19"/>
      <c r="FR885" s="19"/>
      <c r="FS885" s="19"/>
      <c r="FT885" s="19"/>
      <c r="FU885" s="19"/>
      <c r="FV885" s="19"/>
      <c r="FW885" s="19"/>
      <c r="FX885" s="19"/>
      <c r="FY885" s="19"/>
      <c r="FZ885" s="19"/>
      <c r="GA885" s="19"/>
      <c r="GB885" s="19"/>
      <c r="GC885" s="19"/>
      <c r="GD885" s="19"/>
      <c r="GE885" s="19"/>
      <c r="GF885" s="19"/>
      <c r="GG885" s="19"/>
      <c r="GH885" s="19"/>
      <c r="GI885" s="19"/>
      <c r="GJ885" s="19"/>
      <c r="GK885" s="19"/>
      <c r="GL885" s="19"/>
      <c r="GM885" s="19"/>
      <c r="GN885" s="19"/>
      <c r="GO885" s="19"/>
      <c r="GP885" s="19"/>
      <c r="GQ885" s="19"/>
      <c r="GR885" s="19"/>
      <c r="GS885" s="19"/>
      <c r="GT885" s="19"/>
      <c r="GU885" s="19"/>
      <c r="GV885" s="19"/>
      <c r="GW885" s="19"/>
      <c r="GX885" s="19"/>
      <c r="GY885" s="19"/>
      <c r="GZ885" s="19"/>
      <c r="HA885" s="19"/>
      <c r="HB885" s="19"/>
      <c r="HC885" s="19"/>
      <c r="HD885" s="19"/>
      <c r="HE885" s="19"/>
      <c r="HF885" s="19"/>
      <c r="HG885" s="19"/>
      <c r="HH885" s="19"/>
      <c r="HI885" s="19"/>
      <c r="HJ885" s="19"/>
      <c r="HK885" s="19"/>
      <c r="HL885" s="19"/>
      <c r="HM885" s="19"/>
      <c r="HN885" s="19"/>
      <c r="HO885" s="19"/>
      <c r="HP885" s="19"/>
      <c r="HQ885" s="19"/>
      <c r="HR885" s="19"/>
      <c r="HS885" s="19"/>
      <c r="HT885" s="19"/>
      <c r="HU885" s="19"/>
      <c r="HV885" s="19"/>
    </row>
    <row r="886" spans="1:12" ht="12">
      <c r="A886" s="5">
        <f t="shared" si="13"/>
        <v>885</v>
      </c>
      <c r="B886" s="5" t="s">
        <v>1494</v>
      </c>
      <c r="C886" s="17" t="s">
        <v>118</v>
      </c>
      <c r="D886" s="6">
        <v>22149</v>
      </c>
      <c r="E886" s="22" t="s">
        <v>119</v>
      </c>
      <c r="F886" s="6">
        <v>13.8</v>
      </c>
      <c r="G886" s="30">
        <v>48</v>
      </c>
      <c r="H886" s="6">
        <v>1</v>
      </c>
      <c r="I886" s="42" t="s">
        <v>120</v>
      </c>
      <c r="J886" s="22" t="s">
        <v>121</v>
      </c>
      <c r="K886" s="5"/>
      <c r="L886" s="5" t="s">
        <v>13</v>
      </c>
    </row>
    <row r="887" spans="1:12" ht="12">
      <c r="A887" s="5">
        <f t="shared" si="13"/>
        <v>886</v>
      </c>
      <c r="B887" s="5" t="s">
        <v>1494</v>
      </c>
      <c r="C887" s="17" t="s">
        <v>1121</v>
      </c>
      <c r="D887" s="5"/>
      <c r="E887" s="17"/>
      <c r="F887" s="5"/>
      <c r="G887" s="30">
        <v>5.16</v>
      </c>
      <c r="H887" s="5"/>
      <c r="I887" s="42" t="s">
        <v>120</v>
      </c>
      <c r="J887" s="18" t="s">
        <v>148</v>
      </c>
      <c r="K887" s="5" t="s">
        <v>106</v>
      </c>
      <c r="L887" s="5" t="s">
        <v>13</v>
      </c>
    </row>
    <row r="888" spans="1:12" ht="12">
      <c r="A888" s="5">
        <f t="shared" si="13"/>
        <v>887</v>
      </c>
      <c r="B888" s="5" t="s">
        <v>1494</v>
      </c>
      <c r="C888" s="17" t="s">
        <v>983</v>
      </c>
      <c r="D888" s="5">
        <v>22082</v>
      </c>
      <c r="E888" s="17" t="s">
        <v>984</v>
      </c>
      <c r="F888" s="5">
        <v>0.21</v>
      </c>
      <c r="G888" s="30">
        <v>22.44</v>
      </c>
      <c r="H888" s="5">
        <v>1</v>
      </c>
      <c r="I888" s="42" t="s">
        <v>120</v>
      </c>
      <c r="J888" s="18" t="s">
        <v>148</v>
      </c>
      <c r="K888" s="5" t="s">
        <v>36</v>
      </c>
      <c r="L888" s="5" t="s">
        <v>13</v>
      </c>
    </row>
    <row r="889" spans="1:12" ht="12">
      <c r="A889" s="5">
        <f t="shared" si="13"/>
        <v>888</v>
      </c>
      <c r="B889" s="5" t="s">
        <v>1494</v>
      </c>
      <c r="C889" s="17" t="s">
        <v>146</v>
      </c>
      <c r="D889" s="6">
        <v>22092</v>
      </c>
      <c r="E889" s="22" t="s">
        <v>147</v>
      </c>
      <c r="F889" s="6">
        <v>69</v>
      </c>
      <c r="G889" s="30">
        <v>2.53</v>
      </c>
      <c r="H889" s="6">
        <v>1</v>
      </c>
      <c r="I889" s="42" t="s">
        <v>120</v>
      </c>
      <c r="J889" s="22" t="s">
        <v>148</v>
      </c>
      <c r="K889" s="5" t="s">
        <v>36</v>
      </c>
      <c r="L889" s="5" t="s">
        <v>13</v>
      </c>
    </row>
    <row r="890" spans="1:12" ht="12">
      <c r="A890" s="5">
        <f t="shared" si="13"/>
        <v>889</v>
      </c>
      <c r="B890" s="5" t="s">
        <v>1494</v>
      </c>
      <c r="C890" s="17" t="s">
        <v>149</v>
      </c>
      <c r="D890" s="3">
        <v>22124</v>
      </c>
      <c r="E890" s="18" t="s">
        <v>150</v>
      </c>
      <c r="F890" s="3">
        <v>138</v>
      </c>
      <c r="G890" s="30">
        <v>2.17</v>
      </c>
      <c r="H890" s="3">
        <v>1</v>
      </c>
      <c r="I890" s="42" t="s">
        <v>120</v>
      </c>
      <c r="J890" s="22" t="s">
        <v>148</v>
      </c>
      <c r="K890" s="5" t="s">
        <v>36</v>
      </c>
      <c r="L890" s="5" t="s">
        <v>13</v>
      </c>
    </row>
    <row r="891" spans="1:12" s="19" customFormat="1" ht="12">
      <c r="A891" s="5">
        <f t="shared" si="13"/>
        <v>890</v>
      </c>
      <c r="B891" s="5" t="s">
        <v>1494</v>
      </c>
      <c r="C891" s="17" t="s">
        <v>168</v>
      </c>
      <c r="D891" s="6">
        <v>22120</v>
      </c>
      <c r="E891" s="22" t="s">
        <v>169</v>
      </c>
      <c r="F891" s="6">
        <v>138</v>
      </c>
      <c r="G891" s="30">
        <v>0.67</v>
      </c>
      <c r="H891" s="6">
        <v>1</v>
      </c>
      <c r="I891" s="42" t="s">
        <v>120</v>
      </c>
      <c r="J891" s="22" t="s">
        <v>148</v>
      </c>
      <c r="K891" s="5" t="s">
        <v>36</v>
      </c>
      <c r="L891" s="5" t="s">
        <v>52</v>
      </c>
    </row>
    <row r="892" spans="1:12" ht="12">
      <c r="A892" s="5">
        <f t="shared" si="13"/>
        <v>891</v>
      </c>
      <c r="B892" s="5" t="s">
        <v>1494</v>
      </c>
      <c r="C892" s="17" t="s">
        <v>170</v>
      </c>
      <c r="D892" s="6">
        <v>22120</v>
      </c>
      <c r="E892" s="22" t="s">
        <v>169</v>
      </c>
      <c r="F892" s="6">
        <v>138</v>
      </c>
      <c r="G892" s="30">
        <v>1.52</v>
      </c>
      <c r="H892" s="6">
        <v>2</v>
      </c>
      <c r="I892" s="42" t="s">
        <v>120</v>
      </c>
      <c r="J892" s="22" t="s">
        <v>148</v>
      </c>
      <c r="K892" s="5" t="s">
        <v>36</v>
      </c>
      <c r="L892" s="5" t="s">
        <v>52</v>
      </c>
    </row>
    <row r="893" spans="1:12" ht="12">
      <c r="A893" s="5">
        <f t="shared" si="13"/>
        <v>892</v>
      </c>
      <c r="B893" s="5" t="s">
        <v>1494</v>
      </c>
      <c r="C893" s="17" t="s">
        <v>1043</v>
      </c>
      <c r="D893" s="5">
        <v>23463</v>
      </c>
      <c r="E893" s="17" t="s">
        <v>1044</v>
      </c>
      <c r="F893" s="5">
        <v>0.33</v>
      </c>
      <c r="G893" s="30">
        <v>113.75</v>
      </c>
      <c r="H893" s="5">
        <v>1</v>
      </c>
      <c r="I893" s="42" t="s">
        <v>120</v>
      </c>
      <c r="J893" s="18" t="s">
        <v>105</v>
      </c>
      <c r="K893" s="5" t="s">
        <v>36</v>
      </c>
      <c r="L893" s="5" t="s">
        <v>13</v>
      </c>
    </row>
    <row r="894" spans="1:12" ht="12">
      <c r="A894" s="5">
        <f t="shared" si="13"/>
        <v>893</v>
      </c>
      <c r="B894" s="5" t="s">
        <v>1494</v>
      </c>
      <c r="C894" s="17" t="s">
        <v>1126</v>
      </c>
      <c r="D894" s="5">
        <v>23463</v>
      </c>
      <c r="E894" s="17" t="s">
        <v>1044</v>
      </c>
      <c r="F894" s="5">
        <v>0.33</v>
      </c>
      <c r="G894" s="30">
        <v>0</v>
      </c>
      <c r="H894" s="5">
        <v>2</v>
      </c>
      <c r="I894" s="42" t="s">
        <v>120</v>
      </c>
      <c r="J894" s="18" t="s">
        <v>105</v>
      </c>
      <c r="K894" s="5" t="s">
        <v>109</v>
      </c>
      <c r="L894" s="5" t="s">
        <v>13</v>
      </c>
    </row>
    <row r="895" spans="1:12" ht="12">
      <c r="A895" s="5">
        <f t="shared" si="13"/>
        <v>894</v>
      </c>
      <c r="B895" s="5" t="s">
        <v>1494</v>
      </c>
      <c r="C895" s="17" t="s">
        <v>199</v>
      </c>
      <c r="D895" s="6">
        <v>22112</v>
      </c>
      <c r="E895" s="22" t="s">
        <v>200</v>
      </c>
      <c r="F895" s="6">
        <v>138</v>
      </c>
      <c r="G895" s="30">
        <v>5.38</v>
      </c>
      <c r="H895" s="6">
        <v>1</v>
      </c>
      <c r="I895" s="42" t="s">
        <v>120</v>
      </c>
      <c r="J895" s="22" t="s">
        <v>148</v>
      </c>
      <c r="K895" s="5" t="s">
        <v>36</v>
      </c>
      <c r="L895" s="5" t="s">
        <v>13</v>
      </c>
    </row>
    <row r="896" spans="1:230" ht="12">
      <c r="A896" s="5">
        <f t="shared" si="13"/>
        <v>895</v>
      </c>
      <c r="B896" s="5" t="s">
        <v>1494</v>
      </c>
      <c r="C896" s="17" t="s">
        <v>1051</v>
      </c>
      <c r="D896" s="5">
        <v>23309</v>
      </c>
      <c r="E896" s="17" t="s">
        <v>1053</v>
      </c>
      <c r="F896" s="5">
        <v>0.31</v>
      </c>
      <c r="G896" s="30">
        <v>57.1532808219178</v>
      </c>
      <c r="H896" s="5" t="s">
        <v>342</v>
      </c>
      <c r="I896" s="42" t="s">
        <v>120</v>
      </c>
      <c r="J896" s="18" t="s">
        <v>105</v>
      </c>
      <c r="K896" s="5" t="s">
        <v>36</v>
      </c>
      <c r="L896" s="5" t="s">
        <v>13</v>
      </c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  <c r="BR896" s="19"/>
      <c r="BS896" s="19"/>
      <c r="BT896" s="19"/>
      <c r="BU896" s="19"/>
      <c r="BV896" s="19"/>
      <c r="BW896" s="19"/>
      <c r="BX896" s="19"/>
      <c r="BY896" s="19"/>
      <c r="BZ896" s="19"/>
      <c r="CA896" s="19"/>
      <c r="CB896" s="19"/>
      <c r="CC896" s="19"/>
      <c r="CD896" s="19"/>
      <c r="CE896" s="19"/>
      <c r="CF896" s="19"/>
      <c r="CG896" s="19"/>
      <c r="CH896" s="19"/>
      <c r="CI896" s="19"/>
      <c r="CJ896" s="19"/>
      <c r="CK896" s="19"/>
      <c r="CL896" s="19"/>
      <c r="CM896" s="19"/>
      <c r="CN896" s="19"/>
      <c r="CO896" s="19"/>
      <c r="CP896" s="19"/>
      <c r="CQ896" s="19"/>
      <c r="CR896" s="19"/>
      <c r="CS896" s="19"/>
      <c r="CT896" s="19"/>
      <c r="CU896" s="19"/>
      <c r="CV896" s="19"/>
      <c r="CW896" s="19"/>
      <c r="CX896" s="19"/>
      <c r="CY896" s="19"/>
      <c r="CZ896" s="19"/>
      <c r="DA896" s="19"/>
      <c r="DB896" s="19"/>
      <c r="DC896" s="19"/>
      <c r="DD896" s="19"/>
      <c r="DE896" s="19"/>
      <c r="DF896" s="19"/>
      <c r="DG896" s="19"/>
      <c r="DH896" s="19"/>
      <c r="DI896" s="19"/>
      <c r="DJ896" s="19"/>
      <c r="DK896" s="19"/>
      <c r="DL896" s="19"/>
      <c r="DM896" s="19"/>
      <c r="DN896" s="19"/>
      <c r="DO896" s="19"/>
      <c r="DP896" s="19"/>
      <c r="DQ896" s="19"/>
      <c r="DR896" s="19"/>
      <c r="DS896" s="19"/>
      <c r="DT896" s="19"/>
      <c r="DU896" s="19"/>
      <c r="DV896" s="19"/>
      <c r="DW896" s="19"/>
      <c r="DX896" s="19"/>
      <c r="DY896" s="19"/>
      <c r="DZ896" s="19"/>
      <c r="EA896" s="19"/>
      <c r="EB896" s="19"/>
      <c r="EC896" s="19"/>
      <c r="ED896" s="19"/>
      <c r="EE896" s="19"/>
      <c r="EF896" s="19"/>
      <c r="EG896" s="19"/>
      <c r="EH896" s="19"/>
      <c r="EI896" s="19"/>
      <c r="EJ896" s="19"/>
      <c r="EK896" s="19"/>
      <c r="EL896" s="19"/>
      <c r="EM896" s="19"/>
      <c r="EN896" s="19"/>
      <c r="EO896" s="19"/>
      <c r="EP896" s="19"/>
      <c r="EQ896" s="19"/>
      <c r="ER896" s="19"/>
      <c r="ES896" s="19"/>
      <c r="ET896" s="19"/>
      <c r="EU896" s="19"/>
      <c r="EV896" s="19"/>
      <c r="EW896" s="19"/>
      <c r="EX896" s="19"/>
      <c r="EY896" s="19"/>
      <c r="EZ896" s="19"/>
      <c r="FA896" s="19"/>
      <c r="FB896" s="19"/>
      <c r="FC896" s="19"/>
      <c r="FD896" s="19"/>
      <c r="FE896" s="19"/>
      <c r="FF896" s="19"/>
      <c r="FG896" s="19"/>
      <c r="FH896" s="19"/>
      <c r="FI896" s="19"/>
      <c r="FJ896" s="19"/>
      <c r="FK896" s="19"/>
      <c r="FL896" s="19"/>
      <c r="FM896" s="19"/>
      <c r="FN896" s="19"/>
      <c r="FO896" s="19"/>
      <c r="FP896" s="19"/>
      <c r="FQ896" s="19"/>
      <c r="FR896" s="19"/>
      <c r="FS896" s="19"/>
      <c r="FT896" s="19"/>
      <c r="FU896" s="19"/>
      <c r="FV896" s="19"/>
      <c r="FW896" s="19"/>
      <c r="FX896" s="19"/>
      <c r="FY896" s="19"/>
      <c r="FZ896" s="19"/>
      <c r="GA896" s="19"/>
      <c r="GB896" s="19"/>
      <c r="GC896" s="19"/>
      <c r="GD896" s="19"/>
      <c r="GE896" s="19"/>
      <c r="GF896" s="19"/>
      <c r="GG896" s="19"/>
      <c r="GH896" s="19"/>
      <c r="GI896" s="19"/>
      <c r="GJ896" s="19"/>
      <c r="GK896" s="19"/>
      <c r="GL896" s="19"/>
      <c r="GM896" s="19"/>
      <c r="GN896" s="19"/>
      <c r="GO896" s="19"/>
      <c r="GP896" s="19"/>
      <c r="GQ896" s="19"/>
      <c r="GR896" s="19"/>
      <c r="GS896" s="19"/>
      <c r="GT896" s="19"/>
      <c r="GU896" s="19"/>
      <c r="GV896" s="19"/>
      <c r="GW896" s="19"/>
      <c r="GX896" s="19"/>
      <c r="GY896" s="19"/>
      <c r="GZ896" s="19"/>
      <c r="HA896" s="19"/>
      <c r="HB896" s="19"/>
      <c r="HC896" s="19"/>
      <c r="HD896" s="19"/>
      <c r="HE896" s="19"/>
      <c r="HF896" s="19"/>
      <c r="HG896" s="19"/>
      <c r="HH896" s="19"/>
      <c r="HI896" s="19"/>
      <c r="HJ896" s="19"/>
      <c r="HK896" s="19"/>
      <c r="HL896" s="19"/>
      <c r="HM896" s="19"/>
      <c r="HN896" s="19"/>
      <c r="HO896" s="19"/>
      <c r="HP896" s="19"/>
      <c r="HQ896" s="19"/>
      <c r="HR896" s="19"/>
      <c r="HS896" s="19"/>
      <c r="HT896" s="19"/>
      <c r="HU896" s="19"/>
      <c r="HV896" s="19"/>
    </row>
    <row r="897" spans="1:230" ht="12">
      <c r="A897" s="5">
        <f t="shared" si="13"/>
        <v>896</v>
      </c>
      <c r="B897" s="5" t="s">
        <v>1494</v>
      </c>
      <c r="C897" s="17" t="s">
        <v>1051</v>
      </c>
      <c r="D897" s="5">
        <v>23301</v>
      </c>
      <c r="E897" s="17" t="s">
        <v>1052</v>
      </c>
      <c r="F897" s="5">
        <v>0.31</v>
      </c>
      <c r="G897" s="30">
        <v>45.7367191780822</v>
      </c>
      <c r="H897" s="5" t="s">
        <v>343</v>
      </c>
      <c r="I897" s="42" t="s">
        <v>120</v>
      </c>
      <c r="J897" s="18" t="s">
        <v>105</v>
      </c>
      <c r="K897" s="5" t="s">
        <v>36</v>
      </c>
      <c r="L897" s="5" t="s">
        <v>13</v>
      </c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  <c r="BM897" s="19"/>
      <c r="BN897" s="19"/>
      <c r="BO897" s="19"/>
      <c r="BP897" s="19"/>
      <c r="BQ897" s="19"/>
      <c r="BR897" s="19"/>
      <c r="BS897" s="19"/>
      <c r="BT897" s="19"/>
      <c r="BU897" s="19"/>
      <c r="BV897" s="19"/>
      <c r="BW897" s="19"/>
      <c r="BX897" s="19"/>
      <c r="BY897" s="19"/>
      <c r="BZ897" s="19"/>
      <c r="CA897" s="19"/>
      <c r="CB897" s="19"/>
      <c r="CC897" s="19"/>
      <c r="CD897" s="19"/>
      <c r="CE897" s="19"/>
      <c r="CF897" s="19"/>
      <c r="CG897" s="19"/>
      <c r="CH897" s="19"/>
      <c r="CI897" s="19"/>
      <c r="CJ897" s="19"/>
      <c r="CK897" s="19"/>
      <c r="CL897" s="19"/>
      <c r="CM897" s="19"/>
      <c r="CN897" s="19"/>
      <c r="CO897" s="19"/>
      <c r="CP897" s="19"/>
      <c r="CQ897" s="19"/>
      <c r="CR897" s="19"/>
      <c r="CS897" s="19"/>
      <c r="CT897" s="19"/>
      <c r="CU897" s="19"/>
      <c r="CV897" s="19"/>
      <c r="CW897" s="19"/>
      <c r="CX897" s="19"/>
      <c r="CY897" s="19"/>
      <c r="CZ897" s="19"/>
      <c r="DA897" s="19"/>
      <c r="DB897" s="19"/>
      <c r="DC897" s="19"/>
      <c r="DD897" s="19"/>
      <c r="DE897" s="19"/>
      <c r="DF897" s="19"/>
      <c r="DG897" s="19"/>
      <c r="DH897" s="19"/>
      <c r="DI897" s="19"/>
      <c r="DJ897" s="19"/>
      <c r="DK897" s="19"/>
      <c r="DL897" s="19"/>
      <c r="DM897" s="19"/>
      <c r="DN897" s="19"/>
      <c r="DO897" s="19"/>
      <c r="DP897" s="19"/>
      <c r="DQ897" s="19"/>
      <c r="DR897" s="19"/>
      <c r="DS897" s="19"/>
      <c r="DT897" s="19"/>
      <c r="DU897" s="19"/>
      <c r="DV897" s="19"/>
      <c r="DW897" s="19"/>
      <c r="DX897" s="19"/>
      <c r="DY897" s="19"/>
      <c r="DZ897" s="19"/>
      <c r="EA897" s="19"/>
      <c r="EB897" s="19"/>
      <c r="EC897" s="19"/>
      <c r="ED897" s="19"/>
      <c r="EE897" s="19"/>
      <c r="EF897" s="19"/>
      <c r="EG897" s="19"/>
      <c r="EH897" s="19"/>
      <c r="EI897" s="19"/>
      <c r="EJ897" s="19"/>
      <c r="EK897" s="19"/>
      <c r="EL897" s="19"/>
      <c r="EM897" s="19"/>
      <c r="EN897" s="19"/>
      <c r="EO897" s="19"/>
      <c r="EP897" s="19"/>
      <c r="EQ897" s="19"/>
      <c r="ER897" s="19"/>
      <c r="ES897" s="19"/>
      <c r="ET897" s="19"/>
      <c r="EU897" s="19"/>
      <c r="EV897" s="19"/>
      <c r="EW897" s="19"/>
      <c r="EX897" s="19"/>
      <c r="EY897" s="19"/>
      <c r="EZ897" s="19"/>
      <c r="FA897" s="19"/>
      <c r="FB897" s="19"/>
      <c r="FC897" s="19"/>
      <c r="FD897" s="19"/>
      <c r="FE897" s="19"/>
      <c r="FF897" s="19"/>
      <c r="FG897" s="19"/>
      <c r="FH897" s="19"/>
      <c r="FI897" s="19"/>
      <c r="FJ897" s="19"/>
      <c r="FK897" s="19"/>
      <c r="FL897" s="19"/>
      <c r="FM897" s="19"/>
      <c r="FN897" s="19"/>
      <c r="FO897" s="19"/>
      <c r="FP897" s="19"/>
      <c r="FQ897" s="19"/>
      <c r="FR897" s="19"/>
      <c r="FS897" s="19"/>
      <c r="FT897" s="19"/>
      <c r="FU897" s="19"/>
      <c r="FV897" s="19"/>
      <c r="FW897" s="19"/>
      <c r="FX897" s="19"/>
      <c r="FY897" s="19"/>
      <c r="FZ897" s="19"/>
      <c r="GA897" s="19"/>
      <c r="GB897" s="19"/>
      <c r="GC897" s="19"/>
      <c r="GD897" s="19"/>
      <c r="GE897" s="19"/>
      <c r="GF897" s="19"/>
      <c r="GG897" s="19"/>
      <c r="GH897" s="19"/>
      <c r="GI897" s="19"/>
      <c r="GJ897" s="19"/>
      <c r="GK897" s="19"/>
      <c r="GL897" s="19"/>
      <c r="GM897" s="19"/>
      <c r="GN897" s="19"/>
      <c r="GO897" s="19"/>
      <c r="GP897" s="19"/>
      <c r="GQ897" s="19"/>
      <c r="GR897" s="19"/>
      <c r="GS897" s="19"/>
      <c r="GT897" s="19"/>
      <c r="GU897" s="19"/>
      <c r="GV897" s="19"/>
      <c r="GW897" s="19"/>
      <c r="GX897" s="19"/>
      <c r="GY897" s="19"/>
      <c r="GZ897" s="19"/>
      <c r="HA897" s="19"/>
      <c r="HB897" s="19"/>
      <c r="HC897" s="19"/>
      <c r="HD897" s="19"/>
      <c r="HE897" s="19"/>
      <c r="HF897" s="19"/>
      <c r="HG897" s="19"/>
      <c r="HH897" s="19"/>
      <c r="HI897" s="19"/>
      <c r="HJ897" s="19"/>
      <c r="HK897" s="19"/>
      <c r="HL897" s="19"/>
      <c r="HM897" s="19"/>
      <c r="HN897" s="19"/>
      <c r="HO897" s="19"/>
      <c r="HP897" s="19"/>
      <c r="HQ897" s="19"/>
      <c r="HR897" s="19"/>
      <c r="HS897" s="19"/>
      <c r="HT897" s="19"/>
      <c r="HU897" s="19"/>
      <c r="HV897" s="19"/>
    </row>
    <row r="898" spans="1:12" ht="12">
      <c r="A898" s="5">
        <f aca="true" t="shared" si="14" ref="A898:A961">A897+1</f>
        <v>897</v>
      </c>
      <c r="B898" s="5" t="s">
        <v>1494</v>
      </c>
      <c r="C898" s="17" t="s">
        <v>1131</v>
      </c>
      <c r="D898" s="6"/>
      <c r="E898" s="22"/>
      <c r="F898" s="6"/>
      <c r="G898" s="30">
        <v>1.74</v>
      </c>
      <c r="H898" s="6"/>
      <c r="I898" s="42" t="s">
        <v>120</v>
      </c>
      <c r="J898" s="18" t="s">
        <v>148</v>
      </c>
      <c r="K898" s="5" t="s">
        <v>106</v>
      </c>
      <c r="L898" s="5" t="s">
        <v>13</v>
      </c>
    </row>
    <row r="899" spans="1:12" ht="12">
      <c r="A899" s="5">
        <f t="shared" si="14"/>
        <v>898</v>
      </c>
      <c r="B899" s="5" t="s">
        <v>1494</v>
      </c>
      <c r="C899" s="17" t="s">
        <v>1132</v>
      </c>
      <c r="D899" s="6"/>
      <c r="E899" s="22"/>
      <c r="F899" s="6"/>
      <c r="G899" s="30">
        <v>4.33</v>
      </c>
      <c r="H899" s="6"/>
      <c r="I899" s="42" t="s">
        <v>120</v>
      </c>
      <c r="J899" s="18" t="s">
        <v>148</v>
      </c>
      <c r="K899" s="5" t="s">
        <v>106</v>
      </c>
      <c r="L899" s="5" t="s">
        <v>13</v>
      </c>
    </row>
    <row r="900" spans="1:12" ht="12">
      <c r="A900" s="5">
        <f t="shared" si="14"/>
        <v>899</v>
      </c>
      <c r="B900" s="5" t="s">
        <v>1494</v>
      </c>
      <c r="C900" s="17" t="s">
        <v>214</v>
      </c>
      <c r="D900" s="6">
        <v>22915</v>
      </c>
      <c r="E900" s="22" t="s">
        <v>215</v>
      </c>
      <c r="F900" s="6">
        <v>0.69</v>
      </c>
      <c r="G900" s="30">
        <v>7.63</v>
      </c>
      <c r="H900" s="6">
        <v>1</v>
      </c>
      <c r="I900" s="42" t="s">
        <v>120</v>
      </c>
      <c r="J900" s="22" t="s">
        <v>148</v>
      </c>
      <c r="K900" s="5" t="s">
        <v>36</v>
      </c>
      <c r="L900" s="5" t="s">
        <v>49</v>
      </c>
    </row>
    <row r="901" spans="1:12" ht="12">
      <c r="A901" s="5">
        <f t="shared" si="14"/>
        <v>900</v>
      </c>
      <c r="B901" s="5" t="s">
        <v>1494</v>
      </c>
      <c r="C901" s="17" t="s">
        <v>1054</v>
      </c>
      <c r="D901" s="5">
        <v>23298</v>
      </c>
      <c r="E901" s="17" t="s">
        <v>1055</v>
      </c>
      <c r="F901" s="5">
        <v>0.315</v>
      </c>
      <c r="G901" s="30">
        <v>43.7</v>
      </c>
      <c r="H901" s="5" t="s">
        <v>342</v>
      </c>
      <c r="I901" s="42" t="s">
        <v>120</v>
      </c>
      <c r="J901" s="18" t="s">
        <v>105</v>
      </c>
      <c r="K901" s="5" t="s">
        <v>36</v>
      </c>
      <c r="L901" s="5" t="s">
        <v>13</v>
      </c>
    </row>
    <row r="902" spans="1:12" ht="12">
      <c r="A902" s="5">
        <f t="shared" si="14"/>
        <v>901</v>
      </c>
      <c r="B902" s="5" t="s">
        <v>1494</v>
      </c>
      <c r="C902" s="17" t="s">
        <v>1054</v>
      </c>
      <c r="D902" s="5">
        <v>23299</v>
      </c>
      <c r="E902" s="17" t="s">
        <v>1056</v>
      </c>
      <c r="F902" s="5">
        <v>0.315</v>
      </c>
      <c r="G902" s="30">
        <v>43.7</v>
      </c>
      <c r="H902" s="5" t="s">
        <v>343</v>
      </c>
      <c r="I902" s="42" t="s">
        <v>120</v>
      </c>
      <c r="J902" s="18" t="s">
        <v>105</v>
      </c>
      <c r="K902" s="5" t="s">
        <v>36</v>
      </c>
      <c r="L902" s="5" t="s">
        <v>13</v>
      </c>
    </row>
    <row r="903" spans="1:12" ht="12">
      <c r="A903" s="5">
        <f t="shared" si="14"/>
        <v>902</v>
      </c>
      <c r="B903" s="5" t="s">
        <v>1494</v>
      </c>
      <c r="C903" s="17" t="s">
        <v>250</v>
      </c>
      <c r="D903" s="6">
        <v>22172</v>
      </c>
      <c r="E903" s="22" t="s">
        <v>251</v>
      </c>
      <c r="F903" s="6">
        <v>69</v>
      </c>
      <c r="G903" s="30">
        <v>43.07</v>
      </c>
      <c r="H903" s="6">
        <v>1</v>
      </c>
      <c r="I903" s="42" t="s">
        <v>120</v>
      </c>
      <c r="J903" s="22" t="s">
        <v>148</v>
      </c>
      <c r="K903" s="5" t="s">
        <v>36</v>
      </c>
      <c r="L903" s="5" t="s">
        <v>52</v>
      </c>
    </row>
    <row r="904" spans="1:12" ht="12">
      <c r="A904" s="5">
        <f t="shared" si="14"/>
        <v>903</v>
      </c>
      <c r="B904" s="5" t="s">
        <v>1494</v>
      </c>
      <c r="C904" s="17" t="s">
        <v>1495</v>
      </c>
      <c r="D904" s="6"/>
      <c r="E904" s="22"/>
      <c r="F904" s="6"/>
      <c r="G904" s="30">
        <v>7.5</v>
      </c>
      <c r="H904" s="6"/>
      <c r="I904" s="42" t="s">
        <v>120</v>
      </c>
      <c r="J904" s="18" t="s">
        <v>290</v>
      </c>
      <c r="K904" s="5" t="s">
        <v>1496</v>
      </c>
      <c r="L904" s="5" t="s">
        <v>13</v>
      </c>
    </row>
    <row r="905" spans="1:12" ht="12">
      <c r="A905" s="5">
        <f t="shared" si="14"/>
        <v>904</v>
      </c>
      <c r="B905" s="5" t="s">
        <v>1494</v>
      </c>
      <c r="C905" s="17" t="s">
        <v>288</v>
      </c>
      <c r="D905" s="6">
        <v>23320</v>
      </c>
      <c r="E905" s="22" t="s">
        <v>289</v>
      </c>
      <c r="F905" s="6">
        <v>13.8</v>
      </c>
      <c r="G905" s="30">
        <v>48.1</v>
      </c>
      <c r="H905" s="6">
        <v>1</v>
      </c>
      <c r="I905" s="42" t="s">
        <v>120</v>
      </c>
      <c r="J905" s="18" t="s">
        <v>290</v>
      </c>
      <c r="K905" s="5"/>
      <c r="L905" s="5" t="s">
        <v>13</v>
      </c>
    </row>
    <row r="906" spans="1:12" ht="12">
      <c r="A906" s="5">
        <f t="shared" si="14"/>
        <v>905</v>
      </c>
      <c r="B906" s="5" t="s">
        <v>1494</v>
      </c>
      <c r="C906" s="17" t="s">
        <v>291</v>
      </c>
      <c r="D906" s="6">
        <v>22150</v>
      </c>
      <c r="E906" s="22" t="s">
        <v>990</v>
      </c>
      <c r="F906" s="6">
        <v>13.8</v>
      </c>
      <c r="G906" s="30">
        <v>45.42</v>
      </c>
      <c r="H906" s="6">
        <v>1</v>
      </c>
      <c r="I906" s="42" t="s">
        <v>120</v>
      </c>
      <c r="J906" s="18" t="s">
        <v>290</v>
      </c>
      <c r="K906" s="5"/>
      <c r="L906" s="5" t="s">
        <v>13</v>
      </c>
    </row>
    <row r="907" spans="1:230" ht="12">
      <c r="A907" s="5">
        <f t="shared" si="14"/>
        <v>906</v>
      </c>
      <c r="B907" s="5" t="s">
        <v>1494</v>
      </c>
      <c r="C907" s="17" t="s">
        <v>1221</v>
      </c>
      <c r="D907" s="6">
        <v>22234</v>
      </c>
      <c r="E907" s="22" t="s">
        <v>304</v>
      </c>
      <c r="F907" s="6">
        <v>14.4</v>
      </c>
      <c r="G907" s="30">
        <v>104</v>
      </c>
      <c r="H907" s="6">
        <v>1</v>
      </c>
      <c r="I907" s="42" t="s">
        <v>120</v>
      </c>
      <c r="J907" s="18" t="s">
        <v>303</v>
      </c>
      <c r="K907" s="5"/>
      <c r="L907" s="5" t="s">
        <v>13</v>
      </c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  <c r="BM907" s="19"/>
      <c r="BN907" s="19"/>
      <c r="BO907" s="19"/>
      <c r="BP907" s="19"/>
      <c r="BQ907" s="19"/>
      <c r="BR907" s="19"/>
      <c r="BS907" s="19"/>
      <c r="BT907" s="19"/>
      <c r="BU907" s="19"/>
      <c r="BV907" s="19"/>
      <c r="BW907" s="19"/>
      <c r="BX907" s="19"/>
      <c r="BY907" s="19"/>
      <c r="BZ907" s="19"/>
      <c r="CA907" s="19"/>
      <c r="CB907" s="19"/>
      <c r="CC907" s="19"/>
      <c r="CD907" s="19"/>
      <c r="CE907" s="19"/>
      <c r="CF907" s="19"/>
      <c r="CG907" s="19"/>
      <c r="CH907" s="19"/>
      <c r="CI907" s="19"/>
      <c r="CJ907" s="19"/>
      <c r="CK907" s="19"/>
      <c r="CL907" s="19"/>
      <c r="CM907" s="19"/>
      <c r="CN907" s="19"/>
      <c r="CO907" s="19"/>
      <c r="CP907" s="19"/>
      <c r="CQ907" s="19"/>
      <c r="CR907" s="19"/>
      <c r="CS907" s="19"/>
      <c r="CT907" s="19"/>
      <c r="CU907" s="19"/>
      <c r="CV907" s="19"/>
      <c r="CW907" s="19"/>
      <c r="CX907" s="19"/>
      <c r="CY907" s="19"/>
      <c r="CZ907" s="19"/>
      <c r="DA907" s="19"/>
      <c r="DB907" s="19"/>
      <c r="DC907" s="19"/>
      <c r="DD907" s="19"/>
      <c r="DE907" s="19"/>
      <c r="DF907" s="19"/>
      <c r="DG907" s="19"/>
      <c r="DH907" s="19"/>
      <c r="DI907" s="19"/>
      <c r="DJ907" s="19"/>
      <c r="DK907" s="19"/>
      <c r="DL907" s="19"/>
      <c r="DM907" s="19"/>
      <c r="DN907" s="19"/>
      <c r="DO907" s="19"/>
      <c r="DP907" s="19"/>
      <c r="DQ907" s="19"/>
      <c r="DR907" s="19"/>
      <c r="DS907" s="19"/>
      <c r="DT907" s="19"/>
      <c r="DU907" s="19"/>
      <c r="DV907" s="19"/>
      <c r="DW907" s="19"/>
      <c r="DX907" s="19"/>
      <c r="DY907" s="19"/>
      <c r="DZ907" s="19"/>
      <c r="EA907" s="19"/>
      <c r="EB907" s="19"/>
      <c r="EC907" s="19"/>
      <c r="ED907" s="19"/>
      <c r="EE907" s="19"/>
      <c r="EF907" s="19"/>
      <c r="EG907" s="19"/>
      <c r="EH907" s="19"/>
      <c r="EI907" s="19"/>
      <c r="EJ907" s="19"/>
      <c r="EK907" s="19"/>
      <c r="EL907" s="19"/>
      <c r="EM907" s="19"/>
      <c r="EN907" s="19"/>
      <c r="EO907" s="19"/>
      <c r="EP907" s="19"/>
      <c r="EQ907" s="19"/>
      <c r="ER907" s="19"/>
      <c r="ES907" s="19"/>
      <c r="ET907" s="19"/>
      <c r="EU907" s="19"/>
      <c r="EV907" s="19"/>
      <c r="EW907" s="19"/>
      <c r="EX907" s="19"/>
      <c r="EY907" s="19"/>
      <c r="EZ907" s="19"/>
      <c r="FA907" s="19"/>
      <c r="FB907" s="19"/>
      <c r="FC907" s="19"/>
      <c r="FD907" s="19"/>
      <c r="FE907" s="19"/>
      <c r="FF907" s="19"/>
      <c r="FG907" s="19"/>
      <c r="FH907" s="19"/>
      <c r="FI907" s="19"/>
      <c r="FJ907" s="19"/>
      <c r="FK907" s="19"/>
      <c r="FL907" s="19"/>
      <c r="FM907" s="19"/>
      <c r="FN907" s="19"/>
      <c r="FO907" s="19"/>
      <c r="FP907" s="19"/>
      <c r="FQ907" s="19"/>
      <c r="FR907" s="19"/>
      <c r="FS907" s="19"/>
      <c r="FT907" s="19"/>
      <c r="FU907" s="19"/>
      <c r="FV907" s="19"/>
      <c r="FW907" s="19"/>
      <c r="FX907" s="19"/>
      <c r="FY907" s="19"/>
      <c r="FZ907" s="19"/>
      <c r="GA907" s="19"/>
      <c r="GB907" s="19"/>
      <c r="GC907" s="19"/>
      <c r="GD907" s="19"/>
      <c r="GE907" s="19"/>
      <c r="GF907" s="19"/>
      <c r="GG907" s="19"/>
      <c r="GH907" s="19"/>
      <c r="GI907" s="19"/>
      <c r="GJ907" s="19"/>
      <c r="GK907" s="19"/>
      <c r="GL907" s="19"/>
      <c r="GM907" s="19"/>
      <c r="GN907" s="19"/>
      <c r="GO907" s="19"/>
      <c r="GP907" s="19"/>
      <c r="GQ907" s="19"/>
      <c r="GR907" s="19"/>
      <c r="GS907" s="19"/>
      <c r="GT907" s="19"/>
      <c r="GU907" s="19"/>
      <c r="GV907" s="19"/>
      <c r="GW907" s="19"/>
      <c r="GX907" s="19"/>
      <c r="GY907" s="19"/>
      <c r="GZ907" s="19"/>
      <c r="HA907" s="19"/>
      <c r="HB907" s="19"/>
      <c r="HC907" s="19"/>
      <c r="HD907" s="19"/>
      <c r="HE907" s="19"/>
      <c r="HF907" s="19"/>
      <c r="HG907" s="19"/>
      <c r="HH907" s="19"/>
      <c r="HI907" s="19"/>
      <c r="HJ907" s="19"/>
      <c r="HK907" s="19"/>
      <c r="HL907" s="19"/>
      <c r="HM907" s="19"/>
      <c r="HN907" s="19"/>
      <c r="HO907" s="19"/>
      <c r="HP907" s="19"/>
      <c r="HQ907" s="19"/>
      <c r="HR907" s="19"/>
      <c r="HS907" s="19"/>
      <c r="HT907" s="19"/>
      <c r="HU907" s="19"/>
      <c r="HV907" s="19"/>
    </row>
    <row r="908" spans="1:230" ht="12">
      <c r="A908" s="5">
        <f t="shared" si="14"/>
        <v>907</v>
      </c>
      <c r="B908" s="5" t="s">
        <v>1494</v>
      </c>
      <c r="C908" s="17" t="s">
        <v>1222</v>
      </c>
      <c r="D908" s="6">
        <v>22236</v>
      </c>
      <c r="E908" s="22" t="s">
        <v>305</v>
      </c>
      <c r="F908" s="6">
        <v>14.4</v>
      </c>
      <c r="G908" s="30">
        <v>110</v>
      </c>
      <c r="H908" s="6">
        <v>1</v>
      </c>
      <c r="I908" s="42" t="s">
        <v>120</v>
      </c>
      <c r="J908" s="18" t="s">
        <v>303</v>
      </c>
      <c r="K908" s="5"/>
      <c r="L908" s="5" t="s">
        <v>13</v>
      </c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  <c r="BF908" s="19"/>
      <c r="BG908" s="19"/>
      <c r="BH908" s="19"/>
      <c r="BI908" s="19"/>
      <c r="BJ908" s="19"/>
      <c r="BK908" s="19"/>
      <c r="BL908" s="19"/>
      <c r="BM908" s="19"/>
      <c r="BN908" s="19"/>
      <c r="BO908" s="19"/>
      <c r="BP908" s="19"/>
      <c r="BQ908" s="19"/>
      <c r="BR908" s="19"/>
      <c r="BS908" s="19"/>
      <c r="BT908" s="19"/>
      <c r="BU908" s="19"/>
      <c r="BV908" s="19"/>
      <c r="BW908" s="19"/>
      <c r="BX908" s="19"/>
      <c r="BY908" s="19"/>
      <c r="BZ908" s="19"/>
      <c r="CA908" s="19"/>
      <c r="CB908" s="19"/>
      <c r="CC908" s="19"/>
      <c r="CD908" s="19"/>
      <c r="CE908" s="19"/>
      <c r="CF908" s="19"/>
      <c r="CG908" s="19"/>
      <c r="CH908" s="19"/>
      <c r="CI908" s="19"/>
      <c r="CJ908" s="19"/>
      <c r="CK908" s="19"/>
      <c r="CL908" s="19"/>
      <c r="CM908" s="19"/>
      <c r="CN908" s="19"/>
      <c r="CO908" s="19"/>
      <c r="CP908" s="19"/>
      <c r="CQ908" s="19"/>
      <c r="CR908" s="19"/>
      <c r="CS908" s="19"/>
      <c r="CT908" s="19"/>
      <c r="CU908" s="19"/>
      <c r="CV908" s="19"/>
      <c r="CW908" s="19"/>
      <c r="CX908" s="19"/>
      <c r="CY908" s="19"/>
      <c r="CZ908" s="19"/>
      <c r="DA908" s="19"/>
      <c r="DB908" s="19"/>
      <c r="DC908" s="19"/>
      <c r="DD908" s="19"/>
      <c r="DE908" s="19"/>
      <c r="DF908" s="19"/>
      <c r="DG908" s="19"/>
      <c r="DH908" s="19"/>
      <c r="DI908" s="19"/>
      <c r="DJ908" s="19"/>
      <c r="DK908" s="19"/>
      <c r="DL908" s="19"/>
      <c r="DM908" s="19"/>
      <c r="DN908" s="19"/>
      <c r="DO908" s="19"/>
      <c r="DP908" s="19"/>
      <c r="DQ908" s="19"/>
      <c r="DR908" s="19"/>
      <c r="DS908" s="19"/>
      <c r="DT908" s="19"/>
      <c r="DU908" s="19"/>
      <c r="DV908" s="19"/>
      <c r="DW908" s="19"/>
      <c r="DX908" s="19"/>
      <c r="DY908" s="19"/>
      <c r="DZ908" s="19"/>
      <c r="EA908" s="19"/>
      <c r="EB908" s="19"/>
      <c r="EC908" s="19"/>
      <c r="ED908" s="19"/>
      <c r="EE908" s="19"/>
      <c r="EF908" s="19"/>
      <c r="EG908" s="19"/>
      <c r="EH908" s="19"/>
      <c r="EI908" s="19"/>
      <c r="EJ908" s="19"/>
      <c r="EK908" s="19"/>
      <c r="EL908" s="19"/>
      <c r="EM908" s="19"/>
      <c r="EN908" s="19"/>
      <c r="EO908" s="19"/>
      <c r="EP908" s="19"/>
      <c r="EQ908" s="19"/>
      <c r="ER908" s="19"/>
      <c r="ES908" s="19"/>
      <c r="ET908" s="19"/>
      <c r="EU908" s="19"/>
      <c r="EV908" s="19"/>
      <c r="EW908" s="19"/>
      <c r="EX908" s="19"/>
      <c r="EY908" s="19"/>
      <c r="EZ908" s="19"/>
      <c r="FA908" s="19"/>
      <c r="FB908" s="19"/>
      <c r="FC908" s="19"/>
      <c r="FD908" s="19"/>
      <c r="FE908" s="19"/>
      <c r="FF908" s="19"/>
      <c r="FG908" s="19"/>
      <c r="FH908" s="19"/>
      <c r="FI908" s="19"/>
      <c r="FJ908" s="19"/>
      <c r="FK908" s="19"/>
      <c r="FL908" s="19"/>
      <c r="FM908" s="19"/>
      <c r="FN908" s="19"/>
      <c r="FO908" s="19"/>
      <c r="FP908" s="19"/>
      <c r="FQ908" s="19"/>
      <c r="FR908" s="19"/>
      <c r="FS908" s="19"/>
      <c r="FT908" s="19"/>
      <c r="FU908" s="19"/>
      <c r="FV908" s="19"/>
      <c r="FW908" s="19"/>
      <c r="FX908" s="19"/>
      <c r="FY908" s="19"/>
      <c r="FZ908" s="19"/>
      <c r="GA908" s="19"/>
      <c r="GB908" s="19"/>
      <c r="GC908" s="19"/>
      <c r="GD908" s="19"/>
      <c r="GE908" s="19"/>
      <c r="GF908" s="19"/>
      <c r="GG908" s="19"/>
      <c r="GH908" s="19"/>
      <c r="GI908" s="19"/>
      <c r="GJ908" s="19"/>
      <c r="GK908" s="19"/>
      <c r="GL908" s="19"/>
      <c r="GM908" s="19"/>
      <c r="GN908" s="19"/>
      <c r="GO908" s="19"/>
      <c r="GP908" s="19"/>
      <c r="GQ908" s="19"/>
      <c r="GR908" s="19"/>
      <c r="GS908" s="19"/>
      <c r="GT908" s="19"/>
      <c r="GU908" s="19"/>
      <c r="GV908" s="19"/>
      <c r="GW908" s="19"/>
      <c r="GX908" s="19"/>
      <c r="GY908" s="19"/>
      <c r="GZ908" s="19"/>
      <c r="HA908" s="19"/>
      <c r="HB908" s="19"/>
      <c r="HC908" s="19"/>
      <c r="HD908" s="19"/>
      <c r="HE908" s="19"/>
      <c r="HF908" s="19"/>
      <c r="HG908" s="19"/>
      <c r="HH908" s="19"/>
      <c r="HI908" s="19"/>
      <c r="HJ908" s="19"/>
      <c r="HK908" s="19"/>
      <c r="HL908" s="19"/>
      <c r="HM908" s="19"/>
      <c r="HN908" s="19"/>
      <c r="HO908" s="19"/>
      <c r="HP908" s="19"/>
      <c r="HQ908" s="19"/>
      <c r="HR908" s="19"/>
      <c r="HS908" s="19"/>
      <c r="HT908" s="19"/>
      <c r="HU908" s="19"/>
      <c r="HV908" s="19"/>
    </row>
    <row r="909" spans="1:12" ht="12">
      <c r="A909" s="5">
        <f t="shared" si="14"/>
        <v>908</v>
      </c>
      <c r="B909" s="5" t="s">
        <v>1494</v>
      </c>
      <c r="C909" s="17" t="s">
        <v>1223</v>
      </c>
      <c r="D909" s="6">
        <v>22240</v>
      </c>
      <c r="E909" s="22" t="s">
        <v>306</v>
      </c>
      <c r="F909" s="6">
        <v>22</v>
      </c>
      <c r="G909" s="30">
        <v>300</v>
      </c>
      <c r="H909" s="6">
        <v>1</v>
      </c>
      <c r="I909" s="42" t="s">
        <v>120</v>
      </c>
      <c r="J909" s="18" t="s">
        <v>303</v>
      </c>
      <c r="K909" s="5"/>
      <c r="L909" s="5" t="s">
        <v>13</v>
      </c>
    </row>
    <row r="910" spans="1:12" ht="12">
      <c r="A910" s="5">
        <f t="shared" si="14"/>
        <v>909</v>
      </c>
      <c r="B910" s="5" t="s">
        <v>1494</v>
      </c>
      <c r="C910" s="17" t="s">
        <v>1224</v>
      </c>
      <c r="D910" s="6">
        <v>22244</v>
      </c>
      <c r="E910" s="22" t="s">
        <v>307</v>
      </c>
      <c r="F910" s="6">
        <v>24</v>
      </c>
      <c r="G910" s="30">
        <v>330</v>
      </c>
      <c r="H910" s="6">
        <v>1</v>
      </c>
      <c r="I910" s="42" t="s">
        <v>120</v>
      </c>
      <c r="J910" s="18" t="s">
        <v>303</v>
      </c>
      <c r="K910" s="5"/>
      <c r="L910" s="5" t="s">
        <v>13</v>
      </c>
    </row>
    <row r="911" spans="1:230" ht="12">
      <c r="A911" s="5">
        <f t="shared" si="14"/>
        <v>910</v>
      </c>
      <c r="B911" s="5" t="s">
        <v>1494</v>
      </c>
      <c r="C911" s="17" t="s">
        <v>1225</v>
      </c>
      <c r="D911" s="6">
        <v>22248</v>
      </c>
      <c r="E911" s="22" t="s">
        <v>308</v>
      </c>
      <c r="F911" s="6">
        <v>12.5</v>
      </c>
      <c r="G911" s="30">
        <v>14.5</v>
      </c>
      <c r="H911" s="6">
        <v>1</v>
      </c>
      <c r="I911" s="42" t="s">
        <v>120</v>
      </c>
      <c r="J911" s="18" t="s">
        <v>303</v>
      </c>
      <c r="K911" s="5"/>
      <c r="L911" s="5" t="s">
        <v>13</v>
      </c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  <c r="BD911" s="19"/>
      <c r="BE911" s="19"/>
      <c r="BF911" s="19"/>
      <c r="BG911" s="19"/>
      <c r="BH911" s="19"/>
      <c r="BI911" s="19"/>
      <c r="BJ911" s="19"/>
      <c r="BK911" s="19"/>
      <c r="BL911" s="19"/>
      <c r="BM911" s="19"/>
      <c r="BN911" s="19"/>
      <c r="BO911" s="19"/>
      <c r="BP911" s="19"/>
      <c r="BQ911" s="19"/>
      <c r="BR911" s="19"/>
      <c r="BS911" s="19"/>
      <c r="BT911" s="19"/>
      <c r="BU911" s="19"/>
      <c r="BV911" s="19"/>
      <c r="BW911" s="19"/>
      <c r="BX911" s="19"/>
      <c r="BY911" s="19"/>
      <c r="BZ911" s="19"/>
      <c r="CA911" s="19"/>
      <c r="CB911" s="19"/>
      <c r="CC911" s="19"/>
      <c r="CD911" s="19"/>
      <c r="CE911" s="19"/>
      <c r="CF911" s="19"/>
      <c r="CG911" s="19"/>
      <c r="CH911" s="19"/>
      <c r="CI911" s="19"/>
      <c r="CJ911" s="19"/>
      <c r="CK911" s="19"/>
      <c r="CL911" s="19"/>
      <c r="CM911" s="19"/>
      <c r="CN911" s="19"/>
      <c r="CO911" s="19"/>
      <c r="CP911" s="19"/>
      <c r="CQ911" s="19"/>
      <c r="CR911" s="19"/>
      <c r="CS911" s="19"/>
      <c r="CT911" s="19"/>
      <c r="CU911" s="19"/>
      <c r="CV911" s="19"/>
      <c r="CW911" s="19"/>
      <c r="CX911" s="19"/>
      <c r="CY911" s="19"/>
      <c r="CZ911" s="19"/>
      <c r="DA911" s="19"/>
      <c r="DB911" s="19"/>
      <c r="DC911" s="19"/>
      <c r="DD911" s="19"/>
      <c r="DE911" s="19"/>
      <c r="DF911" s="19"/>
      <c r="DG911" s="19"/>
      <c r="DH911" s="19"/>
      <c r="DI911" s="19"/>
      <c r="DJ911" s="19"/>
      <c r="DK911" s="19"/>
      <c r="DL911" s="19"/>
      <c r="DM911" s="19"/>
      <c r="DN911" s="19"/>
      <c r="DO911" s="19"/>
      <c r="DP911" s="19"/>
      <c r="DQ911" s="19"/>
      <c r="DR911" s="19"/>
      <c r="DS911" s="19"/>
      <c r="DT911" s="19"/>
      <c r="DU911" s="19"/>
      <c r="DV911" s="19"/>
      <c r="DW911" s="19"/>
      <c r="DX911" s="19"/>
      <c r="DY911" s="19"/>
      <c r="DZ911" s="19"/>
      <c r="EA911" s="19"/>
      <c r="EB911" s="19"/>
      <c r="EC911" s="19"/>
      <c r="ED911" s="19"/>
      <c r="EE911" s="19"/>
      <c r="EF911" s="19"/>
      <c r="EG911" s="19"/>
      <c r="EH911" s="19"/>
      <c r="EI911" s="19"/>
      <c r="EJ911" s="19"/>
      <c r="EK911" s="19"/>
      <c r="EL911" s="19"/>
      <c r="EM911" s="19"/>
      <c r="EN911" s="19"/>
      <c r="EO911" s="19"/>
      <c r="EP911" s="19"/>
      <c r="EQ911" s="19"/>
      <c r="ER911" s="19"/>
      <c r="ES911" s="19"/>
      <c r="ET911" s="19"/>
      <c r="EU911" s="19"/>
      <c r="EV911" s="19"/>
      <c r="EW911" s="19"/>
      <c r="EX911" s="19"/>
      <c r="EY911" s="19"/>
      <c r="EZ911" s="19"/>
      <c r="FA911" s="19"/>
      <c r="FB911" s="19"/>
      <c r="FC911" s="19"/>
      <c r="FD911" s="19"/>
      <c r="FE911" s="19"/>
      <c r="FF911" s="19"/>
      <c r="FG911" s="19"/>
      <c r="FH911" s="19"/>
      <c r="FI911" s="19"/>
      <c r="FJ911" s="19"/>
      <c r="FK911" s="19"/>
      <c r="FL911" s="19"/>
      <c r="FM911" s="19"/>
      <c r="FN911" s="19"/>
      <c r="FO911" s="19"/>
      <c r="FP911" s="19"/>
      <c r="FQ911" s="19"/>
      <c r="FR911" s="19"/>
      <c r="FS911" s="19"/>
      <c r="FT911" s="19"/>
      <c r="FU911" s="19"/>
      <c r="FV911" s="19"/>
      <c r="FW911" s="19"/>
      <c r="FX911" s="19"/>
      <c r="FY911" s="19"/>
      <c r="FZ911" s="19"/>
      <c r="GA911" s="19"/>
      <c r="GB911" s="19"/>
      <c r="GC911" s="19"/>
      <c r="GD911" s="19"/>
      <c r="GE911" s="19"/>
      <c r="GF911" s="19"/>
      <c r="GG911" s="19"/>
      <c r="GH911" s="19"/>
      <c r="GI911" s="19"/>
      <c r="GJ911" s="19"/>
      <c r="GK911" s="19"/>
      <c r="GL911" s="19"/>
      <c r="GM911" s="19"/>
      <c r="GN911" s="19"/>
      <c r="GO911" s="19"/>
      <c r="GP911" s="19"/>
      <c r="GQ911" s="19"/>
      <c r="GR911" s="19"/>
      <c r="GS911" s="19"/>
      <c r="GT911" s="19"/>
      <c r="GU911" s="19"/>
      <c r="GV911" s="19"/>
      <c r="GW911" s="19"/>
      <c r="GX911" s="19"/>
      <c r="GY911" s="19"/>
      <c r="GZ911" s="19"/>
      <c r="HA911" s="19"/>
      <c r="HB911" s="19"/>
      <c r="HC911" s="19"/>
      <c r="HD911" s="19"/>
      <c r="HE911" s="19"/>
      <c r="HF911" s="19"/>
      <c r="HG911" s="19"/>
      <c r="HH911" s="19"/>
      <c r="HI911" s="19"/>
      <c r="HJ911" s="19"/>
      <c r="HK911" s="19"/>
      <c r="HL911" s="19"/>
      <c r="HM911" s="19"/>
      <c r="HN911" s="19"/>
      <c r="HO911" s="19"/>
      <c r="HP911" s="19"/>
      <c r="HQ911" s="19"/>
      <c r="HR911" s="19"/>
      <c r="HS911" s="19"/>
      <c r="HT911" s="19"/>
      <c r="HU911" s="19"/>
      <c r="HV911" s="19"/>
    </row>
    <row r="912" spans="1:12" ht="12">
      <c r="A912" s="5">
        <f t="shared" si="14"/>
        <v>911</v>
      </c>
      <c r="B912" s="5" t="s">
        <v>1494</v>
      </c>
      <c r="C912" s="17" t="s">
        <v>1226</v>
      </c>
      <c r="D912" s="5"/>
      <c r="E912" s="17"/>
      <c r="F912" s="5"/>
      <c r="G912" s="30">
        <v>23.33</v>
      </c>
      <c r="H912" s="5"/>
      <c r="I912" s="42" t="s">
        <v>120</v>
      </c>
      <c r="J912" s="18" t="s">
        <v>105</v>
      </c>
      <c r="K912" s="5" t="s">
        <v>106</v>
      </c>
      <c r="L912" s="5" t="s">
        <v>49</v>
      </c>
    </row>
    <row r="913" spans="1:12" ht="12">
      <c r="A913" s="5">
        <f t="shared" si="14"/>
        <v>912</v>
      </c>
      <c r="B913" s="5" t="s">
        <v>1494</v>
      </c>
      <c r="C913" s="17" t="s">
        <v>1497</v>
      </c>
      <c r="D913" s="6"/>
      <c r="E913" s="22"/>
      <c r="F913" s="6"/>
      <c r="G913" s="30">
        <v>10</v>
      </c>
      <c r="H913" s="6">
        <v>1</v>
      </c>
      <c r="I913" s="42" t="s">
        <v>120</v>
      </c>
      <c r="J913" s="18" t="s">
        <v>1498</v>
      </c>
      <c r="K913" s="5" t="s">
        <v>1496</v>
      </c>
      <c r="L913" s="5" t="s">
        <v>13</v>
      </c>
    </row>
    <row r="914" spans="1:230" s="19" customFormat="1" ht="12">
      <c r="A914" s="5">
        <f t="shared" si="14"/>
        <v>913</v>
      </c>
      <c r="B914" s="5" t="s">
        <v>1494</v>
      </c>
      <c r="C914" s="17" t="s">
        <v>1499</v>
      </c>
      <c r="D914" s="6"/>
      <c r="E914" s="22"/>
      <c r="F914" s="6"/>
      <c r="G914" s="30">
        <v>10</v>
      </c>
      <c r="H914" s="6">
        <v>1</v>
      </c>
      <c r="I914" s="42" t="s">
        <v>120</v>
      </c>
      <c r="J914" s="18" t="s">
        <v>1498</v>
      </c>
      <c r="K914" s="5" t="s">
        <v>1496</v>
      </c>
      <c r="L914" s="5" t="s">
        <v>13</v>
      </c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0"/>
      <c r="CP914" s="20"/>
      <c r="CQ914" s="20"/>
      <c r="CR914" s="20"/>
      <c r="CS914" s="20"/>
      <c r="CT914" s="20"/>
      <c r="CU914" s="20"/>
      <c r="CV914" s="20"/>
      <c r="CW914" s="20"/>
      <c r="CX914" s="20"/>
      <c r="CY914" s="20"/>
      <c r="CZ914" s="20"/>
      <c r="DA914" s="20"/>
      <c r="DB914" s="20"/>
      <c r="DC914" s="20"/>
      <c r="DD914" s="20"/>
      <c r="DE914" s="20"/>
      <c r="DF914" s="20"/>
      <c r="DG914" s="20"/>
      <c r="DH914" s="20"/>
      <c r="DI914" s="20"/>
      <c r="DJ914" s="20"/>
      <c r="DK914" s="20"/>
      <c r="DL914" s="20"/>
      <c r="DM914" s="20"/>
      <c r="DN914" s="20"/>
      <c r="DO914" s="20"/>
      <c r="DP914" s="20"/>
      <c r="DQ914" s="20"/>
      <c r="DR914" s="20"/>
      <c r="DS914" s="20"/>
      <c r="DT914" s="20"/>
      <c r="DU914" s="20"/>
      <c r="DV914" s="20"/>
      <c r="DW914" s="20"/>
      <c r="DX914" s="20"/>
      <c r="DY914" s="20"/>
      <c r="DZ914" s="20"/>
      <c r="EA914" s="20"/>
      <c r="EB914" s="20"/>
      <c r="EC914" s="20"/>
      <c r="ED914" s="20"/>
      <c r="EE914" s="20"/>
      <c r="EF914" s="20"/>
      <c r="EG914" s="20"/>
      <c r="EH914" s="20"/>
      <c r="EI914" s="20"/>
      <c r="EJ914" s="20"/>
      <c r="EK914" s="20"/>
      <c r="EL914" s="20"/>
      <c r="EM914" s="20"/>
      <c r="EN914" s="20"/>
      <c r="EO914" s="20"/>
      <c r="EP914" s="20"/>
      <c r="EQ914" s="20"/>
      <c r="ER914" s="20"/>
      <c r="ES914" s="20"/>
      <c r="ET914" s="20"/>
      <c r="EU914" s="20"/>
      <c r="EV914" s="20"/>
      <c r="EW914" s="20"/>
      <c r="EX914" s="20"/>
      <c r="EY914" s="20"/>
      <c r="EZ914" s="20"/>
      <c r="FA914" s="20"/>
      <c r="FB914" s="20"/>
      <c r="FC914" s="20"/>
      <c r="FD914" s="20"/>
      <c r="FE914" s="20"/>
      <c r="FF914" s="20"/>
      <c r="FG914" s="20"/>
      <c r="FH914" s="20"/>
      <c r="FI914" s="20"/>
      <c r="FJ914" s="20"/>
      <c r="FK914" s="20"/>
      <c r="FL914" s="20"/>
      <c r="FM914" s="20"/>
      <c r="FN914" s="20"/>
      <c r="FO914" s="20"/>
      <c r="FP914" s="20"/>
      <c r="FQ914" s="20"/>
      <c r="FR914" s="20"/>
      <c r="FS914" s="20"/>
      <c r="FT914" s="20"/>
      <c r="FU914" s="20"/>
      <c r="FV914" s="20"/>
      <c r="FW914" s="20"/>
      <c r="FX914" s="20"/>
      <c r="FY914" s="20"/>
      <c r="FZ914" s="20"/>
      <c r="GA914" s="20"/>
      <c r="GB914" s="20"/>
      <c r="GC914" s="20"/>
      <c r="GD914" s="20"/>
      <c r="GE914" s="20"/>
      <c r="GF914" s="20"/>
      <c r="GG914" s="20"/>
      <c r="GH914" s="20"/>
      <c r="GI914" s="20"/>
      <c r="GJ914" s="20"/>
      <c r="GK914" s="20"/>
      <c r="GL914" s="20"/>
      <c r="GM914" s="20"/>
      <c r="GN914" s="20"/>
      <c r="GO914" s="20"/>
      <c r="GP914" s="20"/>
      <c r="GQ914" s="20"/>
      <c r="GR914" s="20"/>
      <c r="GS914" s="20"/>
      <c r="GT914" s="20"/>
      <c r="GU914" s="20"/>
      <c r="GV914" s="20"/>
      <c r="GW914" s="20"/>
      <c r="GX914" s="20"/>
      <c r="GY914" s="20"/>
      <c r="GZ914" s="20"/>
      <c r="HA914" s="20"/>
      <c r="HB914" s="20"/>
      <c r="HC914" s="20"/>
      <c r="HD914" s="20"/>
      <c r="HE914" s="20"/>
      <c r="HF914" s="20"/>
      <c r="HG914" s="20"/>
      <c r="HH914" s="20"/>
      <c r="HI914" s="20"/>
      <c r="HJ914" s="20"/>
      <c r="HK914" s="20"/>
      <c r="HL914" s="20"/>
      <c r="HM914" s="20"/>
      <c r="HN914" s="20"/>
      <c r="HO914" s="20"/>
      <c r="HP914" s="20"/>
      <c r="HQ914" s="20"/>
      <c r="HR914" s="20"/>
      <c r="HS914" s="20"/>
      <c r="HT914" s="20"/>
      <c r="HU914" s="20"/>
      <c r="HV914" s="20"/>
    </row>
    <row r="915" spans="1:12" ht="12">
      <c r="A915" s="5">
        <f t="shared" si="14"/>
        <v>914</v>
      </c>
      <c r="B915" s="5" t="s">
        <v>1494</v>
      </c>
      <c r="C915" s="17" t="s">
        <v>1500</v>
      </c>
      <c r="D915" s="6"/>
      <c r="E915" s="22"/>
      <c r="F915" s="6"/>
      <c r="G915" s="30">
        <v>10</v>
      </c>
      <c r="H915" s="6">
        <v>1</v>
      </c>
      <c r="I915" s="42" t="s">
        <v>120</v>
      </c>
      <c r="J915" s="18" t="s">
        <v>1498</v>
      </c>
      <c r="K915" s="5" t="s">
        <v>1496</v>
      </c>
      <c r="L915" s="5" t="s">
        <v>13</v>
      </c>
    </row>
    <row r="916" spans="1:12" ht="12">
      <c r="A916" s="5">
        <f t="shared" si="14"/>
        <v>915</v>
      </c>
      <c r="B916" s="5" t="s">
        <v>1494</v>
      </c>
      <c r="C916" s="17" t="s">
        <v>309</v>
      </c>
      <c r="D916" s="6">
        <v>22257</v>
      </c>
      <c r="E916" s="22" t="s">
        <v>310</v>
      </c>
      <c r="F916" s="6">
        <v>13.8</v>
      </c>
      <c r="G916" s="30">
        <v>48.71</v>
      </c>
      <c r="H916" s="6">
        <v>1</v>
      </c>
      <c r="I916" s="42" t="s">
        <v>120</v>
      </c>
      <c r="J916" s="18" t="s">
        <v>1498</v>
      </c>
      <c r="K916" s="5"/>
      <c r="L916" s="5" t="s">
        <v>13</v>
      </c>
    </row>
    <row r="917" spans="1:12" ht="12">
      <c r="A917" s="5">
        <f t="shared" si="14"/>
        <v>916</v>
      </c>
      <c r="B917" s="5" t="s">
        <v>1494</v>
      </c>
      <c r="C917" s="17" t="s">
        <v>311</v>
      </c>
      <c r="D917" s="6">
        <v>22153</v>
      </c>
      <c r="E917" s="22" t="s">
        <v>312</v>
      </c>
      <c r="F917" s="6">
        <v>13.8</v>
      </c>
      <c r="G917" s="30">
        <v>48</v>
      </c>
      <c r="H917" s="6">
        <v>1</v>
      </c>
      <c r="I917" s="42" t="s">
        <v>120</v>
      </c>
      <c r="J917" s="18" t="s">
        <v>1498</v>
      </c>
      <c r="K917" s="5"/>
      <c r="L917" s="5" t="s">
        <v>13</v>
      </c>
    </row>
    <row r="918" spans="1:230" s="19" customFormat="1" ht="12">
      <c r="A918" s="5">
        <f t="shared" si="14"/>
        <v>917</v>
      </c>
      <c r="B918" s="5" t="s">
        <v>1494</v>
      </c>
      <c r="C918" s="17" t="s">
        <v>313</v>
      </c>
      <c r="D918" s="6">
        <v>22332</v>
      </c>
      <c r="E918" s="22" t="s">
        <v>314</v>
      </c>
      <c r="F918" s="6">
        <v>69</v>
      </c>
      <c r="G918" s="30">
        <v>36.41</v>
      </c>
      <c r="H918" s="6">
        <v>1</v>
      </c>
      <c r="I918" s="42" t="s">
        <v>120</v>
      </c>
      <c r="J918" s="18" t="s">
        <v>1498</v>
      </c>
      <c r="K918" s="5" t="s">
        <v>36</v>
      </c>
      <c r="L918" s="5" t="s">
        <v>1117</v>
      </c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0"/>
      <c r="CP918" s="20"/>
      <c r="CQ918" s="20"/>
      <c r="CR918" s="20"/>
      <c r="CS918" s="20"/>
      <c r="CT918" s="20"/>
      <c r="CU918" s="20"/>
      <c r="CV918" s="20"/>
      <c r="CW918" s="20"/>
      <c r="CX918" s="20"/>
      <c r="CY918" s="20"/>
      <c r="CZ918" s="20"/>
      <c r="DA918" s="20"/>
      <c r="DB918" s="20"/>
      <c r="DC918" s="20"/>
      <c r="DD918" s="20"/>
      <c r="DE918" s="20"/>
      <c r="DF918" s="20"/>
      <c r="DG918" s="20"/>
      <c r="DH918" s="20"/>
      <c r="DI918" s="20"/>
      <c r="DJ918" s="20"/>
      <c r="DK918" s="20"/>
      <c r="DL918" s="20"/>
      <c r="DM918" s="20"/>
      <c r="DN918" s="20"/>
      <c r="DO918" s="20"/>
      <c r="DP918" s="20"/>
      <c r="DQ918" s="20"/>
      <c r="DR918" s="20"/>
      <c r="DS918" s="20"/>
      <c r="DT918" s="20"/>
      <c r="DU918" s="20"/>
      <c r="DV918" s="20"/>
      <c r="DW918" s="20"/>
      <c r="DX918" s="20"/>
      <c r="DY918" s="20"/>
      <c r="DZ918" s="20"/>
      <c r="EA918" s="20"/>
      <c r="EB918" s="20"/>
      <c r="EC918" s="20"/>
      <c r="ED918" s="20"/>
      <c r="EE918" s="20"/>
      <c r="EF918" s="20"/>
      <c r="EG918" s="20"/>
      <c r="EH918" s="20"/>
      <c r="EI918" s="20"/>
      <c r="EJ918" s="20"/>
      <c r="EK918" s="20"/>
      <c r="EL918" s="20"/>
      <c r="EM918" s="20"/>
      <c r="EN918" s="20"/>
      <c r="EO918" s="20"/>
      <c r="EP918" s="20"/>
      <c r="EQ918" s="20"/>
      <c r="ER918" s="20"/>
      <c r="ES918" s="20"/>
      <c r="ET918" s="20"/>
      <c r="EU918" s="20"/>
      <c r="EV918" s="20"/>
      <c r="EW918" s="20"/>
      <c r="EX918" s="20"/>
      <c r="EY918" s="20"/>
      <c r="EZ918" s="20"/>
      <c r="FA918" s="20"/>
      <c r="FB918" s="20"/>
      <c r="FC918" s="20"/>
      <c r="FD918" s="20"/>
      <c r="FE918" s="20"/>
      <c r="FF918" s="20"/>
      <c r="FG918" s="20"/>
      <c r="FH918" s="20"/>
      <c r="FI918" s="20"/>
      <c r="FJ918" s="20"/>
      <c r="FK918" s="20"/>
      <c r="FL918" s="20"/>
      <c r="FM918" s="20"/>
      <c r="FN918" s="20"/>
      <c r="FO918" s="20"/>
      <c r="FP918" s="20"/>
      <c r="FQ918" s="20"/>
      <c r="FR918" s="20"/>
      <c r="FS918" s="20"/>
      <c r="FT918" s="20"/>
      <c r="FU918" s="20"/>
      <c r="FV918" s="20"/>
      <c r="FW918" s="20"/>
      <c r="FX918" s="20"/>
      <c r="FY918" s="20"/>
      <c r="FZ918" s="20"/>
      <c r="GA918" s="20"/>
      <c r="GB918" s="20"/>
      <c r="GC918" s="20"/>
      <c r="GD918" s="20"/>
      <c r="GE918" s="20"/>
      <c r="GF918" s="20"/>
      <c r="GG918" s="20"/>
      <c r="GH918" s="20"/>
      <c r="GI918" s="20"/>
      <c r="GJ918" s="20"/>
      <c r="GK918" s="20"/>
      <c r="GL918" s="20"/>
      <c r="GM918" s="20"/>
      <c r="GN918" s="20"/>
      <c r="GO918" s="20"/>
      <c r="GP918" s="20"/>
      <c r="GQ918" s="20"/>
      <c r="GR918" s="20"/>
      <c r="GS918" s="20"/>
      <c r="GT918" s="20"/>
      <c r="GU918" s="20"/>
      <c r="GV918" s="20"/>
      <c r="GW918" s="20"/>
      <c r="GX918" s="20"/>
      <c r="GY918" s="20"/>
      <c r="GZ918" s="20"/>
      <c r="HA918" s="20"/>
      <c r="HB918" s="20"/>
      <c r="HC918" s="20"/>
      <c r="HD918" s="20"/>
      <c r="HE918" s="20"/>
      <c r="HF918" s="20"/>
      <c r="HG918" s="20"/>
      <c r="HH918" s="20"/>
      <c r="HI918" s="20"/>
      <c r="HJ918" s="20"/>
      <c r="HK918" s="20"/>
      <c r="HL918" s="20"/>
      <c r="HM918" s="20"/>
      <c r="HN918" s="20"/>
      <c r="HO918" s="20"/>
      <c r="HP918" s="20"/>
      <c r="HQ918" s="20"/>
      <c r="HR918" s="20"/>
      <c r="HS918" s="20"/>
      <c r="HT918" s="20"/>
      <c r="HU918" s="20"/>
      <c r="HV918" s="20"/>
    </row>
    <row r="919" spans="1:230" s="19" customFormat="1" ht="12">
      <c r="A919" s="5">
        <f t="shared" si="14"/>
        <v>918</v>
      </c>
      <c r="B919" s="5" t="s">
        <v>1494</v>
      </c>
      <c r="C919" s="17" t="s">
        <v>1072</v>
      </c>
      <c r="D919" s="5">
        <v>23440</v>
      </c>
      <c r="E919" s="17" t="s">
        <v>1073</v>
      </c>
      <c r="F919" s="5">
        <v>0.36</v>
      </c>
      <c r="G919" s="30">
        <v>57.32333333333333</v>
      </c>
      <c r="H919" s="5">
        <v>1</v>
      </c>
      <c r="I919" s="42" t="s">
        <v>120</v>
      </c>
      <c r="J919" s="18" t="s">
        <v>105</v>
      </c>
      <c r="K919" s="5" t="s">
        <v>36</v>
      </c>
      <c r="L919" s="5" t="s">
        <v>13</v>
      </c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0"/>
      <c r="CP919" s="20"/>
      <c r="CQ919" s="20"/>
      <c r="CR919" s="20"/>
      <c r="CS919" s="20"/>
      <c r="CT919" s="20"/>
      <c r="CU919" s="20"/>
      <c r="CV919" s="20"/>
      <c r="CW919" s="20"/>
      <c r="CX919" s="20"/>
      <c r="CY919" s="20"/>
      <c r="CZ919" s="20"/>
      <c r="DA919" s="20"/>
      <c r="DB919" s="20"/>
      <c r="DC919" s="20"/>
      <c r="DD919" s="20"/>
      <c r="DE919" s="20"/>
      <c r="DF919" s="20"/>
      <c r="DG919" s="20"/>
      <c r="DH919" s="20"/>
      <c r="DI919" s="20"/>
      <c r="DJ919" s="20"/>
      <c r="DK919" s="20"/>
      <c r="DL919" s="20"/>
      <c r="DM919" s="20"/>
      <c r="DN919" s="20"/>
      <c r="DO919" s="20"/>
      <c r="DP919" s="20"/>
      <c r="DQ919" s="20"/>
      <c r="DR919" s="20"/>
      <c r="DS919" s="20"/>
      <c r="DT919" s="20"/>
      <c r="DU919" s="20"/>
      <c r="DV919" s="20"/>
      <c r="DW919" s="20"/>
      <c r="DX919" s="20"/>
      <c r="DY919" s="20"/>
      <c r="DZ919" s="20"/>
      <c r="EA919" s="20"/>
      <c r="EB919" s="20"/>
      <c r="EC919" s="20"/>
      <c r="ED919" s="20"/>
      <c r="EE919" s="20"/>
      <c r="EF919" s="20"/>
      <c r="EG919" s="20"/>
      <c r="EH919" s="20"/>
      <c r="EI919" s="20"/>
      <c r="EJ919" s="20"/>
      <c r="EK919" s="20"/>
      <c r="EL919" s="20"/>
      <c r="EM919" s="20"/>
      <c r="EN919" s="20"/>
      <c r="EO919" s="20"/>
      <c r="EP919" s="20"/>
      <c r="EQ919" s="20"/>
      <c r="ER919" s="20"/>
      <c r="ES919" s="20"/>
      <c r="ET919" s="20"/>
      <c r="EU919" s="20"/>
      <c r="EV919" s="20"/>
      <c r="EW919" s="20"/>
      <c r="EX919" s="20"/>
      <c r="EY919" s="20"/>
      <c r="EZ919" s="20"/>
      <c r="FA919" s="20"/>
      <c r="FB919" s="20"/>
      <c r="FC919" s="20"/>
      <c r="FD919" s="20"/>
      <c r="FE919" s="20"/>
      <c r="FF919" s="20"/>
      <c r="FG919" s="20"/>
      <c r="FH919" s="20"/>
      <c r="FI919" s="20"/>
      <c r="FJ919" s="20"/>
      <c r="FK919" s="20"/>
      <c r="FL919" s="20"/>
      <c r="FM919" s="20"/>
      <c r="FN919" s="20"/>
      <c r="FO919" s="20"/>
      <c r="FP919" s="20"/>
      <c r="FQ919" s="20"/>
      <c r="FR919" s="20"/>
      <c r="FS919" s="20"/>
      <c r="FT919" s="20"/>
      <c r="FU919" s="20"/>
      <c r="FV919" s="20"/>
      <c r="FW919" s="20"/>
      <c r="FX919" s="20"/>
      <c r="FY919" s="20"/>
      <c r="FZ919" s="20"/>
      <c r="GA919" s="20"/>
      <c r="GB919" s="20"/>
      <c r="GC919" s="20"/>
      <c r="GD919" s="20"/>
      <c r="GE919" s="20"/>
      <c r="GF919" s="20"/>
      <c r="GG919" s="20"/>
      <c r="GH919" s="20"/>
      <c r="GI919" s="20"/>
      <c r="GJ919" s="20"/>
      <c r="GK919" s="20"/>
      <c r="GL919" s="20"/>
      <c r="GM919" s="20"/>
      <c r="GN919" s="20"/>
      <c r="GO919" s="20"/>
      <c r="GP919" s="20"/>
      <c r="GQ919" s="20"/>
      <c r="GR919" s="20"/>
      <c r="GS919" s="20"/>
      <c r="GT919" s="20"/>
      <c r="GU919" s="20"/>
      <c r="GV919" s="20"/>
      <c r="GW919" s="20"/>
      <c r="GX919" s="20"/>
      <c r="GY919" s="20"/>
      <c r="GZ919" s="20"/>
      <c r="HA919" s="20"/>
      <c r="HB919" s="20"/>
      <c r="HC919" s="20"/>
      <c r="HD919" s="20"/>
      <c r="HE919" s="20"/>
      <c r="HF919" s="20"/>
      <c r="HG919" s="20"/>
      <c r="HH919" s="20"/>
      <c r="HI919" s="20"/>
      <c r="HJ919" s="20"/>
      <c r="HK919" s="20"/>
      <c r="HL919" s="20"/>
      <c r="HM919" s="20"/>
      <c r="HN919" s="20"/>
      <c r="HO919" s="20"/>
      <c r="HP919" s="20"/>
      <c r="HQ919" s="20"/>
      <c r="HR919" s="20"/>
      <c r="HS919" s="20"/>
      <c r="HT919" s="20"/>
      <c r="HU919" s="20"/>
      <c r="HV919" s="20"/>
    </row>
    <row r="920" spans="1:230" s="19" customFormat="1" ht="12">
      <c r="A920" s="5">
        <f t="shared" si="14"/>
        <v>919</v>
      </c>
      <c r="B920" s="5" t="s">
        <v>1494</v>
      </c>
      <c r="C920" s="17" t="s">
        <v>1072</v>
      </c>
      <c r="D920" s="5">
        <v>23441</v>
      </c>
      <c r="E920" s="17" t="s">
        <v>1074</v>
      </c>
      <c r="F920" s="5">
        <v>0.36</v>
      </c>
      <c r="G920" s="30">
        <v>57.32333333333333</v>
      </c>
      <c r="H920" s="5">
        <v>1</v>
      </c>
      <c r="I920" s="42" t="s">
        <v>120</v>
      </c>
      <c r="J920" s="18" t="s">
        <v>105</v>
      </c>
      <c r="K920" s="5" t="s">
        <v>36</v>
      </c>
      <c r="L920" s="5" t="s">
        <v>13</v>
      </c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0"/>
      <c r="CP920" s="20"/>
      <c r="CQ920" s="20"/>
      <c r="CR920" s="20"/>
      <c r="CS920" s="20"/>
      <c r="CT920" s="20"/>
      <c r="CU920" s="20"/>
      <c r="CV920" s="20"/>
      <c r="CW920" s="20"/>
      <c r="CX920" s="20"/>
      <c r="CY920" s="20"/>
      <c r="CZ920" s="20"/>
      <c r="DA920" s="20"/>
      <c r="DB920" s="20"/>
      <c r="DC920" s="20"/>
      <c r="DD920" s="20"/>
      <c r="DE920" s="20"/>
      <c r="DF920" s="20"/>
      <c r="DG920" s="20"/>
      <c r="DH920" s="20"/>
      <c r="DI920" s="20"/>
      <c r="DJ920" s="20"/>
      <c r="DK920" s="20"/>
      <c r="DL920" s="20"/>
      <c r="DM920" s="20"/>
      <c r="DN920" s="20"/>
      <c r="DO920" s="20"/>
      <c r="DP920" s="20"/>
      <c r="DQ920" s="20"/>
      <c r="DR920" s="20"/>
      <c r="DS920" s="20"/>
      <c r="DT920" s="20"/>
      <c r="DU920" s="20"/>
      <c r="DV920" s="20"/>
      <c r="DW920" s="20"/>
      <c r="DX920" s="20"/>
      <c r="DY920" s="20"/>
      <c r="DZ920" s="20"/>
      <c r="EA920" s="20"/>
      <c r="EB920" s="20"/>
      <c r="EC920" s="20"/>
      <c r="ED920" s="20"/>
      <c r="EE920" s="20"/>
      <c r="EF920" s="20"/>
      <c r="EG920" s="20"/>
      <c r="EH920" s="20"/>
      <c r="EI920" s="20"/>
      <c r="EJ920" s="20"/>
      <c r="EK920" s="20"/>
      <c r="EL920" s="20"/>
      <c r="EM920" s="20"/>
      <c r="EN920" s="20"/>
      <c r="EO920" s="20"/>
      <c r="EP920" s="20"/>
      <c r="EQ920" s="20"/>
      <c r="ER920" s="20"/>
      <c r="ES920" s="20"/>
      <c r="ET920" s="20"/>
      <c r="EU920" s="20"/>
      <c r="EV920" s="20"/>
      <c r="EW920" s="20"/>
      <c r="EX920" s="20"/>
      <c r="EY920" s="20"/>
      <c r="EZ920" s="20"/>
      <c r="FA920" s="20"/>
      <c r="FB920" s="20"/>
      <c r="FC920" s="20"/>
      <c r="FD920" s="20"/>
      <c r="FE920" s="20"/>
      <c r="FF920" s="20"/>
      <c r="FG920" s="20"/>
      <c r="FH920" s="20"/>
      <c r="FI920" s="20"/>
      <c r="FJ920" s="20"/>
      <c r="FK920" s="20"/>
      <c r="FL920" s="20"/>
      <c r="FM920" s="20"/>
      <c r="FN920" s="20"/>
      <c r="FO920" s="20"/>
      <c r="FP920" s="20"/>
      <c r="FQ920" s="20"/>
      <c r="FR920" s="20"/>
      <c r="FS920" s="20"/>
      <c r="FT920" s="20"/>
      <c r="FU920" s="20"/>
      <c r="FV920" s="20"/>
      <c r="FW920" s="20"/>
      <c r="FX920" s="20"/>
      <c r="FY920" s="20"/>
      <c r="FZ920" s="20"/>
      <c r="GA920" s="20"/>
      <c r="GB920" s="20"/>
      <c r="GC920" s="20"/>
      <c r="GD920" s="20"/>
      <c r="GE920" s="20"/>
      <c r="GF920" s="20"/>
      <c r="GG920" s="20"/>
      <c r="GH920" s="20"/>
      <c r="GI920" s="20"/>
      <c r="GJ920" s="20"/>
      <c r="GK920" s="20"/>
      <c r="GL920" s="20"/>
      <c r="GM920" s="20"/>
      <c r="GN920" s="20"/>
      <c r="GO920" s="20"/>
      <c r="GP920" s="20"/>
      <c r="GQ920" s="20"/>
      <c r="GR920" s="20"/>
      <c r="GS920" s="20"/>
      <c r="GT920" s="20"/>
      <c r="GU920" s="20"/>
      <c r="GV920" s="20"/>
      <c r="GW920" s="20"/>
      <c r="GX920" s="20"/>
      <c r="GY920" s="20"/>
      <c r="GZ920" s="20"/>
      <c r="HA920" s="20"/>
      <c r="HB920" s="20"/>
      <c r="HC920" s="20"/>
      <c r="HD920" s="20"/>
      <c r="HE920" s="20"/>
      <c r="HF920" s="20"/>
      <c r="HG920" s="20"/>
      <c r="HH920" s="20"/>
      <c r="HI920" s="20"/>
      <c r="HJ920" s="20"/>
      <c r="HK920" s="20"/>
      <c r="HL920" s="20"/>
      <c r="HM920" s="20"/>
      <c r="HN920" s="20"/>
      <c r="HO920" s="20"/>
      <c r="HP920" s="20"/>
      <c r="HQ920" s="20"/>
      <c r="HR920" s="20"/>
      <c r="HS920" s="20"/>
      <c r="HT920" s="20"/>
      <c r="HU920" s="20"/>
      <c r="HV920" s="20"/>
    </row>
    <row r="921" spans="1:230" s="19" customFormat="1" ht="12">
      <c r="A921" s="5">
        <f t="shared" si="14"/>
        <v>920</v>
      </c>
      <c r="B921" s="5" t="s">
        <v>1494</v>
      </c>
      <c r="C921" s="17" t="s">
        <v>1072</v>
      </c>
      <c r="D921" s="5">
        <v>23442</v>
      </c>
      <c r="E921" s="17" t="s">
        <v>1075</v>
      </c>
      <c r="F921" s="5">
        <v>0.36</v>
      </c>
      <c r="G921" s="30">
        <v>57.32333333333333</v>
      </c>
      <c r="H921" s="5">
        <v>1</v>
      </c>
      <c r="I921" s="42" t="s">
        <v>120</v>
      </c>
      <c r="J921" s="18" t="s">
        <v>105</v>
      </c>
      <c r="K921" s="5" t="s">
        <v>36</v>
      </c>
      <c r="L921" s="5" t="s">
        <v>13</v>
      </c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0"/>
      <c r="CP921" s="20"/>
      <c r="CQ921" s="20"/>
      <c r="CR921" s="20"/>
      <c r="CS921" s="20"/>
      <c r="CT921" s="20"/>
      <c r="CU921" s="20"/>
      <c r="CV921" s="20"/>
      <c r="CW921" s="20"/>
      <c r="CX921" s="20"/>
      <c r="CY921" s="20"/>
      <c r="CZ921" s="20"/>
      <c r="DA921" s="20"/>
      <c r="DB921" s="20"/>
      <c r="DC921" s="20"/>
      <c r="DD921" s="20"/>
      <c r="DE921" s="20"/>
      <c r="DF921" s="20"/>
      <c r="DG921" s="20"/>
      <c r="DH921" s="20"/>
      <c r="DI921" s="20"/>
      <c r="DJ921" s="20"/>
      <c r="DK921" s="20"/>
      <c r="DL921" s="20"/>
      <c r="DM921" s="20"/>
      <c r="DN921" s="20"/>
      <c r="DO921" s="20"/>
      <c r="DP921" s="20"/>
      <c r="DQ921" s="20"/>
      <c r="DR921" s="20"/>
      <c r="DS921" s="20"/>
      <c r="DT921" s="20"/>
      <c r="DU921" s="20"/>
      <c r="DV921" s="20"/>
      <c r="DW921" s="20"/>
      <c r="DX921" s="20"/>
      <c r="DY921" s="20"/>
      <c r="DZ921" s="20"/>
      <c r="EA921" s="20"/>
      <c r="EB921" s="20"/>
      <c r="EC921" s="20"/>
      <c r="ED921" s="20"/>
      <c r="EE921" s="20"/>
      <c r="EF921" s="20"/>
      <c r="EG921" s="20"/>
      <c r="EH921" s="20"/>
      <c r="EI921" s="20"/>
      <c r="EJ921" s="20"/>
      <c r="EK921" s="20"/>
      <c r="EL921" s="20"/>
      <c r="EM921" s="20"/>
      <c r="EN921" s="20"/>
      <c r="EO921" s="20"/>
      <c r="EP921" s="20"/>
      <c r="EQ921" s="20"/>
      <c r="ER921" s="20"/>
      <c r="ES921" s="20"/>
      <c r="ET921" s="20"/>
      <c r="EU921" s="20"/>
      <c r="EV921" s="20"/>
      <c r="EW921" s="20"/>
      <c r="EX921" s="20"/>
      <c r="EY921" s="20"/>
      <c r="EZ921" s="20"/>
      <c r="FA921" s="20"/>
      <c r="FB921" s="20"/>
      <c r="FC921" s="20"/>
      <c r="FD921" s="20"/>
      <c r="FE921" s="20"/>
      <c r="FF921" s="20"/>
      <c r="FG921" s="20"/>
      <c r="FH921" s="20"/>
      <c r="FI921" s="20"/>
      <c r="FJ921" s="20"/>
      <c r="FK921" s="20"/>
      <c r="FL921" s="20"/>
      <c r="FM921" s="20"/>
      <c r="FN921" s="20"/>
      <c r="FO921" s="20"/>
      <c r="FP921" s="20"/>
      <c r="FQ921" s="20"/>
      <c r="FR921" s="20"/>
      <c r="FS921" s="20"/>
      <c r="FT921" s="20"/>
      <c r="FU921" s="20"/>
      <c r="FV921" s="20"/>
      <c r="FW921" s="20"/>
      <c r="FX921" s="20"/>
      <c r="FY921" s="20"/>
      <c r="FZ921" s="20"/>
      <c r="GA921" s="20"/>
      <c r="GB921" s="20"/>
      <c r="GC921" s="20"/>
      <c r="GD921" s="20"/>
      <c r="GE921" s="20"/>
      <c r="GF921" s="20"/>
      <c r="GG921" s="20"/>
      <c r="GH921" s="20"/>
      <c r="GI921" s="20"/>
      <c r="GJ921" s="20"/>
      <c r="GK921" s="20"/>
      <c r="GL921" s="20"/>
      <c r="GM921" s="20"/>
      <c r="GN921" s="20"/>
      <c r="GO921" s="20"/>
      <c r="GP921" s="20"/>
      <c r="GQ921" s="20"/>
      <c r="GR921" s="20"/>
      <c r="GS921" s="20"/>
      <c r="GT921" s="20"/>
      <c r="GU921" s="20"/>
      <c r="GV921" s="20"/>
      <c r="GW921" s="20"/>
      <c r="GX921" s="20"/>
      <c r="GY921" s="20"/>
      <c r="GZ921" s="20"/>
      <c r="HA921" s="20"/>
      <c r="HB921" s="20"/>
      <c r="HC921" s="20"/>
      <c r="HD921" s="20"/>
      <c r="HE921" s="20"/>
      <c r="HF921" s="20"/>
      <c r="HG921" s="20"/>
      <c r="HH921" s="20"/>
      <c r="HI921" s="20"/>
      <c r="HJ921" s="20"/>
      <c r="HK921" s="20"/>
      <c r="HL921" s="20"/>
      <c r="HM921" s="20"/>
      <c r="HN921" s="20"/>
      <c r="HO921" s="20"/>
      <c r="HP921" s="20"/>
      <c r="HQ921" s="20"/>
      <c r="HR921" s="20"/>
      <c r="HS921" s="20"/>
      <c r="HT921" s="20"/>
      <c r="HU921" s="20"/>
      <c r="HV921" s="20"/>
    </row>
    <row r="922" spans="1:12" s="19" customFormat="1" ht="12">
      <c r="A922" s="5">
        <f t="shared" si="14"/>
        <v>921</v>
      </c>
      <c r="B922" s="5" t="s">
        <v>1494</v>
      </c>
      <c r="C922" s="19" t="s">
        <v>1501</v>
      </c>
      <c r="D922" s="3">
        <v>23155</v>
      </c>
      <c r="E922" s="18" t="s">
        <v>1502</v>
      </c>
      <c r="F922" s="3">
        <v>0.2</v>
      </c>
      <c r="G922" s="30">
        <v>65.2</v>
      </c>
      <c r="H922" s="3" t="s">
        <v>342</v>
      </c>
      <c r="I922" s="42" t="s">
        <v>120</v>
      </c>
      <c r="J922" s="18" t="s">
        <v>105</v>
      </c>
      <c r="K922" s="5" t="s">
        <v>36</v>
      </c>
      <c r="L922" s="5" t="s">
        <v>13</v>
      </c>
    </row>
    <row r="923" spans="1:12" s="19" customFormat="1" ht="12">
      <c r="A923" s="5">
        <f t="shared" si="14"/>
        <v>922</v>
      </c>
      <c r="B923" s="5" t="s">
        <v>1494</v>
      </c>
      <c r="C923" s="19" t="s">
        <v>1501</v>
      </c>
      <c r="D923" s="3">
        <v>23156</v>
      </c>
      <c r="E923" s="18" t="s">
        <v>1503</v>
      </c>
      <c r="F923" s="3">
        <v>0.2</v>
      </c>
      <c r="G923" s="30">
        <v>55.32</v>
      </c>
      <c r="H923" s="3" t="s">
        <v>343</v>
      </c>
      <c r="I923" s="42" t="s">
        <v>120</v>
      </c>
      <c r="J923" s="18" t="s">
        <v>105</v>
      </c>
      <c r="K923" s="5" t="s">
        <v>36</v>
      </c>
      <c r="L923" s="5" t="s">
        <v>13</v>
      </c>
    </row>
    <row r="924" spans="1:12" ht="12">
      <c r="A924" s="5">
        <f t="shared" si="14"/>
        <v>923</v>
      </c>
      <c r="B924" s="5" t="s">
        <v>1494</v>
      </c>
      <c r="C924" s="17" t="s">
        <v>488</v>
      </c>
      <c r="D924" s="5">
        <v>22625</v>
      </c>
      <c r="E924" s="17" t="s">
        <v>489</v>
      </c>
      <c r="F924" s="5">
        <v>13.8</v>
      </c>
      <c r="G924" s="30">
        <v>20</v>
      </c>
      <c r="H924" s="5">
        <v>1</v>
      </c>
      <c r="I924" s="42" t="s">
        <v>120</v>
      </c>
      <c r="J924" s="18" t="s">
        <v>148</v>
      </c>
      <c r="K924" s="5"/>
      <c r="L924" s="5" t="s">
        <v>13</v>
      </c>
    </row>
    <row r="925" spans="1:12" s="19" customFormat="1" ht="12">
      <c r="A925" s="5">
        <f t="shared" si="14"/>
        <v>924</v>
      </c>
      <c r="B925" s="5" t="s">
        <v>1494</v>
      </c>
      <c r="C925" s="17" t="s">
        <v>1004</v>
      </c>
      <c r="D925" s="5">
        <v>22626</v>
      </c>
      <c r="E925" s="17" t="s">
        <v>953</v>
      </c>
      <c r="F925" s="5">
        <v>13.8</v>
      </c>
      <c r="G925" s="30">
        <v>20</v>
      </c>
      <c r="H925" s="5">
        <v>2</v>
      </c>
      <c r="I925" s="42" t="s">
        <v>120</v>
      </c>
      <c r="J925" s="18" t="s">
        <v>148</v>
      </c>
      <c r="K925" s="5"/>
      <c r="L925" s="5" t="s">
        <v>13</v>
      </c>
    </row>
    <row r="926" spans="1:12" s="19" customFormat="1" ht="12">
      <c r="A926" s="5">
        <f t="shared" si="14"/>
        <v>925</v>
      </c>
      <c r="B926" s="5" t="s">
        <v>1494</v>
      </c>
      <c r="C926" s="17" t="s">
        <v>491</v>
      </c>
      <c r="D926" s="6">
        <v>22074</v>
      </c>
      <c r="E926" s="22" t="s">
        <v>492</v>
      </c>
      <c r="F926" s="6">
        <v>13.8</v>
      </c>
      <c r="G926" s="30">
        <v>46</v>
      </c>
      <c r="H926" s="6">
        <v>1</v>
      </c>
      <c r="I926" s="42" t="s">
        <v>120</v>
      </c>
      <c r="J926" s="18" t="s">
        <v>121</v>
      </c>
      <c r="K926" s="5"/>
      <c r="L926" s="5" t="s">
        <v>13</v>
      </c>
    </row>
    <row r="927" spans="1:230" ht="12">
      <c r="A927" s="5">
        <f t="shared" si="14"/>
        <v>926</v>
      </c>
      <c r="B927" s="5" t="s">
        <v>1494</v>
      </c>
      <c r="C927" s="17" t="s">
        <v>493</v>
      </c>
      <c r="D927" s="6">
        <v>22075</v>
      </c>
      <c r="E927" s="22" t="s">
        <v>494</v>
      </c>
      <c r="F927" s="6">
        <v>13.8</v>
      </c>
      <c r="G927" s="30">
        <v>46</v>
      </c>
      <c r="H927" s="6">
        <v>1</v>
      </c>
      <c r="I927" s="42" t="s">
        <v>120</v>
      </c>
      <c r="J927" s="18" t="s">
        <v>121</v>
      </c>
      <c r="K927" s="5"/>
      <c r="L927" s="5" t="s">
        <v>13</v>
      </c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  <c r="BF927" s="19"/>
      <c r="BG927" s="19"/>
      <c r="BH927" s="19"/>
      <c r="BI927" s="19"/>
      <c r="BJ927" s="19"/>
      <c r="BK927" s="19"/>
      <c r="BL927" s="19"/>
      <c r="BM927" s="19"/>
      <c r="BN927" s="19"/>
      <c r="BO927" s="19"/>
      <c r="BP927" s="19"/>
      <c r="BQ927" s="19"/>
      <c r="BR927" s="19"/>
      <c r="BS927" s="19"/>
      <c r="BT927" s="19"/>
      <c r="BU927" s="19"/>
      <c r="BV927" s="19"/>
      <c r="BW927" s="19"/>
      <c r="BX927" s="19"/>
      <c r="BY927" s="19"/>
      <c r="BZ927" s="19"/>
      <c r="CA927" s="19"/>
      <c r="CB927" s="19"/>
      <c r="CC927" s="19"/>
      <c r="CD927" s="19"/>
      <c r="CE927" s="19"/>
      <c r="CF927" s="19"/>
      <c r="CG927" s="19"/>
      <c r="CH927" s="19"/>
      <c r="CI927" s="19"/>
      <c r="CJ927" s="19"/>
      <c r="CK927" s="19"/>
      <c r="CL927" s="19"/>
      <c r="CM927" s="19"/>
      <c r="CN927" s="19"/>
      <c r="CO927" s="19"/>
      <c r="CP927" s="19"/>
      <c r="CQ927" s="19"/>
      <c r="CR927" s="19"/>
      <c r="CS927" s="19"/>
      <c r="CT927" s="19"/>
      <c r="CU927" s="19"/>
      <c r="CV927" s="19"/>
      <c r="CW927" s="19"/>
      <c r="CX927" s="19"/>
      <c r="CY927" s="19"/>
      <c r="CZ927" s="19"/>
      <c r="DA927" s="19"/>
      <c r="DB927" s="19"/>
      <c r="DC927" s="19"/>
      <c r="DD927" s="19"/>
      <c r="DE927" s="19"/>
      <c r="DF927" s="19"/>
      <c r="DG927" s="19"/>
      <c r="DH927" s="19"/>
      <c r="DI927" s="19"/>
      <c r="DJ927" s="19"/>
      <c r="DK927" s="19"/>
      <c r="DL927" s="19"/>
      <c r="DM927" s="19"/>
      <c r="DN927" s="19"/>
      <c r="DO927" s="19"/>
      <c r="DP927" s="19"/>
      <c r="DQ927" s="19"/>
      <c r="DR927" s="19"/>
      <c r="DS927" s="19"/>
      <c r="DT927" s="19"/>
      <c r="DU927" s="19"/>
      <c r="DV927" s="19"/>
      <c r="DW927" s="19"/>
      <c r="DX927" s="19"/>
      <c r="DY927" s="19"/>
      <c r="DZ927" s="19"/>
      <c r="EA927" s="19"/>
      <c r="EB927" s="19"/>
      <c r="EC927" s="19"/>
      <c r="ED927" s="19"/>
      <c r="EE927" s="19"/>
      <c r="EF927" s="19"/>
      <c r="EG927" s="19"/>
      <c r="EH927" s="19"/>
      <c r="EI927" s="19"/>
      <c r="EJ927" s="19"/>
      <c r="EK927" s="19"/>
      <c r="EL927" s="19"/>
      <c r="EM927" s="19"/>
      <c r="EN927" s="19"/>
      <c r="EO927" s="19"/>
      <c r="EP927" s="19"/>
      <c r="EQ927" s="19"/>
      <c r="ER927" s="19"/>
      <c r="ES927" s="19"/>
      <c r="ET927" s="19"/>
      <c r="EU927" s="19"/>
      <c r="EV927" s="19"/>
      <c r="EW927" s="19"/>
      <c r="EX927" s="19"/>
      <c r="EY927" s="19"/>
      <c r="EZ927" s="19"/>
      <c r="FA927" s="19"/>
      <c r="FB927" s="19"/>
      <c r="FC927" s="19"/>
      <c r="FD927" s="19"/>
      <c r="FE927" s="19"/>
      <c r="FF927" s="19"/>
      <c r="FG927" s="19"/>
      <c r="FH927" s="19"/>
      <c r="FI927" s="19"/>
      <c r="FJ927" s="19"/>
      <c r="FK927" s="19"/>
      <c r="FL927" s="19"/>
      <c r="FM927" s="19"/>
      <c r="FN927" s="19"/>
      <c r="FO927" s="19"/>
      <c r="FP927" s="19"/>
      <c r="FQ927" s="19"/>
      <c r="FR927" s="19"/>
      <c r="FS927" s="19"/>
      <c r="FT927" s="19"/>
      <c r="FU927" s="19"/>
      <c r="FV927" s="19"/>
      <c r="FW927" s="19"/>
      <c r="FX927" s="19"/>
      <c r="FY927" s="19"/>
      <c r="FZ927" s="19"/>
      <c r="GA927" s="19"/>
      <c r="GB927" s="19"/>
      <c r="GC927" s="19"/>
      <c r="GD927" s="19"/>
      <c r="GE927" s="19"/>
      <c r="GF927" s="19"/>
      <c r="GG927" s="19"/>
      <c r="GH927" s="19"/>
      <c r="GI927" s="19"/>
      <c r="GJ927" s="19"/>
      <c r="GK927" s="19"/>
      <c r="GL927" s="19"/>
      <c r="GM927" s="19"/>
      <c r="GN927" s="19"/>
      <c r="GO927" s="19"/>
      <c r="GP927" s="19"/>
      <c r="GQ927" s="19"/>
      <c r="GR927" s="19"/>
      <c r="GS927" s="19"/>
      <c r="GT927" s="19"/>
      <c r="GU927" s="19"/>
      <c r="GV927" s="19"/>
      <c r="GW927" s="19"/>
      <c r="GX927" s="19"/>
      <c r="GY927" s="19"/>
      <c r="GZ927" s="19"/>
      <c r="HA927" s="19"/>
      <c r="HB927" s="19"/>
      <c r="HC927" s="19"/>
      <c r="HD927" s="19"/>
      <c r="HE927" s="19"/>
      <c r="HF927" s="19"/>
      <c r="HG927" s="19"/>
      <c r="HH927" s="19"/>
      <c r="HI927" s="19"/>
      <c r="HJ927" s="19"/>
      <c r="HK927" s="19"/>
      <c r="HL927" s="19"/>
      <c r="HM927" s="19"/>
      <c r="HN927" s="19"/>
      <c r="HO927" s="19"/>
      <c r="HP927" s="19"/>
      <c r="HQ927" s="19"/>
      <c r="HR927" s="19"/>
      <c r="HS927" s="19"/>
      <c r="HT927" s="19"/>
      <c r="HU927" s="19"/>
      <c r="HV927" s="19"/>
    </row>
    <row r="928" spans="1:12" s="19" customFormat="1" ht="48">
      <c r="A928" s="5">
        <f t="shared" si="14"/>
        <v>927</v>
      </c>
      <c r="B928" s="5" t="s">
        <v>1494</v>
      </c>
      <c r="C928" s="52" t="s">
        <v>495</v>
      </c>
      <c r="D928" s="5">
        <v>20187</v>
      </c>
      <c r="E928" s="17" t="s">
        <v>496</v>
      </c>
      <c r="F928" s="5">
        <v>16</v>
      </c>
      <c r="G928" s="27">
        <v>0</v>
      </c>
      <c r="H928" s="9">
        <v>1</v>
      </c>
      <c r="I928" s="42" t="s">
        <v>120</v>
      </c>
      <c r="J928" s="18" t="s">
        <v>105</v>
      </c>
      <c r="K928" s="5" t="s">
        <v>1504</v>
      </c>
      <c r="L928" s="5" t="s">
        <v>13</v>
      </c>
    </row>
    <row r="929" spans="1:230" ht="12">
      <c r="A929" s="5">
        <f t="shared" si="14"/>
        <v>928</v>
      </c>
      <c r="B929" s="5" t="s">
        <v>1494</v>
      </c>
      <c r="C929" s="52" t="s">
        <v>497</v>
      </c>
      <c r="D929" s="5">
        <v>22996</v>
      </c>
      <c r="E929" s="17" t="s">
        <v>498</v>
      </c>
      <c r="F929" s="5">
        <v>18</v>
      </c>
      <c r="G929" s="30">
        <v>145.19239500567537</v>
      </c>
      <c r="H929" s="9">
        <v>1</v>
      </c>
      <c r="I929" s="42" t="s">
        <v>120</v>
      </c>
      <c r="J929" s="18" t="s">
        <v>105</v>
      </c>
      <c r="K929" s="5"/>
      <c r="L929" s="5" t="s">
        <v>13</v>
      </c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  <c r="BM929" s="19"/>
      <c r="BN929" s="19"/>
      <c r="BO929" s="19"/>
      <c r="BP929" s="19"/>
      <c r="BQ929" s="19"/>
      <c r="BR929" s="19"/>
      <c r="BS929" s="19"/>
      <c r="BT929" s="19"/>
      <c r="BU929" s="19"/>
      <c r="BV929" s="19"/>
      <c r="BW929" s="19"/>
      <c r="BX929" s="19"/>
      <c r="BY929" s="19"/>
      <c r="BZ929" s="19"/>
      <c r="CA929" s="19"/>
      <c r="CB929" s="19"/>
      <c r="CC929" s="19"/>
      <c r="CD929" s="19"/>
      <c r="CE929" s="19"/>
      <c r="CF929" s="19"/>
      <c r="CG929" s="19"/>
      <c r="CH929" s="19"/>
      <c r="CI929" s="19"/>
      <c r="CJ929" s="19"/>
      <c r="CK929" s="19"/>
      <c r="CL929" s="19"/>
      <c r="CM929" s="19"/>
      <c r="CN929" s="19"/>
      <c r="CO929" s="19"/>
      <c r="CP929" s="19"/>
      <c r="CQ929" s="19"/>
      <c r="CR929" s="19"/>
      <c r="CS929" s="19"/>
      <c r="CT929" s="19"/>
      <c r="CU929" s="19"/>
      <c r="CV929" s="19"/>
      <c r="CW929" s="19"/>
      <c r="CX929" s="19"/>
      <c r="CY929" s="19"/>
      <c r="CZ929" s="19"/>
      <c r="DA929" s="19"/>
      <c r="DB929" s="19"/>
      <c r="DC929" s="19"/>
      <c r="DD929" s="19"/>
      <c r="DE929" s="19"/>
      <c r="DF929" s="19"/>
      <c r="DG929" s="19"/>
      <c r="DH929" s="19"/>
      <c r="DI929" s="19"/>
      <c r="DJ929" s="19"/>
      <c r="DK929" s="19"/>
      <c r="DL929" s="19"/>
      <c r="DM929" s="19"/>
      <c r="DN929" s="19"/>
      <c r="DO929" s="19"/>
      <c r="DP929" s="19"/>
      <c r="DQ929" s="19"/>
      <c r="DR929" s="19"/>
      <c r="DS929" s="19"/>
      <c r="DT929" s="19"/>
      <c r="DU929" s="19"/>
      <c r="DV929" s="19"/>
      <c r="DW929" s="19"/>
      <c r="DX929" s="19"/>
      <c r="DY929" s="19"/>
      <c r="DZ929" s="19"/>
      <c r="EA929" s="19"/>
      <c r="EB929" s="19"/>
      <c r="EC929" s="19"/>
      <c r="ED929" s="19"/>
      <c r="EE929" s="19"/>
      <c r="EF929" s="19"/>
      <c r="EG929" s="19"/>
      <c r="EH929" s="19"/>
      <c r="EI929" s="19"/>
      <c r="EJ929" s="19"/>
      <c r="EK929" s="19"/>
      <c r="EL929" s="19"/>
      <c r="EM929" s="19"/>
      <c r="EN929" s="19"/>
      <c r="EO929" s="19"/>
      <c r="EP929" s="19"/>
      <c r="EQ929" s="19"/>
      <c r="ER929" s="19"/>
      <c r="ES929" s="19"/>
      <c r="ET929" s="19"/>
      <c r="EU929" s="19"/>
      <c r="EV929" s="19"/>
      <c r="EW929" s="19"/>
      <c r="EX929" s="19"/>
      <c r="EY929" s="19"/>
      <c r="EZ929" s="19"/>
      <c r="FA929" s="19"/>
      <c r="FB929" s="19"/>
      <c r="FC929" s="19"/>
      <c r="FD929" s="19"/>
      <c r="FE929" s="19"/>
      <c r="FF929" s="19"/>
      <c r="FG929" s="19"/>
      <c r="FH929" s="19"/>
      <c r="FI929" s="19"/>
      <c r="FJ929" s="19"/>
      <c r="FK929" s="19"/>
      <c r="FL929" s="19"/>
      <c r="FM929" s="19"/>
      <c r="FN929" s="19"/>
      <c r="FO929" s="19"/>
      <c r="FP929" s="19"/>
      <c r="FQ929" s="19"/>
      <c r="FR929" s="19"/>
      <c r="FS929" s="19"/>
      <c r="FT929" s="19"/>
      <c r="FU929" s="19"/>
      <c r="FV929" s="19"/>
      <c r="FW929" s="19"/>
      <c r="FX929" s="19"/>
      <c r="FY929" s="19"/>
      <c r="FZ929" s="19"/>
      <c r="GA929" s="19"/>
      <c r="GB929" s="19"/>
      <c r="GC929" s="19"/>
      <c r="GD929" s="19"/>
      <c r="GE929" s="19"/>
      <c r="GF929" s="19"/>
      <c r="GG929" s="19"/>
      <c r="GH929" s="19"/>
      <c r="GI929" s="19"/>
      <c r="GJ929" s="19"/>
      <c r="GK929" s="19"/>
      <c r="GL929" s="19"/>
      <c r="GM929" s="19"/>
      <c r="GN929" s="19"/>
      <c r="GO929" s="19"/>
      <c r="GP929" s="19"/>
      <c r="GQ929" s="19"/>
      <c r="GR929" s="19"/>
      <c r="GS929" s="19"/>
      <c r="GT929" s="19"/>
      <c r="GU929" s="19"/>
      <c r="GV929" s="19"/>
      <c r="GW929" s="19"/>
      <c r="GX929" s="19"/>
      <c r="GY929" s="19"/>
      <c r="GZ929" s="19"/>
      <c r="HA929" s="19"/>
      <c r="HB929" s="19"/>
      <c r="HC929" s="19"/>
      <c r="HD929" s="19"/>
      <c r="HE929" s="19"/>
      <c r="HF929" s="19"/>
      <c r="HG929" s="19"/>
      <c r="HH929" s="19"/>
      <c r="HI929" s="19"/>
      <c r="HJ929" s="19"/>
      <c r="HK929" s="19"/>
      <c r="HL929" s="19"/>
      <c r="HM929" s="19"/>
      <c r="HN929" s="19"/>
      <c r="HO929" s="19"/>
      <c r="HP929" s="19"/>
      <c r="HQ929" s="19"/>
      <c r="HR929" s="19"/>
      <c r="HS929" s="19"/>
      <c r="HT929" s="19"/>
      <c r="HU929" s="19"/>
      <c r="HV929" s="19"/>
    </row>
    <row r="930" spans="1:12" s="19" customFormat="1" ht="12">
      <c r="A930" s="5">
        <f t="shared" si="14"/>
        <v>929</v>
      </c>
      <c r="B930" s="5" t="s">
        <v>1494</v>
      </c>
      <c r="C930" s="52" t="s">
        <v>497</v>
      </c>
      <c r="D930" s="5">
        <v>22997</v>
      </c>
      <c r="E930" s="17" t="s">
        <v>499</v>
      </c>
      <c r="F930" s="5">
        <v>16</v>
      </c>
      <c r="G930" s="30">
        <v>176.80760499432466</v>
      </c>
      <c r="H930" s="9">
        <v>1</v>
      </c>
      <c r="I930" s="42" t="s">
        <v>120</v>
      </c>
      <c r="J930" s="18" t="s">
        <v>105</v>
      </c>
      <c r="K930" s="5"/>
      <c r="L930" s="5" t="s">
        <v>13</v>
      </c>
    </row>
    <row r="931" spans="1:12" ht="12">
      <c r="A931" s="5">
        <f t="shared" si="14"/>
        <v>930</v>
      </c>
      <c r="B931" s="5" t="s">
        <v>1494</v>
      </c>
      <c r="C931" s="19" t="s">
        <v>1505</v>
      </c>
      <c r="D931" s="3"/>
      <c r="E931" s="18"/>
      <c r="F931" s="3"/>
      <c r="G931" s="30">
        <v>2.41</v>
      </c>
      <c r="H931" s="3"/>
      <c r="I931" s="40" t="s">
        <v>120</v>
      </c>
      <c r="J931" s="18" t="s">
        <v>148</v>
      </c>
      <c r="K931" s="5" t="s">
        <v>1496</v>
      </c>
      <c r="L931" s="5" t="s">
        <v>13</v>
      </c>
    </row>
    <row r="932" spans="1:230" s="45" customFormat="1" ht="12">
      <c r="A932" s="5">
        <f t="shared" si="14"/>
        <v>931</v>
      </c>
      <c r="B932" s="5" t="s">
        <v>1494</v>
      </c>
      <c r="C932" s="17" t="s">
        <v>577</v>
      </c>
      <c r="D932" s="5">
        <v>22487</v>
      </c>
      <c r="E932" s="17" t="s">
        <v>1010</v>
      </c>
      <c r="F932" s="5">
        <v>13.8</v>
      </c>
      <c r="G932" s="30">
        <v>47.9</v>
      </c>
      <c r="H932" s="5">
        <v>1</v>
      </c>
      <c r="I932" s="42" t="s">
        <v>120</v>
      </c>
      <c r="J932" s="18" t="s">
        <v>1156</v>
      </c>
      <c r="K932" s="5"/>
      <c r="L932" s="5" t="s">
        <v>13</v>
      </c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  <c r="BF932" s="19"/>
      <c r="BG932" s="19"/>
      <c r="BH932" s="19"/>
      <c r="BI932" s="19"/>
      <c r="BJ932" s="19"/>
      <c r="BK932" s="19"/>
      <c r="BL932" s="19"/>
      <c r="BM932" s="19"/>
      <c r="BN932" s="19"/>
      <c r="BO932" s="19"/>
      <c r="BP932" s="19"/>
      <c r="BQ932" s="19"/>
      <c r="BR932" s="19"/>
      <c r="BS932" s="19"/>
      <c r="BT932" s="19"/>
      <c r="BU932" s="19"/>
      <c r="BV932" s="19"/>
      <c r="BW932" s="19"/>
      <c r="BX932" s="19"/>
      <c r="BY932" s="19"/>
      <c r="BZ932" s="19"/>
      <c r="CA932" s="19"/>
      <c r="CB932" s="19"/>
      <c r="CC932" s="19"/>
      <c r="CD932" s="19"/>
      <c r="CE932" s="19"/>
      <c r="CF932" s="19"/>
      <c r="CG932" s="19"/>
      <c r="CH932" s="19"/>
      <c r="CI932" s="19"/>
      <c r="CJ932" s="19"/>
      <c r="CK932" s="19"/>
      <c r="CL932" s="19"/>
      <c r="CM932" s="19"/>
      <c r="CN932" s="19"/>
      <c r="CO932" s="19"/>
      <c r="CP932" s="19"/>
      <c r="CQ932" s="19"/>
      <c r="CR932" s="19"/>
      <c r="CS932" s="19"/>
      <c r="CT932" s="19"/>
      <c r="CU932" s="19"/>
      <c r="CV932" s="19"/>
      <c r="CW932" s="19"/>
      <c r="CX932" s="19"/>
      <c r="CY932" s="19"/>
      <c r="CZ932" s="19"/>
      <c r="DA932" s="19"/>
      <c r="DB932" s="19"/>
      <c r="DC932" s="19"/>
      <c r="DD932" s="19"/>
      <c r="DE932" s="19"/>
      <c r="DF932" s="19"/>
      <c r="DG932" s="19"/>
      <c r="DH932" s="19"/>
      <c r="DI932" s="19"/>
      <c r="DJ932" s="19"/>
      <c r="DK932" s="19"/>
      <c r="DL932" s="19"/>
      <c r="DM932" s="19"/>
      <c r="DN932" s="19"/>
      <c r="DO932" s="19"/>
      <c r="DP932" s="19"/>
      <c r="DQ932" s="19"/>
      <c r="DR932" s="19"/>
      <c r="DS932" s="19"/>
      <c r="DT932" s="19"/>
      <c r="DU932" s="19"/>
      <c r="DV932" s="19"/>
      <c r="DW932" s="19"/>
      <c r="DX932" s="19"/>
      <c r="DY932" s="19"/>
      <c r="DZ932" s="19"/>
      <c r="EA932" s="19"/>
      <c r="EB932" s="19"/>
      <c r="EC932" s="19"/>
      <c r="ED932" s="19"/>
      <c r="EE932" s="19"/>
      <c r="EF932" s="19"/>
      <c r="EG932" s="19"/>
      <c r="EH932" s="19"/>
      <c r="EI932" s="19"/>
      <c r="EJ932" s="19"/>
      <c r="EK932" s="19"/>
      <c r="EL932" s="19"/>
      <c r="EM932" s="19"/>
      <c r="EN932" s="19"/>
      <c r="EO932" s="19"/>
      <c r="EP932" s="19"/>
      <c r="EQ932" s="19"/>
      <c r="ER932" s="19"/>
      <c r="ES932" s="19"/>
      <c r="ET932" s="19"/>
      <c r="EU932" s="19"/>
      <c r="EV932" s="19"/>
      <c r="EW932" s="19"/>
      <c r="EX932" s="19"/>
      <c r="EY932" s="19"/>
      <c r="EZ932" s="19"/>
      <c r="FA932" s="19"/>
      <c r="FB932" s="19"/>
      <c r="FC932" s="19"/>
      <c r="FD932" s="19"/>
      <c r="FE932" s="19"/>
      <c r="FF932" s="19"/>
      <c r="FG932" s="19"/>
      <c r="FH932" s="19"/>
      <c r="FI932" s="19"/>
      <c r="FJ932" s="19"/>
      <c r="FK932" s="19"/>
      <c r="FL932" s="19"/>
      <c r="FM932" s="19"/>
      <c r="FN932" s="19"/>
      <c r="FO932" s="19"/>
      <c r="FP932" s="19"/>
      <c r="FQ932" s="19"/>
      <c r="FR932" s="19"/>
      <c r="FS932" s="19"/>
      <c r="FT932" s="19"/>
      <c r="FU932" s="19"/>
      <c r="FV932" s="19"/>
      <c r="FW932" s="19"/>
      <c r="FX932" s="19"/>
      <c r="FY932" s="19"/>
      <c r="FZ932" s="19"/>
      <c r="GA932" s="19"/>
      <c r="GB932" s="19"/>
      <c r="GC932" s="19"/>
      <c r="GD932" s="19"/>
      <c r="GE932" s="19"/>
      <c r="GF932" s="19"/>
      <c r="GG932" s="19"/>
      <c r="GH932" s="19"/>
      <c r="GI932" s="19"/>
      <c r="GJ932" s="19"/>
      <c r="GK932" s="19"/>
      <c r="GL932" s="19"/>
      <c r="GM932" s="19"/>
      <c r="GN932" s="19"/>
      <c r="GO932" s="19"/>
      <c r="GP932" s="19"/>
      <c r="GQ932" s="19"/>
      <c r="GR932" s="19"/>
      <c r="GS932" s="19"/>
      <c r="GT932" s="19"/>
      <c r="GU932" s="19"/>
      <c r="GV932" s="19"/>
      <c r="GW932" s="19"/>
      <c r="GX932" s="19"/>
      <c r="GY932" s="19"/>
      <c r="GZ932" s="19"/>
      <c r="HA932" s="19"/>
      <c r="HB932" s="19"/>
      <c r="HC932" s="19"/>
      <c r="HD932" s="19"/>
      <c r="HE932" s="19"/>
      <c r="HF932" s="19"/>
      <c r="HG932" s="19"/>
      <c r="HH932" s="19"/>
      <c r="HI932" s="19"/>
      <c r="HJ932" s="19"/>
      <c r="HK932" s="19"/>
      <c r="HL932" s="19"/>
      <c r="HM932" s="19"/>
      <c r="HN932" s="19"/>
      <c r="HO932" s="19"/>
      <c r="HP932" s="19"/>
      <c r="HQ932" s="19"/>
      <c r="HR932" s="19"/>
      <c r="HS932" s="19"/>
      <c r="HT932" s="19"/>
      <c r="HU932" s="19"/>
      <c r="HV932" s="19"/>
    </row>
    <row r="933" spans="1:230" ht="12">
      <c r="A933" s="5">
        <f t="shared" si="14"/>
        <v>932</v>
      </c>
      <c r="B933" s="5" t="s">
        <v>1494</v>
      </c>
      <c r="C933" s="17" t="s">
        <v>578</v>
      </c>
      <c r="D933" s="6">
        <v>22486</v>
      </c>
      <c r="E933" s="22" t="s">
        <v>1011</v>
      </c>
      <c r="F933" s="6">
        <v>13.8</v>
      </c>
      <c r="G933" s="30">
        <v>48</v>
      </c>
      <c r="H933" s="6">
        <v>1</v>
      </c>
      <c r="I933" s="42" t="s">
        <v>120</v>
      </c>
      <c r="J933" s="18" t="s">
        <v>1156</v>
      </c>
      <c r="K933" s="5"/>
      <c r="L933" s="5" t="s">
        <v>13</v>
      </c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  <c r="BM933" s="19"/>
      <c r="BN933" s="19"/>
      <c r="BO933" s="19"/>
      <c r="BP933" s="19"/>
      <c r="BQ933" s="19"/>
      <c r="BR933" s="19"/>
      <c r="BS933" s="19"/>
      <c r="BT933" s="19"/>
      <c r="BU933" s="19"/>
      <c r="BV933" s="19"/>
      <c r="BW933" s="19"/>
      <c r="BX933" s="19"/>
      <c r="BY933" s="19"/>
      <c r="BZ933" s="19"/>
      <c r="CA933" s="19"/>
      <c r="CB933" s="19"/>
      <c r="CC933" s="19"/>
      <c r="CD933" s="19"/>
      <c r="CE933" s="19"/>
      <c r="CF933" s="19"/>
      <c r="CG933" s="19"/>
      <c r="CH933" s="19"/>
      <c r="CI933" s="19"/>
      <c r="CJ933" s="19"/>
      <c r="CK933" s="19"/>
      <c r="CL933" s="19"/>
      <c r="CM933" s="19"/>
      <c r="CN933" s="19"/>
      <c r="CO933" s="19"/>
      <c r="CP933" s="19"/>
      <c r="CQ933" s="19"/>
      <c r="CR933" s="19"/>
      <c r="CS933" s="19"/>
      <c r="CT933" s="19"/>
      <c r="CU933" s="19"/>
      <c r="CV933" s="19"/>
      <c r="CW933" s="19"/>
      <c r="CX933" s="19"/>
      <c r="CY933" s="19"/>
      <c r="CZ933" s="19"/>
      <c r="DA933" s="19"/>
      <c r="DB933" s="19"/>
      <c r="DC933" s="19"/>
      <c r="DD933" s="19"/>
      <c r="DE933" s="19"/>
      <c r="DF933" s="19"/>
      <c r="DG933" s="19"/>
      <c r="DH933" s="19"/>
      <c r="DI933" s="19"/>
      <c r="DJ933" s="19"/>
      <c r="DK933" s="19"/>
      <c r="DL933" s="19"/>
      <c r="DM933" s="19"/>
      <c r="DN933" s="19"/>
      <c r="DO933" s="19"/>
      <c r="DP933" s="19"/>
      <c r="DQ933" s="19"/>
      <c r="DR933" s="19"/>
      <c r="DS933" s="19"/>
      <c r="DT933" s="19"/>
      <c r="DU933" s="19"/>
      <c r="DV933" s="19"/>
      <c r="DW933" s="19"/>
      <c r="DX933" s="19"/>
      <c r="DY933" s="19"/>
      <c r="DZ933" s="19"/>
      <c r="EA933" s="19"/>
      <c r="EB933" s="19"/>
      <c r="EC933" s="19"/>
      <c r="ED933" s="19"/>
      <c r="EE933" s="19"/>
      <c r="EF933" s="19"/>
      <c r="EG933" s="19"/>
      <c r="EH933" s="19"/>
      <c r="EI933" s="19"/>
      <c r="EJ933" s="19"/>
      <c r="EK933" s="19"/>
      <c r="EL933" s="19"/>
      <c r="EM933" s="19"/>
      <c r="EN933" s="19"/>
      <c r="EO933" s="19"/>
      <c r="EP933" s="19"/>
      <c r="EQ933" s="19"/>
      <c r="ER933" s="19"/>
      <c r="ES933" s="19"/>
      <c r="ET933" s="19"/>
      <c r="EU933" s="19"/>
      <c r="EV933" s="19"/>
      <c r="EW933" s="19"/>
      <c r="EX933" s="19"/>
      <c r="EY933" s="19"/>
      <c r="EZ933" s="19"/>
      <c r="FA933" s="19"/>
      <c r="FB933" s="19"/>
      <c r="FC933" s="19"/>
      <c r="FD933" s="19"/>
      <c r="FE933" s="19"/>
      <c r="FF933" s="19"/>
      <c r="FG933" s="19"/>
      <c r="FH933" s="19"/>
      <c r="FI933" s="19"/>
      <c r="FJ933" s="19"/>
      <c r="FK933" s="19"/>
      <c r="FL933" s="19"/>
      <c r="FM933" s="19"/>
      <c r="FN933" s="19"/>
      <c r="FO933" s="19"/>
      <c r="FP933" s="19"/>
      <c r="FQ933" s="19"/>
      <c r="FR933" s="19"/>
      <c r="FS933" s="19"/>
      <c r="FT933" s="19"/>
      <c r="FU933" s="19"/>
      <c r="FV933" s="19"/>
      <c r="FW933" s="19"/>
      <c r="FX933" s="19"/>
      <c r="FY933" s="19"/>
      <c r="FZ933" s="19"/>
      <c r="GA933" s="19"/>
      <c r="GB933" s="19"/>
      <c r="GC933" s="19"/>
      <c r="GD933" s="19"/>
      <c r="GE933" s="19"/>
      <c r="GF933" s="19"/>
      <c r="GG933" s="19"/>
      <c r="GH933" s="19"/>
      <c r="GI933" s="19"/>
      <c r="GJ933" s="19"/>
      <c r="GK933" s="19"/>
      <c r="GL933" s="19"/>
      <c r="GM933" s="19"/>
      <c r="GN933" s="19"/>
      <c r="GO933" s="19"/>
      <c r="GP933" s="19"/>
      <c r="GQ933" s="19"/>
      <c r="GR933" s="19"/>
      <c r="GS933" s="19"/>
      <c r="GT933" s="19"/>
      <c r="GU933" s="19"/>
      <c r="GV933" s="19"/>
      <c r="GW933" s="19"/>
      <c r="GX933" s="19"/>
      <c r="GY933" s="19"/>
      <c r="GZ933" s="19"/>
      <c r="HA933" s="19"/>
      <c r="HB933" s="19"/>
      <c r="HC933" s="19"/>
      <c r="HD933" s="19"/>
      <c r="HE933" s="19"/>
      <c r="HF933" s="19"/>
      <c r="HG933" s="19"/>
      <c r="HH933" s="19"/>
      <c r="HI933" s="19"/>
      <c r="HJ933" s="19"/>
      <c r="HK933" s="19"/>
      <c r="HL933" s="19"/>
      <c r="HM933" s="19"/>
      <c r="HN933" s="19"/>
      <c r="HO933" s="19"/>
      <c r="HP933" s="19"/>
      <c r="HQ933" s="19"/>
      <c r="HR933" s="19"/>
      <c r="HS933" s="19"/>
      <c r="HT933" s="19"/>
      <c r="HU933" s="19"/>
      <c r="HV933" s="19"/>
    </row>
    <row r="934" spans="1:230" ht="12">
      <c r="A934" s="5">
        <f t="shared" si="14"/>
        <v>933</v>
      </c>
      <c r="B934" s="5" t="s">
        <v>1494</v>
      </c>
      <c r="C934" s="17" t="s">
        <v>580</v>
      </c>
      <c r="D934" s="6">
        <v>22448</v>
      </c>
      <c r="E934" s="22" t="s">
        <v>581</v>
      </c>
      <c r="F934" s="6">
        <v>69</v>
      </c>
      <c r="G934" s="30">
        <v>3.7</v>
      </c>
      <c r="H934" s="6">
        <v>1</v>
      </c>
      <c r="I934" s="42" t="s">
        <v>120</v>
      </c>
      <c r="J934" s="18" t="s">
        <v>468</v>
      </c>
      <c r="K934" s="5" t="s">
        <v>36</v>
      </c>
      <c r="L934" s="5" t="s">
        <v>13</v>
      </c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  <c r="BF934" s="19"/>
      <c r="BG934" s="19"/>
      <c r="BH934" s="19"/>
      <c r="BI934" s="19"/>
      <c r="BJ934" s="19"/>
      <c r="BK934" s="19"/>
      <c r="BL934" s="19"/>
      <c r="BM934" s="19"/>
      <c r="BN934" s="19"/>
      <c r="BO934" s="19"/>
      <c r="BP934" s="19"/>
      <c r="BQ934" s="19"/>
      <c r="BR934" s="19"/>
      <c r="BS934" s="19"/>
      <c r="BT934" s="19"/>
      <c r="BU934" s="19"/>
      <c r="BV934" s="19"/>
      <c r="BW934" s="19"/>
      <c r="BX934" s="19"/>
      <c r="BY934" s="19"/>
      <c r="BZ934" s="19"/>
      <c r="CA934" s="19"/>
      <c r="CB934" s="19"/>
      <c r="CC934" s="19"/>
      <c r="CD934" s="19"/>
      <c r="CE934" s="19"/>
      <c r="CF934" s="19"/>
      <c r="CG934" s="19"/>
      <c r="CH934" s="19"/>
      <c r="CI934" s="19"/>
      <c r="CJ934" s="19"/>
      <c r="CK934" s="19"/>
      <c r="CL934" s="19"/>
      <c r="CM934" s="19"/>
      <c r="CN934" s="19"/>
      <c r="CO934" s="19"/>
      <c r="CP934" s="19"/>
      <c r="CQ934" s="19"/>
      <c r="CR934" s="19"/>
      <c r="CS934" s="19"/>
      <c r="CT934" s="19"/>
      <c r="CU934" s="19"/>
      <c r="CV934" s="19"/>
      <c r="CW934" s="19"/>
      <c r="CX934" s="19"/>
      <c r="CY934" s="19"/>
      <c r="CZ934" s="19"/>
      <c r="DA934" s="19"/>
      <c r="DB934" s="19"/>
      <c r="DC934" s="19"/>
      <c r="DD934" s="19"/>
      <c r="DE934" s="19"/>
      <c r="DF934" s="19"/>
      <c r="DG934" s="19"/>
      <c r="DH934" s="19"/>
      <c r="DI934" s="19"/>
      <c r="DJ934" s="19"/>
      <c r="DK934" s="19"/>
      <c r="DL934" s="19"/>
      <c r="DM934" s="19"/>
      <c r="DN934" s="19"/>
      <c r="DO934" s="19"/>
      <c r="DP934" s="19"/>
      <c r="DQ934" s="19"/>
      <c r="DR934" s="19"/>
      <c r="DS934" s="19"/>
      <c r="DT934" s="19"/>
      <c r="DU934" s="19"/>
      <c r="DV934" s="19"/>
      <c r="DW934" s="19"/>
      <c r="DX934" s="19"/>
      <c r="DY934" s="19"/>
      <c r="DZ934" s="19"/>
      <c r="EA934" s="19"/>
      <c r="EB934" s="19"/>
      <c r="EC934" s="19"/>
      <c r="ED934" s="19"/>
      <c r="EE934" s="19"/>
      <c r="EF934" s="19"/>
      <c r="EG934" s="19"/>
      <c r="EH934" s="19"/>
      <c r="EI934" s="19"/>
      <c r="EJ934" s="19"/>
      <c r="EK934" s="19"/>
      <c r="EL934" s="19"/>
      <c r="EM934" s="19"/>
      <c r="EN934" s="19"/>
      <c r="EO934" s="19"/>
      <c r="EP934" s="19"/>
      <c r="EQ934" s="19"/>
      <c r="ER934" s="19"/>
      <c r="ES934" s="19"/>
      <c r="ET934" s="19"/>
      <c r="EU934" s="19"/>
      <c r="EV934" s="19"/>
      <c r="EW934" s="19"/>
      <c r="EX934" s="19"/>
      <c r="EY934" s="19"/>
      <c r="EZ934" s="19"/>
      <c r="FA934" s="19"/>
      <c r="FB934" s="19"/>
      <c r="FC934" s="19"/>
      <c r="FD934" s="19"/>
      <c r="FE934" s="19"/>
      <c r="FF934" s="19"/>
      <c r="FG934" s="19"/>
      <c r="FH934" s="19"/>
      <c r="FI934" s="19"/>
      <c r="FJ934" s="19"/>
      <c r="FK934" s="19"/>
      <c r="FL934" s="19"/>
      <c r="FM934" s="19"/>
      <c r="FN934" s="19"/>
      <c r="FO934" s="19"/>
      <c r="FP934" s="19"/>
      <c r="FQ934" s="19"/>
      <c r="FR934" s="19"/>
      <c r="FS934" s="19"/>
      <c r="FT934" s="19"/>
      <c r="FU934" s="19"/>
      <c r="FV934" s="19"/>
      <c r="FW934" s="19"/>
      <c r="FX934" s="19"/>
      <c r="FY934" s="19"/>
      <c r="FZ934" s="19"/>
      <c r="GA934" s="19"/>
      <c r="GB934" s="19"/>
      <c r="GC934" s="19"/>
      <c r="GD934" s="19"/>
      <c r="GE934" s="19"/>
      <c r="GF934" s="19"/>
      <c r="GG934" s="19"/>
      <c r="GH934" s="19"/>
      <c r="GI934" s="19"/>
      <c r="GJ934" s="19"/>
      <c r="GK934" s="19"/>
      <c r="GL934" s="19"/>
      <c r="GM934" s="19"/>
      <c r="GN934" s="19"/>
      <c r="GO934" s="19"/>
      <c r="GP934" s="19"/>
      <c r="GQ934" s="19"/>
      <c r="GR934" s="19"/>
      <c r="GS934" s="19"/>
      <c r="GT934" s="19"/>
      <c r="GU934" s="19"/>
      <c r="GV934" s="19"/>
      <c r="GW934" s="19"/>
      <c r="GX934" s="19"/>
      <c r="GY934" s="19"/>
      <c r="GZ934" s="19"/>
      <c r="HA934" s="19"/>
      <c r="HB934" s="19"/>
      <c r="HC934" s="19"/>
      <c r="HD934" s="19"/>
      <c r="HE934" s="19"/>
      <c r="HF934" s="19"/>
      <c r="HG934" s="19"/>
      <c r="HH934" s="19"/>
      <c r="HI934" s="19"/>
      <c r="HJ934" s="19"/>
      <c r="HK934" s="19"/>
      <c r="HL934" s="19"/>
      <c r="HM934" s="19"/>
      <c r="HN934" s="19"/>
      <c r="HO934" s="19"/>
      <c r="HP934" s="19"/>
      <c r="HQ934" s="19"/>
      <c r="HR934" s="19"/>
      <c r="HS934" s="19"/>
      <c r="HT934" s="19"/>
      <c r="HU934" s="19"/>
      <c r="HV934" s="19"/>
    </row>
    <row r="935" spans="1:230" ht="12">
      <c r="A935" s="5">
        <f t="shared" si="14"/>
        <v>934</v>
      </c>
      <c r="B935" s="5" t="s">
        <v>1494</v>
      </c>
      <c r="C935" s="17" t="s">
        <v>582</v>
      </c>
      <c r="D935" s="6">
        <v>22496</v>
      </c>
      <c r="E935" s="22" t="s">
        <v>583</v>
      </c>
      <c r="F935" s="6">
        <v>69</v>
      </c>
      <c r="G935" s="30">
        <v>0.65</v>
      </c>
      <c r="H935" s="6">
        <v>1</v>
      </c>
      <c r="I935" s="42" t="s">
        <v>120</v>
      </c>
      <c r="J935" s="18" t="s">
        <v>148</v>
      </c>
      <c r="K935" s="5" t="s">
        <v>36</v>
      </c>
      <c r="L935" s="5" t="s">
        <v>13</v>
      </c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  <c r="BF935" s="19"/>
      <c r="BG935" s="19"/>
      <c r="BH935" s="19"/>
      <c r="BI935" s="19"/>
      <c r="BJ935" s="19"/>
      <c r="BK935" s="19"/>
      <c r="BL935" s="19"/>
      <c r="BM935" s="19"/>
      <c r="BN935" s="19"/>
      <c r="BO935" s="19"/>
      <c r="BP935" s="19"/>
      <c r="BQ935" s="19"/>
      <c r="BR935" s="19"/>
      <c r="BS935" s="19"/>
      <c r="BT935" s="19"/>
      <c r="BU935" s="19"/>
      <c r="BV935" s="19"/>
      <c r="BW935" s="19"/>
      <c r="BX935" s="19"/>
      <c r="BY935" s="19"/>
      <c r="BZ935" s="19"/>
      <c r="CA935" s="19"/>
      <c r="CB935" s="19"/>
      <c r="CC935" s="19"/>
      <c r="CD935" s="19"/>
      <c r="CE935" s="19"/>
      <c r="CF935" s="19"/>
      <c r="CG935" s="19"/>
      <c r="CH935" s="19"/>
      <c r="CI935" s="19"/>
      <c r="CJ935" s="19"/>
      <c r="CK935" s="19"/>
      <c r="CL935" s="19"/>
      <c r="CM935" s="19"/>
      <c r="CN935" s="19"/>
      <c r="CO935" s="19"/>
      <c r="CP935" s="19"/>
      <c r="CQ935" s="19"/>
      <c r="CR935" s="19"/>
      <c r="CS935" s="19"/>
      <c r="CT935" s="19"/>
      <c r="CU935" s="19"/>
      <c r="CV935" s="19"/>
      <c r="CW935" s="19"/>
      <c r="CX935" s="19"/>
      <c r="CY935" s="19"/>
      <c r="CZ935" s="19"/>
      <c r="DA935" s="19"/>
      <c r="DB935" s="19"/>
      <c r="DC935" s="19"/>
      <c r="DD935" s="19"/>
      <c r="DE935" s="19"/>
      <c r="DF935" s="19"/>
      <c r="DG935" s="19"/>
      <c r="DH935" s="19"/>
      <c r="DI935" s="19"/>
      <c r="DJ935" s="19"/>
      <c r="DK935" s="19"/>
      <c r="DL935" s="19"/>
      <c r="DM935" s="19"/>
      <c r="DN935" s="19"/>
      <c r="DO935" s="19"/>
      <c r="DP935" s="19"/>
      <c r="DQ935" s="19"/>
      <c r="DR935" s="19"/>
      <c r="DS935" s="19"/>
      <c r="DT935" s="19"/>
      <c r="DU935" s="19"/>
      <c r="DV935" s="19"/>
      <c r="DW935" s="19"/>
      <c r="DX935" s="19"/>
      <c r="DY935" s="19"/>
      <c r="DZ935" s="19"/>
      <c r="EA935" s="19"/>
      <c r="EB935" s="19"/>
      <c r="EC935" s="19"/>
      <c r="ED935" s="19"/>
      <c r="EE935" s="19"/>
      <c r="EF935" s="19"/>
      <c r="EG935" s="19"/>
      <c r="EH935" s="19"/>
      <c r="EI935" s="19"/>
      <c r="EJ935" s="19"/>
      <c r="EK935" s="19"/>
      <c r="EL935" s="19"/>
      <c r="EM935" s="19"/>
      <c r="EN935" s="19"/>
      <c r="EO935" s="19"/>
      <c r="EP935" s="19"/>
      <c r="EQ935" s="19"/>
      <c r="ER935" s="19"/>
      <c r="ES935" s="19"/>
      <c r="ET935" s="19"/>
      <c r="EU935" s="19"/>
      <c r="EV935" s="19"/>
      <c r="EW935" s="19"/>
      <c r="EX935" s="19"/>
      <c r="EY935" s="19"/>
      <c r="EZ935" s="19"/>
      <c r="FA935" s="19"/>
      <c r="FB935" s="19"/>
      <c r="FC935" s="19"/>
      <c r="FD935" s="19"/>
      <c r="FE935" s="19"/>
      <c r="FF935" s="19"/>
      <c r="FG935" s="19"/>
      <c r="FH935" s="19"/>
      <c r="FI935" s="19"/>
      <c r="FJ935" s="19"/>
      <c r="FK935" s="19"/>
      <c r="FL935" s="19"/>
      <c r="FM935" s="19"/>
      <c r="FN935" s="19"/>
      <c r="FO935" s="19"/>
      <c r="FP935" s="19"/>
      <c r="FQ935" s="19"/>
      <c r="FR935" s="19"/>
      <c r="FS935" s="19"/>
      <c r="FT935" s="19"/>
      <c r="FU935" s="19"/>
      <c r="FV935" s="19"/>
      <c r="FW935" s="19"/>
      <c r="FX935" s="19"/>
      <c r="FY935" s="19"/>
      <c r="FZ935" s="19"/>
      <c r="GA935" s="19"/>
      <c r="GB935" s="19"/>
      <c r="GC935" s="19"/>
      <c r="GD935" s="19"/>
      <c r="GE935" s="19"/>
      <c r="GF935" s="19"/>
      <c r="GG935" s="19"/>
      <c r="GH935" s="19"/>
      <c r="GI935" s="19"/>
      <c r="GJ935" s="19"/>
      <c r="GK935" s="19"/>
      <c r="GL935" s="19"/>
      <c r="GM935" s="19"/>
      <c r="GN935" s="19"/>
      <c r="GO935" s="19"/>
      <c r="GP935" s="19"/>
      <c r="GQ935" s="19"/>
      <c r="GR935" s="19"/>
      <c r="GS935" s="19"/>
      <c r="GT935" s="19"/>
      <c r="GU935" s="19"/>
      <c r="GV935" s="19"/>
      <c r="GW935" s="19"/>
      <c r="GX935" s="19"/>
      <c r="GY935" s="19"/>
      <c r="GZ935" s="19"/>
      <c r="HA935" s="19"/>
      <c r="HB935" s="19"/>
      <c r="HC935" s="19"/>
      <c r="HD935" s="19"/>
      <c r="HE935" s="19"/>
      <c r="HF935" s="19"/>
      <c r="HG935" s="19"/>
      <c r="HH935" s="19"/>
      <c r="HI935" s="19"/>
      <c r="HJ935" s="19"/>
      <c r="HK935" s="19"/>
      <c r="HL935" s="19"/>
      <c r="HM935" s="19"/>
      <c r="HN935" s="19"/>
      <c r="HO935" s="19"/>
      <c r="HP935" s="19"/>
      <c r="HQ935" s="19"/>
      <c r="HR935" s="19"/>
      <c r="HS935" s="19"/>
      <c r="HT935" s="19"/>
      <c r="HU935" s="19"/>
      <c r="HV935" s="19"/>
    </row>
    <row r="936" spans="1:230" ht="12">
      <c r="A936" s="5">
        <f t="shared" si="14"/>
        <v>935</v>
      </c>
      <c r="B936" s="5" t="s">
        <v>1494</v>
      </c>
      <c r="C936" s="17" t="s">
        <v>603</v>
      </c>
      <c r="D936" s="6">
        <v>22576</v>
      </c>
      <c r="E936" s="22" t="s">
        <v>604</v>
      </c>
      <c r="F936" s="6">
        <v>69</v>
      </c>
      <c r="G936" s="30">
        <v>34.98</v>
      </c>
      <c r="H936" s="6">
        <v>1</v>
      </c>
      <c r="I936" s="42" t="s">
        <v>120</v>
      </c>
      <c r="J936" s="18" t="s">
        <v>148</v>
      </c>
      <c r="K936" s="5" t="s">
        <v>36</v>
      </c>
      <c r="L936" s="5" t="s">
        <v>52</v>
      </c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  <c r="BD936" s="19"/>
      <c r="BE936" s="19"/>
      <c r="BF936" s="19"/>
      <c r="BG936" s="19"/>
      <c r="BH936" s="19"/>
      <c r="BI936" s="19"/>
      <c r="BJ936" s="19"/>
      <c r="BK936" s="19"/>
      <c r="BL936" s="19"/>
      <c r="BM936" s="19"/>
      <c r="BN936" s="19"/>
      <c r="BO936" s="19"/>
      <c r="BP936" s="19"/>
      <c r="BQ936" s="19"/>
      <c r="BR936" s="19"/>
      <c r="BS936" s="19"/>
      <c r="BT936" s="19"/>
      <c r="BU936" s="19"/>
      <c r="BV936" s="19"/>
      <c r="BW936" s="19"/>
      <c r="BX936" s="19"/>
      <c r="BY936" s="19"/>
      <c r="BZ936" s="19"/>
      <c r="CA936" s="19"/>
      <c r="CB936" s="19"/>
      <c r="CC936" s="19"/>
      <c r="CD936" s="19"/>
      <c r="CE936" s="19"/>
      <c r="CF936" s="19"/>
      <c r="CG936" s="19"/>
      <c r="CH936" s="19"/>
      <c r="CI936" s="19"/>
      <c r="CJ936" s="19"/>
      <c r="CK936" s="19"/>
      <c r="CL936" s="19"/>
      <c r="CM936" s="19"/>
      <c r="CN936" s="19"/>
      <c r="CO936" s="19"/>
      <c r="CP936" s="19"/>
      <c r="CQ936" s="19"/>
      <c r="CR936" s="19"/>
      <c r="CS936" s="19"/>
      <c r="CT936" s="19"/>
      <c r="CU936" s="19"/>
      <c r="CV936" s="19"/>
      <c r="CW936" s="19"/>
      <c r="CX936" s="19"/>
      <c r="CY936" s="19"/>
      <c r="CZ936" s="19"/>
      <c r="DA936" s="19"/>
      <c r="DB936" s="19"/>
      <c r="DC936" s="19"/>
      <c r="DD936" s="19"/>
      <c r="DE936" s="19"/>
      <c r="DF936" s="19"/>
      <c r="DG936" s="19"/>
      <c r="DH936" s="19"/>
      <c r="DI936" s="19"/>
      <c r="DJ936" s="19"/>
      <c r="DK936" s="19"/>
      <c r="DL936" s="19"/>
      <c r="DM936" s="19"/>
      <c r="DN936" s="19"/>
      <c r="DO936" s="19"/>
      <c r="DP936" s="19"/>
      <c r="DQ936" s="19"/>
      <c r="DR936" s="19"/>
      <c r="DS936" s="19"/>
      <c r="DT936" s="19"/>
      <c r="DU936" s="19"/>
      <c r="DV936" s="19"/>
      <c r="DW936" s="19"/>
      <c r="DX936" s="19"/>
      <c r="DY936" s="19"/>
      <c r="DZ936" s="19"/>
      <c r="EA936" s="19"/>
      <c r="EB936" s="19"/>
      <c r="EC936" s="19"/>
      <c r="ED936" s="19"/>
      <c r="EE936" s="19"/>
      <c r="EF936" s="19"/>
      <c r="EG936" s="19"/>
      <c r="EH936" s="19"/>
      <c r="EI936" s="19"/>
      <c r="EJ936" s="19"/>
      <c r="EK936" s="19"/>
      <c r="EL936" s="19"/>
      <c r="EM936" s="19"/>
      <c r="EN936" s="19"/>
      <c r="EO936" s="19"/>
      <c r="EP936" s="19"/>
      <c r="EQ936" s="19"/>
      <c r="ER936" s="19"/>
      <c r="ES936" s="19"/>
      <c r="ET936" s="19"/>
      <c r="EU936" s="19"/>
      <c r="EV936" s="19"/>
      <c r="EW936" s="19"/>
      <c r="EX936" s="19"/>
      <c r="EY936" s="19"/>
      <c r="EZ936" s="19"/>
      <c r="FA936" s="19"/>
      <c r="FB936" s="19"/>
      <c r="FC936" s="19"/>
      <c r="FD936" s="19"/>
      <c r="FE936" s="19"/>
      <c r="FF936" s="19"/>
      <c r="FG936" s="19"/>
      <c r="FH936" s="19"/>
      <c r="FI936" s="19"/>
      <c r="FJ936" s="19"/>
      <c r="FK936" s="19"/>
      <c r="FL936" s="19"/>
      <c r="FM936" s="19"/>
      <c r="FN936" s="19"/>
      <c r="FO936" s="19"/>
      <c r="FP936" s="19"/>
      <c r="FQ936" s="19"/>
      <c r="FR936" s="19"/>
      <c r="FS936" s="19"/>
      <c r="FT936" s="19"/>
      <c r="FU936" s="19"/>
      <c r="FV936" s="19"/>
      <c r="FW936" s="19"/>
      <c r="FX936" s="19"/>
      <c r="FY936" s="19"/>
      <c r="FZ936" s="19"/>
      <c r="GA936" s="19"/>
      <c r="GB936" s="19"/>
      <c r="GC936" s="19"/>
      <c r="GD936" s="19"/>
      <c r="GE936" s="19"/>
      <c r="GF936" s="19"/>
      <c r="GG936" s="19"/>
      <c r="GH936" s="19"/>
      <c r="GI936" s="19"/>
      <c r="GJ936" s="19"/>
      <c r="GK936" s="19"/>
      <c r="GL936" s="19"/>
      <c r="GM936" s="19"/>
      <c r="GN936" s="19"/>
      <c r="GO936" s="19"/>
      <c r="GP936" s="19"/>
      <c r="GQ936" s="19"/>
      <c r="GR936" s="19"/>
      <c r="GS936" s="19"/>
      <c r="GT936" s="19"/>
      <c r="GU936" s="19"/>
      <c r="GV936" s="19"/>
      <c r="GW936" s="19"/>
      <c r="GX936" s="19"/>
      <c r="GY936" s="19"/>
      <c r="GZ936" s="19"/>
      <c r="HA936" s="19"/>
      <c r="HB936" s="19"/>
      <c r="HC936" s="19"/>
      <c r="HD936" s="19"/>
      <c r="HE936" s="19"/>
      <c r="HF936" s="19"/>
      <c r="HG936" s="19"/>
      <c r="HH936" s="19"/>
      <c r="HI936" s="19"/>
      <c r="HJ936" s="19"/>
      <c r="HK936" s="19"/>
      <c r="HL936" s="19"/>
      <c r="HM936" s="19"/>
      <c r="HN936" s="19"/>
      <c r="HO936" s="19"/>
      <c r="HP936" s="19"/>
      <c r="HQ936" s="19"/>
      <c r="HR936" s="19"/>
      <c r="HS936" s="19"/>
      <c r="HT936" s="19"/>
      <c r="HU936" s="19"/>
      <c r="HV936" s="19"/>
    </row>
    <row r="937" spans="1:230" ht="12">
      <c r="A937" s="5">
        <f t="shared" si="14"/>
        <v>936</v>
      </c>
      <c r="B937" s="5" t="s">
        <v>1494</v>
      </c>
      <c r="C937" s="17" t="s">
        <v>1079</v>
      </c>
      <c r="D937" s="5">
        <v>23314</v>
      </c>
      <c r="E937" s="17" t="s">
        <v>1033</v>
      </c>
      <c r="F937" s="5">
        <v>0.69</v>
      </c>
      <c r="G937" s="30">
        <v>8.17</v>
      </c>
      <c r="H937" s="5" t="s">
        <v>342</v>
      </c>
      <c r="I937" s="42" t="s">
        <v>120</v>
      </c>
      <c r="J937" s="18" t="s">
        <v>105</v>
      </c>
      <c r="K937" s="5" t="s">
        <v>36</v>
      </c>
      <c r="L937" s="5" t="s">
        <v>49</v>
      </c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  <c r="BD937" s="19"/>
      <c r="BE937" s="19"/>
      <c r="BF937" s="19"/>
      <c r="BG937" s="19"/>
      <c r="BH937" s="19"/>
      <c r="BI937" s="19"/>
      <c r="BJ937" s="19"/>
      <c r="BK937" s="19"/>
      <c r="BL937" s="19"/>
      <c r="BM937" s="19"/>
      <c r="BN937" s="19"/>
      <c r="BO937" s="19"/>
      <c r="BP937" s="19"/>
      <c r="BQ937" s="19"/>
      <c r="BR937" s="19"/>
      <c r="BS937" s="19"/>
      <c r="BT937" s="19"/>
      <c r="BU937" s="19"/>
      <c r="BV937" s="19"/>
      <c r="BW937" s="19"/>
      <c r="BX937" s="19"/>
      <c r="BY937" s="19"/>
      <c r="BZ937" s="19"/>
      <c r="CA937" s="19"/>
      <c r="CB937" s="19"/>
      <c r="CC937" s="19"/>
      <c r="CD937" s="19"/>
      <c r="CE937" s="19"/>
      <c r="CF937" s="19"/>
      <c r="CG937" s="19"/>
      <c r="CH937" s="19"/>
      <c r="CI937" s="19"/>
      <c r="CJ937" s="19"/>
      <c r="CK937" s="19"/>
      <c r="CL937" s="19"/>
      <c r="CM937" s="19"/>
      <c r="CN937" s="19"/>
      <c r="CO937" s="19"/>
      <c r="CP937" s="19"/>
      <c r="CQ937" s="19"/>
      <c r="CR937" s="19"/>
      <c r="CS937" s="19"/>
      <c r="CT937" s="19"/>
      <c r="CU937" s="19"/>
      <c r="CV937" s="19"/>
      <c r="CW937" s="19"/>
      <c r="CX937" s="19"/>
      <c r="CY937" s="19"/>
      <c r="CZ937" s="19"/>
      <c r="DA937" s="19"/>
      <c r="DB937" s="19"/>
      <c r="DC937" s="19"/>
      <c r="DD937" s="19"/>
      <c r="DE937" s="19"/>
      <c r="DF937" s="19"/>
      <c r="DG937" s="19"/>
      <c r="DH937" s="19"/>
      <c r="DI937" s="19"/>
      <c r="DJ937" s="19"/>
      <c r="DK937" s="19"/>
      <c r="DL937" s="19"/>
      <c r="DM937" s="19"/>
      <c r="DN937" s="19"/>
      <c r="DO937" s="19"/>
      <c r="DP937" s="19"/>
      <c r="DQ937" s="19"/>
      <c r="DR937" s="19"/>
      <c r="DS937" s="19"/>
      <c r="DT937" s="19"/>
      <c r="DU937" s="19"/>
      <c r="DV937" s="19"/>
      <c r="DW937" s="19"/>
      <c r="DX937" s="19"/>
      <c r="DY937" s="19"/>
      <c r="DZ937" s="19"/>
      <c r="EA937" s="19"/>
      <c r="EB937" s="19"/>
      <c r="EC937" s="19"/>
      <c r="ED937" s="19"/>
      <c r="EE937" s="19"/>
      <c r="EF937" s="19"/>
      <c r="EG937" s="19"/>
      <c r="EH937" s="19"/>
      <c r="EI937" s="19"/>
      <c r="EJ937" s="19"/>
      <c r="EK937" s="19"/>
      <c r="EL937" s="19"/>
      <c r="EM937" s="19"/>
      <c r="EN937" s="19"/>
      <c r="EO937" s="19"/>
      <c r="EP937" s="19"/>
      <c r="EQ937" s="19"/>
      <c r="ER937" s="19"/>
      <c r="ES937" s="19"/>
      <c r="ET937" s="19"/>
      <c r="EU937" s="19"/>
      <c r="EV937" s="19"/>
      <c r="EW937" s="19"/>
      <c r="EX937" s="19"/>
      <c r="EY937" s="19"/>
      <c r="EZ937" s="19"/>
      <c r="FA937" s="19"/>
      <c r="FB937" s="19"/>
      <c r="FC937" s="19"/>
      <c r="FD937" s="19"/>
      <c r="FE937" s="19"/>
      <c r="FF937" s="19"/>
      <c r="FG937" s="19"/>
      <c r="FH937" s="19"/>
      <c r="FI937" s="19"/>
      <c r="FJ937" s="19"/>
      <c r="FK937" s="19"/>
      <c r="FL937" s="19"/>
      <c r="FM937" s="19"/>
      <c r="FN937" s="19"/>
      <c r="FO937" s="19"/>
      <c r="FP937" s="19"/>
      <c r="FQ937" s="19"/>
      <c r="FR937" s="19"/>
      <c r="FS937" s="19"/>
      <c r="FT937" s="19"/>
      <c r="FU937" s="19"/>
      <c r="FV937" s="19"/>
      <c r="FW937" s="19"/>
      <c r="FX937" s="19"/>
      <c r="FY937" s="19"/>
      <c r="FZ937" s="19"/>
      <c r="GA937" s="19"/>
      <c r="GB937" s="19"/>
      <c r="GC937" s="19"/>
      <c r="GD937" s="19"/>
      <c r="GE937" s="19"/>
      <c r="GF937" s="19"/>
      <c r="GG937" s="19"/>
      <c r="GH937" s="19"/>
      <c r="GI937" s="19"/>
      <c r="GJ937" s="19"/>
      <c r="GK937" s="19"/>
      <c r="GL937" s="19"/>
      <c r="GM937" s="19"/>
      <c r="GN937" s="19"/>
      <c r="GO937" s="19"/>
      <c r="GP937" s="19"/>
      <c r="GQ937" s="19"/>
      <c r="GR937" s="19"/>
      <c r="GS937" s="19"/>
      <c r="GT937" s="19"/>
      <c r="GU937" s="19"/>
      <c r="GV937" s="19"/>
      <c r="GW937" s="19"/>
      <c r="GX937" s="19"/>
      <c r="GY937" s="19"/>
      <c r="GZ937" s="19"/>
      <c r="HA937" s="19"/>
      <c r="HB937" s="19"/>
      <c r="HC937" s="19"/>
      <c r="HD937" s="19"/>
      <c r="HE937" s="19"/>
      <c r="HF937" s="19"/>
      <c r="HG937" s="19"/>
      <c r="HH937" s="19"/>
      <c r="HI937" s="19"/>
      <c r="HJ937" s="19"/>
      <c r="HK937" s="19"/>
      <c r="HL937" s="19"/>
      <c r="HM937" s="19"/>
      <c r="HN937" s="19"/>
      <c r="HO937" s="19"/>
      <c r="HP937" s="19"/>
      <c r="HQ937" s="19"/>
      <c r="HR937" s="19"/>
      <c r="HS937" s="19"/>
      <c r="HT937" s="19"/>
      <c r="HU937" s="19"/>
      <c r="HV937" s="19"/>
    </row>
    <row r="938" spans="1:230" ht="12">
      <c r="A938" s="5">
        <f t="shared" si="14"/>
        <v>937</v>
      </c>
      <c r="B938" s="5" t="s">
        <v>1494</v>
      </c>
      <c r="C938" s="17" t="s">
        <v>1079</v>
      </c>
      <c r="D938" s="5">
        <v>23318</v>
      </c>
      <c r="E938" s="17" t="s">
        <v>1034</v>
      </c>
      <c r="F938" s="5">
        <v>0.69</v>
      </c>
      <c r="G938" s="30">
        <v>8.17</v>
      </c>
      <c r="H938" s="5" t="s">
        <v>343</v>
      </c>
      <c r="I938" s="42" t="s">
        <v>120</v>
      </c>
      <c r="J938" s="18" t="s">
        <v>105</v>
      </c>
      <c r="K938" s="5" t="s">
        <v>36</v>
      </c>
      <c r="L938" s="5" t="s">
        <v>49</v>
      </c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  <c r="BM938" s="19"/>
      <c r="BN938" s="19"/>
      <c r="BO938" s="19"/>
      <c r="BP938" s="19"/>
      <c r="BQ938" s="19"/>
      <c r="BR938" s="19"/>
      <c r="BS938" s="19"/>
      <c r="BT938" s="19"/>
      <c r="BU938" s="19"/>
      <c r="BV938" s="19"/>
      <c r="BW938" s="19"/>
      <c r="BX938" s="19"/>
      <c r="BY938" s="19"/>
      <c r="BZ938" s="19"/>
      <c r="CA938" s="19"/>
      <c r="CB938" s="19"/>
      <c r="CC938" s="19"/>
      <c r="CD938" s="19"/>
      <c r="CE938" s="19"/>
      <c r="CF938" s="19"/>
      <c r="CG938" s="19"/>
      <c r="CH938" s="19"/>
      <c r="CI938" s="19"/>
      <c r="CJ938" s="19"/>
      <c r="CK938" s="19"/>
      <c r="CL938" s="19"/>
      <c r="CM938" s="19"/>
      <c r="CN938" s="19"/>
      <c r="CO938" s="19"/>
      <c r="CP938" s="19"/>
      <c r="CQ938" s="19"/>
      <c r="CR938" s="19"/>
      <c r="CS938" s="19"/>
      <c r="CT938" s="19"/>
      <c r="CU938" s="19"/>
      <c r="CV938" s="19"/>
      <c r="CW938" s="19"/>
      <c r="CX938" s="19"/>
      <c r="CY938" s="19"/>
      <c r="CZ938" s="19"/>
      <c r="DA938" s="19"/>
      <c r="DB938" s="19"/>
      <c r="DC938" s="19"/>
      <c r="DD938" s="19"/>
      <c r="DE938" s="19"/>
      <c r="DF938" s="19"/>
      <c r="DG938" s="19"/>
      <c r="DH938" s="19"/>
      <c r="DI938" s="19"/>
      <c r="DJ938" s="19"/>
      <c r="DK938" s="19"/>
      <c r="DL938" s="19"/>
      <c r="DM938" s="19"/>
      <c r="DN938" s="19"/>
      <c r="DO938" s="19"/>
      <c r="DP938" s="19"/>
      <c r="DQ938" s="19"/>
      <c r="DR938" s="19"/>
      <c r="DS938" s="19"/>
      <c r="DT938" s="19"/>
      <c r="DU938" s="19"/>
      <c r="DV938" s="19"/>
      <c r="DW938" s="19"/>
      <c r="DX938" s="19"/>
      <c r="DY938" s="19"/>
      <c r="DZ938" s="19"/>
      <c r="EA938" s="19"/>
      <c r="EB938" s="19"/>
      <c r="EC938" s="19"/>
      <c r="ED938" s="19"/>
      <c r="EE938" s="19"/>
      <c r="EF938" s="19"/>
      <c r="EG938" s="19"/>
      <c r="EH938" s="19"/>
      <c r="EI938" s="19"/>
      <c r="EJ938" s="19"/>
      <c r="EK938" s="19"/>
      <c r="EL938" s="19"/>
      <c r="EM938" s="19"/>
      <c r="EN938" s="19"/>
      <c r="EO938" s="19"/>
      <c r="EP938" s="19"/>
      <c r="EQ938" s="19"/>
      <c r="ER938" s="19"/>
      <c r="ES938" s="19"/>
      <c r="ET938" s="19"/>
      <c r="EU938" s="19"/>
      <c r="EV938" s="19"/>
      <c r="EW938" s="19"/>
      <c r="EX938" s="19"/>
      <c r="EY938" s="19"/>
      <c r="EZ938" s="19"/>
      <c r="FA938" s="19"/>
      <c r="FB938" s="19"/>
      <c r="FC938" s="19"/>
      <c r="FD938" s="19"/>
      <c r="FE938" s="19"/>
      <c r="FF938" s="19"/>
      <c r="FG938" s="19"/>
      <c r="FH938" s="19"/>
      <c r="FI938" s="19"/>
      <c r="FJ938" s="19"/>
      <c r="FK938" s="19"/>
      <c r="FL938" s="19"/>
      <c r="FM938" s="19"/>
      <c r="FN938" s="19"/>
      <c r="FO938" s="19"/>
      <c r="FP938" s="19"/>
      <c r="FQ938" s="19"/>
      <c r="FR938" s="19"/>
      <c r="FS938" s="19"/>
      <c r="FT938" s="19"/>
      <c r="FU938" s="19"/>
      <c r="FV938" s="19"/>
      <c r="FW938" s="19"/>
      <c r="FX938" s="19"/>
      <c r="FY938" s="19"/>
      <c r="FZ938" s="19"/>
      <c r="GA938" s="19"/>
      <c r="GB938" s="19"/>
      <c r="GC938" s="19"/>
      <c r="GD938" s="19"/>
      <c r="GE938" s="19"/>
      <c r="GF938" s="19"/>
      <c r="GG938" s="19"/>
      <c r="GH938" s="19"/>
      <c r="GI938" s="19"/>
      <c r="GJ938" s="19"/>
      <c r="GK938" s="19"/>
      <c r="GL938" s="19"/>
      <c r="GM938" s="19"/>
      <c r="GN938" s="19"/>
      <c r="GO938" s="19"/>
      <c r="GP938" s="19"/>
      <c r="GQ938" s="19"/>
      <c r="GR938" s="19"/>
      <c r="GS938" s="19"/>
      <c r="GT938" s="19"/>
      <c r="GU938" s="19"/>
      <c r="GV938" s="19"/>
      <c r="GW938" s="19"/>
      <c r="GX938" s="19"/>
      <c r="GY938" s="19"/>
      <c r="GZ938" s="19"/>
      <c r="HA938" s="19"/>
      <c r="HB938" s="19"/>
      <c r="HC938" s="19"/>
      <c r="HD938" s="19"/>
      <c r="HE938" s="19"/>
      <c r="HF938" s="19"/>
      <c r="HG938" s="19"/>
      <c r="HH938" s="19"/>
      <c r="HI938" s="19"/>
      <c r="HJ938" s="19"/>
      <c r="HK938" s="19"/>
      <c r="HL938" s="19"/>
      <c r="HM938" s="19"/>
      <c r="HN938" s="19"/>
      <c r="HO938" s="19"/>
      <c r="HP938" s="19"/>
      <c r="HQ938" s="19"/>
      <c r="HR938" s="19"/>
      <c r="HS938" s="19"/>
      <c r="HT938" s="19"/>
      <c r="HU938" s="19"/>
      <c r="HV938" s="19"/>
    </row>
    <row r="939" spans="1:230" ht="12">
      <c r="A939" s="5">
        <f t="shared" si="14"/>
        <v>938</v>
      </c>
      <c r="B939" s="5" t="s">
        <v>1494</v>
      </c>
      <c r="C939" s="17" t="s">
        <v>613</v>
      </c>
      <c r="D939" s="5">
        <v>22628</v>
      </c>
      <c r="E939" s="17" t="s">
        <v>1158</v>
      </c>
      <c r="F939" s="5">
        <v>13.8</v>
      </c>
      <c r="G939" s="30">
        <v>48</v>
      </c>
      <c r="H939" s="5">
        <v>1</v>
      </c>
      <c r="I939" s="42" t="s">
        <v>120</v>
      </c>
      <c r="J939" s="18" t="s">
        <v>614</v>
      </c>
      <c r="K939" s="5"/>
      <c r="L939" s="5" t="s">
        <v>13</v>
      </c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  <c r="BF939" s="19"/>
      <c r="BG939" s="19"/>
      <c r="BH939" s="19"/>
      <c r="BI939" s="19"/>
      <c r="BJ939" s="19"/>
      <c r="BK939" s="19"/>
      <c r="BL939" s="19"/>
      <c r="BM939" s="19"/>
      <c r="BN939" s="19"/>
      <c r="BO939" s="19"/>
      <c r="BP939" s="19"/>
      <c r="BQ939" s="19"/>
      <c r="BR939" s="19"/>
      <c r="BS939" s="19"/>
      <c r="BT939" s="19"/>
      <c r="BU939" s="19"/>
      <c r="BV939" s="19"/>
      <c r="BW939" s="19"/>
      <c r="BX939" s="19"/>
      <c r="BY939" s="19"/>
      <c r="BZ939" s="19"/>
      <c r="CA939" s="19"/>
      <c r="CB939" s="19"/>
      <c r="CC939" s="19"/>
      <c r="CD939" s="19"/>
      <c r="CE939" s="19"/>
      <c r="CF939" s="19"/>
      <c r="CG939" s="19"/>
      <c r="CH939" s="19"/>
      <c r="CI939" s="19"/>
      <c r="CJ939" s="19"/>
      <c r="CK939" s="19"/>
      <c r="CL939" s="19"/>
      <c r="CM939" s="19"/>
      <c r="CN939" s="19"/>
      <c r="CO939" s="19"/>
      <c r="CP939" s="19"/>
      <c r="CQ939" s="19"/>
      <c r="CR939" s="19"/>
      <c r="CS939" s="19"/>
      <c r="CT939" s="19"/>
      <c r="CU939" s="19"/>
      <c r="CV939" s="19"/>
      <c r="CW939" s="19"/>
      <c r="CX939" s="19"/>
      <c r="CY939" s="19"/>
      <c r="CZ939" s="19"/>
      <c r="DA939" s="19"/>
      <c r="DB939" s="19"/>
      <c r="DC939" s="19"/>
      <c r="DD939" s="19"/>
      <c r="DE939" s="19"/>
      <c r="DF939" s="19"/>
      <c r="DG939" s="19"/>
      <c r="DH939" s="19"/>
      <c r="DI939" s="19"/>
      <c r="DJ939" s="19"/>
      <c r="DK939" s="19"/>
      <c r="DL939" s="19"/>
      <c r="DM939" s="19"/>
      <c r="DN939" s="19"/>
      <c r="DO939" s="19"/>
      <c r="DP939" s="19"/>
      <c r="DQ939" s="19"/>
      <c r="DR939" s="19"/>
      <c r="DS939" s="19"/>
      <c r="DT939" s="19"/>
      <c r="DU939" s="19"/>
      <c r="DV939" s="19"/>
      <c r="DW939" s="19"/>
      <c r="DX939" s="19"/>
      <c r="DY939" s="19"/>
      <c r="DZ939" s="19"/>
      <c r="EA939" s="19"/>
      <c r="EB939" s="19"/>
      <c r="EC939" s="19"/>
      <c r="ED939" s="19"/>
      <c r="EE939" s="19"/>
      <c r="EF939" s="19"/>
      <c r="EG939" s="19"/>
      <c r="EH939" s="19"/>
      <c r="EI939" s="19"/>
      <c r="EJ939" s="19"/>
      <c r="EK939" s="19"/>
      <c r="EL939" s="19"/>
      <c r="EM939" s="19"/>
      <c r="EN939" s="19"/>
      <c r="EO939" s="19"/>
      <c r="EP939" s="19"/>
      <c r="EQ939" s="19"/>
      <c r="ER939" s="19"/>
      <c r="ES939" s="19"/>
      <c r="ET939" s="19"/>
      <c r="EU939" s="19"/>
      <c r="EV939" s="19"/>
      <c r="EW939" s="19"/>
      <c r="EX939" s="19"/>
      <c r="EY939" s="19"/>
      <c r="EZ939" s="19"/>
      <c r="FA939" s="19"/>
      <c r="FB939" s="19"/>
      <c r="FC939" s="19"/>
      <c r="FD939" s="19"/>
      <c r="FE939" s="19"/>
      <c r="FF939" s="19"/>
      <c r="FG939" s="19"/>
      <c r="FH939" s="19"/>
      <c r="FI939" s="19"/>
      <c r="FJ939" s="19"/>
      <c r="FK939" s="19"/>
      <c r="FL939" s="19"/>
      <c r="FM939" s="19"/>
      <c r="FN939" s="19"/>
      <c r="FO939" s="19"/>
      <c r="FP939" s="19"/>
      <c r="FQ939" s="19"/>
      <c r="FR939" s="19"/>
      <c r="FS939" s="19"/>
      <c r="FT939" s="19"/>
      <c r="FU939" s="19"/>
      <c r="FV939" s="19"/>
      <c r="FW939" s="19"/>
      <c r="FX939" s="19"/>
      <c r="FY939" s="19"/>
      <c r="FZ939" s="19"/>
      <c r="GA939" s="19"/>
      <c r="GB939" s="19"/>
      <c r="GC939" s="19"/>
      <c r="GD939" s="19"/>
      <c r="GE939" s="19"/>
      <c r="GF939" s="19"/>
      <c r="GG939" s="19"/>
      <c r="GH939" s="19"/>
      <c r="GI939" s="19"/>
      <c r="GJ939" s="19"/>
      <c r="GK939" s="19"/>
      <c r="GL939" s="19"/>
      <c r="GM939" s="19"/>
      <c r="GN939" s="19"/>
      <c r="GO939" s="19"/>
      <c r="GP939" s="19"/>
      <c r="GQ939" s="19"/>
      <c r="GR939" s="19"/>
      <c r="GS939" s="19"/>
      <c r="GT939" s="19"/>
      <c r="GU939" s="19"/>
      <c r="GV939" s="19"/>
      <c r="GW939" s="19"/>
      <c r="GX939" s="19"/>
      <c r="GY939" s="19"/>
      <c r="GZ939" s="19"/>
      <c r="HA939" s="19"/>
      <c r="HB939" s="19"/>
      <c r="HC939" s="19"/>
      <c r="HD939" s="19"/>
      <c r="HE939" s="19"/>
      <c r="HF939" s="19"/>
      <c r="HG939" s="19"/>
      <c r="HH939" s="19"/>
      <c r="HI939" s="19"/>
      <c r="HJ939" s="19"/>
      <c r="HK939" s="19"/>
      <c r="HL939" s="19"/>
      <c r="HM939" s="19"/>
      <c r="HN939" s="19"/>
      <c r="HO939" s="19"/>
      <c r="HP939" s="19"/>
      <c r="HQ939" s="19"/>
      <c r="HR939" s="19"/>
      <c r="HS939" s="19"/>
      <c r="HT939" s="19"/>
      <c r="HU939" s="19"/>
      <c r="HV939" s="19"/>
    </row>
    <row r="940" spans="1:230" ht="12">
      <c r="A940" s="5">
        <f t="shared" si="14"/>
        <v>939</v>
      </c>
      <c r="B940" s="5" t="s">
        <v>1494</v>
      </c>
      <c r="C940" s="17" t="s">
        <v>613</v>
      </c>
      <c r="D940" s="5">
        <v>22629</v>
      </c>
      <c r="E940" s="17" t="s">
        <v>1159</v>
      </c>
      <c r="F940" s="5">
        <v>13.8</v>
      </c>
      <c r="G940" s="30">
        <v>48</v>
      </c>
      <c r="H940" s="5">
        <v>1</v>
      </c>
      <c r="I940" s="42" t="s">
        <v>120</v>
      </c>
      <c r="J940" s="18" t="s">
        <v>614</v>
      </c>
      <c r="K940" s="5"/>
      <c r="L940" s="5" t="s">
        <v>13</v>
      </c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  <c r="BO940" s="19"/>
      <c r="BP940" s="19"/>
      <c r="BQ940" s="19"/>
      <c r="BR940" s="19"/>
      <c r="BS940" s="19"/>
      <c r="BT940" s="19"/>
      <c r="BU940" s="19"/>
      <c r="BV940" s="19"/>
      <c r="BW940" s="19"/>
      <c r="BX940" s="19"/>
      <c r="BY940" s="19"/>
      <c r="BZ940" s="19"/>
      <c r="CA940" s="19"/>
      <c r="CB940" s="19"/>
      <c r="CC940" s="19"/>
      <c r="CD940" s="19"/>
      <c r="CE940" s="19"/>
      <c r="CF940" s="19"/>
      <c r="CG940" s="19"/>
      <c r="CH940" s="19"/>
      <c r="CI940" s="19"/>
      <c r="CJ940" s="19"/>
      <c r="CK940" s="19"/>
      <c r="CL940" s="19"/>
      <c r="CM940" s="19"/>
      <c r="CN940" s="19"/>
      <c r="CO940" s="19"/>
      <c r="CP940" s="19"/>
      <c r="CQ940" s="19"/>
      <c r="CR940" s="19"/>
      <c r="CS940" s="19"/>
      <c r="CT940" s="19"/>
      <c r="CU940" s="19"/>
      <c r="CV940" s="19"/>
      <c r="CW940" s="19"/>
      <c r="CX940" s="19"/>
      <c r="CY940" s="19"/>
      <c r="CZ940" s="19"/>
      <c r="DA940" s="19"/>
      <c r="DB940" s="19"/>
      <c r="DC940" s="19"/>
      <c r="DD940" s="19"/>
      <c r="DE940" s="19"/>
      <c r="DF940" s="19"/>
      <c r="DG940" s="19"/>
      <c r="DH940" s="19"/>
      <c r="DI940" s="19"/>
      <c r="DJ940" s="19"/>
      <c r="DK940" s="19"/>
      <c r="DL940" s="19"/>
      <c r="DM940" s="19"/>
      <c r="DN940" s="19"/>
      <c r="DO940" s="19"/>
      <c r="DP940" s="19"/>
      <c r="DQ940" s="19"/>
      <c r="DR940" s="19"/>
      <c r="DS940" s="19"/>
      <c r="DT940" s="19"/>
      <c r="DU940" s="19"/>
      <c r="DV940" s="19"/>
      <c r="DW940" s="19"/>
      <c r="DX940" s="19"/>
      <c r="DY940" s="19"/>
      <c r="DZ940" s="19"/>
      <c r="EA940" s="19"/>
      <c r="EB940" s="19"/>
      <c r="EC940" s="19"/>
      <c r="ED940" s="19"/>
      <c r="EE940" s="19"/>
      <c r="EF940" s="19"/>
      <c r="EG940" s="19"/>
      <c r="EH940" s="19"/>
      <c r="EI940" s="19"/>
      <c r="EJ940" s="19"/>
      <c r="EK940" s="19"/>
      <c r="EL940" s="19"/>
      <c r="EM940" s="19"/>
      <c r="EN940" s="19"/>
      <c r="EO940" s="19"/>
      <c r="EP940" s="19"/>
      <c r="EQ940" s="19"/>
      <c r="ER940" s="19"/>
      <c r="ES940" s="19"/>
      <c r="ET940" s="19"/>
      <c r="EU940" s="19"/>
      <c r="EV940" s="19"/>
      <c r="EW940" s="19"/>
      <c r="EX940" s="19"/>
      <c r="EY940" s="19"/>
      <c r="EZ940" s="19"/>
      <c r="FA940" s="19"/>
      <c r="FB940" s="19"/>
      <c r="FC940" s="19"/>
      <c r="FD940" s="19"/>
      <c r="FE940" s="19"/>
      <c r="FF940" s="19"/>
      <c r="FG940" s="19"/>
      <c r="FH940" s="19"/>
      <c r="FI940" s="19"/>
      <c r="FJ940" s="19"/>
      <c r="FK940" s="19"/>
      <c r="FL940" s="19"/>
      <c r="FM940" s="19"/>
      <c r="FN940" s="19"/>
      <c r="FO940" s="19"/>
      <c r="FP940" s="19"/>
      <c r="FQ940" s="19"/>
      <c r="FR940" s="19"/>
      <c r="FS940" s="19"/>
      <c r="FT940" s="19"/>
      <c r="FU940" s="19"/>
      <c r="FV940" s="19"/>
      <c r="FW940" s="19"/>
      <c r="FX940" s="19"/>
      <c r="FY940" s="19"/>
      <c r="FZ940" s="19"/>
      <c r="GA940" s="19"/>
      <c r="GB940" s="19"/>
      <c r="GC940" s="19"/>
      <c r="GD940" s="19"/>
      <c r="GE940" s="19"/>
      <c r="GF940" s="19"/>
      <c r="GG940" s="19"/>
      <c r="GH940" s="19"/>
      <c r="GI940" s="19"/>
      <c r="GJ940" s="19"/>
      <c r="GK940" s="19"/>
      <c r="GL940" s="19"/>
      <c r="GM940" s="19"/>
      <c r="GN940" s="19"/>
      <c r="GO940" s="19"/>
      <c r="GP940" s="19"/>
      <c r="GQ940" s="19"/>
      <c r="GR940" s="19"/>
      <c r="GS940" s="19"/>
      <c r="GT940" s="19"/>
      <c r="GU940" s="19"/>
      <c r="GV940" s="19"/>
      <c r="GW940" s="19"/>
      <c r="GX940" s="19"/>
      <c r="GY940" s="19"/>
      <c r="GZ940" s="19"/>
      <c r="HA940" s="19"/>
      <c r="HB940" s="19"/>
      <c r="HC940" s="19"/>
      <c r="HD940" s="19"/>
      <c r="HE940" s="19"/>
      <c r="HF940" s="19"/>
      <c r="HG940" s="19"/>
      <c r="HH940" s="19"/>
      <c r="HI940" s="19"/>
      <c r="HJ940" s="19"/>
      <c r="HK940" s="19"/>
      <c r="HL940" s="19"/>
      <c r="HM940" s="19"/>
      <c r="HN940" s="19"/>
      <c r="HO940" s="19"/>
      <c r="HP940" s="19"/>
      <c r="HQ940" s="19"/>
      <c r="HR940" s="19"/>
      <c r="HS940" s="19"/>
      <c r="HT940" s="19"/>
      <c r="HU940" s="19"/>
      <c r="HV940" s="19"/>
    </row>
    <row r="941" spans="1:230" ht="12">
      <c r="A941" s="5">
        <f t="shared" si="14"/>
        <v>940</v>
      </c>
      <c r="B941" s="5" t="s">
        <v>1494</v>
      </c>
      <c r="C941" s="17" t="s">
        <v>1274</v>
      </c>
      <c r="D941" s="6">
        <v>22604</v>
      </c>
      <c r="E941" s="22" t="s">
        <v>640</v>
      </c>
      <c r="F941" s="6">
        <v>69</v>
      </c>
      <c r="G941" s="30">
        <v>0</v>
      </c>
      <c r="H941" s="6"/>
      <c r="I941" s="42" t="s">
        <v>120</v>
      </c>
      <c r="J941" s="18" t="s">
        <v>121</v>
      </c>
      <c r="K941" s="5" t="s">
        <v>1038</v>
      </c>
      <c r="L941" s="5" t="s">
        <v>13</v>
      </c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  <c r="BF941" s="19"/>
      <c r="BG941" s="19"/>
      <c r="BH941" s="19"/>
      <c r="BI941" s="19"/>
      <c r="BJ941" s="19"/>
      <c r="BK941" s="19"/>
      <c r="BL941" s="19"/>
      <c r="BM941" s="19"/>
      <c r="BN941" s="19"/>
      <c r="BO941" s="19"/>
      <c r="BP941" s="19"/>
      <c r="BQ941" s="19"/>
      <c r="BR941" s="19"/>
      <c r="BS941" s="19"/>
      <c r="BT941" s="19"/>
      <c r="BU941" s="19"/>
      <c r="BV941" s="19"/>
      <c r="BW941" s="19"/>
      <c r="BX941" s="19"/>
      <c r="BY941" s="19"/>
      <c r="BZ941" s="19"/>
      <c r="CA941" s="19"/>
      <c r="CB941" s="19"/>
      <c r="CC941" s="19"/>
      <c r="CD941" s="19"/>
      <c r="CE941" s="19"/>
      <c r="CF941" s="19"/>
      <c r="CG941" s="19"/>
      <c r="CH941" s="19"/>
      <c r="CI941" s="19"/>
      <c r="CJ941" s="19"/>
      <c r="CK941" s="19"/>
      <c r="CL941" s="19"/>
      <c r="CM941" s="19"/>
      <c r="CN941" s="19"/>
      <c r="CO941" s="19"/>
      <c r="CP941" s="19"/>
      <c r="CQ941" s="19"/>
      <c r="CR941" s="19"/>
      <c r="CS941" s="19"/>
      <c r="CT941" s="19"/>
      <c r="CU941" s="19"/>
      <c r="CV941" s="19"/>
      <c r="CW941" s="19"/>
      <c r="CX941" s="19"/>
      <c r="CY941" s="19"/>
      <c r="CZ941" s="19"/>
      <c r="DA941" s="19"/>
      <c r="DB941" s="19"/>
      <c r="DC941" s="19"/>
      <c r="DD941" s="19"/>
      <c r="DE941" s="19"/>
      <c r="DF941" s="19"/>
      <c r="DG941" s="19"/>
      <c r="DH941" s="19"/>
      <c r="DI941" s="19"/>
      <c r="DJ941" s="19"/>
      <c r="DK941" s="19"/>
      <c r="DL941" s="19"/>
      <c r="DM941" s="19"/>
      <c r="DN941" s="19"/>
      <c r="DO941" s="19"/>
      <c r="DP941" s="19"/>
      <c r="DQ941" s="19"/>
      <c r="DR941" s="19"/>
      <c r="DS941" s="19"/>
      <c r="DT941" s="19"/>
      <c r="DU941" s="19"/>
      <c r="DV941" s="19"/>
      <c r="DW941" s="19"/>
      <c r="DX941" s="19"/>
      <c r="DY941" s="19"/>
      <c r="DZ941" s="19"/>
      <c r="EA941" s="19"/>
      <c r="EB941" s="19"/>
      <c r="EC941" s="19"/>
      <c r="ED941" s="19"/>
      <c r="EE941" s="19"/>
      <c r="EF941" s="19"/>
      <c r="EG941" s="19"/>
      <c r="EH941" s="19"/>
      <c r="EI941" s="19"/>
      <c r="EJ941" s="19"/>
      <c r="EK941" s="19"/>
      <c r="EL941" s="19"/>
      <c r="EM941" s="19"/>
      <c r="EN941" s="19"/>
      <c r="EO941" s="19"/>
      <c r="EP941" s="19"/>
      <c r="EQ941" s="19"/>
      <c r="ER941" s="19"/>
      <c r="ES941" s="19"/>
      <c r="ET941" s="19"/>
      <c r="EU941" s="19"/>
      <c r="EV941" s="19"/>
      <c r="EW941" s="19"/>
      <c r="EX941" s="19"/>
      <c r="EY941" s="19"/>
      <c r="EZ941" s="19"/>
      <c r="FA941" s="19"/>
      <c r="FB941" s="19"/>
      <c r="FC941" s="19"/>
      <c r="FD941" s="19"/>
      <c r="FE941" s="19"/>
      <c r="FF941" s="19"/>
      <c r="FG941" s="19"/>
      <c r="FH941" s="19"/>
      <c r="FI941" s="19"/>
      <c r="FJ941" s="19"/>
      <c r="FK941" s="19"/>
      <c r="FL941" s="19"/>
      <c r="FM941" s="19"/>
      <c r="FN941" s="19"/>
      <c r="FO941" s="19"/>
      <c r="FP941" s="19"/>
      <c r="FQ941" s="19"/>
      <c r="FR941" s="19"/>
      <c r="FS941" s="19"/>
      <c r="FT941" s="19"/>
      <c r="FU941" s="19"/>
      <c r="FV941" s="19"/>
      <c r="FW941" s="19"/>
      <c r="FX941" s="19"/>
      <c r="FY941" s="19"/>
      <c r="FZ941" s="19"/>
      <c r="GA941" s="19"/>
      <c r="GB941" s="19"/>
      <c r="GC941" s="19"/>
      <c r="GD941" s="19"/>
      <c r="GE941" s="19"/>
      <c r="GF941" s="19"/>
      <c r="GG941" s="19"/>
      <c r="GH941" s="19"/>
      <c r="GI941" s="19"/>
      <c r="GJ941" s="19"/>
      <c r="GK941" s="19"/>
      <c r="GL941" s="19"/>
      <c r="GM941" s="19"/>
      <c r="GN941" s="19"/>
      <c r="GO941" s="19"/>
      <c r="GP941" s="19"/>
      <c r="GQ941" s="19"/>
      <c r="GR941" s="19"/>
      <c r="GS941" s="19"/>
      <c r="GT941" s="19"/>
      <c r="GU941" s="19"/>
      <c r="GV941" s="19"/>
      <c r="GW941" s="19"/>
      <c r="GX941" s="19"/>
      <c r="GY941" s="19"/>
      <c r="GZ941" s="19"/>
      <c r="HA941" s="19"/>
      <c r="HB941" s="19"/>
      <c r="HC941" s="19"/>
      <c r="HD941" s="19"/>
      <c r="HE941" s="19"/>
      <c r="HF941" s="19"/>
      <c r="HG941" s="19"/>
      <c r="HH941" s="19"/>
      <c r="HI941" s="19"/>
      <c r="HJ941" s="19"/>
      <c r="HK941" s="19"/>
      <c r="HL941" s="19"/>
      <c r="HM941" s="19"/>
      <c r="HN941" s="19"/>
      <c r="HO941" s="19"/>
      <c r="HP941" s="19"/>
      <c r="HQ941" s="19"/>
      <c r="HR941" s="19"/>
      <c r="HS941" s="19"/>
      <c r="HT941" s="19"/>
      <c r="HU941" s="19"/>
      <c r="HV941" s="19"/>
    </row>
    <row r="942" spans="1:230" ht="12">
      <c r="A942" s="5">
        <f t="shared" si="14"/>
        <v>941</v>
      </c>
      <c r="B942" s="5" t="s">
        <v>1494</v>
      </c>
      <c r="C942" s="17" t="s">
        <v>1275</v>
      </c>
      <c r="D942" s="6">
        <v>22604</v>
      </c>
      <c r="E942" s="22" t="s">
        <v>640</v>
      </c>
      <c r="F942" s="6">
        <v>69</v>
      </c>
      <c r="G942" s="30">
        <v>0</v>
      </c>
      <c r="H942" s="6"/>
      <c r="I942" s="42" t="s">
        <v>120</v>
      </c>
      <c r="J942" s="18" t="s">
        <v>121</v>
      </c>
      <c r="K942" s="5" t="s">
        <v>1038</v>
      </c>
      <c r="L942" s="5" t="s">
        <v>13</v>
      </c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  <c r="BF942" s="19"/>
      <c r="BG942" s="19"/>
      <c r="BH942" s="19"/>
      <c r="BI942" s="19"/>
      <c r="BJ942" s="19"/>
      <c r="BK942" s="19"/>
      <c r="BL942" s="19"/>
      <c r="BM942" s="19"/>
      <c r="BN942" s="19"/>
      <c r="BO942" s="19"/>
      <c r="BP942" s="19"/>
      <c r="BQ942" s="19"/>
      <c r="BR942" s="19"/>
      <c r="BS942" s="19"/>
      <c r="BT942" s="19"/>
      <c r="BU942" s="19"/>
      <c r="BV942" s="19"/>
      <c r="BW942" s="19"/>
      <c r="BX942" s="19"/>
      <c r="BY942" s="19"/>
      <c r="BZ942" s="19"/>
      <c r="CA942" s="19"/>
      <c r="CB942" s="19"/>
      <c r="CC942" s="19"/>
      <c r="CD942" s="19"/>
      <c r="CE942" s="19"/>
      <c r="CF942" s="19"/>
      <c r="CG942" s="19"/>
      <c r="CH942" s="19"/>
      <c r="CI942" s="19"/>
      <c r="CJ942" s="19"/>
      <c r="CK942" s="19"/>
      <c r="CL942" s="19"/>
      <c r="CM942" s="19"/>
      <c r="CN942" s="19"/>
      <c r="CO942" s="19"/>
      <c r="CP942" s="19"/>
      <c r="CQ942" s="19"/>
      <c r="CR942" s="19"/>
      <c r="CS942" s="19"/>
      <c r="CT942" s="19"/>
      <c r="CU942" s="19"/>
      <c r="CV942" s="19"/>
      <c r="CW942" s="19"/>
      <c r="CX942" s="19"/>
      <c r="CY942" s="19"/>
      <c r="CZ942" s="19"/>
      <c r="DA942" s="19"/>
      <c r="DB942" s="19"/>
      <c r="DC942" s="19"/>
      <c r="DD942" s="19"/>
      <c r="DE942" s="19"/>
      <c r="DF942" s="19"/>
      <c r="DG942" s="19"/>
      <c r="DH942" s="19"/>
      <c r="DI942" s="19"/>
      <c r="DJ942" s="19"/>
      <c r="DK942" s="19"/>
      <c r="DL942" s="19"/>
      <c r="DM942" s="19"/>
      <c r="DN942" s="19"/>
      <c r="DO942" s="19"/>
      <c r="DP942" s="19"/>
      <c r="DQ942" s="19"/>
      <c r="DR942" s="19"/>
      <c r="DS942" s="19"/>
      <c r="DT942" s="19"/>
      <c r="DU942" s="19"/>
      <c r="DV942" s="19"/>
      <c r="DW942" s="19"/>
      <c r="DX942" s="19"/>
      <c r="DY942" s="19"/>
      <c r="DZ942" s="19"/>
      <c r="EA942" s="19"/>
      <c r="EB942" s="19"/>
      <c r="EC942" s="19"/>
      <c r="ED942" s="19"/>
      <c r="EE942" s="19"/>
      <c r="EF942" s="19"/>
      <c r="EG942" s="19"/>
      <c r="EH942" s="19"/>
      <c r="EI942" s="19"/>
      <c r="EJ942" s="19"/>
      <c r="EK942" s="19"/>
      <c r="EL942" s="19"/>
      <c r="EM942" s="19"/>
      <c r="EN942" s="19"/>
      <c r="EO942" s="19"/>
      <c r="EP942" s="19"/>
      <c r="EQ942" s="19"/>
      <c r="ER942" s="19"/>
      <c r="ES942" s="19"/>
      <c r="ET942" s="19"/>
      <c r="EU942" s="19"/>
      <c r="EV942" s="19"/>
      <c r="EW942" s="19"/>
      <c r="EX942" s="19"/>
      <c r="EY942" s="19"/>
      <c r="EZ942" s="19"/>
      <c r="FA942" s="19"/>
      <c r="FB942" s="19"/>
      <c r="FC942" s="19"/>
      <c r="FD942" s="19"/>
      <c r="FE942" s="19"/>
      <c r="FF942" s="19"/>
      <c r="FG942" s="19"/>
      <c r="FH942" s="19"/>
      <c r="FI942" s="19"/>
      <c r="FJ942" s="19"/>
      <c r="FK942" s="19"/>
      <c r="FL942" s="19"/>
      <c r="FM942" s="19"/>
      <c r="FN942" s="19"/>
      <c r="FO942" s="19"/>
      <c r="FP942" s="19"/>
      <c r="FQ942" s="19"/>
      <c r="FR942" s="19"/>
      <c r="FS942" s="19"/>
      <c r="FT942" s="19"/>
      <c r="FU942" s="19"/>
      <c r="FV942" s="19"/>
      <c r="FW942" s="19"/>
      <c r="FX942" s="19"/>
      <c r="FY942" s="19"/>
      <c r="FZ942" s="19"/>
      <c r="GA942" s="19"/>
      <c r="GB942" s="19"/>
      <c r="GC942" s="19"/>
      <c r="GD942" s="19"/>
      <c r="GE942" s="19"/>
      <c r="GF942" s="19"/>
      <c r="GG942" s="19"/>
      <c r="GH942" s="19"/>
      <c r="GI942" s="19"/>
      <c r="GJ942" s="19"/>
      <c r="GK942" s="19"/>
      <c r="GL942" s="19"/>
      <c r="GM942" s="19"/>
      <c r="GN942" s="19"/>
      <c r="GO942" s="19"/>
      <c r="GP942" s="19"/>
      <c r="GQ942" s="19"/>
      <c r="GR942" s="19"/>
      <c r="GS942" s="19"/>
      <c r="GT942" s="19"/>
      <c r="GU942" s="19"/>
      <c r="GV942" s="19"/>
      <c r="GW942" s="19"/>
      <c r="GX942" s="19"/>
      <c r="GY942" s="19"/>
      <c r="GZ942" s="19"/>
      <c r="HA942" s="19"/>
      <c r="HB942" s="19"/>
      <c r="HC942" s="19"/>
      <c r="HD942" s="19"/>
      <c r="HE942" s="19"/>
      <c r="HF942" s="19"/>
      <c r="HG942" s="19"/>
      <c r="HH942" s="19"/>
      <c r="HI942" s="19"/>
      <c r="HJ942" s="19"/>
      <c r="HK942" s="19"/>
      <c r="HL942" s="19"/>
      <c r="HM942" s="19"/>
      <c r="HN942" s="19"/>
      <c r="HO942" s="19"/>
      <c r="HP942" s="19"/>
      <c r="HQ942" s="19"/>
      <c r="HR942" s="19"/>
      <c r="HS942" s="19"/>
      <c r="HT942" s="19"/>
      <c r="HU942" s="19"/>
      <c r="HV942" s="19"/>
    </row>
    <row r="943" spans="1:230" ht="12">
      <c r="A943" s="5">
        <f t="shared" si="14"/>
        <v>942</v>
      </c>
      <c r="B943" s="5" t="s">
        <v>1494</v>
      </c>
      <c r="C943" s="17" t="s">
        <v>637</v>
      </c>
      <c r="D943" s="6">
        <v>22617</v>
      </c>
      <c r="E943" s="22" t="s">
        <v>638</v>
      </c>
      <c r="F943" s="6">
        <v>13.8</v>
      </c>
      <c r="G943" s="30">
        <v>35.5</v>
      </c>
      <c r="H943" s="6">
        <v>1</v>
      </c>
      <c r="I943" s="42" t="s">
        <v>120</v>
      </c>
      <c r="J943" s="18" t="s">
        <v>121</v>
      </c>
      <c r="K943" s="5"/>
      <c r="L943" s="5" t="s">
        <v>13</v>
      </c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  <c r="BD943" s="19"/>
      <c r="BE943" s="19"/>
      <c r="BF943" s="19"/>
      <c r="BG943" s="19"/>
      <c r="BH943" s="19"/>
      <c r="BI943" s="19"/>
      <c r="BJ943" s="19"/>
      <c r="BK943" s="19"/>
      <c r="BL943" s="19"/>
      <c r="BM943" s="19"/>
      <c r="BN943" s="19"/>
      <c r="BO943" s="19"/>
      <c r="BP943" s="19"/>
      <c r="BQ943" s="19"/>
      <c r="BR943" s="19"/>
      <c r="BS943" s="19"/>
      <c r="BT943" s="19"/>
      <c r="BU943" s="19"/>
      <c r="BV943" s="19"/>
      <c r="BW943" s="19"/>
      <c r="BX943" s="19"/>
      <c r="BY943" s="19"/>
      <c r="BZ943" s="19"/>
      <c r="CA943" s="19"/>
      <c r="CB943" s="19"/>
      <c r="CC943" s="19"/>
      <c r="CD943" s="19"/>
      <c r="CE943" s="19"/>
      <c r="CF943" s="19"/>
      <c r="CG943" s="19"/>
      <c r="CH943" s="19"/>
      <c r="CI943" s="19"/>
      <c r="CJ943" s="19"/>
      <c r="CK943" s="19"/>
      <c r="CL943" s="19"/>
      <c r="CM943" s="19"/>
      <c r="CN943" s="19"/>
      <c r="CO943" s="19"/>
      <c r="CP943" s="19"/>
      <c r="CQ943" s="19"/>
      <c r="CR943" s="19"/>
      <c r="CS943" s="19"/>
      <c r="CT943" s="19"/>
      <c r="CU943" s="19"/>
      <c r="CV943" s="19"/>
      <c r="CW943" s="19"/>
      <c r="CX943" s="19"/>
      <c r="CY943" s="19"/>
      <c r="CZ943" s="19"/>
      <c r="DA943" s="19"/>
      <c r="DB943" s="19"/>
      <c r="DC943" s="19"/>
      <c r="DD943" s="19"/>
      <c r="DE943" s="19"/>
      <c r="DF943" s="19"/>
      <c r="DG943" s="19"/>
      <c r="DH943" s="19"/>
      <c r="DI943" s="19"/>
      <c r="DJ943" s="19"/>
      <c r="DK943" s="19"/>
      <c r="DL943" s="19"/>
      <c r="DM943" s="19"/>
      <c r="DN943" s="19"/>
      <c r="DO943" s="19"/>
      <c r="DP943" s="19"/>
      <c r="DQ943" s="19"/>
      <c r="DR943" s="19"/>
      <c r="DS943" s="19"/>
      <c r="DT943" s="19"/>
      <c r="DU943" s="19"/>
      <c r="DV943" s="19"/>
      <c r="DW943" s="19"/>
      <c r="DX943" s="19"/>
      <c r="DY943" s="19"/>
      <c r="DZ943" s="19"/>
      <c r="EA943" s="19"/>
      <c r="EB943" s="19"/>
      <c r="EC943" s="19"/>
      <c r="ED943" s="19"/>
      <c r="EE943" s="19"/>
      <c r="EF943" s="19"/>
      <c r="EG943" s="19"/>
      <c r="EH943" s="19"/>
      <c r="EI943" s="19"/>
      <c r="EJ943" s="19"/>
      <c r="EK943" s="19"/>
      <c r="EL943" s="19"/>
      <c r="EM943" s="19"/>
      <c r="EN943" s="19"/>
      <c r="EO943" s="19"/>
      <c r="EP943" s="19"/>
      <c r="EQ943" s="19"/>
      <c r="ER943" s="19"/>
      <c r="ES943" s="19"/>
      <c r="ET943" s="19"/>
      <c r="EU943" s="19"/>
      <c r="EV943" s="19"/>
      <c r="EW943" s="19"/>
      <c r="EX943" s="19"/>
      <c r="EY943" s="19"/>
      <c r="EZ943" s="19"/>
      <c r="FA943" s="19"/>
      <c r="FB943" s="19"/>
      <c r="FC943" s="19"/>
      <c r="FD943" s="19"/>
      <c r="FE943" s="19"/>
      <c r="FF943" s="19"/>
      <c r="FG943" s="19"/>
      <c r="FH943" s="19"/>
      <c r="FI943" s="19"/>
      <c r="FJ943" s="19"/>
      <c r="FK943" s="19"/>
      <c r="FL943" s="19"/>
      <c r="FM943" s="19"/>
      <c r="FN943" s="19"/>
      <c r="FO943" s="19"/>
      <c r="FP943" s="19"/>
      <c r="FQ943" s="19"/>
      <c r="FR943" s="19"/>
      <c r="FS943" s="19"/>
      <c r="FT943" s="19"/>
      <c r="FU943" s="19"/>
      <c r="FV943" s="19"/>
      <c r="FW943" s="19"/>
      <c r="FX943" s="19"/>
      <c r="FY943" s="19"/>
      <c r="FZ943" s="19"/>
      <c r="GA943" s="19"/>
      <c r="GB943" s="19"/>
      <c r="GC943" s="19"/>
      <c r="GD943" s="19"/>
      <c r="GE943" s="19"/>
      <c r="GF943" s="19"/>
      <c r="GG943" s="19"/>
      <c r="GH943" s="19"/>
      <c r="GI943" s="19"/>
      <c r="GJ943" s="19"/>
      <c r="GK943" s="19"/>
      <c r="GL943" s="19"/>
      <c r="GM943" s="19"/>
      <c r="GN943" s="19"/>
      <c r="GO943" s="19"/>
      <c r="GP943" s="19"/>
      <c r="GQ943" s="19"/>
      <c r="GR943" s="19"/>
      <c r="GS943" s="19"/>
      <c r="GT943" s="19"/>
      <c r="GU943" s="19"/>
      <c r="GV943" s="19"/>
      <c r="GW943" s="19"/>
      <c r="GX943" s="19"/>
      <c r="GY943" s="19"/>
      <c r="GZ943" s="19"/>
      <c r="HA943" s="19"/>
      <c r="HB943" s="19"/>
      <c r="HC943" s="19"/>
      <c r="HD943" s="19"/>
      <c r="HE943" s="19"/>
      <c r="HF943" s="19"/>
      <c r="HG943" s="19"/>
      <c r="HH943" s="19"/>
      <c r="HI943" s="19"/>
      <c r="HJ943" s="19"/>
      <c r="HK943" s="19"/>
      <c r="HL943" s="19"/>
      <c r="HM943" s="19"/>
      <c r="HN943" s="19"/>
      <c r="HO943" s="19"/>
      <c r="HP943" s="19"/>
      <c r="HQ943" s="19"/>
      <c r="HR943" s="19"/>
      <c r="HS943" s="19"/>
      <c r="HT943" s="19"/>
      <c r="HU943" s="19"/>
      <c r="HV943" s="19"/>
    </row>
    <row r="944" spans="1:230" ht="12">
      <c r="A944" s="5">
        <f t="shared" si="14"/>
        <v>943</v>
      </c>
      <c r="B944" s="5" t="s">
        <v>1494</v>
      </c>
      <c r="C944" s="17" t="s">
        <v>639</v>
      </c>
      <c r="D944" s="6">
        <v>22604</v>
      </c>
      <c r="E944" s="22" t="s">
        <v>640</v>
      </c>
      <c r="F944" s="6">
        <v>69</v>
      </c>
      <c r="G944" s="30">
        <v>2.38</v>
      </c>
      <c r="H944" s="6">
        <v>1</v>
      </c>
      <c r="I944" s="42" t="s">
        <v>120</v>
      </c>
      <c r="J944" s="18" t="s">
        <v>121</v>
      </c>
      <c r="K944" s="5" t="s">
        <v>36</v>
      </c>
      <c r="L944" s="5" t="s">
        <v>13</v>
      </c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  <c r="BF944" s="19"/>
      <c r="BG944" s="19"/>
      <c r="BH944" s="19"/>
      <c r="BI944" s="19"/>
      <c r="BJ944" s="19"/>
      <c r="BK944" s="19"/>
      <c r="BL944" s="19"/>
      <c r="BM944" s="19"/>
      <c r="BN944" s="19"/>
      <c r="BO944" s="19"/>
      <c r="BP944" s="19"/>
      <c r="BQ944" s="19"/>
      <c r="BR944" s="19"/>
      <c r="BS944" s="19"/>
      <c r="BT944" s="19"/>
      <c r="BU944" s="19"/>
      <c r="BV944" s="19"/>
      <c r="BW944" s="19"/>
      <c r="BX944" s="19"/>
      <c r="BY944" s="19"/>
      <c r="BZ944" s="19"/>
      <c r="CA944" s="19"/>
      <c r="CB944" s="19"/>
      <c r="CC944" s="19"/>
      <c r="CD944" s="19"/>
      <c r="CE944" s="19"/>
      <c r="CF944" s="19"/>
      <c r="CG944" s="19"/>
      <c r="CH944" s="19"/>
      <c r="CI944" s="19"/>
      <c r="CJ944" s="19"/>
      <c r="CK944" s="19"/>
      <c r="CL944" s="19"/>
      <c r="CM944" s="19"/>
      <c r="CN944" s="19"/>
      <c r="CO944" s="19"/>
      <c r="CP944" s="19"/>
      <c r="CQ944" s="19"/>
      <c r="CR944" s="19"/>
      <c r="CS944" s="19"/>
      <c r="CT944" s="19"/>
      <c r="CU944" s="19"/>
      <c r="CV944" s="19"/>
      <c r="CW944" s="19"/>
      <c r="CX944" s="19"/>
      <c r="CY944" s="19"/>
      <c r="CZ944" s="19"/>
      <c r="DA944" s="19"/>
      <c r="DB944" s="19"/>
      <c r="DC944" s="19"/>
      <c r="DD944" s="19"/>
      <c r="DE944" s="19"/>
      <c r="DF944" s="19"/>
      <c r="DG944" s="19"/>
      <c r="DH944" s="19"/>
      <c r="DI944" s="19"/>
      <c r="DJ944" s="19"/>
      <c r="DK944" s="19"/>
      <c r="DL944" s="19"/>
      <c r="DM944" s="19"/>
      <c r="DN944" s="19"/>
      <c r="DO944" s="19"/>
      <c r="DP944" s="19"/>
      <c r="DQ944" s="19"/>
      <c r="DR944" s="19"/>
      <c r="DS944" s="19"/>
      <c r="DT944" s="19"/>
      <c r="DU944" s="19"/>
      <c r="DV944" s="19"/>
      <c r="DW944" s="19"/>
      <c r="DX944" s="19"/>
      <c r="DY944" s="19"/>
      <c r="DZ944" s="19"/>
      <c r="EA944" s="19"/>
      <c r="EB944" s="19"/>
      <c r="EC944" s="19"/>
      <c r="ED944" s="19"/>
      <c r="EE944" s="19"/>
      <c r="EF944" s="19"/>
      <c r="EG944" s="19"/>
      <c r="EH944" s="19"/>
      <c r="EI944" s="19"/>
      <c r="EJ944" s="19"/>
      <c r="EK944" s="19"/>
      <c r="EL944" s="19"/>
      <c r="EM944" s="19"/>
      <c r="EN944" s="19"/>
      <c r="EO944" s="19"/>
      <c r="EP944" s="19"/>
      <c r="EQ944" s="19"/>
      <c r="ER944" s="19"/>
      <c r="ES944" s="19"/>
      <c r="ET944" s="19"/>
      <c r="EU944" s="19"/>
      <c r="EV944" s="19"/>
      <c r="EW944" s="19"/>
      <c r="EX944" s="19"/>
      <c r="EY944" s="19"/>
      <c r="EZ944" s="19"/>
      <c r="FA944" s="19"/>
      <c r="FB944" s="19"/>
      <c r="FC944" s="19"/>
      <c r="FD944" s="19"/>
      <c r="FE944" s="19"/>
      <c r="FF944" s="19"/>
      <c r="FG944" s="19"/>
      <c r="FH944" s="19"/>
      <c r="FI944" s="19"/>
      <c r="FJ944" s="19"/>
      <c r="FK944" s="19"/>
      <c r="FL944" s="19"/>
      <c r="FM944" s="19"/>
      <c r="FN944" s="19"/>
      <c r="FO944" s="19"/>
      <c r="FP944" s="19"/>
      <c r="FQ944" s="19"/>
      <c r="FR944" s="19"/>
      <c r="FS944" s="19"/>
      <c r="FT944" s="19"/>
      <c r="FU944" s="19"/>
      <c r="FV944" s="19"/>
      <c r="FW944" s="19"/>
      <c r="FX944" s="19"/>
      <c r="FY944" s="19"/>
      <c r="FZ944" s="19"/>
      <c r="GA944" s="19"/>
      <c r="GB944" s="19"/>
      <c r="GC944" s="19"/>
      <c r="GD944" s="19"/>
      <c r="GE944" s="19"/>
      <c r="GF944" s="19"/>
      <c r="GG944" s="19"/>
      <c r="GH944" s="19"/>
      <c r="GI944" s="19"/>
      <c r="GJ944" s="19"/>
      <c r="GK944" s="19"/>
      <c r="GL944" s="19"/>
      <c r="GM944" s="19"/>
      <c r="GN944" s="19"/>
      <c r="GO944" s="19"/>
      <c r="GP944" s="19"/>
      <c r="GQ944" s="19"/>
      <c r="GR944" s="19"/>
      <c r="GS944" s="19"/>
      <c r="GT944" s="19"/>
      <c r="GU944" s="19"/>
      <c r="GV944" s="19"/>
      <c r="GW944" s="19"/>
      <c r="GX944" s="19"/>
      <c r="GY944" s="19"/>
      <c r="GZ944" s="19"/>
      <c r="HA944" s="19"/>
      <c r="HB944" s="19"/>
      <c r="HC944" s="19"/>
      <c r="HD944" s="19"/>
      <c r="HE944" s="19"/>
      <c r="HF944" s="19"/>
      <c r="HG944" s="19"/>
      <c r="HH944" s="19"/>
      <c r="HI944" s="19"/>
      <c r="HJ944" s="19"/>
      <c r="HK944" s="19"/>
      <c r="HL944" s="19"/>
      <c r="HM944" s="19"/>
      <c r="HN944" s="19"/>
      <c r="HO944" s="19"/>
      <c r="HP944" s="19"/>
      <c r="HQ944" s="19"/>
      <c r="HR944" s="19"/>
      <c r="HS944" s="19"/>
      <c r="HT944" s="19"/>
      <c r="HU944" s="19"/>
      <c r="HV944" s="19"/>
    </row>
    <row r="945" spans="1:230" ht="12">
      <c r="A945" s="5">
        <f t="shared" si="14"/>
        <v>944</v>
      </c>
      <c r="B945" s="5" t="s">
        <v>1494</v>
      </c>
      <c r="C945" s="17" t="s">
        <v>641</v>
      </c>
      <c r="D945" s="6">
        <v>22604</v>
      </c>
      <c r="E945" s="22" t="s">
        <v>640</v>
      </c>
      <c r="F945" s="6">
        <v>69</v>
      </c>
      <c r="G945" s="30">
        <v>1.78</v>
      </c>
      <c r="H945" s="6">
        <v>3</v>
      </c>
      <c r="I945" s="42" t="s">
        <v>120</v>
      </c>
      <c r="J945" s="18" t="s">
        <v>121</v>
      </c>
      <c r="K945" s="5" t="s">
        <v>36</v>
      </c>
      <c r="L945" s="5" t="s">
        <v>52</v>
      </c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  <c r="BF945" s="19"/>
      <c r="BG945" s="19"/>
      <c r="BH945" s="19"/>
      <c r="BI945" s="19"/>
      <c r="BJ945" s="19"/>
      <c r="BK945" s="19"/>
      <c r="BL945" s="19"/>
      <c r="BM945" s="19"/>
      <c r="BN945" s="19"/>
      <c r="BO945" s="19"/>
      <c r="BP945" s="19"/>
      <c r="BQ945" s="19"/>
      <c r="BR945" s="19"/>
      <c r="BS945" s="19"/>
      <c r="BT945" s="19"/>
      <c r="BU945" s="19"/>
      <c r="BV945" s="19"/>
      <c r="BW945" s="19"/>
      <c r="BX945" s="19"/>
      <c r="BY945" s="19"/>
      <c r="BZ945" s="19"/>
      <c r="CA945" s="19"/>
      <c r="CB945" s="19"/>
      <c r="CC945" s="19"/>
      <c r="CD945" s="19"/>
      <c r="CE945" s="19"/>
      <c r="CF945" s="19"/>
      <c r="CG945" s="19"/>
      <c r="CH945" s="19"/>
      <c r="CI945" s="19"/>
      <c r="CJ945" s="19"/>
      <c r="CK945" s="19"/>
      <c r="CL945" s="19"/>
      <c r="CM945" s="19"/>
      <c r="CN945" s="19"/>
      <c r="CO945" s="19"/>
      <c r="CP945" s="19"/>
      <c r="CQ945" s="19"/>
      <c r="CR945" s="19"/>
      <c r="CS945" s="19"/>
      <c r="CT945" s="19"/>
      <c r="CU945" s="19"/>
      <c r="CV945" s="19"/>
      <c r="CW945" s="19"/>
      <c r="CX945" s="19"/>
      <c r="CY945" s="19"/>
      <c r="CZ945" s="19"/>
      <c r="DA945" s="19"/>
      <c r="DB945" s="19"/>
      <c r="DC945" s="19"/>
      <c r="DD945" s="19"/>
      <c r="DE945" s="19"/>
      <c r="DF945" s="19"/>
      <c r="DG945" s="19"/>
      <c r="DH945" s="19"/>
      <c r="DI945" s="19"/>
      <c r="DJ945" s="19"/>
      <c r="DK945" s="19"/>
      <c r="DL945" s="19"/>
      <c r="DM945" s="19"/>
      <c r="DN945" s="19"/>
      <c r="DO945" s="19"/>
      <c r="DP945" s="19"/>
      <c r="DQ945" s="19"/>
      <c r="DR945" s="19"/>
      <c r="DS945" s="19"/>
      <c r="DT945" s="19"/>
      <c r="DU945" s="19"/>
      <c r="DV945" s="19"/>
      <c r="DW945" s="19"/>
      <c r="DX945" s="19"/>
      <c r="DY945" s="19"/>
      <c r="DZ945" s="19"/>
      <c r="EA945" s="19"/>
      <c r="EB945" s="19"/>
      <c r="EC945" s="19"/>
      <c r="ED945" s="19"/>
      <c r="EE945" s="19"/>
      <c r="EF945" s="19"/>
      <c r="EG945" s="19"/>
      <c r="EH945" s="19"/>
      <c r="EI945" s="19"/>
      <c r="EJ945" s="19"/>
      <c r="EK945" s="19"/>
      <c r="EL945" s="19"/>
      <c r="EM945" s="19"/>
      <c r="EN945" s="19"/>
      <c r="EO945" s="19"/>
      <c r="EP945" s="19"/>
      <c r="EQ945" s="19"/>
      <c r="ER945" s="19"/>
      <c r="ES945" s="19"/>
      <c r="ET945" s="19"/>
      <c r="EU945" s="19"/>
      <c r="EV945" s="19"/>
      <c r="EW945" s="19"/>
      <c r="EX945" s="19"/>
      <c r="EY945" s="19"/>
      <c r="EZ945" s="19"/>
      <c r="FA945" s="19"/>
      <c r="FB945" s="19"/>
      <c r="FC945" s="19"/>
      <c r="FD945" s="19"/>
      <c r="FE945" s="19"/>
      <c r="FF945" s="19"/>
      <c r="FG945" s="19"/>
      <c r="FH945" s="19"/>
      <c r="FI945" s="19"/>
      <c r="FJ945" s="19"/>
      <c r="FK945" s="19"/>
      <c r="FL945" s="19"/>
      <c r="FM945" s="19"/>
      <c r="FN945" s="19"/>
      <c r="FO945" s="19"/>
      <c r="FP945" s="19"/>
      <c r="FQ945" s="19"/>
      <c r="FR945" s="19"/>
      <c r="FS945" s="19"/>
      <c r="FT945" s="19"/>
      <c r="FU945" s="19"/>
      <c r="FV945" s="19"/>
      <c r="FW945" s="19"/>
      <c r="FX945" s="19"/>
      <c r="FY945" s="19"/>
      <c r="FZ945" s="19"/>
      <c r="GA945" s="19"/>
      <c r="GB945" s="19"/>
      <c r="GC945" s="19"/>
      <c r="GD945" s="19"/>
      <c r="GE945" s="19"/>
      <c r="GF945" s="19"/>
      <c r="GG945" s="19"/>
      <c r="GH945" s="19"/>
      <c r="GI945" s="19"/>
      <c r="GJ945" s="19"/>
      <c r="GK945" s="19"/>
      <c r="GL945" s="19"/>
      <c r="GM945" s="19"/>
      <c r="GN945" s="19"/>
      <c r="GO945" s="19"/>
      <c r="GP945" s="19"/>
      <c r="GQ945" s="19"/>
      <c r="GR945" s="19"/>
      <c r="GS945" s="19"/>
      <c r="GT945" s="19"/>
      <c r="GU945" s="19"/>
      <c r="GV945" s="19"/>
      <c r="GW945" s="19"/>
      <c r="GX945" s="19"/>
      <c r="GY945" s="19"/>
      <c r="GZ945" s="19"/>
      <c r="HA945" s="19"/>
      <c r="HB945" s="19"/>
      <c r="HC945" s="19"/>
      <c r="HD945" s="19"/>
      <c r="HE945" s="19"/>
      <c r="HF945" s="19"/>
      <c r="HG945" s="19"/>
      <c r="HH945" s="19"/>
      <c r="HI945" s="19"/>
      <c r="HJ945" s="19"/>
      <c r="HK945" s="19"/>
      <c r="HL945" s="19"/>
      <c r="HM945" s="19"/>
      <c r="HN945" s="19"/>
      <c r="HO945" s="19"/>
      <c r="HP945" s="19"/>
      <c r="HQ945" s="19"/>
      <c r="HR945" s="19"/>
      <c r="HS945" s="19"/>
      <c r="HT945" s="19"/>
      <c r="HU945" s="19"/>
      <c r="HV945" s="19"/>
    </row>
    <row r="946" spans="1:230" ht="12">
      <c r="A946" s="5">
        <f t="shared" si="14"/>
        <v>945</v>
      </c>
      <c r="B946" s="5" t="s">
        <v>1494</v>
      </c>
      <c r="C946" s="17" t="s">
        <v>642</v>
      </c>
      <c r="D946" s="5">
        <v>22605</v>
      </c>
      <c r="E946" s="17" t="s">
        <v>643</v>
      </c>
      <c r="F946" s="5">
        <v>18</v>
      </c>
      <c r="G946" s="30">
        <v>165.1641791044776</v>
      </c>
      <c r="H946" s="5">
        <v>1</v>
      </c>
      <c r="I946" s="42" t="s">
        <v>120</v>
      </c>
      <c r="J946" s="18" t="s">
        <v>148</v>
      </c>
      <c r="K946" s="5"/>
      <c r="L946" s="5" t="s">
        <v>13</v>
      </c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  <c r="BF946" s="19"/>
      <c r="BG946" s="19"/>
      <c r="BH946" s="19"/>
      <c r="BI946" s="19"/>
      <c r="BJ946" s="19"/>
      <c r="BK946" s="19"/>
      <c r="BL946" s="19"/>
      <c r="BM946" s="19"/>
      <c r="BN946" s="19"/>
      <c r="BO946" s="19"/>
      <c r="BP946" s="19"/>
      <c r="BQ946" s="19"/>
      <c r="BR946" s="19"/>
      <c r="BS946" s="19"/>
      <c r="BT946" s="19"/>
      <c r="BU946" s="19"/>
      <c r="BV946" s="19"/>
      <c r="BW946" s="19"/>
      <c r="BX946" s="19"/>
      <c r="BY946" s="19"/>
      <c r="BZ946" s="19"/>
      <c r="CA946" s="19"/>
      <c r="CB946" s="19"/>
      <c r="CC946" s="19"/>
      <c r="CD946" s="19"/>
      <c r="CE946" s="19"/>
      <c r="CF946" s="19"/>
      <c r="CG946" s="19"/>
      <c r="CH946" s="19"/>
      <c r="CI946" s="19"/>
      <c r="CJ946" s="19"/>
      <c r="CK946" s="19"/>
      <c r="CL946" s="19"/>
      <c r="CM946" s="19"/>
      <c r="CN946" s="19"/>
      <c r="CO946" s="19"/>
      <c r="CP946" s="19"/>
      <c r="CQ946" s="19"/>
      <c r="CR946" s="19"/>
      <c r="CS946" s="19"/>
      <c r="CT946" s="19"/>
      <c r="CU946" s="19"/>
      <c r="CV946" s="19"/>
      <c r="CW946" s="19"/>
      <c r="CX946" s="19"/>
      <c r="CY946" s="19"/>
      <c r="CZ946" s="19"/>
      <c r="DA946" s="19"/>
      <c r="DB946" s="19"/>
      <c r="DC946" s="19"/>
      <c r="DD946" s="19"/>
      <c r="DE946" s="19"/>
      <c r="DF946" s="19"/>
      <c r="DG946" s="19"/>
      <c r="DH946" s="19"/>
      <c r="DI946" s="19"/>
      <c r="DJ946" s="19"/>
      <c r="DK946" s="19"/>
      <c r="DL946" s="19"/>
      <c r="DM946" s="19"/>
      <c r="DN946" s="19"/>
      <c r="DO946" s="19"/>
      <c r="DP946" s="19"/>
      <c r="DQ946" s="19"/>
      <c r="DR946" s="19"/>
      <c r="DS946" s="19"/>
      <c r="DT946" s="19"/>
      <c r="DU946" s="19"/>
      <c r="DV946" s="19"/>
      <c r="DW946" s="19"/>
      <c r="DX946" s="19"/>
      <c r="DY946" s="19"/>
      <c r="DZ946" s="19"/>
      <c r="EA946" s="19"/>
      <c r="EB946" s="19"/>
      <c r="EC946" s="19"/>
      <c r="ED946" s="19"/>
      <c r="EE946" s="19"/>
      <c r="EF946" s="19"/>
      <c r="EG946" s="19"/>
      <c r="EH946" s="19"/>
      <c r="EI946" s="19"/>
      <c r="EJ946" s="19"/>
      <c r="EK946" s="19"/>
      <c r="EL946" s="19"/>
      <c r="EM946" s="19"/>
      <c r="EN946" s="19"/>
      <c r="EO946" s="19"/>
      <c r="EP946" s="19"/>
      <c r="EQ946" s="19"/>
      <c r="ER946" s="19"/>
      <c r="ES946" s="19"/>
      <c r="ET946" s="19"/>
      <c r="EU946" s="19"/>
      <c r="EV946" s="19"/>
      <c r="EW946" s="19"/>
      <c r="EX946" s="19"/>
      <c r="EY946" s="19"/>
      <c r="EZ946" s="19"/>
      <c r="FA946" s="19"/>
      <c r="FB946" s="19"/>
      <c r="FC946" s="19"/>
      <c r="FD946" s="19"/>
      <c r="FE946" s="19"/>
      <c r="FF946" s="19"/>
      <c r="FG946" s="19"/>
      <c r="FH946" s="19"/>
      <c r="FI946" s="19"/>
      <c r="FJ946" s="19"/>
      <c r="FK946" s="19"/>
      <c r="FL946" s="19"/>
      <c r="FM946" s="19"/>
      <c r="FN946" s="19"/>
      <c r="FO946" s="19"/>
      <c r="FP946" s="19"/>
      <c r="FQ946" s="19"/>
      <c r="FR946" s="19"/>
      <c r="FS946" s="19"/>
      <c r="FT946" s="19"/>
      <c r="FU946" s="19"/>
      <c r="FV946" s="19"/>
      <c r="FW946" s="19"/>
      <c r="FX946" s="19"/>
      <c r="FY946" s="19"/>
      <c r="FZ946" s="19"/>
      <c r="GA946" s="19"/>
      <c r="GB946" s="19"/>
      <c r="GC946" s="19"/>
      <c r="GD946" s="19"/>
      <c r="GE946" s="19"/>
      <c r="GF946" s="19"/>
      <c r="GG946" s="19"/>
      <c r="GH946" s="19"/>
      <c r="GI946" s="19"/>
      <c r="GJ946" s="19"/>
      <c r="GK946" s="19"/>
      <c r="GL946" s="19"/>
      <c r="GM946" s="19"/>
      <c r="GN946" s="19"/>
      <c r="GO946" s="19"/>
      <c r="GP946" s="19"/>
      <c r="GQ946" s="19"/>
      <c r="GR946" s="19"/>
      <c r="GS946" s="19"/>
      <c r="GT946" s="19"/>
      <c r="GU946" s="19"/>
      <c r="GV946" s="19"/>
      <c r="GW946" s="19"/>
      <c r="GX946" s="19"/>
      <c r="GY946" s="19"/>
      <c r="GZ946" s="19"/>
      <c r="HA946" s="19"/>
      <c r="HB946" s="19"/>
      <c r="HC946" s="19"/>
      <c r="HD946" s="19"/>
      <c r="HE946" s="19"/>
      <c r="HF946" s="19"/>
      <c r="HG946" s="19"/>
      <c r="HH946" s="19"/>
      <c r="HI946" s="19"/>
      <c r="HJ946" s="19"/>
      <c r="HK946" s="19"/>
      <c r="HL946" s="19"/>
      <c r="HM946" s="19"/>
      <c r="HN946" s="19"/>
      <c r="HO946" s="19"/>
      <c r="HP946" s="19"/>
      <c r="HQ946" s="19"/>
      <c r="HR946" s="19"/>
      <c r="HS946" s="19"/>
      <c r="HT946" s="19"/>
      <c r="HU946" s="19"/>
      <c r="HV946" s="19"/>
    </row>
    <row r="947" spans="1:230" ht="12">
      <c r="A947" s="5">
        <f t="shared" si="14"/>
        <v>946</v>
      </c>
      <c r="B947" s="5" t="s">
        <v>1494</v>
      </c>
      <c r="C947" s="17" t="s">
        <v>642</v>
      </c>
      <c r="D947" s="5">
        <v>22606</v>
      </c>
      <c r="E947" s="17" t="s">
        <v>644</v>
      </c>
      <c r="F947" s="5">
        <v>18</v>
      </c>
      <c r="G947" s="30">
        <v>166.16517412935326</v>
      </c>
      <c r="H947" s="5">
        <v>1</v>
      </c>
      <c r="I947" s="42" t="s">
        <v>120</v>
      </c>
      <c r="J947" s="18" t="s">
        <v>148</v>
      </c>
      <c r="K947" s="5"/>
      <c r="L947" s="5" t="s">
        <v>13</v>
      </c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  <c r="BP947" s="19"/>
      <c r="BQ947" s="19"/>
      <c r="BR947" s="19"/>
      <c r="BS947" s="19"/>
      <c r="BT947" s="19"/>
      <c r="BU947" s="19"/>
      <c r="BV947" s="19"/>
      <c r="BW947" s="19"/>
      <c r="BX947" s="19"/>
      <c r="BY947" s="19"/>
      <c r="BZ947" s="19"/>
      <c r="CA947" s="19"/>
      <c r="CB947" s="19"/>
      <c r="CC947" s="19"/>
      <c r="CD947" s="19"/>
      <c r="CE947" s="19"/>
      <c r="CF947" s="19"/>
      <c r="CG947" s="19"/>
      <c r="CH947" s="19"/>
      <c r="CI947" s="19"/>
      <c r="CJ947" s="19"/>
      <c r="CK947" s="19"/>
      <c r="CL947" s="19"/>
      <c r="CM947" s="19"/>
      <c r="CN947" s="19"/>
      <c r="CO947" s="19"/>
      <c r="CP947" s="19"/>
      <c r="CQ947" s="19"/>
      <c r="CR947" s="19"/>
      <c r="CS947" s="19"/>
      <c r="CT947" s="19"/>
      <c r="CU947" s="19"/>
      <c r="CV947" s="19"/>
      <c r="CW947" s="19"/>
      <c r="CX947" s="19"/>
      <c r="CY947" s="19"/>
      <c r="CZ947" s="19"/>
      <c r="DA947" s="19"/>
      <c r="DB947" s="19"/>
      <c r="DC947" s="19"/>
      <c r="DD947" s="19"/>
      <c r="DE947" s="19"/>
      <c r="DF947" s="19"/>
      <c r="DG947" s="19"/>
      <c r="DH947" s="19"/>
      <c r="DI947" s="19"/>
      <c r="DJ947" s="19"/>
      <c r="DK947" s="19"/>
      <c r="DL947" s="19"/>
      <c r="DM947" s="19"/>
      <c r="DN947" s="19"/>
      <c r="DO947" s="19"/>
      <c r="DP947" s="19"/>
      <c r="DQ947" s="19"/>
      <c r="DR947" s="19"/>
      <c r="DS947" s="19"/>
      <c r="DT947" s="19"/>
      <c r="DU947" s="19"/>
      <c r="DV947" s="19"/>
      <c r="DW947" s="19"/>
      <c r="DX947" s="19"/>
      <c r="DY947" s="19"/>
      <c r="DZ947" s="19"/>
      <c r="EA947" s="19"/>
      <c r="EB947" s="19"/>
      <c r="EC947" s="19"/>
      <c r="ED947" s="19"/>
      <c r="EE947" s="19"/>
      <c r="EF947" s="19"/>
      <c r="EG947" s="19"/>
      <c r="EH947" s="19"/>
      <c r="EI947" s="19"/>
      <c r="EJ947" s="19"/>
      <c r="EK947" s="19"/>
      <c r="EL947" s="19"/>
      <c r="EM947" s="19"/>
      <c r="EN947" s="19"/>
      <c r="EO947" s="19"/>
      <c r="EP947" s="19"/>
      <c r="EQ947" s="19"/>
      <c r="ER947" s="19"/>
      <c r="ES947" s="19"/>
      <c r="ET947" s="19"/>
      <c r="EU947" s="19"/>
      <c r="EV947" s="19"/>
      <c r="EW947" s="19"/>
      <c r="EX947" s="19"/>
      <c r="EY947" s="19"/>
      <c r="EZ947" s="19"/>
      <c r="FA947" s="19"/>
      <c r="FB947" s="19"/>
      <c r="FC947" s="19"/>
      <c r="FD947" s="19"/>
      <c r="FE947" s="19"/>
      <c r="FF947" s="19"/>
      <c r="FG947" s="19"/>
      <c r="FH947" s="19"/>
      <c r="FI947" s="19"/>
      <c r="FJ947" s="19"/>
      <c r="FK947" s="19"/>
      <c r="FL947" s="19"/>
      <c r="FM947" s="19"/>
      <c r="FN947" s="19"/>
      <c r="FO947" s="19"/>
      <c r="FP947" s="19"/>
      <c r="FQ947" s="19"/>
      <c r="FR947" s="19"/>
      <c r="FS947" s="19"/>
      <c r="FT947" s="19"/>
      <c r="FU947" s="19"/>
      <c r="FV947" s="19"/>
      <c r="FW947" s="19"/>
      <c r="FX947" s="19"/>
      <c r="FY947" s="19"/>
      <c r="FZ947" s="19"/>
      <c r="GA947" s="19"/>
      <c r="GB947" s="19"/>
      <c r="GC947" s="19"/>
      <c r="GD947" s="19"/>
      <c r="GE947" s="19"/>
      <c r="GF947" s="19"/>
      <c r="GG947" s="19"/>
      <c r="GH947" s="19"/>
      <c r="GI947" s="19"/>
      <c r="GJ947" s="19"/>
      <c r="GK947" s="19"/>
      <c r="GL947" s="19"/>
      <c r="GM947" s="19"/>
      <c r="GN947" s="19"/>
      <c r="GO947" s="19"/>
      <c r="GP947" s="19"/>
      <c r="GQ947" s="19"/>
      <c r="GR947" s="19"/>
      <c r="GS947" s="19"/>
      <c r="GT947" s="19"/>
      <c r="GU947" s="19"/>
      <c r="GV947" s="19"/>
      <c r="GW947" s="19"/>
      <c r="GX947" s="19"/>
      <c r="GY947" s="19"/>
      <c r="GZ947" s="19"/>
      <c r="HA947" s="19"/>
      <c r="HB947" s="19"/>
      <c r="HC947" s="19"/>
      <c r="HD947" s="19"/>
      <c r="HE947" s="19"/>
      <c r="HF947" s="19"/>
      <c r="HG947" s="19"/>
      <c r="HH947" s="19"/>
      <c r="HI947" s="19"/>
      <c r="HJ947" s="19"/>
      <c r="HK947" s="19"/>
      <c r="HL947" s="19"/>
      <c r="HM947" s="19"/>
      <c r="HN947" s="19"/>
      <c r="HO947" s="19"/>
      <c r="HP947" s="19"/>
      <c r="HQ947" s="19"/>
      <c r="HR947" s="19"/>
      <c r="HS947" s="19"/>
      <c r="HT947" s="19"/>
      <c r="HU947" s="19"/>
      <c r="HV947" s="19"/>
    </row>
    <row r="948" spans="1:230" ht="12">
      <c r="A948" s="5">
        <f t="shared" si="14"/>
        <v>947</v>
      </c>
      <c r="B948" s="5" t="s">
        <v>1494</v>
      </c>
      <c r="C948" s="17" t="s">
        <v>642</v>
      </c>
      <c r="D948" s="5">
        <v>22607</v>
      </c>
      <c r="E948" s="17" t="s">
        <v>645</v>
      </c>
      <c r="F948" s="5">
        <v>16</v>
      </c>
      <c r="G948" s="30">
        <v>272.2706467661692</v>
      </c>
      <c r="H948" s="5">
        <v>1</v>
      </c>
      <c r="I948" s="42" t="s">
        <v>120</v>
      </c>
      <c r="J948" s="18" t="s">
        <v>148</v>
      </c>
      <c r="K948" s="5"/>
      <c r="L948" s="5" t="s">
        <v>13</v>
      </c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  <c r="BF948" s="19"/>
      <c r="BG948" s="19"/>
      <c r="BH948" s="19"/>
      <c r="BI948" s="19"/>
      <c r="BJ948" s="19"/>
      <c r="BK948" s="19"/>
      <c r="BL948" s="19"/>
      <c r="BM948" s="19"/>
      <c r="BN948" s="19"/>
      <c r="BO948" s="19"/>
      <c r="BP948" s="19"/>
      <c r="BQ948" s="19"/>
      <c r="BR948" s="19"/>
      <c r="BS948" s="19"/>
      <c r="BT948" s="19"/>
      <c r="BU948" s="19"/>
      <c r="BV948" s="19"/>
      <c r="BW948" s="19"/>
      <c r="BX948" s="19"/>
      <c r="BY948" s="19"/>
      <c r="BZ948" s="19"/>
      <c r="CA948" s="19"/>
      <c r="CB948" s="19"/>
      <c r="CC948" s="19"/>
      <c r="CD948" s="19"/>
      <c r="CE948" s="19"/>
      <c r="CF948" s="19"/>
      <c r="CG948" s="19"/>
      <c r="CH948" s="19"/>
      <c r="CI948" s="19"/>
      <c r="CJ948" s="19"/>
      <c r="CK948" s="19"/>
      <c r="CL948" s="19"/>
      <c r="CM948" s="19"/>
      <c r="CN948" s="19"/>
      <c r="CO948" s="19"/>
      <c r="CP948" s="19"/>
      <c r="CQ948" s="19"/>
      <c r="CR948" s="19"/>
      <c r="CS948" s="19"/>
      <c r="CT948" s="19"/>
      <c r="CU948" s="19"/>
      <c r="CV948" s="19"/>
      <c r="CW948" s="19"/>
      <c r="CX948" s="19"/>
      <c r="CY948" s="19"/>
      <c r="CZ948" s="19"/>
      <c r="DA948" s="19"/>
      <c r="DB948" s="19"/>
      <c r="DC948" s="19"/>
      <c r="DD948" s="19"/>
      <c r="DE948" s="19"/>
      <c r="DF948" s="19"/>
      <c r="DG948" s="19"/>
      <c r="DH948" s="19"/>
      <c r="DI948" s="19"/>
      <c r="DJ948" s="19"/>
      <c r="DK948" s="19"/>
      <c r="DL948" s="19"/>
      <c r="DM948" s="19"/>
      <c r="DN948" s="19"/>
      <c r="DO948" s="19"/>
      <c r="DP948" s="19"/>
      <c r="DQ948" s="19"/>
      <c r="DR948" s="19"/>
      <c r="DS948" s="19"/>
      <c r="DT948" s="19"/>
      <c r="DU948" s="19"/>
      <c r="DV948" s="19"/>
      <c r="DW948" s="19"/>
      <c r="DX948" s="19"/>
      <c r="DY948" s="19"/>
      <c r="DZ948" s="19"/>
      <c r="EA948" s="19"/>
      <c r="EB948" s="19"/>
      <c r="EC948" s="19"/>
      <c r="ED948" s="19"/>
      <c r="EE948" s="19"/>
      <c r="EF948" s="19"/>
      <c r="EG948" s="19"/>
      <c r="EH948" s="19"/>
      <c r="EI948" s="19"/>
      <c r="EJ948" s="19"/>
      <c r="EK948" s="19"/>
      <c r="EL948" s="19"/>
      <c r="EM948" s="19"/>
      <c r="EN948" s="19"/>
      <c r="EO948" s="19"/>
      <c r="EP948" s="19"/>
      <c r="EQ948" s="19"/>
      <c r="ER948" s="19"/>
      <c r="ES948" s="19"/>
      <c r="ET948" s="19"/>
      <c r="EU948" s="19"/>
      <c r="EV948" s="19"/>
      <c r="EW948" s="19"/>
      <c r="EX948" s="19"/>
      <c r="EY948" s="19"/>
      <c r="EZ948" s="19"/>
      <c r="FA948" s="19"/>
      <c r="FB948" s="19"/>
      <c r="FC948" s="19"/>
      <c r="FD948" s="19"/>
      <c r="FE948" s="19"/>
      <c r="FF948" s="19"/>
      <c r="FG948" s="19"/>
      <c r="FH948" s="19"/>
      <c r="FI948" s="19"/>
      <c r="FJ948" s="19"/>
      <c r="FK948" s="19"/>
      <c r="FL948" s="19"/>
      <c r="FM948" s="19"/>
      <c r="FN948" s="19"/>
      <c r="FO948" s="19"/>
      <c r="FP948" s="19"/>
      <c r="FQ948" s="19"/>
      <c r="FR948" s="19"/>
      <c r="FS948" s="19"/>
      <c r="FT948" s="19"/>
      <c r="FU948" s="19"/>
      <c r="FV948" s="19"/>
      <c r="FW948" s="19"/>
      <c r="FX948" s="19"/>
      <c r="FY948" s="19"/>
      <c r="FZ948" s="19"/>
      <c r="GA948" s="19"/>
      <c r="GB948" s="19"/>
      <c r="GC948" s="19"/>
      <c r="GD948" s="19"/>
      <c r="GE948" s="19"/>
      <c r="GF948" s="19"/>
      <c r="GG948" s="19"/>
      <c r="GH948" s="19"/>
      <c r="GI948" s="19"/>
      <c r="GJ948" s="19"/>
      <c r="GK948" s="19"/>
      <c r="GL948" s="19"/>
      <c r="GM948" s="19"/>
      <c r="GN948" s="19"/>
      <c r="GO948" s="19"/>
      <c r="GP948" s="19"/>
      <c r="GQ948" s="19"/>
      <c r="GR948" s="19"/>
      <c r="GS948" s="19"/>
      <c r="GT948" s="19"/>
      <c r="GU948" s="19"/>
      <c r="GV948" s="19"/>
      <c r="GW948" s="19"/>
      <c r="GX948" s="19"/>
      <c r="GY948" s="19"/>
      <c r="GZ948" s="19"/>
      <c r="HA948" s="19"/>
      <c r="HB948" s="19"/>
      <c r="HC948" s="19"/>
      <c r="HD948" s="19"/>
      <c r="HE948" s="19"/>
      <c r="HF948" s="19"/>
      <c r="HG948" s="19"/>
      <c r="HH948" s="19"/>
      <c r="HI948" s="19"/>
      <c r="HJ948" s="19"/>
      <c r="HK948" s="19"/>
      <c r="HL948" s="19"/>
      <c r="HM948" s="19"/>
      <c r="HN948" s="19"/>
      <c r="HO948" s="19"/>
      <c r="HP948" s="19"/>
      <c r="HQ948" s="19"/>
      <c r="HR948" s="19"/>
      <c r="HS948" s="19"/>
      <c r="HT948" s="19"/>
      <c r="HU948" s="19"/>
      <c r="HV948" s="19"/>
    </row>
    <row r="949" spans="1:12" s="19" customFormat="1" ht="12">
      <c r="A949" s="5">
        <f t="shared" si="14"/>
        <v>948</v>
      </c>
      <c r="B949" s="5" t="s">
        <v>1494</v>
      </c>
      <c r="C949" s="17" t="s">
        <v>659</v>
      </c>
      <c r="D949" s="6">
        <v>22262</v>
      </c>
      <c r="E949" s="22" t="s">
        <v>660</v>
      </c>
      <c r="F949" s="6">
        <v>18</v>
      </c>
      <c r="G949" s="30">
        <v>170.18353982300886</v>
      </c>
      <c r="H949" s="6">
        <v>1</v>
      </c>
      <c r="I949" s="42" t="s">
        <v>120</v>
      </c>
      <c r="J949" s="18" t="s">
        <v>148</v>
      </c>
      <c r="K949" s="5"/>
      <c r="L949" s="5" t="s">
        <v>13</v>
      </c>
    </row>
    <row r="950" spans="1:12" s="19" customFormat="1" ht="12">
      <c r="A950" s="5">
        <f t="shared" si="14"/>
        <v>949</v>
      </c>
      <c r="B950" s="5" t="s">
        <v>1494</v>
      </c>
      <c r="C950" s="17" t="s">
        <v>659</v>
      </c>
      <c r="D950" s="6">
        <v>22263</v>
      </c>
      <c r="E950" s="22" t="s">
        <v>661</v>
      </c>
      <c r="F950" s="6">
        <v>18</v>
      </c>
      <c r="G950" s="30">
        <v>170.18353982300886</v>
      </c>
      <c r="H950" s="6">
        <v>1</v>
      </c>
      <c r="I950" s="42" t="s">
        <v>120</v>
      </c>
      <c r="J950" s="18" t="s">
        <v>148</v>
      </c>
      <c r="K950" s="5"/>
      <c r="L950" s="5" t="s">
        <v>13</v>
      </c>
    </row>
    <row r="951" spans="1:230" s="55" customFormat="1" ht="12">
      <c r="A951" s="5">
        <f t="shared" si="14"/>
        <v>950</v>
      </c>
      <c r="B951" s="5" t="s">
        <v>1494</v>
      </c>
      <c r="C951" s="17" t="s">
        <v>659</v>
      </c>
      <c r="D951" s="6">
        <v>22265</v>
      </c>
      <c r="E951" s="22" t="s">
        <v>662</v>
      </c>
      <c r="F951" s="6">
        <v>18</v>
      </c>
      <c r="G951" s="30">
        <v>225.2429203539823</v>
      </c>
      <c r="H951" s="6">
        <v>1</v>
      </c>
      <c r="I951" s="42" t="s">
        <v>120</v>
      </c>
      <c r="J951" s="18" t="s">
        <v>148</v>
      </c>
      <c r="K951" s="5"/>
      <c r="L951" s="5" t="s">
        <v>13</v>
      </c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  <c r="BF951" s="19"/>
      <c r="BG951" s="19"/>
      <c r="BH951" s="19"/>
      <c r="BI951" s="19"/>
      <c r="BJ951" s="19"/>
      <c r="BK951" s="19"/>
      <c r="BL951" s="19"/>
      <c r="BM951" s="19"/>
      <c r="BN951" s="19"/>
      <c r="BO951" s="19"/>
      <c r="BP951" s="19"/>
      <c r="BQ951" s="19"/>
      <c r="BR951" s="19"/>
      <c r="BS951" s="19"/>
      <c r="BT951" s="19"/>
      <c r="BU951" s="19"/>
      <c r="BV951" s="19"/>
      <c r="BW951" s="19"/>
      <c r="BX951" s="19"/>
      <c r="BY951" s="19"/>
      <c r="BZ951" s="19"/>
      <c r="CA951" s="19"/>
      <c r="CB951" s="19"/>
      <c r="CC951" s="19"/>
      <c r="CD951" s="19"/>
      <c r="CE951" s="19"/>
      <c r="CF951" s="19"/>
      <c r="CG951" s="19"/>
      <c r="CH951" s="19"/>
      <c r="CI951" s="19"/>
      <c r="CJ951" s="19"/>
      <c r="CK951" s="19"/>
      <c r="CL951" s="19"/>
      <c r="CM951" s="19"/>
      <c r="CN951" s="19"/>
      <c r="CO951" s="19"/>
      <c r="CP951" s="19"/>
      <c r="CQ951" s="19"/>
      <c r="CR951" s="19"/>
      <c r="CS951" s="19"/>
      <c r="CT951" s="19"/>
      <c r="CU951" s="19"/>
      <c r="CV951" s="19"/>
      <c r="CW951" s="19"/>
      <c r="CX951" s="19"/>
      <c r="CY951" s="19"/>
      <c r="CZ951" s="19"/>
      <c r="DA951" s="19"/>
      <c r="DB951" s="19"/>
      <c r="DC951" s="19"/>
      <c r="DD951" s="19"/>
      <c r="DE951" s="19"/>
      <c r="DF951" s="19"/>
      <c r="DG951" s="19"/>
      <c r="DH951" s="19"/>
      <c r="DI951" s="19"/>
      <c r="DJ951" s="19"/>
      <c r="DK951" s="19"/>
      <c r="DL951" s="19"/>
      <c r="DM951" s="19"/>
      <c r="DN951" s="19"/>
      <c r="DO951" s="19"/>
      <c r="DP951" s="19"/>
      <c r="DQ951" s="19"/>
      <c r="DR951" s="19"/>
      <c r="DS951" s="19"/>
      <c r="DT951" s="19"/>
      <c r="DU951" s="19"/>
      <c r="DV951" s="19"/>
      <c r="DW951" s="19"/>
      <c r="DX951" s="19"/>
      <c r="DY951" s="19"/>
      <c r="DZ951" s="19"/>
      <c r="EA951" s="19"/>
      <c r="EB951" s="19"/>
      <c r="EC951" s="19"/>
      <c r="ED951" s="19"/>
      <c r="EE951" s="19"/>
      <c r="EF951" s="19"/>
      <c r="EG951" s="19"/>
      <c r="EH951" s="19"/>
      <c r="EI951" s="19"/>
      <c r="EJ951" s="19"/>
      <c r="EK951" s="19"/>
      <c r="EL951" s="19"/>
      <c r="EM951" s="19"/>
      <c r="EN951" s="19"/>
      <c r="EO951" s="19"/>
      <c r="EP951" s="19"/>
      <c r="EQ951" s="19"/>
      <c r="ER951" s="19"/>
      <c r="ES951" s="19"/>
      <c r="ET951" s="19"/>
      <c r="EU951" s="19"/>
      <c r="EV951" s="19"/>
      <c r="EW951" s="19"/>
      <c r="EX951" s="19"/>
      <c r="EY951" s="19"/>
      <c r="EZ951" s="19"/>
      <c r="FA951" s="19"/>
      <c r="FB951" s="19"/>
      <c r="FC951" s="19"/>
      <c r="FD951" s="19"/>
      <c r="FE951" s="19"/>
      <c r="FF951" s="19"/>
      <c r="FG951" s="19"/>
      <c r="FH951" s="19"/>
      <c r="FI951" s="19"/>
      <c r="FJ951" s="19"/>
      <c r="FK951" s="19"/>
      <c r="FL951" s="19"/>
      <c r="FM951" s="19"/>
      <c r="FN951" s="19"/>
      <c r="FO951" s="19"/>
      <c r="FP951" s="19"/>
      <c r="FQ951" s="19"/>
      <c r="FR951" s="19"/>
      <c r="FS951" s="19"/>
      <c r="FT951" s="19"/>
      <c r="FU951" s="19"/>
      <c r="FV951" s="19"/>
      <c r="FW951" s="19"/>
      <c r="FX951" s="19"/>
      <c r="FY951" s="19"/>
      <c r="FZ951" s="19"/>
      <c r="GA951" s="19"/>
      <c r="GB951" s="19"/>
      <c r="GC951" s="19"/>
      <c r="GD951" s="19"/>
      <c r="GE951" s="19"/>
      <c r="GF951" s="19"/>
      <c r="GG951" s="19"/>
      <c r="GH951" s="19"/>
      <c r="GI951" s="19"/>
      <c r="GJ951" s="19"/>
      <c r="GK951" s="19"/>
      <c r="GL951" s="19"/>
      <c r="GM951" s="19"/>
      <c r="GN951" s="19"/>
      <c r="GO951" s="19"/>
      <c r="GP951" s="19"/>
      <c r="GQ951" s="19"/>
      <c r="GR951" s="19"/>
      <c r="GS951" s="19"/>
      <c r="GT951" s="19"/>
      <c r="GU951" s="19"/>
      <c r="GV951" s="19"/>
      <c r="GW951" s="19"/>
      <c r="GX951" s="19"/>
      <c r="GY951" s="19"/>
      <c r="GZ951" s="19"/>
      <c r="HA951" s="19"/>
      <c r="HB951" s="19"/>
      <c r="HC951" s="19"/>
      <c r="HD951" s="19"/>
      <c r="HE951" s="19"/>
      <c r="HF951" s="19"/>
      <c r="HG951" s="19"/>
      <c r="HH951" s="19"/>
      <c r="HI951" s="19"/>
      <c r="HJ951" s="19"/>
      <c r="HK951" s="19"/>
      <c r="HL951" s="19"/>
      <c r="HM951" s="19"/>
      <c r="HN951" s="19"/>
      <c r="HO951" s="19"/>
      <c r="HP951" s="19"/>
      <c r="HQ951" s="19"/>
      <c r="HR951" s="19"/>
      <c r="HS951" s="19"/>
      <c r="HT951" s="19"/>
      <c r="HU951" s="19"/>
      <c r="HV951" s="19"/>
    </row>
    <row r="952" spans="1:12" s="19" customFormat="1" ht="12">
      <c r="A952" s="5">
        <f t="shared" si="14"/>
        <v>951</v>
      </c>
      <c r="B952" s="5" t="s">
        <v>1494</v>
      </c>
      <c r="C952" s="17" t="s">
        <v>1506</v>
      </c>
      <c r="D952" s="5">
        <v>23162</v>
      </c>
      <c r="E952" s="17" t="s">
        <v>1306</v>
      </c>
      <c r="F952" s="5">
        <v>13.8</v>
      </c>
      <c r="G952" s="30">
        <v>106</v>
      </c>
      <c r="H952" s="5">
        <v>1</v>
      </c>
      <c r="I952" s="42" t="s">
        <v>120</v>
      </c>
      <c r="J952" s="18" t="s">
        <v>148</v>
      </c>
      <c r="K952" s="5" t="s">
        <v>931</v>
      </c>
      <c r="L952" s="5" t="s">
        <v>13</v>
      </c>
    </row>
    <row r="953" spans="1:230" ht="12">
      <c r="A953" s="5">
        <f t="shared" si="14"/>
        <v>952</v>
      </c>
      <c r="B953" s="5" t="s">
        <v>1494</v>
      </c>
      <c r="C953" s="17" t="s">
        <v>1507</v>
      </c>
      <c r="D953" s="5">
        <v>23163</v>
      </c>
      <c r="E953" s="17" t="s">
        <v>1307</v>
      </c>
      <c r="F953" s="5">
        <v>13.8</v>
      </c>
      <c r="G953" s="30">
        <v>106</v>
      </c>
      <c r="H953" s="5">
        <v>1</v>
      </c>
      <c r="I953" s="42" t="s">
        <v>120</v>
      </c>
      <c r="J953" s="18" t="s">
        <v>148</v>
      </c>
      <c r="K953" s="5" t="s">
        <v>931</v>
      </c>
      <c r="L953" s="5" t="s">
        <v>13</v>
      </c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  <c r="BH953" s="19"/>
      <c r="BI953" s="19"/>
      <c r="BJ953" s="19"/>
      <c r="BK953" s="19"/>
      <c r="BL953" s="19"/>
      <c r="BM953" s="19"/>
      <c r="BN953" s="19"/>
      <c r="BO953" s="19"/>
      <c r="BP953" s="19"/>
      <c r="BQ953" s="19"/>
      <c r="BR953" s="19"/>
      <c r="BS953" s="19"/>
      <c r="BT953" s="19"/>
      <c r="BU953" s="19"/>
      <c r="BV953" s="19"/>
      <c r="BW953" s="19"/>
      <c r="BX953" s="19"/>
      <c r="BY953" s="19"/>
      <c r="BZ953" s="19"/>
      <c r="CA953" s="19"/>
      <c r="CB953" s="19"/>
      <c r="CC953" s="19"/>
      <c r="CD953" s="19"/>
      <c r="CE953" s="19"/>
      <c r="CF953" s="19"/>
      <c r="CG953" s="19"/>
      <c r="CH953" s="19"/>
      <c r="CI953" s="19"/>
      <c r="CJ953" s="19"/>
      <c r="CK953" s="19"/>
      <c r="CL953" s="19"/>
      <c r="CM953" s="19"/>
      <c r="CN953" s="19"/>
      <c r="CO953" s="19"/>
      <c r="CP953" s="19"/>
      <c r="CQ953" s="19"/>
      <c r="CR953" s="19"/>
      <c r="CS953" s="19"/>
      <c r="CT953" s="19"/>
      <c r="CU953" s="19"/>
      <c r="CV953" s="19"/>
      <c r="CW953" s="19"/>
      <c r="CX953" s="19"/>
      <c r="CY953" s="19"/>
      <c r="CZ953" s="19"/>
      <c r="DA953" s="19"/>
      <c r="DB953" s="19"/>
      <c r="DC953" s="19"/>
      <c r="DD953" s="19"/>
      <c r="DE953" s="19"/>
      <c r="DF953" s="19"/>
      <c r="DG953" s="19"/>
      <c r="DH953" s="19"/>
      <c r="DI953" s="19"/>
      <c r="DJ953" s="19"/>
      <c r="DK953" s="19"/>
      <c r="DL953" s="19"/>
      <c r="DM953" s="19"/>
      <c r="DN953" s="19"/>
      <c r="DO953" s="19"/>
      <c r="DP953" s="19"/>
      <c r="DQ953" s="19"/>
      <c r="DR953" s="19"/>
      <c r="DS953" s="19"/>
      <c r="DT953" s="19"/>
      <c r="DU953" s="19"/>
      <c r="DV953" s="19"/>
      <c r="DW953" s="19"/>
      <c r="DX953" s="19"/>
      <c r="DY953" s="19"/>
      <c r="DZ953" s="19"/>
      <c r="EA953" s="19"/>
      <c r="EB953" s="19"/>
      <c r="EC953" s="19"/>
      <c r="ED953" s="19"/>
      <c r="EE953" s="19"/>
      <c r="EF953" s="19"/>
      <c r="EG953" s="19"/>
      <c r="EH953" s="19"/>
      <c r="EI953" s="19"/>
      <c r="EJ953" s="19"/>
      <c r="EK953" s="19"/>
      <c r="EL953" s="19"/>
      <c r="EM953" s="19"/>
      <c r="EN953" s="19"/>
      <c r="EO953" s="19"/>
      <c r="EP953" s="19"/>
      <c r="EQ953" s="19"/>
      <c r="ER953" s="19"/>
      <c r="ES953" s="19"/>
      <c r="ET953" s="19"/>
      <c r="EU953" s="19"/>
      <c r="EV953" s="19"/>
      <c r="EW953" s="19"/>
      <c r="EX953" s="19"/>
      <c r="EY953" s="19"/>
      <c r="EZ953" s="19"/>
      <c r="FA953" s="19"/>
      <c r="FB953" s="19"/>
      <c r="FC953" s="19"/>
      <c r="FD953" s="19"/>
      <c r="FE953" s="19"/>
      <c r="FF953" s="19"/>
      <c r="FG953" s="19"/>
      <c r="FH953" s="19"/>
      <c r="FI953" s="19"/>
      <c r="FJ953" s="19"/>
      <c r="FK953" s="19"/>
      <c r="FL953" s="19"/>
      <c r="FM953" s="19"/>
      <c r="FN953" s="19"/>
      <c r="FO953" s="19"/>
      <c r="FP953" s="19"/>
      <c r="FQ953" s="19"/>
      <c r="FR953" s="19"/>
      <c r="FS953" s="19"/>
      <c r="FT953" s="19"/>
      <c r="FU953" s="19"/>
      <c r="FV953" s="19"/>
      <c r="FW953" s="19"/>
      <c r="FX953" s="19"/>
      <c r="FY953" s="19"/>
      <c r="FZ953" s="19"/>
      <c r="GA953" s="19"/>
      <c r="GB953" s="19"/>
      <c r="GC953" s="19"/>
      <c r="GD953" s="19"/>
      <c r="GE953" s="19"/>
      <c r="GF953" s="19"/>
      <c r="GG953" s="19"/>
      <c r="GH953" s="19"/>
      <c r="GI953" s="19"/>
      <c r="GJ953" s="19"/>
      <c r="GK953" s="19"/>
      <c r="GL953" s="19"/>
      <c r="GM953" s="19"/>
      <c r="GN953" s="19"/>
      <c r="GO953" s="19"/>
      <c r="GP953" s="19"/>
      <c r="GQ953" s="19"/>
      <c r="GR953" s="19"/>
      <c r="GS953" s="19"/>
      <c r="GT953" s="19"/>
      <c r="GU953" s="19"/>
      <c r="GV953" s="19"/>
      <c r="GW953" s="19"/>
      <c r="GX953" s="19"/>
      <c r="GY953" s="19"/>
      <c r="GZ953" s="19"/>
      <c r="HA953" s="19"/>
      <c r="HB953" s="19"/>
      <c r="HC953" s="19"/>
      <c r="HD953" s="19"/>
      <c r="HE953" s="19"/>
      <c r="HF953" s="19"/>
      <c r="HG953" s="19"/>
      <c r="HH953" s="19"/>
      <c r="HI953" s="19"/>
      <c r="HJ953" s="19"/>
      <c r="HK953" s="19"/>
      <c r="HL953" s="19"/>
      <c r="HM953" s="19"/>
      <c r="HN953" s="19"/>
      <c r="HO953" s="19"/>
      <c r="HP953" s="19"/>
      <c r="HQ953" s="19"/>
      <c r="HR953" s="19"/>
      <c r="HS953" s="19"/>
      <c r="HT953" s="19"/>
      <c r="HU953" s="19"/>
      <c r="HV953" s="19"/>
    </row>
    <row r="954" spans="1:230" ht="12">
      <c r="A954" s="5">
        <f t="shared" si="14"/>
        <v>953</v>
      </c>
      <c r="B954" s="5" t="s">
        <v>1494</v>
      </c>
      <c r="C954" s="17" t="s">
        <v>1508</v>
      </c>
      <c r="D954" s="5">
        <v>23164</v>
      </c>
      <c r="E954" s="17" t="s">
        <v>1308</v>
      </c>
      <c r="F954" s="5">
        <v>13.8</v>
      </c>
      <c r="G954" s="30">
        <v>106</v>
      </c>
      <c r="H954" s="5">
        <v>1</v>
      </c>
      <c r="I954" s="42" t="s">
        <v>120</v>
      </c>
      <c r="J954" s="18" t="s">
        <v>148</v>
      </c>
      <c r="K954" s="5" t="s">
        <v>931</v>
      </c>
      <c r="L954" s="5" t="s">
        <v>13</v>
      </c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  <c r="BM954" s="19"/>
      <c r="BN954" s="19"/>
      <c r="BO954" s="19"/>
      <c r="BP954" s="19"/>
      <c r="BQ954" s="19"/>
      <c r="BR954" s="19"/>
      <c r="BS954" s="19"/>
      <c r="BT954" s="19"/>
      <c r="BU954" s="19"/>
      <c r="BV954" s="19"/>
      <c r="BW954" s="19"/>
      <c r="BX954" s="19"/>
      <c r="BY954" s="19"/>
      <c r="BZ954" s="19"/>
      <c r="CA954" s="19"/>
      <c r="CB954" s="19"/>
      <c r="CC954" s="19"/>
      <c r="CD954" s="19"/>
      <c r="CE954" s="19"/>
      <c r="CF954" s="19"/>
      <c r="CG954" s="19"/>
      <c r="CH954" s="19"/>
      <c r="CI954" s="19"/>
      <c r="CJ954" s="19"/>
      <c r="CK954" s="19"/>
      <c r="CL954" s="19"/>
      <c r="CM954" s="19"/>
      <c r="CN954" s="19"/>
      <c r="CO954" s="19"/>
      <c r="CP954" s="19"/>
      <c r="CQ954" s="19"/>
      <c r="CR954" s="19"/>
      <c r="CS954" s="19"/>
      <c r="CT954" s="19"/>
      <c r="CU954" s="19"/>
      <c r="CV954" s="19"/>
      <c r="CW954" s="19"/>
      <c r="CX954" s="19"/>
      <c r="CY954" s="19"/>
      <c r="CZ954" s="19"/>
      <c r="DA954" s="19"/>
      <c r="DB954" s="19"/>
      <c r="DC954" s="19"/>
      <c r="DD954" s="19"/>
      <c r="DE954" s="19"/>
      <c r="DF954" s="19"/>
      <c r="DG954" s="19"/>
      <c r="DH954" s="19"/>
      <c r="DI954" s="19"/>
      <c r="DJ954" s="19"/>
      <c r="DK954" s="19"/>
      <c r="DL954" s="19"/>
      <c r="DM954" s="19"/>
      <c r="DN954" s="19"/>
      <c r="DO954" s="19"/>
      <c r="DP954" s="19"/>
      <c r="DQ954" s="19"/>
      <c r="DR954" s="19"/>
      <c r="DS954" s="19"/>
      <c r="DT954" s="19"/>
      <c r="DU954" s="19"/>
      <c r="DV954" s="19"/>
      <c r="DW954" s="19"/>
      <c r="DX954" s="19"/>
      <c r="DY954" s="19"/>
      <c r="DZ954" s="19"/>
      <c r="EA954" s="19"/>
      <c r="EB954" s="19"/>
      <c r="EC954" s="19"/>
      <c r="ED954" s="19"/>
      <c r="EE954" s="19"/>
      <c r="EF954" s="19"/>
      <c r="EG954" s="19"/>
      <c r="EH954" s="19"/>
      <c r="EI954" s="19"/>
      <c r="EJ954" s="19"/>
      <c r="EK954" s="19"/>
      <c r="EL954" s="19"/>
      <c r="EM954" s="19"/>
      <c r="EN954" s="19"/>
      <c r="EO954" s="19"/>
      <c r="EP954" s="19"/>
      <c r="EQ954" s="19"/>
      <c r="ER954" s="19"/>
      <c r="ES954" s="19"/>
      <c r="ET954" s="19"/>
      <c r="EU954" s="19"/>
      <c r="EV954" s="19"/>
      <c r="EW954" s="19"/>
      <c r="EX954" s="19"/>
      <c r="EY954" s="19"/>
      <c r="EZ954" s="19"/>
      <c r="FA954" s="19"/>
      <c r="FB954" s="19"/>
      <c r="FC954" s="19"/>
      <c r="FD954" s="19"/>
      <c r="FE954" s="19"/>
      <c r="FF954" s="19"/>
      <c r="FG954" s="19"/>
      <c r="FH954" s="19"/>
      <c r="FI954" s="19"/>
      <c r="FJ954" s="19"/>
      <c r="FK954" s="19"/>
      <c r="FL954" s="19"/>
      <c r="FM954" s="19"/>
      <c r="FN954" s="19"/>
      <c r="FO954" s="19"/>
      <c r="FP954" s="19"/>
      <c r="FQ954" s="19"/>
      <c r="FR954" s="19"/>
      <c r="FS954" s="19"/>
      <c r="FT954" s="19"/>
      <c r="FU954" s="19"/>
      <c r="FV954" s="19"/>
      <c r="FW954" s="19"/>
      <c r="FX954" s="19"/>
      <c r="FY954" s="19"/>
      <c r="FZ954" s="19"/>
      <c r="GA954" s="19"/>
      <c r="GB954" s="19"/>
      <c r="GC954" s="19"/>
      <c r="GD954" s="19"/>
      <c r="GE954" s="19"/>
      <c r="GF954" s="19"/>
      <c r="GG954" s="19"/>
      <c r="GH954" s="19"/>
      <c r="GI954" s="19"/>
      <c r="GJ954" s="19"/>
      <c r="GK954" s="19"/>
      <c r="GL954" s="19"/>
      <c r="GM954" s="19"/>
      <c r="GN954" s="19"/>
      <c r="GO954" s="19"/>
      <c r="GP954" s="19"/>
      <c r="GQ954" s="19"/>
      <c r="GR954" s="19"/>
      <c r="GS954" s="19"/>
      <c r="GT954" s="19"/>
      <c r="GU954" s="19"/>
      <c r="GV954" s="19"/>
      <c r="GW954" s="19"/>
      <c r="GX954" s="19"/>
      <c r="GY954" s="19"/>
      <c r="GZ954" s="19"/>
      <c r="HA954" s="19"/>
      <c r="HB954" s="19"/>
      <c r="HC954" s="19"/>
      <c r="HD954" s="19"/>
      <c r="HE954" s="19"/>
      <c r="HF954" s="19"/>
      <c r="HG954" s="19"/>
      <c r="HH954" s="19"/>
      <c r="HI954" s="19"/>
      <c r="HJ954" s="19"/>
      <c r="HK954" s="19"/>
      <c r="HL954" s="19"/>
      <c r="HM954" s="19"/>
      <c r="HN954" s="19"/>
      <c r="HO954" s="19"/>
      <c r="HP954" s="19"/>
      <c r="HQ954" s="19"/>
      <c r="HR954" s="19"/>
      <c r="HS954" s="19"/>
      <c r="HT954" s="19"/>
      <c r="HU954" s="19"/>
      <c r="HV954" s="19"/>
    </row>
    <row r="955" spans="1:230" ht="12">
      <c r="A955" s="5">
        <f t="shared" si="14"/>
        <v>954</v>
      </c>
      <c r="B955" s="5" t="s">
        <v>1494</v>
      </c>
      <c r="C955" s="17" t="s">
        <v>691</v>
      </c>
      <c r="D955" s="6">
        <v>22660</v>
      </c>
      <c r="E955" s="22" t="s">
        <v>692</v>
      </c>
      <c r="F955" s="6">
        <v>69</v>
      </c>
      <c r="G955" s="30">
        <v>2.07</v>
      </c>
      <c r="H955" s="6">
        <v>2</v>
      </c>
      <c r="I955" s="42" t="s">
        <v>120</v>
      </c>
      <c r="J955" s="18" t="s">
        <v>148</v>
      </c>
      <c r="K955" s="5" t="s">
        <v>36</v>
      </c>
      <c r="L955" s="5" t="s">
        <v>52</v>
      </c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  <c r="BM955" s="19"/>
      <c r="BN955" s="19"/>
      <c r="BO955" s="19"/>
      <c r="BP955" s="19"/>
      <c r="BQ955" s="19"/>
      <c r="BR955" s="19"/>
      <c r="BS955" s="19"/>
      <c r="BT955" s="19"/>
      <c r="BU955" s="19"/>
      <c r="BV955" s="19"/>
      <c r="BW955" s="19"/>
      <c r="BX955" s="19"/>
      <c r="BY955" s="19"/>
      <c r="BZ955" s="19"/>
      <c r="CA955" s="19"/>
      <c r="CB955" s="19"/>
      <c r="CC955" s="19"/>
      <c r="CD955" s="19"/>
      <c r="CE955" s="19"/>
      <c r="CF955" s="19"/>
      <c r="CG955" s="19"/>
      <c r="CH955" s="19"/>
      <c r="CI955" s="19"/>
      <c r="CJ955" s="19"/>
      <c r="CK955" s="19"/>
      <c r="CL955" s="19"/>
      <c r="CM955" s="19"/>
      <c r="CN955" s="19"/>
      <c r="CO955" s="19"/>
      <c r="CP955" s="19"/>
      <c r="CQ955" s="19"/>
      <c r="CR955" s="19"/>
      <c r="CS955" s="19"/>
      <c r="CT955" s="19"/>
      <c r="CU955" s="19"/>
      <c r="CV955" s="19"/>
      <c r="CW955" s="19"/>
      <c r="CX955" s="19"/>
      <c r="CY955" s="19"/>
      <c r="CZ955" s="19"/>
      <c r="DA955" s="19"/>
      <c r="DB955" s="19"/>
      <c r="DC955" s="19"/>
      <c r="DD955" s="19"/>
      <c r="DE955" s="19"/>
      <c r="DF955" s="19"/>
      <c r="DG955" s="19"/>
      <c r="DH955" s="19"/>
      <c r="DI955" s="19"/>
      <c r="DJ955" s="19"/>
      <c r="DK955" s="19"/>
      <c r="DL955" s="19"/>
      <c r="DM955" s="19"/>
      <c r="DN955" s="19"/>
      <c r="DO955" s="19"/>
      <c r="DP955" s="19"/>
      <c r="DQ955" s="19"/>
      <c r="DR955" s="19"/>
      <c r="DS955" s="19"/>
      <c r="DT955" s="19"/>
      <c r="DU955" s="19"/>
      <c r="DV955" s="19"/>
      <c r="DW955" s="19"/>
      <c r="DX955" s="19"/>
      <c r="DY955" s="19"/>
      <c r="DZ955" s="19"/>
      <c r="EA955" s="19"/>
      <c r="EB955" s="19"/>
      <c r="EC955" s="19"/>
      <c r="ED955" s="19"/>
      <c r="EE955" s="19"/>
      <c r="EF955" s="19"/>
      <c r="EG955" s="19"/>
      <c r="EH955" s="19"/>
      <c r="EI955" s="19"/>
      <c r="EJ955" s="19"/>
      <c r="EK955" s="19"/>
      <c r="EL955" s="19"/>
      <c r="EM955" s="19"/>
      <c r="EN955" s="19"/>
      <c r="EO955" s="19"/>
      <c r="EP955" s="19"/>
      <c r="EQ955" s="19"/>
      <c r="ER955" s="19"/>
      <c r="ES955" s="19"/>
      <c r="ET955" s="19"/>
      <c r="EU955" s="19"/>
      <c r="EV955" s="19"/>
      <c r="EW955" s="19"/>
      <c r="EX955" s="19"/>
      <c r="EY955" s="19"/>
      <c r="EZ955" s="19"/>
      <c r="FA955" s="19"/>
      <c r="FB955" s="19"/>
      <c r="FC955" s="19"/>
      <c r="FD955" s="19"/>
      <c r="FE955" s="19"/>
      <c r="FF955" s="19"/>
      <c r="FG955" s="19"/>
      <c r="FH955" s="19"/>
      <c r="FI955" s="19"/>
      <c r="FJ955" s="19"/>
      <c r="FK955" s="19"/>
      <c r="FL955" s="19"/>
      <c r="FM955" s="19"/>
      <c r="FN955" s="19"/>
      <c r="FO955" s="19"/>
      <c r="FP955" s="19"/>
      <c r="FQ955" s="19"/>
      <c r="FR955" s="19"/>
      <c r="FS955" s="19"/>
      <c r="FT955" s="19"/>
      <c r="FU955" s="19"/>
      <c r="FV955" s="19"/>
      <c r="FW955" s="19"/>
      <c r="FX955" s="19"/>
      <c r="FY955" s="19"/>
      <c r="FZ955" s="19"/>
      <c r="GA955" s="19"/>
      <c r="GB955" s="19"/>
      <c r="GC955" s="19"/>
      <c r="GD955" s="19"/>
      <c r="GE955" s="19"/>
      <c r="GF955" s="19"/>
      <c r="GG955" s="19"/>
      <c r="GH955" s="19"/>
      <c r="GI955" s="19"/>
      <c r="GJ955" s="19"/>
      <c r="GK955" s="19"/>
      <c r="GL955" s="19"/>
      <c r="GM955" s="19"/>
      <c r="GN955" s="19"/>
      <c r="GO955" s="19"/>
      <c r="GP955" s="19"/>
      <c r="GQ955" s="19"/>
      <c r="GR955" s="19"/>
      <c r="GS955" s="19"/>
      <c r="GT955" s="19"/>
      <c r="GU955" s="19"/>
      <c r="GV955" s="19"/>
      <c r="GW955" s="19"/>
      <c r="GX955" s="19"/>
      <c r="GY955" s="19"/>
      <c r="GZ955" s="19"/>
      <c r="HA955" s="19"/>
      <c r="HB955" s="19"/>
      <c r="HC955" s="19"/>
      <c r="HD955" s="19"/>
      <c r="HE955" s="19"/>
      <c r="HF955" s="19"/>
      <c r="HG955" s="19"/>
      <c r="HH955" s="19"/>
      <c r="HI955" s="19"/>
      <c r="HJ955" s="19"/>
      <c r="HK955" s="19"/>
      <c r="HL955" s="19"/>
      <c r="HM955" s="19"/>
      <c r="HN955" s="19"/>
      <c r="HO955" s="19"/>
      <c r="HP955" s="19"/>
      <c r="HQ955" s="19"/>
      <c r="HR955" s="19"/>
      <c r="HS955" s="19"/>
      <c r="HT955" s="19"/>
      <c r="HU955" s="19"/>
      <c r="HV955" s="19"/>
    </row>
    <row r="956" spans="1:230" ht="12">
      <c r="A956" s="5">
        <f t="shared" si="14"/>
        <v>955</v>
      </c>
      <c r="B956" s="5" t="s">
        <v>1494</v>
      </c>
      <c r="C956" s="17" t="s">
        <v>693</v>
      </c>
      <c r="D956" s="6">
        <v>22660</v>
      </c>
      <c r="E956" s="22" t="s">
        <v>692</v>
      </c>
      <c r="F956" s="6">
        <v>69</v>
      </c>
      <c r="G956" s="30">
        <v>19.74</v>
      </c>
      <c r="H956" s="6">
        <v>1</v>
      </c>
      <c r="I956" s="42" t="s">
        <v>120</v>
      </c>
      <c r="J956" s="18" t="s">
        <v>148</v>
      </c>
      <c r="K956" s="5" t="s">
        <v>36</v>
      </c>
      <c r="L956" s="5" t="s">
        <v>52</v>
      </c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  <c r="BF956" s="19"/>
      <c r="BG956" s="19"/>
      <c r="BH956" s="19"/>
      <c r="BI956" s="19"/>
      <c r="BJ956" s="19"/>
      <c r="BK956" s="19"/>
      <c r="BL956" s="19"/>
      <c r="BM956" s="19"/>
      <c r="BN956" s="19"/>
      <c r="BO956" s="19"/>
      <c r="BP956" s="19"/>
      <c r="BQ956" s="19"/>
      <c r="BR956" s="19"/>
      <c r="BS956" s="19"/>
      <c r="BT956" s="19"/>
      <c r="BU956" s="19"/>
      <c r="BV956" s="19"/>
      <c r="BW956" s="19"/>
      <c r="BX956" s="19"/>
      <c r="BY956" s="19"/>
      <c r="BZ956" s="19"/>
      <c r="CA956" s="19"/>
      <c r="CB956" s="19"/>
      <c r="CC956" s="19"/>
      <c r="CD956" s="19"/>
      <c r="CE956" s="19"/>
      <c r="CF956" s="19"/>
      <c r="CG956" s="19"/>
      <c r="CH956" s="19"/>
      <c r="CI956" s="19"/>
      <c r="CJ956" s="19"/>
      <c r="CK956" s="19"/>
      <c r="CL956" s="19"/>
      <c r="CM956" s="19"/>
      <c r="CN956" s="19"/>
      <c r="CO956" s="19"/>
      <c r="CP956" s="19"/>
      <c r="CQ956" s="19"/>
      <c r="CR956" s="19"/>
      <c r="CS956" s="19"/>
      <c r="CT956" s="19"/>
      <c r="CU956" s="19"/>
      <c r="CV956" s="19"/>
      <c r="CW956" s="19"/>
      <c r="CX956" s="19"/>
      <c r="CY956" s="19"/>
      <c r="CZ956" s="19"/>
      <c r="DA956" s="19"/>
      <c r="DB956" s="19"/>
      <c r="DC956" s="19"/>
      <c r="DD956" s="19"/>
      <c r="DE956" s="19"/>
      <c r="DF956" s="19"/>
      <c r="DG956" s="19"/>
      <c r="DH956" s="19"/>
      <c r="DI956" s="19"/>
      <c r="DJ956" s="19"/>
      <c r="DK956" s="19"/>
      <c r="DL956" s="19"/>
      <c r="DM956" s="19"/>
      <c r="DN956" s="19"/>
      <c r="DO956" s="19"/>
      <c r="DP956" s="19"/>
      <c r="DQ956" s="19"/>
      <c r="DR956" s="19"/>
      <c r="DS956" s="19"/>
      <c r="DT956" s="19"/>
      <c r="DU956" s="19"/>
      <c r="DV956" s="19"/>
      <c r="DW956" s="19"/>
      <c r="DX956" s="19"/>
      <c r="DY956" s="19"/>
      <c r="DZ956" s="19"/>
      <c r="EA956" s="19"/>
      <c r="EB956" s="19"/>
      <c r="EC956" s="19"/>
      <c r="ED956" s="19"/>
      <c r="EE956" s="19"/>
      <c r="EF956" s="19"/>
      <c r="EG956" s="19"/>
      <c r="EH956" s="19"/>
      <c r="EI956" s="19"/>
      <c r="EJ956" s="19"/>
      <c r="EK956" s="19"/>
      <c r="EL956" s="19"/>
      <c r="EM956" s="19"/>
      <c r="EN956" s="19"/>
      <c r="EO956" s="19"/>
      <c r="EP956" s="19"/>
      <c r="EQ956" s="19"/>
      <c r="ER956" s="19"/>
      <c r="ES956" s="19"/>
      <c r="ET956" s="19"/>
      <c r="EU956" s="19"/>
      <c r="EV956" s="19"/>
      <c r="EW956" s="19"/>
      <c r="EX956" s="19"/>
      <c r="EY956" s="19"/>
      <c r="EZ956" s="19"/>
      <c r="FA956" s="19"/>
      <c r="FB956" s="19"/>
      <c r="FC956" s="19"/>
      <c r="FD956" s="19"/>
      <c r="FE956" s="19"/>
      <c r="FF956" s="19"/>
      <c r="FG956" s="19"/>
      <c r="FH956" s="19"/>
      <c r="FI956" s="19"/>
      <c r="FJ956" s="19"/>
      <c r="FK956" s="19"/>
      <c r="FL956" s="19"/>
      <c r="FM956" s="19"/>
      <c r="FN956" s="19"/>
      <c r="FO956" s="19"/>
      <c r="FP956" s="19"/>
      <c r="FQ956" s="19"/>
      <c r="FR956" s="19"/>
      <c r="FS956" s="19"/>
      <c r="FT956" s="19"/>
      <c r="FU956" s="19"/>
      <c r="FV956" s="19"/>
      <c r="FW956" s="19"/>
      <c r="FX956" s="19"/>
      <c r="FY956" s="19"/>
      <c r="FZ956" s="19"/>
      <c r="GA956" s="19"/>
      <c r="GB956" s="19"/>
      <c r="GC956" s="19"/>
      <c r="GD956" s="19"/>
      <c r="GE956" s="19"/>
      <c r="GF956" s="19"/>
      <c r="GG956" s="19"/>
      <c r="GH956" s="19"/>
      <c r="GI956" s="19"/>
      <c r="GJ956" s="19"/>
      <c r="GK956" s="19"/>
      <c r="GL956" s="19"/>
      <c r="GM956" s="19"/>
      <c r="GN956" s="19"/>
      <c r="GO956" s="19"/>
      <c r="GP956" s="19"/>
      <c r="GQ956" s="19"/>
      <c r="GR956" s="19"/>
      <c r="GS956" s="19"/>
      <c r="GT956" s="19"/>
      <c r="GU956" s="19"/>
      <c r="GV956" s="19"/>
      <c r="GW956" s="19"/>
      <c r="GX956" s="19"/>
      <c r="GY956" s="19"/>
      <c r="GZ956" s="19"/>
      <c r="HA956" s="19"/>
      <c r="HB956" s="19"/>
      <c r="HC956" s="19"/>
      <c r="HD956" s="19"/>
      <c r="HE956" s="19"/>
      <c r="HF956" s="19"/>
      <c r="HG956" s="19"/>
      <c r="HH956" s="19"/>
      <c r="HI956" s="19"/>
      <c r="HJ956" s="19"/>
      <c r="HK956" s="19"/>
      <c r="HL956" s="19"/>
      <c r="HM956" s="19"/>
      <c r="HN956" s="19"/>
      <c r="HO956" s="19"/>
      <c r="HP956" s="19"/>
      <c r="HQ956" s="19"/>
      <c r="HR956" s="19"/>
      <c r="HS956" s="19"/>
      <c r="HT956" s="19"/>
      <c r="HU956" s="19"/>
      <c r="HV956" s="19"/>
    </row>
    <row r="957" spans="1:230" ht="12">
      <c r="A957" s="5">
        <f t="shared" si="14"/>
        <v>956</v>
      </c>
      <c r="B957" s="5" t="s">
        <v>1494</v>
      </c>
      <c r="C957" s="17" t="s">
        <v>731</v>
      </c>
      <c r="D957" s="5">
        <v>22704</v>
      </c>
      <c r="E957" s="17" t="s">
        <v>732</v>
      </c>
      <c r="F957" s="5">
        <v>12.5</v>
      </c>
      <c r="G957" s="30">
        <v>6.39</v>
      </c>
      <c r="H957" s="6">
        <v>1</v>
      </c>
      <c r="I957" s="42" t="s">
        <v>120</v>
      </c>
      <c r="J957" s="18" t="s">
        <v>148</v>
      </c>
      <c r="K957" s="5" t="s">
        <v>36</v>
      </c>
      <c r="L957" s="5" t="s">
        <v>1117</v>
      </c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  <c r="BM957" s="19"/>
      <c r="BN957" s="19"/>
      <c r="BO957" s="19"/>
      <c r="BP957" s="19"/>
      <c r="BQ957" s="19"/>
      <c r="BR957" s="19"/>
      <c r="BS957" s="19"/>
      <c r="BT957" s="19"/>
      <c r="BU957" s="19"/>
      <c r="BV957" s="19"/>
      <c r="BW957" s="19"/>
      <c r="BX957" s="19"/>
      <c r="BY957" s="19"/>
      <c r="BZ957" s="19"/>
      <c r="CA957" s="19"/>
      <c r="CB957" s="19"/>
      <c r="CC957" s="19"/>
      <c r="CD957" s="19"/>
      <c r="CE957" s="19"/>
      <c r="CF957" s="19"/>
      <c r="CG957" s="19"/>
      <c r="CH957" s="19"/>
      <c r="CI957" s="19"/>
      <c r="CJ957" s="19"/>
      <c r="CK957" s="19"/>
      <c r="CL957" s="19"/>
      <c r="CM957" s="19"/>
      <c r="CN957" s="19"/>
      <c r="CO957" s="19"/>
      <c r="CP957" s="19"/>
      <c r="CQ957" s="19"/>
      <c r="CR957" s="19"/>
      <c r="CS957" s="19"/>
      <c r="CT957" s="19"/>
      <c r="CU957" s="19"/>
      <c r="CV957" s="19"/>
      <c r="CW957" s="19"/>
      <c r="CX957" s="19"/>
      <c r="CY957" s="19"/>
      <c r="CZ957" s="19"/>
      <c r="DA957" s="19"/>
      <c r="DB957" s="19"/>
      <c r="DC957" s="19"/>
      <c r="DD957" s="19"/>
      <c r="DE957" s="19"/>
      <c r="DF957" s="19"/>
      <c r="DG957" s="19"/>
      <c r="DH957" s="19"/>
      <c r="DI957" s="19"/>
      <c r="DJ957" s="19"/>
      <c r="DK957" s="19"/>
      <c r="DL957" s="19"/>
      <c r="DM957" s="19"/>
      <c r="DN957" s="19"/>
      <c r="DO957" s="19"/>
      <c r="DP957" s="19"/>
      <c r="DQ957" s="19"/>
      <c r="DR957" s="19"/>
      <c r="DS957" s="19"/>
      <c r="DT957" s="19"/>
      <c r="DU957" s="19"/>
      <c r="DV957" s="19"/>
      <c r="DW957" s="19"/>
      <c r="DX957" s="19"/>
      <c r="DY957" s="19"/>
      <c r="DZ957" s="19"/>
      <c r="EA957" s="19"/>
      <c r="EB957" s="19"/>
      <c r="EC957" s="19"/>
      <c r="ED957" s="19"/>
      <c r="EE957" s="19"/>
      <c r="EF957" s="19"/>
      <c r="EG957" s="19"/>
      <c r="EH957" s="19"/>
      <c r="EI957" s="19"/>
      <c r="EJ957" s="19"/>
      <c r="EK957" s="19"/>
      <c r="EL957" s="19"/>
      <c r="EM957" s="19"/>
      <c r="EN957" s="19"/>
      <c r="EO957" s="19"/>
      <c r="EP957" s="19"/>
      <c r="EQ957" s="19"/>
      <c r="ER957" s="19"/>
      <c r="ES957" s="19"/>
      <c r="ET957" s="19"/>
      <c r="EU957" s="19"/>
      <c r="EV957" s="19"/>
      <c r="EW957" s="19"/>
      <c r="EX957" s="19"/>
      <c r="EY957" s="19"/>
      <c r="EZ957" s="19"/>
      <c r="FA957" s="19"/>
      <c r="FB957" s="19"/>
      <c r="FC957" s="19"/>
      <c r="FD957" s="19"/>
      <c r="FE957" s="19"/>
      <c r="FF957" s="19"/>
      <c r="FG957" s="19"/>
      <c r="FH957" s="19"/>
      <c r="FI957" s="19"/>
      <c r="FJ957" s="19"/>
      <c r="FK957" s="19"/>
      <c r="FL957" s="19"/>
      <c r="FM957" s="19"/>
      <c r="FN957" s="19"/>
      <c r="FO957" s="19"/>
      <c r="FP957" s="19"/>
      <c r="FQ957" s="19"/>
      <c r="FR957" s="19"/>
      <c r="FS957" s="19"/>
      <c r="FT957" s="19"/>
      <c r="FU957" s="19"/>
      <c r="FV957" s="19"/>
      <c r="FW957" s="19"/>
      <c r="FX957" s="19"/>
      <c r="FY957" s="19"/>
      <c r="FZ957" s="19"/>
      <c r="GA957" s="19"/>
      <c r="GB957" s="19"/>
      <c r="GC957" s="19"/>
      <c r="GD957" s="19"/>
      <c r="GE957" s="19"/>
      <c r="GF957" s="19"/>
      <c r="GG957" s="19"/>
      <c r="GH957" s="19"/>
      <c r="GI957" s="19"/>
      <c r="GJ957" s="19"/>
      <c r="GK957" s="19"/>
      <c r="GL957" s="19"/>
      <c r="GM957" s="19"/>
      <c r="GN957" s="19"/>
      <c r="GO957" s="19"/>
      <c r="GP957" s="19"/>
      <c r="GQ957" s="19"/>
      <c r="GR957" s="19"/>
      <c r="GS957" s="19"/>
      <c r="GT957" s="19"/>
      <c r="GU957" s="19"/>
      <c r="GV957" s="19"/>
      <c r="GW957" s="19"/>
      <c r="GX957" s="19"/>
      <c r="GY957" s="19"/>
      <c r="GZ957" s="19"/>
      <c r="HA957" s="19"/>
      <c r="HB957" s="19"/>
      <c r="HC957" s="19"/>
      <c r="HD957" s="19"/>
      <c r="HE957" s="19"/>
      <c r="HF957" s="19"/>
      <c r="HG957" s="19"/>
      <c r="HH957" s="19"/>
      <c r="HI957" s="19"/>
      <c r="HJ957" s="19"/>
      <c r="HK957" s="19"/>
      <c r="HL957" s="19"/>
      <c r="HM957" s="19"/>
      <c r="HN957" s="19"/>
      <c r="HO957" s="19"/>
      <c r="HP957" s="19"/>
      <c r="HQ957" s="19"/>
      <c r="HR957" s="19"/>
      <c r="HS957" s="19"/>
      <c r="HT957" s="19"/>
      <c r="HU957" s="19"/>
      <c r="HV957" s="19"/>
    </row>
    <row r="958" spans="1:230" ht="12">
      <c r="A958" s="5">
        <f t="shared" si="14"/>
        <v>957</v>
      </c>
      <c r="B958" s="5" t="s">
        <v>1494</v>
      </c>
      <c r="C958" s="17" t="s">
        <v>1286</v>
      </c>
      <c r="D958" s="6">
        <v>22724</v>
      </c>
      <c r="E958" s="22" t="s">
        <v>763</v>
      </c>
      <c r="F958" s="6">
        <v>69</v>
      </c>
      <c r="G958" s="30">
        <v>1.28</v>
      </c>
      <c r="H958" s="6">
        <v>1</v>
      </c>
      <c r="I958" s="42" t="s">
        <v>120</v>
      </c>
      <c r="J958" s="18" t="s">
        <v>148</v>
      </c>
      <c r="K958" s="5" t="s">
        <v>36</v>
      </c>
      <c r="L958" s="5" t="s">
        <v>13</v>
      </c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  <c r="BF958" s="19"/>
      <c r="BG958" s="19"/>
      <c r="BH958" s="19"/>
      <c r="BI958" s="19"/>
      <c r="BJ958" s="19"/>
      <c r="BK958" s="19"/>
      <c r="BL958" s="19"/>
      <c r="BM958" s="19"/>
      <c r="BN958" s="19"/>
      <c r="BO958" s="19"/>
      <c r="BP958" s="19"/>
      <c r="BQ958" s="19"/>
      <c r="BR958" s="19"/>
      <c r="BS958" s="19"/>
      <c r="BT958" s="19"/>
      <c r="BU958" s="19"/>
      <c r="BV958" s="19"/>
      <c r="BW958" s="19"/>
      <c r="BX958" s="19"/>
      <c r="BY958" s="19"/>
      <c r="BZ958" s="19"/>
      <c r="CA958" s="19"/>
      <c r="CB958" s="19"/>
      <c r="CC958" s="19"/>
      <c r="CD958" s="19"/>
      <c r="CE958" s="19"/>
      <c r="CF958" s="19"/>
      <c r="CG958" s="19"/>
      <c r="CH958" s="19"/>
      <c r="CI958" s="19"/>
      <c r="CJ958" s="19"/>
      <c r="CK958" s="19"/>
      <c r="CL958" s="19"/>
      <c r="CM958" s="19"/>
      <c r="CN958" s="19"/>
      <c r="CO958" s="19"/>
      <c r="CP958" s="19"/>
      <c r="CQ958" s="19"/>
      <c r="CR958" s="19"/>
      <c r="CS958" s="19"/>
      <c r="CT958" s="19"/>
      <c r="CU958" s="19"/>
      <c r="CV958" s="19"/>
      <c r="CW958" s="19"/>
      <c r="CX958" s="19"/>
      <c r="CY958" s="19"/>
      <c r="CZ958" s="19"/>
      <c r="DA958" s="19"/>
      <c r="DB958" s="19"/>
      <c r="DC958" s="19"/>
      <c r="DD958" s="19"/>
      <c r="DE958" s="19"/>
      <c r="DF958" s="19"/>
      <c r="DG958" s="19"/>
      <c r="DH958" s="19"/>
      <c r="DI958" s="19"/>
      <c r="DJ958" s="19"/>
      <c r="DK958" s="19"/>
      <c r="DL958" s="19"/>
      <c r="DM958" s="19"/>
      <c r="DN958" s="19"/>
      <c r="DO958" s="19"/>
      <c r="DP958" s="19"/>
      <c r="DQ958" s="19"/>
      <c r="DR958" s="19"/>
      <c r="DS958" s="19"/>
      <c r="DT958" s="19"/>
      <c r="DU958" s="19"/>
      <c r="DV958" s="19"/>
      <c r="DW958" s="19"/>
      <c r="DX958" s="19"/>
      <c r="DY958" s="19"/>
      <c r="DZ958" s="19"/>
      <c r="EA958" s="19"/>
      <c r="EB958" s="19"/>
      <c r="EC958" s="19"/>
      <c r="ED958" s="19"/>
      <c r="EE958" s="19"/>
      <c r="EF958" s="19"/>
      <c r="EG958" s="19"/>
      <c r="EH958" s="19"/>
      <c r="EI958" s="19"/>
      <c r="EJ958" s="19"/>
      <c r="EK958" s="19"/>
      <c r="EL958" s="19"/>
      <c r="EM958" s="19"/>
      <c r="EN958" s="19"/>
      <c r="EO958" s="19"/>
      <c r="EP958" s="19"/>
      <c r="EQ958" s="19"/>
      <c r="ER958" s="19"/>
      <c r="ES958" s="19"/>
      <c r="ET958" s="19"/>
      <c r="EU958" s="19"/>
      <c r="EV958" s="19"/>
      <c r="EW958" s="19"/>
      <c r="EX958" s="19"/>
      <c r="EY958" s="19"/>
      <c r="EZ958" s="19"/>
      <c r="FA958" s="19"/>
      <c r="FB958" s="19"/>
      <c r="FC958" s="19"/>
      <c r="FD958" s="19"/>
      <c r="FE958" s="19"/>
      <c r="FF958" s="19"/>
      <c r="FG958" s="19"/>
      <c r="FH958" s="19"/>
      <c r="FI958" s="19"/>
      <c r="FJ958" s="19"/>
      <c r="FK958" s="19"/>
      <c r="FL958" s="19"/>
      <c r="FM958" s="19"/>
      <c r="FN958" s="19"/>
      <c r="FO958" s="19"/>
      <c r="FP958" s="19"/>
      <c r="FQ958" s="19"/>
      <c r="FR958" s="19"/>
      <c r="FS958" s="19"/>
      <c r="FT958" s="19"/>
      <c r="FU958" s="19"/>
      <c r="FV958" s="19"/>
      <c r="FW958" s="19"/>
      <c r="FX958" s="19"/>
      <c r="FY958" s="19"/>
      <c r="FZ958" s="19"/>
      <c r="GA958" s="19"/>
      <c r="GB958" s="19"/>
      <c r="GC958" s="19"/>
      <c r="GD958" s="19"/>
      <c r="GE958" s="19"/>
      <c r="GF958" s="19"/>
      <c r="GG958" s="19"/>
      <c r="GH958" s="19"/>
      <c r="GI958" s="19"/>
      <c r="GJ958" s="19"/>
      <c r="GK958" s="19"/>
      <c r="GL958" s="19"/>
      <c r="GM958" s="19"/>
      <c r="GN958" s="19"/>
      <c r="GO958" s="19"/>
      <c r="GP958" s="19"/>
      <c r="GQ958" s="19"/>
      <c r="GR958" s="19"/>
      <c r="GS958" s="19"/>
      <c r="GT958" s="19"/>
      <c r="GU958" s="19"/>
      <c r="GV958" s="19"/>
      <c r="GW958" s="19"/>
      <c r="GX958" s="19"/>
      <c r="GY958" s="19"/>
      <c r="GZ958" s="19"/>
      <c r="HA958" s="19"/>
      <c r="HB958" s="19"/>
      <c r="HC958" s="19"/>
      <c r="HD958" s="19"/>
      <c r="HE958" s="19"/>
      <c r="HF958" s="19"/>
      <c r="HG958" s="19"/>
      <c r="HH958" s="19"/>
      <c r="HI958" s="19"/>
      <c r="HJ958" s="19"/>
      <c r="HK958" s="19"/>
      <c r="HL958" s="19"/>
      <c r="HM958" s="19"/>
      <c r="HN958" s="19"/>
      <c r="HO958" s="19"/>
      <c r="HP958" s="19"/>
      <c r="HQ958" s="19"/>
      <c r="HR958" s="19"/>
      <c r="HS958" s="19"/>
      <c r="HT958" s="19"/>
      <c r="HU958" s="19"/>
      <c r="HV958" s="19"/>
    </row>
    <row r="959" spans="1:230" ht="12">
      <c r="A959" s="5">
        <f t="shared" si="14"/>
        <v>958</v>
      </c>
      <c r="B959" s="5" t="s">
        <v>1494</v>
      </c>
      <c r="C959" s="52" t="s">
        <v>812</v>
      </c>
      <c r="D959" s="5">
        <v>22982</v>
      </c>
      <c r="E959" s="17" t="s">
        <v>1020</v>
      </c>
      <c r="F959" s="5">
        <v>18</v>
      </c>
      <c r="G959" s="30">
        <v>156.43558282208588</v>
      </c>
      <c r="H959" s="9">
        <v>1</v>
      </c>
      <c r="I959" s="42" t="s">
        <v>120</v>
      </c>
      <c r="J959" s="18" t="s">
        <v>105</v>
      </c>
      <c r="K959" s="5"/>
      <c r="L959" s="5" t="s">
        <v>13</v>
      </c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  <c r="BM959" s="19"/>
      <c r="BN959" s="19"/>
      <c r="BO959" s="19"/>
      <c r="BP959" s="19"/>
      <c r="BQ959" s="19"/>
      <c r="BR959" s="19"/>
      <c r="BS959" s="19"/>
      <c r="BT959" s="19"/>
      <c r="BU959" s="19"/>
      <c r="BV959" s="19"/>
      <c r="BW959" s="19"/>
      <c r="BX959" s="19"/>
      <c r="BY959" s="19"/>
      <c r="BZ959" s="19"/>
      <c r="CA959" s="19"/>
      <c r="CB959" s="19"/>
      <c r="CC959" s="19"/>
      <c r="CD959" s="19"/>
      <c r="CE959" s="19"/>
      <c r="CF959" s="19"/>
      <c r="CG959" s="19"/>
      <c r="CH959" s="19"/>
      <c r="CI959" s="19"/>
      <c r="CJ959" s="19"/>
      <c r="CK959" s="19"/>
      <c r="CL959" s="19"/>
      <c r="CM959" s="19"/>
      <c r="CN959" s="19"/>
      <c r="CO959" s="19"/>
      <c r="CP959" s="19"/>
      <c r="CQ959" s="19"/>
      <c r="CR959" s="19"/>
      <c r="CS959" s="19"/>
      <c r="CT959" s="19"/>
      <c r="CU959" s="19"/>
      <c r="CV959" s="19"/>
      <c r="CW959" s="19"/>
      <c r="CX959" s="19"/>
      <c r="CY959" s="19"/>
      <c r="CZ959" s="19"/>
      <c r="DA959" s="19"/>
      <c r="DB959" s="19"/>
      <c r="DC959" s="19"/>
      <c r="DD959" s="19"/>
      <c r="DE959" s="19"/>
      <c r="DF959" s="19"/>
      <c r="DG959" s="19"/>
      <c r="DH959" s="19"/>
      <c r="DI959" s="19"/>
      <c r="DJ959" s="19"/>
      <c r="DK959" s="19"/>
      <c r="DL959" s="19"/>
      <c r="DM959" s="19"/>
      <c r="DN959" s="19"/>
      <c r="DO959" s="19"/>
      <c r="DP959" s="19"/>
      <c r="DQ959" s="19"/>
      <c r="DR959" s="19"/>
      <c r="DS959" s="19"/>
      <c r="DT959" s="19"/>
      <c r="DU959" s="19"/>
      <c r="DV959" s="19"/>
      <c r="DW959" s="19"/>
      <c r="DX959" s="19"/>
      <c r="DY959" s="19"/>
      <c r="DZ959" s="19"/>
      <c r="EA959" s="19"/>
      <c r="EB959" s="19"/>
      <c r="EC959" s="19"/>
      <c r="ED959" s="19"/>
      <c r="EE959" s="19"/>
      <c r="EF959" s="19"/>
      <c r="EG959" s="19"/>
      <c r="EH959" s="19"/>
      <c r="EI959" s="19"/>
      <c r="EJ959" s="19"/>
      <c r="EK959" s="19"/>
      <c r="EL959" s="19"/>
      <c r="EM959" s="19"/>
      <c r="EN959" s="19"/>
      <c r="EO959" s="19"/>
      <c r="EP959" s="19"/>
      <c r="EQ959" s="19"/>
      <c r="ER959" s="19"/>
      <c r="ES959" s="19"/>
      <c r="ET959" s="19"/>
      <c r="EU959" s="19"/>
      <c r="EV959" s="19"/>
      <c r="EW959" s="19"/>
      <c r="EX959" s="19"/>
      <c r="EY959" s="19"/>
      <c r="EZ959" s="19"/>
      <c r="FA959" s="19"/>
      <c r="FB959" s="19"/>
      <c r="FC959" s="19"/>
      <c r="FD959" s="19"/>
      <c r="FE959" s="19"/>
      <c r="FF959" s="19"/>
      <c r="FG959" s="19"/>
      <c r="FH959" s="19"/>
      <c r="FI959" s="19"/>
      <c r="FJ959" s="19"/>
      <c r="FK959" s="19"/>
      <c r="FL959" s="19"/>
      <c r="FM959" s="19"/>
      <c r="FN959" s="19"/>
      <c r="FO959" s="19"/>
      <c r="FP959" s="19"/>
      <c r="FQ959" s="19"/>
      <c r="FR959" s="19"/>
      <c r="FS959" s="19"/>
      <c r="FT959" s="19"/>
      <c r="FU959" s="19"/>
      <c r="FV959" s="19"/>
      <c r="FW959" s="19"/>
      <c r="FX959" s="19"/>
      <c r="FY959" s="19"/>
      <c r="FZ959" s="19"/>
      <c r="GA959" s="19"/>
      <c r="GB959" s="19"/>
      <c r="GC959" s="19"/>
      <c r="GD959" s="19"/>
      <c r="GE959" s="19"/>
      <c r="GF959" s="19"/>
      <c r="GG959" s="19"/>
      <c r="GH959" s="19"/>
      <c r="GI959" s="19"/>
      <c r="GJ959" s="19"/>
      <c r="GK959" s="19"/>
      <c r="GL959" s="19"/>
      <c r="GM959" s="19"/>
      <c r="GN959" s="19"/>
      <c r="GO959" s="19"/>
      <c r="GP959" s="19"/>
      <c r="GQ959" s="19"/>
      <c r="GR959" s="19"/>
      <c r="GS959" s="19"/>
      <c r="GT959" s="19"/>
      <c r="GU959" s="19"/>
      <c r="GV959" s="19"/>
      <c r="GW959" s="19"/>
      <c r="GX959" s="19"/>
      <c r="GY959" s="19"/>
      <c r="GZ959" s="19"/>
      <c r="HA959" s="19"/>
      <c r="HB959" s="19"/>
      <c r="HC959" s="19"/>
      <c r="HD959" s="19"/>
      <c r="HE959" s="19"/>
      <c r="HF959" s="19"/>
      <c r="HG959" s="19"/>
      <c r="HH959" s="19"/>
      <c r="HI959" s="19"/>
      <c r="HJ959" s="19"/>
      <c r="HK959" s="19"/>
      <c r="HL959" s="19"/>
      <c r="HM959" s="19"/>
      <c r="HN959" s="19"/>
      <c r="HO959" s="19"/>
      <c r="HP959" s="19"/>
      <c r="HQ959" s="19"/>
      <c r="HR959" s="19"/>
      <c r="HS959" s="19"/>
      <c r="HT959" s="19"/>
      <c r="HU959" s="19"/>
      <c r="HV959" s="19"/>
    </row>
    <row r="960" spans="1:230" ht="12">
      <c r="A960" s="5">
        <f t="shared" si="14"/>
        <v>959</v>
      </c>
      <c r="B960" s="5" t="s">
        <v>1494</v>
      </c>
      <c r="C960" s="52" t="s">
        <v>812</v>
      </c>
      <c r="D960" s="5">
        <v>22983</v>
      </c>
      <c r="E960" s="17" t="s">
        <v>1021</v>
      </c>
      <c r="F960" s="5">
        <v>18</v>
      </c>
      <c r="G960" s="30">
        <v>156.43558282208588</v>
      </c>
      <c r="H960" s="9">
        <v>1</v>
      </c>
      <c r="I960" s="42" t="s">
        <v>120</v>
      </c>
      <c r="J960" s="18" t="s">
        <v>105</v>
      </c>
      <c r="K960" s="5"/>
      <c r="L960" s="5" t="s">
        <v>13</v>
      </c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  <c r="BL960" s="19"/>
      <c r="BM960" s="19"/>
      <c r="BN960" s="19"/>
      <c r="BO960" s="19"/>
      <c r="BP960" s="19"/>
      <c r="BQ960" s="19"/>
      <c r="BR960" s="19"/>
      <c r="BS960" s="19"/>
      <c r="BT960" s="19"/>
      <c r="BU960" s="19"/>
      <c r="BV960" s="19"/>
      <c r="BW960" s="19"/>
      <c r="BX960" s="19"/>
      <c r="BY960" s="19"/>
      <c r="BZ960" s="19"/>
      <c r="CA960" s="19"/>
      <c r="CB960" s="19"/>
      <c r="CC960" s="19"/>
      <c r="CD960" s="19"/>
      <c r="CE960" s="19"/>
      <c r="CF960" s="19"/>
      <c r="CG960" s="19"/>
      <c r="CH960" s="19"/>
      <c r="CI960" s="19"/>
      <c r="CJ960" s="19"/>
      <c r="CK960" s="19"/>
      <c r="CL960" s="19"/>
      <c r="CM960" s="19"/>
      <c r="CN960" s="19"/>
      <c r="CO960" s="19"/>
      <c r="CP960" s="19"/>
      <c r="CQ960" s="19"/>
      <c r="CR960" s="19"/>
      <c r="CS960" s="19"/>
      <c r="CT960" s="19"/>
      <c r="CU960" s="19"/>
      <c r="CV960" s="19"/>
      <c r="CW960" s="19"/>
      <c r="CX960" s="19"/>
      <c r="CY960" s="19"/>
      <c r="CZ960" s="19"/>
      <c r="DA960" s="19"/>
      <c r="DB960" s="19"/>
      <c r="DC960" s="19"/>
      <c r="DD960" s="19"/>
      <c r="DE960" s="19"/>
      <c r="DF960" s="19"/>
      <c r="DG960" s="19"/>
      <c r="DH960" s="19"/>
      <c r="DI960" s="19"/>
      <c r="DJ960" s="19"/>
      <c r="DK960" s="19"/>
      <c r="DL960" s="19"/>
      <c r="DM960" s="19"/>
      <c r="DN960" s="19"/>
      <c r="DO960" s="19"/>
      <c r="DP960" s="19"/>
      <c r="DQ960" s="19"/>
      <c r="DR960" s="19"/>
      <c r="DS960" s="19"/>
      <c r="DT960" s="19"/>
      <c r="DU960" s="19"/>
      <c r="DV960" s="19"/>
      <c r="DW960" s="19"/>
      <c r="DX960" s="19"/>
      <c r="DY960" s="19"/>
      <c r="DZ960" s="19"/>
      <c r="EA960" s="19"/>
      <c r="EB960" s="19"/>
      <c r="EC960" s="19"/>
      <c r="ED960" s="19"/>
      <c r="EE960" s="19"/>
      <c r="EF960" s="19"/>
      <c r="EG960" s="19"/>
      <c r="EH960" s="19"/>
      <c r="EI960" s="19"/>
      <c r="EJ960" s="19"/>
      <c r="EK960" s="19"/>
      <c r="EL960" s="19"/>
      <c r="EM960" s="19"/>
      <c r="EN960" s="19"/>
      <c r="EO960" s="19"/>
      <c r="EP960" s="19"/>
      <c r="EQ960" s="19"/>
      <c r="ER960" s="19"/>
      <c r="ES960" s="19"/>
      <c r="ET960" s="19"/>
      <c r="EU960" s="19"/>
      <c r="EV960" s="19"/>
      <c r="EW960" s="19"/>
      <c r="EX960" s="19"/>
      <c r="EY960" s="19"/>
      <c r="EZ960" s="19"/>
      <c r="FA960" s="19"/>
      <c r="FB960" s="19"/>
      <c r="FC960" s="19"/>
      <c r="FD960" s="19"/>
      <c r="FE960" s="19"/>
      <c r="FF960" s="19"/>
      <c r="FG960" s="19"/>
      <c r="FH960" s="19"/>
      <c r="FI960" s="19"/>
      <c r="FJ960" s="19"/>
      <c r="FK960" s="19"/>
      <c r="FL960" s="19"/>
      <c r="FM960" s="19"/>
      <c r="FN960" s="19"/>
      <c r="FO960" s="19"/>
      <c r="FP960" s="19"/>
      <c r="FQ960" s="19"/>
      <c r="FR960" s="19"/>
      <c r="FS960" s="19"/>
      <c r="FT960" s="19"/>
      <c r="FU960" s="19"/>
      <c r="FV960" s="19"/>
      <c r="FW960" s="19"/>
      <c r="FX960" s="19"/>
      <c r="FY960" s="19"/>
      <c r="FZ960" s="19"/>
      <c r="GA960" s="19"/>
      <c r="GB960" s="19"/>
      <c r="GC960" s="19"/>
      <c r="GD960" s="19"/>
      <c r="GE960" s="19"/>
      <c r="GF960" s="19"/>
      <c r="GG960" s="19"/>
      <c r="GH960" s="19"/>
      <c r="GI960" s="19"/>
      <c r="GJ960" s="19"/>
      <c r="GK960" s="19"/>
      <c r="GL960" s="19"/>
      <c r="GM960" s="19"/>
      <c r="GN960" s="19"/>
      <c r="GO960" s="19"/>
      <c r="GP960" s="19"/>
      <c r="GQ960" s="19"/>
      <c r="GR960" s="19"/>
      <c r="GS960" s="19"/>
      <c r="GT960" s="19"/>
      <c r="GU960" s="19"/>
      <c r="GV960" s="19"/>
      <c r="GW960" s="19"/>
      <c r="GX960" s="19"/>
      <c r="GY960" s="19"/>
      <c r="GZ960" s="19"/>
      <c r="HA960" s="19"/>
      <c r="HB960" s="19"/>
      <c r="HC960" s="19"/>
      <c r="HD960" s="19"/>
      <c r="HE960" s="19"/>
      <c r="HF960" s="19"/>
      <c r="HG960" s="19"/>
      <c r="HH960" s="19"/>
      <c r="HI960" s="19"/>
      <c r="HJ960" s="19"/>
      <c r="HK960" s="19"/>
      <c r="HL960" s="19"/>
      <c r="HM960" s="19"/>
      <c r="HN960" s="19"/>
      <c r="HO960" s="19"/>
      <c r="HP960" s="19"/>
      <c r="HQ960" s="19"/>
      <c r="HR960" s="19"/>
      <c r="HS960" s="19"/>
      <c r="HT960" s="19"/>
      <c r="HU960" s="19"/>
      <c r="HV960" s="19"/>
    </row>
    <row r="961" spans="1:230" ht="12">
      <c r="A961" s="5">
        <f t="shared" si="14"/>
        <v>960</v>
      </c>
      <c r="B961" s="5" t="s">
        <v>1494</v>
      </c>
      <c r="C961" s="52" t="s">
        <v>812</v>
      </c>
      <c r="D961" s="5">
        <v>22981</v>
      </c>
      <c r="E961" s="17" t="s">
        <v>1019</v>
      </c>
      <c r="F961" s="5">
        <v>21</v>
      </c>
      <c r="G961" s="30">
        <v>280.1288343558282</v>
      </c>
      <c r="H961" s="9">
        <v>1</v>
      </c>
      <c r="I961" s="42" t="s">
        <v>120</v>
      </c>
      <c r="J961" s="18" t="s">
        <v>105</v>
      </c>
      <c r="K961" s="5"/>
      <c r="L961" s="5" t="s">
        <v>13</v>
      </c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  <c r="BF961" s="19"/>
      <c r="BG961" s="19"/>
      <c r="BH961" s="19"/>
      <c r="BI961" s="19"/>
      <c r="BJ961" s="19"/>
      <c r="BK961" s="19"/>
      <c r="BL961" s="19"/>
      <c r="BM961" s="19"/>
      <c r="BN961" s="19"/>
      <c r="BO961" s="19"/>
      <c r="BP961" s="19"/>
      <c r="BQ961" s="19"/>
      <c r="BR961" s="19"/>
      <c r="BS961" s="19"/>
      <c r="BT961" s="19"/>
      <c r="BU961" s="19"/>
      <c r="BV961" s="19"/>
      <c r="BW961" s="19"/>
      <c r="BX961" s="19"/>
      <c r="BY961" s="19"/>
      <c r="BZ961" s="19"/>
      <c r="CA961" s="19"/>
      <c r="CB961" s="19"/>
      <c r="CC961" s="19"/>
      <c r="CD961" s="19"/>
      <c r="CE961" s="19"/>
      <c r="CF961" s="19"/>
      <c r="CG961" s="19"/>
      <c r="CH961" s="19"/>
      <c r="CI961" s="19"/>
      <c r="CJ961" s="19"/>
      <c r="CK961" s="19"/>
      <c r="CL961" s="19"/>
      <c r="CM961" s="19"/>
      <c r="CN961" s="19"/>
      <c r="CO961" s="19"/>
      <c r="CP961" s="19"/>
      <c r="CQ961" s="19"/>
      <c r="CR961" s="19"/>
      <c r="CS961" s="19"/>
      <c r="CT961" s="19"/>
      <c r="CU961" s="19"/>
      <c r="CV961" s="19"/>
      <c r="CW961" s="19"/>
      <c r="CX961" s="19"/>
      <c r="CY961" s="19"/>
      <c r="CZ961" s="19"/>
      <c r="DA961" s="19"/>
      <c r="DB961" s="19"/>
      <c r="DC961" s="19"/>
      <c r="DD961" s="19"/>
      <c r="DE961" s="19"/>
      <c r="DF961" s="19"/>
      <c r="DG961" s="19"/>
      <c r="DH961" s="19"/>
      <c r="DI961" s="19"/>
      <c r="DJ961" s="19"/>
      <c r="DK961" s="19"/>
      <c r="DL961" s="19"/>
      <c r="DM961" s="19"/>
      <c r="DN961" s="19"/>
      <c r="DO961" s="19"/>
      <c r="DP961" s="19"/>
      <c r="DQ961" s="19"/>
      <c r="DR961" s="19"/>
      <c r="DS961" s="19"/>
      <c r="DT961" s="19"/>
      <c r="DU961" s="19"/>
      <c r="DV961" s="19"/>
      <c r="DW961" s="19"/>
      <c r="DX961" s="19"/>
      <c r="DY961" s="19"/>
      <c r="DZ961" s="19"/>
      <c r="EA961" s="19"/>
      <c r="EB961" s="19"/>
      <c r="EC961" s="19"/>
      <c r="ED961" s="19"/>
      <c r="EE961" s="19"/>
      <c r="EF961" s="19"/>
      <c r="EG961" s="19"/>
      <c r="EH961" s="19"/>
      <c r="EI961" s="19"/>
      <c r="EJ961" s="19"/>
      <c r="EK961" s="19"/>
      <c r="EL961" s="19"/>
      <c r="EM961" s="19"/>
      <c r="EN961" s="19"/>
      <c r="EO961" s="19"/>
      <c r="EP961" s="19"/>
      <c r="EQ961" s="19"/>
      <c r="ER961" s="19"/>
      <c r="ES961" s="19"/>
      <c r="ET961" s="19"/>
      <c r="EU961" s="19"/>
      <c r="EV961" s="19"/>
      <c r="EW961" s="19"/>
      <c r="EX961" s="19"/>
      <c r="EY961" s="19"/>
      <c r="EZ961" s="19"/>
      <c r="FA961" s="19"/>
      <c r="FB961" s="19"/>
      <c r="FC961" s="19"/>
      <c r="FD961" s="19"/>
      <c r="FE961" s="19"/>
      <c r="FF961" s="19"/>
      <c r="FG961" s="19"/>
      <c r="FH961" s="19"/>
      <c r="FI961" s="19"/>
      <c r="FJ961" s="19"/>
      <c r="FK961" s="19"/>
      <c r="FL961" s="19"/>
      <c r="FM961" s="19"/>
      <c r="FN961" s="19"/>
      <c r="FO961" s="19"/>
      <c r="FP961" s="19"/>
      <c r="FQ961" s="19"/>
      <c r="FR961" s="19"/>
      <c r="FS961" s="19"/>
      <c r="FT961" s="19"/>
      <c r="FU961" s="19"/>
      <c r="FV961" s="19"/>
      <c r="FW961" s="19"/>
      <c r="FX961" s="19"/>
      <c r="FY961" s="19"/>
      <c r="FZ961" s="19"/>
      <c r="GA961" s="19"/>
      <c r="GB961" s="19"/>
      <c r="GC961" s="19"/>
      <c r="GD961" s="19"/>
      <c r="GE961" s="19"/>
      <c r="GF961" s="19"/>
      <c r="GG961" s="19"/>
      <c r="GH961" s="19"/>
      <c r="GI961" s="19"/>
      <c r="GJ961" s="19"/>
      <c r="GK961" s="19"/>
      <c r="GL961" s="19"/>
      <c r="GM961" s="19"/>
      <c r="GN961" s="19"/>
      <c r="GO961" s="19"/>
      <c r="GP961" s="19"/>
      <c r="GQ961" s="19"/>
      <c r="GR961" s="19"/>
      <c r="GS961" s="19"/>
      <c r="GT961" s="19"/>
      <c r="GU961" s="19"/>
      <c r="GV961" s="19"/>
      <c r="GW961" s="19"/>
      <c r="GX961" s="19"/>
      <c r="GY961" s="19"/>
      <c r="GZ961" s="19"/>
      <c r="HA961" s="19"/>
      <c r="HB961" s="19"/>
      <c r="HC961" s="19"/>
      <c r="HD961" s="19"/>
      <c r="HE961" s="19"/>
      <c r="HF961" s="19"/>
      <c r="HG961" s="19"/>
      <c r="HH961" s="19"/>
      <c r="HI961" s="19"/>
      <c r="HJ961" s="19"/>
      <c r="HK961" s="19"/>
      <c r="HL961" s="19"/>
      <c r="HM961" s="19"/>
      <c r="HN961" s="19"/>
      <c r="HO961" s="19"/>
      <c r="HP961" s="19"/>
      <c r="HQ961" s="19"/>
      <c r="HR961" s="19"/>
      <c r="HS961" s="19"/>
      <c r="HT961" s="19"/>
      <c r="HU961" s="19"/>
      <c r="HV961" s="19"/>
    </row>
    <row r="962" spans="1:12" ht="12">
      <c r="A962" s="5">
        <f aca="true" t="shared" si="15" ref="A962:A981">A961+1</f>
        <v>961</v>
      </c>
      <c r="B962" s="5" t="s">
        <v>1494</v>
      </c>
      <c r="C962" s="19" t="s">
        <v>1509</v>
      </c>
      <c r="D962" s="3"/>
      <c r="E962" s="18"/>
      <c r="F962" s="3"/>
      <c r="G962" s="30">
        <v>1.87</v>
      </c>
      <c r="H962" s="3"/>
      <c r="I962" s="40" t="s">
        <v>120</v>
      </c>
      <c r="J962" s="18" t="s">
        <v>614</v>
      </c>
      <c r="K962" s="5" t="s">
        <v>106</v>
      </c>
      <c r="L962" s="5" t="s">
        <v>13</v>
      </c>
    </row>
    <row r="963" spans="1:230" ht="12">
      <c r="A963" s="5">
        <f t="shared" si="15"/>
        <v>962</v>
      </c>
      <c r="B963" s="5" t="s">
        <v>1494</v>
      </c>
      <c r="C963" s="17" t="s">
        <v>1175</v>
      </c>
      <c r="D963" s="6"/>
      <c r="E963" s="22"/>
      <c r="F963" s="6"/>
      <c r="G963" s="30">
        <v>2.17</v>
      </c>
      <c r="H963" s="6"/>
      <c r="I963" s="42" t="s">
        <v>120</v>
      </c>
      <c r="J963" s="18" t="s">
        <v>614</v>
      </c>
      <c r="K963" s="5" t="s">
        <v>106</v>
      </c>
      <c r="L963" s="5" t="s">
        <v>13</v>
      </c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  <c r="BF963" s="19"/>
      <c r="BG963" s="19"/>
      <c r="BH963" s="19"/>
      <c r="BI963" s="19"/>
      <c r="BJ963" s="19"/>
      <c r="BK963" s="19"/>
      <c r="BL963" s="19"/>
      <c r="BM963" s="19"/>
      <c r="BN963" s="19"/>
      <c r="BO963" s="19"/>
      <c r="BP963" s="19"/>
      <c r="BQ963" s="19"/>
      <c r="BR963" s="19"/>
      <c r="BS963" s="19"/>
      <c r="BT963" s="19"/>
      <c r="BU963" s="19"/>
      <c r="BV963" s="19"/>
      <c r="BW963" s="19"/>
      <c r="BX963" s="19"/>
      <c r="BY963" s="19"/>
      <c r="BZ963" s="19"/>
      <c r="CA963" s="19"/>
      <c r="CB963" s="19"/>
      <c r="CC963" s="19"/>
      <c r="CD963" s="19"/>
      <c r="CE963" s="19"/>
      <c r="CF963" s="19"/>
      <c r="CG963" s="19"/>
      <c r="CH963" s="19"/>
      <c r="CI963" s="19"/>
      <c r="CJ963" s="19"/>
      <c r="CK963" s="19"/>
      <c r="CL963" s="19"/>
      <c r="CM963" s="19"/>
      <c r="CN963" s="19"/>
      <c r="CO963" s="19"/>
      <c r="CP963" s="19"/>
      <c r="CQ963" s="19"/>
      <c r="CR963" s="19"/>
      <c r="CS963" s="19"/>
      <c r="CT963" s="19"/>
      <c r="CU963" s="19"/>
      <c r="CV963" s="19"/>
      <c r="CW963" s="19"/>
      <c r="CX963" s="19"/>
      <c r="CY963" s="19"/>
      <c r="CZ963" s="19"/>
      <c r="DA963" s="19"/>
      <c r="DB963" s="19"/>
      <c r="DC963" s="19"/>
      <c r="DD963" s="19"/>
      <c r="DE963" s="19"/>
      <c r="DF963" s="19"/>
      <c r="DG963" s="19"/>
      <c r="DH963" s="19"/>
      <c r="DI963" s="19"/>
      <c r="DJ963" s="19"/>
      <c r="DK963" s="19"/>
      <c r="DL963" s="19"/>
      <c r="DM963" s="19"/>
      <c r="DN963" s="19"/>
      <c r="DO963" s="19"/>
      <c r="DP963" s="19"/>
      <c r="DQ963" s="19"/>
      <c r="DR963" s="19"/>
      <c r="DS963" s="19"/>
      <c r="DT963" s="19"/>
      <c r="DU963" s="19"/>
      <c r="DV963" s="19"/>
      <c r="DW963" s="19"/>
      <c r="DX963" s="19"/>
      <c r="DY963" s="19"/>
      <c r="DZ963" s="19"/>
      <c r="EA963" s="19"/>
      <c r="EB963" s="19"/>
      <c r="EC963" s="19"/>
      <c r="ED963" s="19"/>
      <c r="EE963" s="19"/>
      <c r="EF963" s="19"/>
      <c r="EG963" s="19"/>
      <c r="EH963" s="19"/>
      <c r="EI963" s="19"/>
      <c r="EJ963" s="19"/>
      <c r="EK963" s="19"/>
      <c r="EL963" s="19"/>
      <c r="EM963" s="19"/>
      <c r="EN963" s="19"/>
      <c r="EO963" s="19"/>
      <c r="EP963" s="19"/>
      <c r="EQ963" s="19"/>
      <c r="ER963" s="19"/>
      <c r="ES963" s="19"/>
      <c r="ET963" s="19"/>
      <c r="EU963" s="19"/>
      <c r="EV963" s="19"/>
      <c r="EW963" s="19"/>
      <c r="EX963" s="19"/>
      <c r="EY963" s="19"/>
      <c r="EZ963" s="19"/>
      <c r="FA963" s="19"/>
      <c r="FB963" s="19"/>
      <c r="FC963" s="19"/>
      <c r="FD963" s="19"/>
      <c r="FE963" s="19"/>
      <c r="FF963" s="19"/>
      <c r="FG963" s="19"/>
      <c r="FH963" s="19"/>
      <c r="FI963" s="19"/>
      <c r="FJ963" s="19"/>
      <c r="FK963" s="19"/>
      <c r="FL963" s="19"/>
      <c r="FM963" s="19"/>
      <c r="FN963" s="19"/>
      <c r="FO963" s="19"/>
      <c r="FP963" s="19"/>
      <c r="FQ963" s="19"/>
      <c r="FR963" s="19"/>
      <c r="FS963" s="19"/>
      <c r="FT963" s="19"/>
      <c r="FU963" s="19"/>
      <c r="FV963" s="19"/>
      <c r="FW963" s="19"/>
      <c r="FX963" s="19"/>
      <c r="FY963" s="19"/>
      <c r="FZ963" s="19"/>
      <c r="GA963" s="19"/>
      <c r="GB963" s="19"/>
      <c r="GC963" s="19"/>
      <c r="GD963" s="19"/>
      <c r="GE963" s="19"/>
      <c r="GF963" s="19"/>
      <c r="GG963" s="19"/>
      <c r="GH963" s="19"/>
      <c r="GI963" s="19"/>
      <c r="GJ963" s="19"/>
      <c r="GK963" s="19"/>
      <c r="GL963" s="19"/>
      <c r="GM963" s="19"/>
      <c r="GN963" s="19"/>
      <c r="GO963" s="19"/>
      <c r="GP963" s="19"/>
      <c r="GQ963" s="19"/>
      <c r="GR963" s="19"/>
      <c r="GS963" s="19"/>
      <c r="GT963" s="19"/>
      <c r="GU963" s="19"/>
      <c r="GV963" s="19"/>
      <c r="GW963" s="19"/>
      <c r="GX963" s="19"/>
      <c r="GY963" s="19"/>
      <c r="GZ963" s="19"/>
      <c r="HA963" s="19"/>
      <c r="HB963" s="19"/>
      <c r="HC963" s="19"/>
      <c r="HD963" s="19"/>
      <c r="HE963" s="19"/>
      <c r="HF963" s="19"/>
      <c r="HG963" s="19"/>
      <c r="HH963" s="19"/>
      <c r="HI963" s="19"/>
      <c r="HJ963" s="19"/>
      <c r="HK963" s="19"/>
      <c r="HL963" s="19"/>
      <c r="HM963" s="19"/>
      <c r="HN963" s="19"/>
      <c r="HO963" s="19"/>
      <c r="HP963" s="19"/>
      <c r="HQ963" s="19"/>
      <c r="HR963" s="19"/>
      <c r="HS963" s="19"/>
      <c r="HT963" s="19"/>
      <c r="HU963" s="19"/>
      <c r="HV963" s="19"/>
    </row>
    <row r="964" spans="1:12" s="19" customFormat="1" ht="12">
      <c r="A964" s="5">
        <f t="shared" si="15"/>
        <v>963</v>
      </c>
      <c r="B964" s="5" t="s">
        <v>1494</v>
      </c>
      <c r="C964" s="17" t="s">
        <v>1176</v>
      </c>
      <c r="D964" s="6"/>
      <c r="E964" s="22"/>
      <c r="F964" s="6"/>
      <c r="G964" s="30">
        <v>4.78</v>
      </c>
      <c r="H964" s="6"/>
      <c r="I964" s="42" t="s">
        <v>120</v>
      </c>
      <c r="J964" s="18" t="s">
        <v>614</v>
      </c>
      <c r="K964" s="5" t="s">
        <v>106</v>
      </c>
      <c r="L964" s="5" t="s">
        <v>13</v>
      </c>
    </row>
    <row r="965" spans="1:230" ht="12">
      <c r="A965" s="5">
        <f t="shared" si="15"/>
        <v>964</v>
      </c>
      <c r="B965" s="5" t="s">
        <v>1494</v>
      </c>
      <c r="C965" s="17" t="s">
        <v>910</v>
      </c>
      <c r="D965" s="5">
        <v>22916</v>
      </c>
      <c r="E965" s="17" t="s">
        <v>911</v>
      </c>
      <c r="F965" s="5">
        <v>0.6</v>
      </c>
      <c r="G965" s="29">
        <v>0</v>
      </c>
      <c r="H965" s="5">
        <v>1</v>
      </c>
      <c r="I965" s="42" t="s">
        <v>120</v>
      </c>
      <c r="J965" s="18" t="s">
        <v>148</v>
      </c>
      <c r="K965" s="5" t="s">
        <v>893</v>
      </c>
      <c r="L965" s="5" t="s">
        <v>52</v>
      </c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  <c r="BF965" s="19"/>
      <c r="BG965" s="19"/>
      <c r="BH965" s="19"/>
      <c r="BI965" s="19"/>
      <c r="BJ965" s="19"/>
      <c r="BK965" s="19"/>
      <c r="BL965" s="19"/>
      <c r="BM965" s="19"/>
      <c r="BN965" s="19"/>
      <c r="BO965" s="19"/>
      <c r="BP965" s="19"/>
      <c r="BQ965" s="19"/>
      <c r="BR965" s="19"/>
      <c r="BS965" s="19"/>
      <c r="BT965" s="19"/>
      <c r="BU965" s="19"/>
      <c r="BV965" s="19"/>
      <c r="BW965" s="19"/>
      <c r="BX965" s="19"/>
      <c r="BY965" s="19"/>
      <c r="BZ965" s="19"/>
      <c r="CA965" s="19"/>
      <c r="CB965" s="19"/>
      <c r="CC965" s="19"/>
      <c r="CD965" s="19"/>
      <c r="CE965" s="19"/>
      <c r="CF965" s="19"/>
      <c r="CG965" s="19"/>
      <c r="CH965" s="19"/>
      <c r="CI965" s="19"/>
      <c r="CJ965" s="19"/>
      <c r="CK965" s="19"/>
      <c r="CL965" s="19"/>
      <c r="CM965" s="19"/>
      <c r="CN965" s="19"/>
      <c r="CO965" s="19"/>
      <c r="CP965" s="19"/>
      <c r="CQ965" s="19"/>
      <c r="CR965" s="19"/>
      <c r="CS965" s="19"/>
      <c r="CT965" s="19"/>
      <c r="CU965" s="19"/>
      <c r="CV965" s="19"/>
      <c r="CW965" s="19"/>
      <c r="CX965" s="19"/>
      <c r="CY965" s="19"/>
      <c r="CZ965" s="19"/>
      <c r="DA965" s="19"/>
      <c r="DB965" s="19"/>
      <c r="DC965" s="19"/>
      <c r="DD965" s="19"/>
      <c r="DE965" s="19"/>
      <c r="DF965" s="19"/>
      <c r="DG965" s="19"/>
      <c r="DH965" s="19"/>
      <c r="DI965" s="19"/>
      <c r="DJ965" s="19"/>
      <c r="DK965" s="19"/>
      <c r="DL965" s="19"/>
      <c r="DM965" s="19"/>
      <c r="DN965" s="19"/>
      <c r="DO965" s="19"/>
      <c r="DP965" s="19"/>
      <c r="DQ965" s="19"/>
      <c r="DR965" s="19"/>
      <c r="DS965" s="19"/>
      <c r="DT965" s="19"/>
      <c r="DU965" s="19"/>
      <c r="DV965" s="19"/>
      <c r="DW965" s="19"/>
      <c r="DX965" s="19"/>
      <c r="DY965" s="19"/>
      <c r="DZ965" s="19"/>
      <c r="EA965" s="19"/>
      <c r="EB965" s="19"/>
      <c r="EC965" s="19"/>
      <c r="ED965" s="19"/>
      <c r="EE965" s="19"/>
      <c r="EF965" s="19"/>
      <c r="EG965" s="19"/>
      <c r="EH965" s="19"/>
      <c r="EI965" s="19"/>
      <c r="EJ965" s="19"/>
      <c r="EK965" s="19"/>
      <c r="EL965" s="19"/>
      <c r="EM965" s="19"/>
      <c r="EN965" s="19"/>
      <c r="EO965" s="19"/>
      <c r="EP965" s="19"/>
      <c r="EQ965" s="19"/>
      <c r="ER965" s="19"/>
      <c r="ES965" s="19"/>
      <c r="ET965" s="19"/>
      <c r="EU965" s="19"/>
      <c r="EV965" s="19"/>
      <c r="EW965" s="19"/>
      <c r="EX965" s="19"/>
      <c r="EY965" s="19"/>
      <c r="EZ965" s="19"/>
      <c r="FA965" s="19"/>
      <c r="FB965" s="19"/>
      <c r="FC965" s="19"/>
      <c r="FD965" s="19"/>
      <c r="FE965" s="19"/>
      <c r="FF965" s="19"/>
      <c r="FG965" s="19"/>
      <c r="FH965" s="19"/>
      <c r="FI965" s="19"/>
      <c r="FJ965" s="19"/>
      <c r="FK965" s="19"/>
      <c r="FL965" s="19"/>
      <c r="FM965" s="19"/>
      <c r="FN965" s="19"/>
      <c r="FO965" s="19"/>
      <c r="FP965" s="19"/>
      <c r="FQ965" s="19"/>
      <c r="FR965" s="19"/>
      <c r="FS965" s="19"/>
      <c r="FT965" s="19"/>
      <c r="FU965" s="19"/>
      <c r="FV965" s="19"/>
      <c r="FW965" s="19"/>
      <c r="FX965" s="19"/>
      <c r="FY965" s="19"/>
      <c r="FZ965" s="19"/>
      <c r="GA965" s="19"/>
      <c r="GB965" s="19"/>
      <c r="GC965" s="19"/>
      <c r="GD965" s="19"/>
      <c r="GE965" s="19"/>
      <c r="GF965" s="19"/>
      <c r="GG965" s="19"/>
      <c r="GH965" s="19"/>
      <c r="GI965" s="19"/>
      <c r="GJ965" s="19"/>
      <c r="GK965" s="19"/>
      <c r="GL965" s="19"/>
      <c r="GM965" s="19"/>
      <c r="GN965" s="19"/>
      <c r="GO965" s="19"/>
      <c r="GP965" s="19"/>
      <c r="GQ965" s="19"/>
      <c r="GR965" s="19"/>
      <c r="GS965" s="19"/>
      <c r="GT965" s="19"/>
      <c r="GU965" s="19"/>
      <c r="GV965" s="19"/>
      <c r="GW965" s="19"/>
      <c r="GX965" s="19"/>
      <c r="GY965" s="19"/>
      <c r="GZ965" s="19"/>
      <c r="HA965" s="19"/>
      <c r="HB965" s="19"/>
      <c r="HC965" s="19"/>
      <c r="HD965" s="19"/>
      <c r="HE965" s="19"/>
      <c r="HF965" s="19"/>
      <c r="HG965" s="19"/>
      <c r="HH965" s="19"/>
      <c r="HI965" s="19"/>
      <c r="HJ965" s="19"/>
      <c r="HK965" s="19"/>
      <c r="HL965" s="19"/>
      <c r="HM965" s="19"/>
      <c r="HN965" s="19"/>
      <c r="HO965" s="19"/>
      <c r="HP965" s="19"/>
      <c r="HQ965" s="19"/>
      <c r="HR965" s="19"/>
      <c r="HS965" s="19"/>
      <c r="HT965" s="19"/>
      <c r="HU965" s="19"/>
      <c r="HV965" s="19"/>
    </row>
    <row r="966" spans="1:230" ht="12">
      <c r="A966" s="5">
        <f t="shared" si="15"/>
        <v>965</v>
      </c>
      <c r="B966" s="5" t="s">
        <v>1494</v>
      </c>
      <c r="C966" s="17" t="s">
        <v>961</v>
      </c>
      <c r="D966" s="5">
        <v>23352</v>
      </c>
      <c r="E966" s="17" t="s">
        <v>1197</v>
      </c>
      <c r="F966" s="5">
        <v>0.31</v>
      </c>
      <c r="G966" s="47">
        <v>16</v>
      </c>
      <c r="H966" s="5">
        <v>1</v>
      </c>
      <c r="I966" s="42" t="s">
        <v>120</v>
      </c>
      <c r="J966" s="18" t="s">
        <v>105</v>
      </c>
      <c r="K966" s="5" t="s">
        <v>951</v>
      </c>
      <c r="L966" s="5" t="s">
        <v>13</v>
      </c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  <c r="BM966" s="19"/>
      <c r="BN966" s="19"/>
      <c r="BO966" s="19"/>
      <c r="BP966" s="19"/>
      <c r="BQ966" s="19"/>
      <c r="BR966" s="19"/>
      <c r="BS966" s="19"/>
      <c r="BT966" s="19"/>
      <c r="BU966" s="19"/>
      <c r="BV966" s="19"/>
      <c r="BW966" s="19"/>
      <c r="BX966" s="19"/>
      <c r="BY966" s="19"/>
      <c r="BZ966" s="19"/>
      <c r="CA966" s="19"/>
      <c r="CB966" s="19"/>
      <c r="CC966" s="19"/>
      <c r="CD966" s="19"/>
      <c r="CE966" s="19"/>
      <c r="CF966" s="19"/>
      <c r="CG966" s="19"/>
      <c r="CH966" s="19"/>
      <c r="CI966" s="19"/>
      <c r="CJ966" s="19"/>
      <c r="CK966" s="19"/>
      <c r="CL966" s="19"/>
      <c r="CM966" s="19"/>
      <c r="CN966" s="19"/>
      <c r="CO966" s="19"/>
      <c r="CP966" s="19"/>
      <c r="CQ966" s="19"/>
      <c r="CR966" s="19"/>
      <c r="CS966" s="19"/>
      <c r="CT966" s="19"/>
      <c r="CU966" s="19"/>
      <c r="CV966" s="19"/>
      <c r="CW966" s="19"/>
      <c r="CX966" s="19"/>
      <c r="CY966" s="19"/>
      <c r="CZ966" s="19"/>
      <c r="DA966" s="19"/>
      <c r="DB966" s="19"/>
      <c r="DC966" s="19"/>
      <c r="DD966" s="19"/>
      <c r="DE966" s="19"/>
      <c r="DF966" s="19"/>
      <c r="DG966" s="19"/>
      <c r="DH966" s="19"/>
      <c r="DI966" s="19"/>
      <c r="DJ966" s="19"/>
      <c r="DK966" s="19"/>
      <c r="DL966" s="19"/>
      <c r="DM966" s="19"/>
      <c r="DN966" s="19"/>
      <c r="DO966" s="19"/>
      <c r="DP966" s="19"/>
      <c r="DQ966" s="19"/>
      <c r="DR966" s="19"/>
      <c r="DS966" s="19"/>
      <c r="DT966" s="19"/>
      <c r="DU966" s="19"/>
      <c r="DV966" s="19"/>
      <c r="DW966" s="19"/>
      <c r="DX966" s="19"/>
      <c r="DY966" s="19"/>
      <c r="DZ966" s="19"/>
      <c r="EA966" s="19"/>
      <c r="EB966" s="19"/>
      <c r="EC966" s="19"/>
      <c r="ED966" s="19"/>
      <c r="EE966" s="19"/>
      <c r="EF966" s="19"/>
      <c r="EG966" s="19"/>
      <c r="EH966" s="19"/>
      <c r="EI966" s="19"/>
      <c r="EJ966" s="19"/>
      <c r="EK966" s="19"/>
      <c r="EL966" s="19"/>
      <c r="EM966" s="19"/>
      <c r="EN966" s="19"/>
      <c r="EO966" s="19"/>
      <c r="EP966" s="19"/>
      <c r="EQ966" s="19"/>
      <c r="ER966" s="19"/>
      <c r="ES966" s="19"/>
      <c r="ET966" s="19"/>
      <c r="EU966" s="19"/>
      <c r="EV966" s="19"/>
      <c r="EW966" s="19"/>
      <c r="EX966" s="19"/>
      <c r="EY966" s="19"/>
      <c r="EZ966" s="19"/>
      <c r="FA966" s="19"/>
      <c r="FB966" s="19"/>
      <c r="FC966" s="19"/>
      <c r="FD966" s="19"/>
      <c r="FE966" s="19"/>
      <c r="FF966" s="19"/>
      <c r="FG966" s="19"/>
      <c r="FH966" s="19"/>
      <c r="FI966" s="19"/>
      <c r="FJ966" s="19"/>
      <c r="FK966" s="19"/>
      <c r="FL966" s="19"/>
      <c r="FM966" s="19"/>
      <c r="FN966" s="19"/>
      <c r="FO966" s="19"/>
      <c r="FP966" s="19"/>
      <c r="FQ966" s="19"/>
      <c r="FR966" s="19"/>
      <c r="FS966" s="19"/>
      <c r="FT966" s="19"/>
      <c r="FU966" s="19"/>
      <c r="FV966" s="19"/>
      <c r="FW966" s="19"/>
      <c r="FX966" s="19"/>
      <c r="FY966" s="19"/>
      <c r="FZ966" s="19"/>
      <c r="GA966" s="19"/>
      <c r="GB966" s="19"/>
      <c r="GC966" s="19"/>
      <c r="GD966" s="19"/>
      <c r="GE966" s="19"/>
      <c r="GF966" s="19"/>
      <c r="GG966" s="19"/>
      <c r="GH966" s="19"/>
      <c r="GI966" s="19"/>
      <c r="GJ966" s="19"/>
      <c r="GK966" s="19"/>
      <c r="GL966" s="19"/>
      <c r="GM966" s="19"/>
      <c r="GN966" s="19"/>
      <c r="GO966" s="19"/>
      <c r="GP966" s="19"/>
      <c r="GQ966" s="19"/>
      <c r="GR966" s="19"/>
      <c r="GS966" s="19"/>
      <c r="GT966" s="19"/>
      <c r="GU966" s="19"/>
      <c r="GV966" s="19"/>
      <c r="GW966" s="19"/>
      <c r="GX966" s="19"/>
      <c r="GY966" s="19"/>
      <c r="GZ966" s="19"/>
      <c r="HA966" s="19"/>
      <c r="HB966" s="19"/>
      <c r="HC966" s="19"/>
      <c r="HD966" s="19"/>
      <c r="HE966" s="19"/>
      <c r="HF966" s="19"/>
      <c r="HG966" s="19"/>
      <c r="HH966" s="19"/>
      <c r="HI966" s="19"/>
      <c r="HJ966" s="19"/>
      <c r="HK966" s="19"/>
      <c r="HL966" s="19"/>
      <c r="HM966" s="19"/>
      <c r="HN966" s="19"/>
      <c r="HO966" s="19"/>
      <c r="HP966" s="19"/>
      <c r="HQ966" s="19"/>
      <c r="HR966" s="19"/>
      <c r="HS966" s="19"/>
      <c r="HT966" s="19"/>
      <c r="HU966" s="19"/>
      <c r="HV966" s="19"/>
    </row>
    <row r="967" spans="1:230" ht="12">
      <c r="A967" s="5">
        <f t="shared" si="15"/>
        <v>966</v>
      </c>
      <c r="B967" s="5" t="s">
        <v>1494</v>
      </c>
      <c r="C967" s="17" t="s">
        <v>961</v>
      </c>
      <c r="D967" s="5">
        <v>23287</v>
      </c>
      <c r="E967" s="17" t="s">
        <v>1309</v>
      </c>
      <c r="F967" s="5">
        <v>0.31</v>
      </c>
      <c r="G967" s="47">
        <v>80</v>
      </c>
      <c r="H967" s="5">
        <v>1</v>
      </c>
      <c r="I967" s="42" t="s">
        <v>120</v>
      </c>
      <c r="J967" s="18" t="s">
        <v>105</v>
      </c>
      <c r="K967" s="5" t="s">
        <v>951</v>
      </c>
      <c r="L967" s="5" t="s">
        <v>13</v>
      </c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  <c r="BF967" s="19"/>
      <c r="BG967" s="19"/>
      <c r="BH967" s="19"/>
      <c r="BI967" s="19"/>
      <c r="BJ967" s="19"/>
      <c r="BK967" s="19"/>
      <c r="BL967" s="19"/>
      <c r="BM967" s="19"/>
      <c r="BN967" s="19"/>
      <c r="BO967" s="19"/>
      <c r="BP967" s="19"/>
      <c r="BQ967" s="19"/>
      <c r="BR967" s="19"/>
      <c r="BS967" s="19"/>
      <c r="BT967" s="19"/>
      <c r="BU967" s="19"/>
      <c r="BV967" s="19"/>
      <c r="BW967" s="19"/>
      <c r="BX967" s="19"/>
      <c r="BY967" s="19"/>
      <c r="BZ967" s="19"/>
      <c r="CA967" s="19"/>
      <c r="CB967" s="19"/>
      <c r="CC967" s="19"/>
      <c r="CD967" s="19"/>
      <c r="CE967" s="19"/>
      <c r="CF967" s="19"/>
      <c r="CG967" s="19"/>
      <c r="CH967" s="19"/>
      <c r="CI967" s="19"/>
      <c r="CJ967" s="19"/>
      <c r="CK967" s="19"/>
      <c r="CL967" s="19"/>
      <c r="CM967" s="19"/>
      <c r="CN967" s="19"/>
      <c r="CO967" s="19"/>
      <c r="CP967" s="19"/>
      <c r="CQ967" s="19"/>
      <c r="CR967" s="19"/>
      <c r="CS967" s="19"/>
      <c r="CT967" s="19"/>
      <c r="CU967" s="19"/>
      <c r="CV967" s="19"/>
      <c r="CW967" s="19"/>
      <c r="CX967" s="19"/>
      <c r="CY967" s="19"/>
      <c r="CZ967" s="19"/>
      <c r="DA967" s="19"/>
      <c r="DB967" s="19"/>
      <c r="DC967" s="19"/>
      <c r="DD967" s="19"/>
      <c r="DE967" s="19"/>
      <c r="DF967" s="19"/>
      <c r="DG967" s="19"/>
      <c r="DH967" s="19"/>
      <c r="DI967" s="19"/>
      <c r="DJ967" s="19"/>
      <c r="DK967" s="19"/>
      <c r="DL967" s="19"/>
      <c r="DM967" s="19"/>
      <c r="DN967" s="19"/>
      <c r="DO967" s="19"/>
      <c r="DP967" s="19"/>
      <c r="DQ967" s="19"/>
      <c r="DR967" s="19"/>
      <c r="DS967" s="19"/>
      <c r="DT967" s="19"/>
      <c r="DU967" s="19"/>
      <c r="DV967" s="19"/>
      <c r="DW967" s="19"/>
      <c r="DX967" s="19"/>
      <c r="DY967" s="19"/>
      <c r="DZ967" s="19"/>
      <c r="EA967" s="19"/>
      <c r="EB967" s="19"/>
      <c r="EC967" s="19"/>
      <c r="ED967" s="19"/>
      <c r="EE967" s="19"/>
      <c r="EF967" s="19"/>
      <c r="EG967" s="19"/>
      <c r="EH967" s="19"/>
      <c r="EI967" s="19"/>
      <c r="EJ967" s="19"/>
      <c r="EK967" s="19"/>
      <c r="EL967" s="19"/>
      <c r="EM967" s="19"/>
      <c r="EN967" s="19"/>
      <c r="EO967" s="19"/>
      <c r="EP967" s="19"/>
      <c r="EQ967" s="19"/>
      <c r="ER967" s="19"/>
      <c r="ES967" s="19"/>
      <c r="ET967" s="19"/>
      <c r="EU967" s="19"/>
      <c r="EV967" s="19"/>
      <c r="EW967" s="19"/>
      <c r="EX967" s="19"/>
      <c r="EY967" s="19"/>
      <c r="EZ967" s="19"/>
      <c r="FA967" s="19"/>
      <c r="FB967" s="19"/>
      <c r="FC967" s="19"/>
      <c r="FD967" s="19"/>
      <c r="FE967" s="19"/>
      <c r="FF967" s="19"/>
      <c r="FG967" s="19"/>
      <c r="FH967" s="19"/>
      <c r="FI967" s="19"/>
      <c r="FJ967" s="19"/>
      <c r="FK967" s="19"/>
      <c r="FL967" s="19"/>
      <c r="FM967" s="19"/>
      <c r="FN967" s="19"/>
      <c r="FO967" s="19"/>
      <c r="FP967" s="19"/>
      <c r="FQ967" s="19"/>
      <c r="FR967" s="19"/>
      <c r="FS967" s="19"/>
      <c r="FT967" s="19"/>
      <c r="FU967" s="19"/>
      <c r="FV967" s="19"/>
      <c r="FW967" s="19"/>
      <c r="FX967" s="19"/>
      <c r="FY967" s="19"/>
      <c r="FZ967" s="19"/>
      <c r="GA967" s="19"/>
      <c r="GB967" s="19"/>
      <c r="GC967" s="19"/>
      <c r="GD967" s="19"/>
      <c r="GE967" s="19"/>
      <c r="GF967" s="19"/>
      <c r="GG967" s="19"/>
      <c r="GH967" s="19"/>
      <c r="GI967" s="19"/>
      <c r="GJ967" s="19"/>
      <c r="GK967" s="19"/>
      <c r="GL967" s="19"/>
      <c r="GM967" s="19"/>
      <c r="GN967" s="19"/>
      <c r="GO967" s="19"/>
      <c r="GP967" s="19"/>
      <c r="GQ967" s="19"/>
      <c r="GR967" s="19"/>
      <c r="GS967" s="19"/>
      <c r="GT967" s="19"/>
      <c r="GU967" s="19"/>
      <c r="GV967" s="19"/>
      <c r="GW967" s="19"/>
      <c r="GX967" s="19"/>
      <c r="GY967" s="19"/>
      <c r="GZ967" s="19"/>
      <c r="HA967" s="19"/>
      <c r="HB967" s="19"/>
      <c r="HC967" s="19"/>
      <c r="HD967" s="19"/>
      <c r="HE967" s="19"/>
      <c r="HF967" s="19"/>
      <c r="HG967" s="19"/>
      <c r="HH967" s="19"/>
      <c r="HI967" s="19"/>
      <c r="HJ967" s="19"/>
      <c r="HK967" s="19"/>
      <c r="HL967" s="19"/>
      <c r="HM967" s="19"/>
      <c r="HN967" s="19"/>
      <c r="HO967" s="19"/>
      <c r="HP967" s="19"/>
      <c r="HQ967" s="19"/>
      <c r="HR967" s="19"/>
      <c r="HS967" s="19"/>
      <c r="HT967" s="19"/>
      <c r="HU967" s="19"/>
      <c r="HV967" s="19"/>
    </row>
    <row r="968" spans="1:230" s="55" customFormat="1" ht="12">
      <c r="A968" s="5">
        <f t="shared" si="15"/>
        <v>967</v>
      </c>
      <c r="B968" s="5" t="s">
        <v>1494</v>
      </c>
      <c r="C968" s="17" t="s">
        <v>961</v>
      </c>
      <c r="D968" s="5">
        <v>22942</v>
      </c>
      <c r="E968" s="17" t="s">
        <v>1304</v>
      </c>
      <c r="F968" s="5">
        <v>0.69</v>
      </c>
      <c r="G968" s="47">
        <v>23.12</v>
      </c>
      <c r="H968" s="5" t="s">
        <v>342</v>
      </c>
      <c r="I968" s="42" t="s">
        <v>120</v>
      </c>
      <c r="J968" s="18" t="s">
        <v>105</v>
      </c>
      <c r="K968" s="5" t="s">
        <v>951</v>
      </c>
      <c r="L968" s="5" t="s">
        <v>49</v>
      </c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  <c r="BF968" s="19"/>
      <c r="BG968" s="19"/>
      <c r="BH968" s="19"/>
      <c r="BI968" s="19"/>
      <c r="BJ968" s="19"/>
      <c r="BK968" s="19"/>
      <c r="BL968" s="19"/>
      <c r="BM968" s="19"/>
      <c r="BN968" s="19"/>
      <c r="BO968" s="19"/>
      <c r="BP968" s="19"/>
      <c r="BQ968" s="19"/>
      <c r="BR968" s="19"/>
      <c r="BS968" s="19"/>
      <c r="BT968" s="19"/>
      <c r="BU968" s="19"/>
      <c r="BV968" s="19"/>
      <c r="BW968" s="19"/>
      <c r="BX968" s="19"/>
      <c r="BY968" s="19"/>
      <c r="BZ968" s="19"/>
      <c r="CA968" s="19"/>
      <c r="CB968" s="19"/>
      <c r="CC968" s="19"/>
      <c r="CD968" s="19"/>
      <c r="CE968" s="19"/>
      <c r="CF968" s="19"/>
      <c r="CG968" s="19"/>
      <c r="CH968" s="19"/>
      <c r="CI968" s="19"/>
      <c r="CJ968" s="19"/>
      <c r="CK968" s="19"/>
      <c r="CL968" s="19"/>
      <c r="CM968" s="19"/>
      <c r="CN968" s="19"/>
      <c r="CO968" s="19"/>
      <c r="CP968" s="19"/>
      <c r="CQ968" s="19"/>
      <c r="CR968" s="19"/>
      <c r="CS968" s="19"/>
      <c r="CT968" s="19"/>
      <c r="CU968" s="19"/>
      <c r="CV968" s="19"/>
      <c r="CW968" s="19"/>
      <c r="CX968" s="19"/>
      <c r="CY968" s="19"/>
      <c r="CZ968" s="19"/>
      <c r="DA968" s="19"/>
      <c r="DB968" s="19"/>
      <c r="DC968" s="19"/>
      <c r="DD968" s="19"/>
      <c r="DE968" s="19"/>
      <c r="DF968" s="19"/>
      <c r="DG968" s="19"/>
      <c r="DH968" s="19"/>
      <c r="DI968" s="19"/>
      <c r="DJ968" s="19"/>
      <c r="DK968" s="19"/>
      <c r="DL968" s="19"/>
      <c r="DM968" s="19"/>
      <c r="DN968" s="19"/>
      <c r="DO968" s="19"/>
      <c r="DP968" s="19"/>
      <c r="DQ968" s="19"/>
      <c r="DR968" s="19"/>
      <c r="DS968" s="19"/>
      <c r="DT968" s="19"/>
      <c r="DU968" s="19"/>
      <c r="DV968" s="19"/>
      <c r="DW968" s="19"/>
      <c r="DX968" s="19"/>
      <c r="DY968" s="19"/>
      <c r="DZ968" s="19"/>
      <c r="EA968" s="19"/>
      <c r="EB968" s="19"/>
      <c r="EC968" s="19"/>
      <c r="ED968" s="19"/>
      <c r="EE968" s="19"/>
      <c r="EF968" s="19"/>
      <c r="EG968" s="19"/>
      <c r="EH968" s="19"/>
      <c r="EI968" s="19"/>
      <c r="EJ968" s="19"/>
      <c r="EK968" s="19"/>
      <c r="EL968" s="19"/>
      <c r="EM968" s="19"/>
      <c r="EN968" s="19"/>
      <c r="EO968" s="19"/>
      <c r="EP968" s="19"/>
      <c r="EQ968" s="19"/>
      <c r="ER968" s="19"/>
      <c r="ES968" s="19"/>
      <c r="ET968" s="19"/>
      <c r="EU968" s="19"/>
      <c r="EV968" s="19"/>
      <c r="EW968" s="19"/>
      <c r="EX968" s="19"/>
      <c r="EY968" s="19"/>
      <c r="EZ968" s="19"/>
      <c r="FA968" s="19"/>
      <c r="FB968" s="19"/>
      <c r="FC968" s="19"/>
      <c r="FD968" s="19"/>
      <c r="FE968" s="19"/>
      <c r="FF968" s="19"/>
      <c r="FG968" s="19"/>
      <c r="FH968" s="19"/>
      <c r="FI968" s="19"/>
      <c r="FJ968" s="19"/>
      <c r="FK968" s="19"/>
      <c r="FL968" s="19"/>
      <c r="FM968" s="19"/>
      <c r="FN968" s="19"/>
      <c r="FO968" s="19"/>
      <c r="FP968" s="19"/>
      <c r="FQ968" s="19"/>
      <c r="FR968" s="19"/>
      <c r="FS968" s="19"/>
      <c r="FT968" s="19"/>
      <c r="FU968" s="19"/>
      <c r="FV968" s="19"/>
      <c r="FW968" s="19"/>
      <c r="FX968" s="19"/>
      <c r="FY968" s="19"/>
      <c r="FZ968" s="19"/>
      <c r="GA968" s="19"/>
      <c r="GB968" s="19"/>
      <c r="GC968" s="19"/>
      <c r="GD968" s="19"/>
      <c r="GE968" s="19"/>
      <c r="GF968" s="19"/>
      <c r="GG968" s="19"/>
      <c r="GH968" s="19"/>
      <c r="GI968" s="19"/>
      <c r="GJ968" s="19"/>
      <c r="GK968" s="19"/>
      <c r="GL968" s="19"/>
      <c r="GM968" s="19"/>
      <c r="GN968" s="19"/>
      <c r="GO968" s="19"/>
      <c r="GP968" s="19"/>
      <c r="GQ968" s="19"/>
      <c r="GR968" s="19"/>
      <c r="GS968" s="19"/>
      <c r="GT968" s="19"/>
      <c r="GU968" s="19"/>
      <c r="GV968" s="19"/>
      <c r="GW968" s="19"/>
      <c r="GX968" s="19"/>
      <c r="GY968" s="19"/>
      <c r="GZ968" s="19"/>
      <c r="HA968" s="19"/>
      <c r="HB968" s="19"/>
      <c r="HC968" s="19"/>
      <c r="HD968" s="19"/>
      <c r="HE968" s="19"/>
      <c r="HF968" s="19"/>
      <c r="HG968" s="19"/>
      <c r="HH968" s="19"/>
      <c r="HI968" s="19"/>
      <c r="HJ968" s="19"/>
      <c r="HK968" s="19"/>
      <c r="HL968" s="19"/>
      <c r="HM968" s="19"/>
      <c r="HN968" s="19"/>
      <c r="HO968" s="19"/>
      <c r="HP968" s="19"/>
      <c r="HQ968" s="19"/>
      <c r="HR968" s="19"/>
      <c r="HS968" s="19"/>
      <c r="HT968" s="19"/>
      <c r="HU968" s="19"/>
      <c r="HV968" s="19"/>
    </row>
    <row r="969" spans="1:230" ht="12">
      <c r="A969" s="5">
        <f t="shared" si="15"/>
        <v>968</v>
      </c>
      <c r="B969" s="5" t="s">
        <v>1494</v>
      </c>
      <c r="C969" s="17" t="s">
        <v>961</v>
      </c>
      <c r="D969" s="5">
        <v>23100</v>
      </c>
      <c r="E969" s="17" t="s">
        <v>1184</v>
      </c>
      <c r="F969" s="5">
        <v>0.69</v>
      </c>
      <c r="G969" s="47">
        <v>27.38</v>
      </c>
      <c r="H969" s="5" t="s">
        <v>342</v>
      </c>
      <c r="I969" s="42" t="s">
        <v>120</v>
      </c>
      <c r="J969" s="18" t="s">
        <v>105</v>
      </c>
      <c r="K969" s="5" t="s">
        <v>951</v>
      </c>
      <c r="L969" s="5" t="s">
        <v>49</v>
      </c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  <c r="BF969" s="19"/>
      <c r="BG969" s="19"/>
      <c r="BH969" s="19"/>
      <c r="BI969" s="19"/>
      <c r="BJ969" s="19"/>
      <c r="BK969" s="19"/>
      <c r="BL969" s="19"/>
      <c r="BM969" s="19"/>
      <c r="BN969" s="19"/>
      <c r="BO969" s="19"/>
      <c r="BP969" s="19"/>
      <c r="BQ969" s="19"/>
      <c r="BR969" s="19"/>
      <c r="BS969" s="19"/>
      <c r="BT969" s="19"/>
      <c r="BU969" s="19"/>
      <c r="BV969" s="19"/>
      <c r="BW969" s="19"/>
      <c r="BX969" s="19"/>
      <c r="BY969" s="19"/>
      <c r="BZ969" s="19"/>
      <c r="CA969" s="19"/>
      <c r="CB969" s="19"/>
      <c r="CC969" s="19"/>
      <c r="CD969" s="19"/>
      <c r="CE969" s="19"/>
      <c r="CF969" s="19"/>
      <c r="CG969" s="19"/>
      <c r="CH969" s="19"/>
      <c r="CI969" s="19"/>
      <c r="CJ969" s="19"/>
      <c r="CK969" s="19"/>
      <c r="CL969" s="19"/>
      <c r="CM969" s="19"/>
      <c r="CN969" s="19"/>
      <c r="CO969" s="19"/>
      <c r="CP969" s="19"/>
      <c r="CQ969" s="19"/>
      <c r="CR969" s="19"/>
      <c r="CS969" s="19"/>
      <c r="CT969" s="19"/>
      <c r="CU969" s="19"/>
      <c r="CV969" s="19"/>
      <c r="CW969" s="19"/>
      <c r="CX969" s="19"/>
      <c r="CY969" s="19"/>
      <c r="CZ969" s="19"/>
      <c r="DA969" s="19"/>
      <c r="DB969" s="19"/>
      <c r="DC969" s="19"/>
      <c r="DD969" s="19"/>
      <c r="DE969" s="19"/>
      <c r="DF969" s="19"/>
      <c r="DG969" s="19"/>
      <c r="DH969" s="19"/>
      <c r="DI969" s="19"/>
      <c r="DJ969" s="19"/>
      <c r="DK969" s="19"/>
      <c r="DL969" s="19"/>
      <c r="DM969" s="19"/>
      <c r="DN969" s="19"/>
      <c r="DO969" s="19"/>
      <c r="DP969" s="19"/>
      <c r="DQ969" s="19"/>
      <c r="DR969" s="19"/>
      <c r="DS969" s="19"/>
      <c r="DT969" s="19"/>
      <c r="DU969" s="19"/>
      <c r="DV969" s="19"/>
      <c r="DW969" s="19"/>
      <c r="DX969" s="19"/>
      <c r="DY969" s="19"/>
      <c r="DZ969" s="19"/>
      <c r="EA969" s="19"/>
      <c r="EB969" s="19"/>
      <c r="EC969" s="19"/>
      <c r="ED969" s="19"/>
      <c r="EE969" s="19"/>
      <c r="EF969" s="19"/>
      <c r="EG969" s="19"/>
      <c r="EH969" s="19"/>
      <c r="EI969" s="19"/>
      <c r="EJ969" s="19"/>
      <c r="EK969" s="19"/>
      <c r="EL969" s="19"/>
      <c r="EM969" s="19"/>
      <c r="EN969" s="19"/>
      <c r="EO969" s="19"/>
      <c r="EP969" s="19"/>
      <c r="EQ969" s="19"/>
      <c r="ER969" s="19"/>
      <c r="ES969" s="19"/>
      <c r="ET969" s="19"/>
      <c r="EU969" s="19"/>
      <c r="EV969" s="19"/>
      <c r="EW969" s="19"/>
      <c r="EX969" s="19"/>
      <c r="EY969" s="19"/>
      <c r="EZ969" s="19"/>
      <c r="FA969" s="19"/>
      <c r="FB969" s="19"/>
      <c r="FC969" s="19"/>
      <c r="FD969" s="19"/>
      <c r="FE969" s="19"/>
      <c r="FF969" s="19"/>
      <c r="FG969" s="19"/>
      <c r="FH969" s="19"/>
      <c r="FI969" s="19"/>
      <c r="FJ969" s="19"/>
      <c r="FK969" s="19"/>
      <c r="FL969" s="19"/>
      <c r="FM969" s="19"/>
      <c r="FN969" s="19"/>
      <c r="FO969" s="19"/>
      <c r="FP969" s="19"/>
      <c r="FQ969" s="19"/>
      <c r="FR969" s="19"/>
      <c r="FS969" s="19"/>
      <c r="FT969" s="19"/>
      <c r="FU969" s="19"/>
      <c r="FV969" s="19"/>
      <c r="FW969" s="19"/>
      <c r="FX969" s="19"/>
      <c r="FY969" s="19"/>
      <c r="FZ969" s="19"/>
      <c r="GA969" s="19"/>
      <c r="GB969" s="19"/>
      <c r="GC969" s="19"/>
      <c r="GD969" s="19"/>
      <c r="GE969" s="19"/>
      <c r="GF969" s="19"/>
      <c r="GG969" s="19"/>
      <c r="GH969" s="19"/>
      <c r="GI969" s="19"/>
      <c r="GJ969" s="19"/>
      <c r="GK969" s="19"/>
      <c r="GL969" s="19"/>
      <c r="GM969" s="19"/>
      <c r="GN969" s="19"/>
      <c r="GO969" s="19"/>
      <c r="GP969" s="19"/>
      <c r="GQ969" s="19"/>
      <c r="GR969" s="19"/>
      <c r="GS969" s="19"/>
      <c r="GT969" s="19"/>
      <c r="GU969" s="19"/>
      <c r="GV969" s="19"/>
      <c r="GW969" s="19"/>
      <c r="GX969" s="19"/>
      <c r="GY969" s="19"/>
      <c r="GZ969" s="19"/>
      <c r="HA969" s="19"/>
      <c r="HB969" s="19"/>
      <c r="HC969" s="19"/>
      <c r="HD969" s="19"/>
      <c r="HE969" s="19"/>
      <c r="HF969" s="19"/>
      <c r="HG969" s="19"/>
      <c r="HH969" s="19"/>
      <c r="HI969" s="19"/>
      <c r="HJ969" s="19"/>
      <c r="HK969" s="19"/>
      <c r="HL969" s="19"/>
      <c r="HM969" s="19"/>
      <c r="HN969" s="19"/>
      <c r="HO969" s="19"/>
      <c r="HP969" s="19"/>
      <c r="HQ969" s="19"/>
      <c r="HR969" s="19"/>
      <c r="HS969" s="19"/>
      <c r="HT969" s="19"/>
      <c r="HU969" s="19"/>
      <c r="HV969" s="19"/>
    </row>
    <row r="970" spans="1:12" ht="12">
      <c r="A970" s="5">
        <f t="shared" si="15"/>
        <v>969</v>
      </c>
      <c r="B970" s="5" t="s">
        <v>1494</v>
      </c>
      <c r="C970" s="17" t="s">
        <v>1510</v>
      </c>
      <c r="D970" s="6">
        <v>22233</v>
      </c>
      <c r="E970" s="22" t="s">
        <v>302</v>
      </c>
      <c r="F970" s="6">
        <v>14.4</v>
      </c>
      <c r="G970" s="27">
        <v>0</v>
      </c>
      <c r="H970" s="6">
        <v>1</v>
      </c>
      <c r="I970" s="42" t="s">
        <v>120</v>
      </c>
      <c r="J970" s="18" t="s">
        <v>303</v>
      </c>
      <c r="K970" s="5" t="s">
        <v>906</v>
      </c>
      <c r="L970" s="5" t="s">
        <v>13</v>
      </c>
    </row>
    <row r="971" spans="1:230" s="43" customFormat="1" ht="12">
      <c r="A971" s="5">
        <f t="shared" si="15"/>
        <v>970</v>
      </c>
      <c r="B971" s="5" t="s">
        <v>1494</v>
      </c>
      <c r="C971" s="17" t="s">
        <v>1511</v>
      </c>
      <c r="D971" s="6">
        <v>22212</v>
      </c>
      <c r="E971" s="22" t="s">
        <v>292</v>
      </c>
      <c r="F971" s="6">
        <v>12.5</v>
      </c>
      <c r="G971" s="27">
        <v>0</v>
      </c>
      <c r="H971" s="6">
        <v>1</v>
      </c>
      <c r="I971" s="42" t="s">
        <v>120</v>
      </c>
      <c r="J971" s="18" t="s">
        <v>290</v>
      </c>
      <c r="K971" s="5" t="s">
        <v>906</v>
      </c>
      <c r="L971" s="5" t="s">
        <v>13</v>
      </c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  <c r="BF971" s="19"/>
      <c r="BG971" s="19"/>
      <c r="BH971" s="19"/>
      <c r="BI971" s="19"/>
      <c r="BJ971" s="19"/>
      <c r="BK971" s="19"/>
      <c r="BL971" s="19"/>
      <c r="BM971" s="19"/>
      <c r="BN971" s="19"/>
      <c r="BO971" s="19"/>
      <c r="BP971" s="19"/>
      <c r="BQ971" s="19"/>
      <c r="BR971" s="19"/>
      <c r="BS971" s="19"/>
      <c r="BT971" s="19"/>
      <c r="BU971" s="19"/>
      <c r="BV971" s="19"/>
      <c r="BW971" s="19"/>
      <c r="BX971" s="19"/>
      <c r="BY971" s="19"/>
      <c r="BZ971" s="19"/>
      <c r="CA971" s="19"/>
      <c r="CB971" s="19"/>
      <c r="CC971" s="19"/>
      <c r="CD971" s="19"/>
      <c r="CE971" s="19"/>
      <c r="CF971" s="19"/>
      <c r="CG971" s="19"/>
      <c r="CH971" s="19"/>
      <c r="CI971" s="19"/>
      <c r="CJ971" s="19"/>
      <c r="CK971" s="19"/>
      <c r="CL971" s="19"/>
      <c r="CM971" s="19"/>
      <c r="CN971" s="19"/>
      <c r="CO971" s="19"/>
      <c r="CP971" s="19"/>
      <c r="CQ971" s="19"/>
      <c r="CR971" s="19"/>
      <c r="CS971" s="19"/>
      <c r="CT971" s="19"/>
      <c r="CU971" s="19"/>
      <c r="CV971" s="19"/>
      <c r="CW971" s="19"/>
      <c r="CX971" s="19"/>
      <c r="CY971" s="19"/>
      <c r="CZ971" s="19"/>
      <c r="DA971" s="19"/>
      <c r="DB971" s="19"/>
      <c r="DC971" s="19"/>
      <c r="DD971" s="19"/>
      <c r="DE971" s="19"/>
      <c r="DF971" s="19"/>
      <c r="DG971" s="19"/>
      <c r="DH971" s="19"/>
      <c r="DI971" s="19"/>
      <c r="DJ971" s="19"/>
      <c r="DK971" s="19"/>
      <c r="DL971" s="19"/>
      <c r="DM971" s="19"/>
      <c r="DN971" s="19"/>
      <c r="DO971" s="19"/>
      <c r="DP971" s="19"/>
      <c r="DQ971" s="19"/>
      <c r="DR971" s="19"/>
      <c r="DS971" s="19"/>
      <c r="DT971" s="19"/>
      <c r="DU971" s="19"/>
      <c r="DV971" s="19"/>
      <c r="DW971" s="19"/>
      <c r="DX971" s="19"/>
      <c r="DY971" s="19"/>
      <c r="DZ971" s="19"/>
      <c r="EA971" s="19"/>
      <c r="EB971" s="19"/>
      <c r="EC971" s="19"/>
      <c r="ED971" s="19"/>
      <c r="EE971" s="19"/>
      <c r="EF971" s="19"/>
      <c r="EG971" s="19"/>
      <c r="EH971" s="19"/>
      <c r="EI971" s="19"/>
      <c r="EJ971" s="19"/>
      <c r="EK971" s="19"/>
      <c r="EL971" s="19"/>
      <c r="EM971" s="19"/>
      <c r="EN971" s="19"/>
      <c r="EO971" s="19"/>
      <c r="EP971" s="19"/>
      <c r="EQ971" s="19"/>
      <c r="ER971" s="19"/>
      <c r="ES971" s="19"/>
      <c r="ET971" s="19"/>
      <c r="EU971" s="19"/>
      <c r="EV971" s="19"/>
      <c r="EW971" s="19"/>
      <c r="EX971" s="19"/>
      <c r="EY971" s="19"/>
      <c r="EZ971" s="19"/>
      <c r="FA971" s="19"/>
      <c r="FB971" s="19"/>
      <c r="FC971" s="19"/>
      <c r="FD971" s="19"/>
      <c r="FE971" s="19"/>
      <c r="FF971" s="19"/>
      <c r="FG971" s="19"/>
      <c r="FH971" s="19"/>
      <c r="FI971" s="19"/>
      <c r="FJ971" s="19"/>
      <c r="FK971" s="19"/>
      <c r="FL971" s="19"/>
      <c r="FM971" s="19"/>
      <c r="FN971" s="19"/>
      <c r="FO971" s="19"/>
      <c r="FP971" s="19"/>
      <c r="FQ971" s="19"/>
      <c r="FR971" s="19"/>
      <c r="FS971" s="19"/>
      <c r="FT971" s="19"/>
      <c r="FU971" s="19"/>
      <c r="FV971" s="19"/>
      <c r="FW971" s="19"/>
      <c r="FX971" s="19"/>
      <c r="FY971" s="19"/>
      <c r="FZ971" s="19"/>
      <c r="GA971" s="19"/>
      <c r="GB971" s="19"/>
      <c r="GC971" s="19"/>
      <c r="GD971" s="19"/>
      <c r="GE971" s="19"/>
      <c r="GF971" s="19"/>
      <c r="GG971" s="19"/>
      <c r="GH971" s="19"/>
      <c r="GI971" s="19"/>
      <c r="GJ971" s="19"/>
      <c r="GK971" s="19"/>
      <c r="GL971" s="19"/>
      <c r="GM971" s="19"/>
      <c r="GN971" s="19"/>
      <c r="GO971" s="19"/>
      <c r="GP971" s="19"/>
      <c r="GQ971" s="19"/>
      <c r="GR971" s="19"/>
      <c r="GS971" s="19"/>
      <c r="GT971" s="19"/>
      <c r="GU971" s="19"/>
      <c r="GV971" s="19"/>
      <c r="GW971" s="19"/>
      <c r="GX971" s="19"/>
      <c r="GY971" s="19"/>
      <c r="GZ971" s="19"/>
      <c r="HA971" s="19"/>
      <c r="HB971" s="19"/>
      <c r="HC971" s="19"/>
      <c r="HD971" s="19"/>
      <c r="HE971" s="19"/>
      <c r="HF971" s="19"/>
      <c r="HG971" s="19"/>
      <c r="HH971" s="19"/>
      <c r="HI971" s="19"/>
      <c r="HJ971" s="19"/>
      <c r="HK971" s="19"/>
      <c r="HL971" s="19"/>
      <c r="HM971" s="19"/>
      <c r="HN971" s="19"/>
      <c r="HO971" s="19"/>
      <c r="HP971" s="19"/>
      <c r="HQ971" s="19"/>
      <c r="HR971" s="19"/>
      <c r="HS971" s="19"/>
      <c r="HT971" s="19"/>
      <c r="HU971" s="19"/>
      <c r="HV971" s="19"/>
    </row>
    <row r="972" spans="1:230" ht="12">
      <c r="A972" s="5">
        <f t="shared" si="15"/>
        <v>971</v>
      </c>
      <c r="B972" s="5" t="s">
        <v>1494</v>
      </c>
      <c r="C972" s="17" t="s">
        <v>1512</v>
      </c>
      <c r="D972" s="6">
        <v>22373</v>
      </c>
      <c r="E972" s="22" t="s">
        <v>1513</v>
      </c>
      <c r="F972" s="6">
        <v>12.5</v>
      </c>
      <c r="G972" s="27">
        <v>0</v>
      </c>
      <c r="H972" s="6">
        <v>1</v>
      </c>
      <c r="I972" s="42" t="s">
        <v>120</v>
      </c>
      <c r="J972" s="18" t="s">
        <v>468</v>
      </c>
      <c r="K972" s="5" t="s">
        <v>906</v>
      </c>
      <c r="L972" s="5" t="s">
        <v>13</v>
      </c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  <c r="BD972" s="19"/>
      <c r="BE972" s="19"/>
      <c r="BF972" s="19"/>
      <c r="BG972" s="19"/>
      <c r="BH972" s="19"/>
      <c r="BI972" s="19"/>
      <c r="BJ972" s="19"/>
      <c r="BK972" s="19"/>
      <c r="BL972" s="19"/>
      <c r="BM972" s="19"/>
      <c r="BN972" s="19"/>
      <c r="BO972" s="19"/>
      <c r="BP972" s="19"/>
      <c r="BQ972" s="19"/>
      <c r="BR972" s="19"/>
      <c r="BS972" s="19"/>
      <c r="BT972" s="19"/>
      <c r="BU972" s="19"/>
      <c r="BV972" s="19"/>
      <c r="BW972" s="19"/>
      <c r="BX972" s="19"/>
      <c r="BY972" s="19"/>
      <c r="BZ972" s="19"/>
      <c r="CA972" s="19"/>
      <c r="CB972" s="19"/>
      <c r="CC972" s="19"/>
      <c r="CD972" s="19"/>
      <c r="CE972" s="19"/>
      <c r="CF972" s="19"/>
      <c r="CG972" s="19"/>
      <c r="CH972" s="19"/>
      <c r="CI972" s="19"/>
      <c r="CJ972" s="19"/>
      <c r="CK972" s="19"/>
      <c r="CL972" s="19"/>
      <c r="CM972" s="19"/>
      <c r="CN972" s="19"/>
      <c r="CO972" s="19"/>
      <c r="CP972" s="19"/>
      <c r="CQ972" s="19"/>
      <c r="CR972" s="19"/>
      <c r="CS972" s="19"/>
      <c r="CT972" s="19"/>
      <c r="CU972" s="19"/>
      <c r="CV972" s="19"/>
      <c r="CW972" s="19"/>
      <c r="CX972" s="19"/>
      <c r="CY972" s="19"/>
      <c r="CZ972" s="19"/>
      <c r="DA972" s="19"/>
      <c r="DB972" s="19"/>
      <c r="DC972" s="19"/>
      <c r="DD972" s="19"/>
      <c r="DE972" s="19"/>
      <c r="DF972" s="19"/>
      <c r="DG972" s="19"/>
      <c r="DH972" s="19"/>
      <c r="DI972" s="19"/>
      <c r="DJ972" s="19"/>
      <c r="DK972" s="19"/>
      <c r="DL972" s="19"/>
      <c r="DM972" s="19"/>
      <c r="DN972" s="19"/>
      <c r="DO972" s="19"/>
      <c r="DP972" s="19"/>
      <c r="DQ972" s="19"/>
      <c r="DR972" s="19"/>
      <c r="DS972" s="19"/>
      <c r="DT972" s="19"/>
      <c r="DU972" s="19"/>
      <c r="DV972" s="19"/>
      <c r="DW972" s="19"/>
      <c r="DX972" s="19"/>
      <c r="DY972" s="19"/>
      <c r="DZ972" s="19"/>
      <c r="EA972" s="19"/>
      <c r="EB972" s="19"/>
      <c r="EC972" s="19"/>
      <c r="ED972" s="19"/>
      <c r="EE972" s="19"/>
      <c r="EF972" s="19"/>
      <c r="EG972" s="19"/>
      <c r="EH972" s="19"/>
      <c r="EI972" s="19"/>
      <c r="EJ972" s="19"/>
      <c r="EK972" s="19"/>
      <c r="EL972" s="19"/>
      <c r="EM972" s="19"/>
      <c r="EN972" s="19"/>
      <c r="EO972" s="19"/>
      <c r="EP972" s="19"/>
      <c r="EQ972" s="19"/>
      <c r="ER972" s="19"/>
      <c r="ES972" s="19"/>
      <c r="ET972" s="19"/>
      <c r="EU972" s="19"/>
      <c r="EV972" s="19"/>
      <c r="EW972" s="19"/>
      <c r="EX972" s="19"/>
      <c r="EY972" s="19"/>
      <c r="EZ972" s="19"/>
      <c r="FA972" s="19"/>
      <c r="FB972" s="19"/>
      <c r="FC972" s="19"/>
      <c r="FD972" s="19"/>
      <c r="FE972" s="19"/>
      <c r="FF972" s="19"/>
      <c r="FG972" s="19"/>
      <c r="FH972" s="19"/>
      <c r="FI972" s="19"/>
      <c r="FJ972" s="19"/>
      <c r="FK972" s="19"/>
      <c r="FL972" s="19"/>
      <c r="FM972" s="19"/>
      <c r="FN972" s="19"/>
      <c r="FO972" s="19"/>
      <c r="FP972" s="19"/>
      <c r="FQ972" s="19"/>
      <c r="FR972" s="19"/>
      <c r="FS972" s="19"/>
      <c r="FT972" s="19"/>
      <c r="FU972" s="19"/>
      <c r="FV972" s="19"/>
      <c r="FW972" s="19"/>
      <c r="FX972" s="19"/>
      <c r="FY972" s="19"/>
      <c r="FZ972" s="19"/>
      <c r="GA972" s="19"/>
      <c r="GB972" s="19"/>
      <c r="GC972" s="19"/>
      <c r="GD972" s="19"/>
      <c r="GE972" s="19"/>
      <c r="GF972" s="19"/>
      <c r="GG972" s="19"/>
      <c r="GH972" s="19"/>
      <c r="GI972" s="19"/>
      <c r="GJ972" s="19"/>
      <c r="GK972" s="19"/>
      <c r="GL972" s="19"/>
      <c r="GM972" s="19"/>
      <c r="GN972" s="19"/>
      <c r="GO972" s="19"/>
      <c r="GP972" s="19"/>
      <c r="GQ972" s="19"/>
      <c r="GR972" s="19"/>
      <c r="GS972" s="19"/>
      <c r="GT972" s="19"/>
      <c r="GU972" s="19"/>
      <c r="GV972" s="19"/>
      <c r="GW972" s="19"/>
      <c r="GX972" s="19"/>
      <c r="GY972" s="19"/>
      <c r="GZ972" s="19"/>
      <c r="HA972" s="19"/>
      <c r="HB972" s="19"/>
      <c r="HC972" s="19"/>
      <c r="HD972" s="19"/>
      <c r="HE972" s="19"/>
      <c r="HF972" s="19"/>
      <c r="HG972" s="19"/>
      <c r="HH972" s="19"/>
      <c r="HI972" s="19"/>
      <c r="HJ972" s="19"/>
      <c r="HK972" s="19"/>
      <c r="HL972" s="19"/>
      <c r="HM972" s="19"/>
      <c r="HN972" s="19"/>
      <c r="HO972" s="19"/>
      <c r="HP972" s="19"/>
      <c r="HQ972" s="19"/>
      <c r="HR972" s="19"/>
      <c r="HS972" s="19"/>
      <c r="HT972" s="19"/>
      <c r="HU972" s="19"/>
      <c r="HV972" s="19"/>
    </row>
    <row r="973" spans="1:230" ht="12">
      <c r="A973" s="5">
        <f t="shared" si="15"/>
        <v>972</v>
      </c>
      <c r="B973" s="5" t="s">
        <v>1494</v>
      </c>
      <c r="C973" s="17" t="s">
        <v>1514</v>
      </c>
      <c r="D973" s="6">
        <v>22374</v>
      </c>
      <c r="E973" s="22" t="s">
        <v>1515</v>
      </c>
      <c r="F973" s="6">
        <v>12.5</v>
      </c>
      <c r="G973" s="27">
        <v>0</v>
      </c>
      <c r="H973" s="6">
        <v>1</v>
      </c>
      <c r="I973" s="42" t="s">
        <v>120</v>
      </c>
      <c r="J973" s="18" t="s">
        <v>468</v>
      </c>
      <c r="K973" s="5" t="s">
        <v>906</v>
      </c>
      <c r="L973" s="5" t="s">
        <v>13</v>
      </c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  <c r="BR973" s="19"/>
      <c r="BS973" s="19"/>
      <c r="BT973" s="19"/>
      <c r="BU973" s="19"/>
      <c r="BV973" s="19"/>
      <c r="BW973" s="19"/>
      <c r="BX973" s="19"/>
      <c r="BY973" s="19"/>
      <c r="BZ973" s="19"/>
      <c r="CA973" s="19"/>
      <c r="CB973" s="19"/>
      <c r="CC973" s="19"/>
      <c r="CD973" s="19"/>
      <c r="CE973" s="19"/>
      <c r="CF973" s="19"/>
      <c r="CG973" s="19"/>
      <c r="CH973" s="19"/>
      <c r="CI973" s="19"/>
      <c r="CJ973" s="19"/>
      <c r="CK973" s="19"/>
      <c r="CL973" s="19"/>
      <c r="CM973" s="19"/>
      <c r="CN973" s="19"/>
      <c r="CO973" s="19"/>
      <c r="CP973" s="19"/>
      <c r="CQ973" s="19"/>
      <c r="CR973" s="19"/>
      <c r="CS973" s="19"/>
      <c r="CT973" s="19"/>
      <c r="CU973" s="19"/>
      <c r="CV973" s="19"/>
      <c r="CW973" s="19"/>
      <c r="CX973" s="19"/>
      <c r="CY973" s="19"/>
      <c r="CZ973" s="19"/>
      <c r="DA973" s="19"/>
      <c r="DB973" s="19"/>
      <c r="DC973" s="19"/>
      <c r="DD973" s="19"/>
      <c r="DE973" s="19"/>
      <c r="DF973" s="19"/>
      <c r="DG973" s="19"/>
      <c r="DH973" s="19"/>
      <c r="DI973" s="19"/>
      <c r="DJ973" s="19"/>
      <c r="DK973" s="19"/>
      <c r="DL973" s="19"/>
      <c r="DM973" s="19"/>
      <c r="DN973" s="19"/>
      <c r="DO973" s="19"/>
      <c r="DP973" s="19"/>
      <c r="DQ973" s="19"/>
      <c r="DR973" s="19"/>
      <c r="DS973" s="19"/>
      <c r="DT973" s="19"/>
      <c r="DU973" s="19"/>
      <c r="DV973" s="19"/>
      <c r="DW973" s="19"/>
      <c r="DX973" s="19"/>
      <c r="DY973" s="19"/>
      <c r="DZ973" s="19"/>
      <c r="EA973" s="19"/>
      <c r="EB973" s="19"/>
      <c r="EC973" s="19"/>
      <c r="ED973" s="19"/>
      <c r="EE973" s="19"/>
      <c r="EF973" s="19"/>
      <c r="EG973" s="19"/>
      <c r="EH973" s="19"/>
      <c r="EI973" s="19"/>
      <c r="EJ973" s="19"/>
      <c r="EK973" s="19"/>
      <c r="EL973" s="19"/>
      <c r="EM973" s="19"/>
      <c r="EN973" s="19"/>
      <c r="EO973" s="19"/>
      <c r="EP973" s="19"/>
      <c r="EQ973" s="19"/>
      <c r="ER973" s="19"/>
      <c r="ES973" s="19"/>
      <c r="ET973" s="19"/>
      <c r="EU973" s="19"/>
      <c r="EV973" s="19"/>
      <c r="EW973" s="19"/>
      <c r="EX973" s="19"/>
      <c r="EY973" s="19"/>
      <c r="EZ973" s="19"/>
      <c r="FA973" s="19"/>
      <c r="FB973" s="19"/>
      <c r="FC973" s="19"/>
      <c r="FD973" s="19"/>
      <c r="FE973" s="19"/>
      <c r="FF973" s="19"/>
      <c r="FG973" s="19"/>
      <c r="FH973" s="19"/>
      <c r="FI973" s="19"/>
      <c r="FJ973" s="19"/>
      <c r="FK973" s="19"/>
      <c r="FL973" s="19"/>
      <c r="FM973" s="19"/>
      <c r="FN973" s="19"/>
      <c r="FO973" s="19"/>
      <c r="FP973" s="19"/>
      <c r="FQ973" s="19"/>
      <c r="FR973" s="19"/>
      <c r="FS973" s="19"/>
      <c r="FT973" s="19"/>
      <c r="FU973" s="19"/>
      <c r="FV973" s="19"/>
      <c r="FW973" s="19"/>
      <c r="FX973" s="19"/>
      <c r="FY973" s="19"/>
      <c r="FZ973" s="19"/>
      <c r="GA973" s="19"/>
      <c r="GB973" s="19"/>
      <c r="GC973" s="19"/>
      <c r="GD973" s="19"/>
      <c r="GE973" s="19"/>
      <c r="GF973" s="19"/>
      <c r="GG973" s="19"/>
      <c r="GH973" s="19"/>
      <c r="GI973" s="19"/>
      <c r="GJ973" s="19"/>
      <c r="GK973" s="19"/>
      <c r="GL973" s="19"/>
      <c r="GM973" s="19"/>
      <c r="GN973" s="19"/>
      <c r="GO973" s="19"/>
      <c r="GP973" s="19"/>
      <c r="GQ973" s="19"/>
      <c r="GR973" s="19"/>
      <c r="GS973" s="19"/>
      <c r="GT973" s="19"/>
      <c r="GU973" s="19"/>
      <c r="GV973" s="19"/>
      <c r="GW973" s="19"/>
      <c r="GX973" s="19"/>
      <c r="GY973" s="19"/>
      <c r="GZ973" s="19"/>
      <c r="HA973" s="19"/>
      <c r="HB973" s="19"/>
      <c r="HC973" s="19"/>
      <c r="HD973" s="19"/>
      <c r="HE973" s="19"/>
      <c r="HF973" s="19"/>
      <c r="HG973" s="19"/>
      <c r="HH973" s="19"/>
      <c r="HI973" s="19"/>
      <c r="HJ973" s="19"/>
      <c r="HK973" s="19"/>
      <c r="HL973" s="19"/>
      <c r="HM973" s="19"/>
      <c r="HN973" s="19"/>
      <c r="HO973" s="19"/>
      <c r="HP973" s="19"/>
      <c r="HQ973" s="19"/>
      <c r="HR973" s="19"/>
      <c r="HS973" s="19"/>
      <c r="HT973" s="19"/>
      <c r="HU973" s="19"/>
      <c r="HV973" s="19"/>
    </row>
    <row r="974" spans="1:230" ht="12">
      <c r="A974" s="5">
        <f t="shared" si="15"/>
        <v>973</v>
      </c>
      <c r="B974" s="5" t="s">
        <v>1494</v>
      </c>
      <c r="C974" s="17" t="s">
        <v>1514</v>
      </c>
      <c r="D974" s="6">
        <v>22375</v>
      </c>
      <c r="E974" s="22" t="s">
        <v>469</v>
      </c>
      <c r="F974" s="6">
        <v>12.5</v>
      </c>
      <c r="G974" s="27">
        <v>0</v>
      </c>
      <c r="H974" s="6">
        <v>1</v>
      </c>
      <c r="I974" s="42" t="s">
        <v>120</v>
      </c>
      <c r="J974" s="18" t="s">
        <v>468</v>
      </c>
      <c r="K974" s="5" t="s">
        <v>906</v>
      </c>
      <c r="L974" s="5" t="s">
        <v>13</v>
      </c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  <c r="BF974" s="19"/>
      <c r="BG974" s="19"/>
      <c r="BH974" s="19"/>
      <c r="BI974" s="19"/>
      <c r="BJ974" s="19"/>
      <c r="BK974" s="19"/>
      <c r="BL974" s="19"/>
      <c r="BM974" s="19"/>
      <c r="BN974" s="19"/>
      <c r="BO974" s="19"/>
      <c r="BP974" s="19"/>
      <c r="BQ974" s="19"/>
      <c r="BR974" s="19"/>
      <c r="BS974" s="19"/>
      <c r="BT974" s="19"/>
      <c r="BU974" s="19"/>
      <c r="BV974" s="19"/>
      <c r="BW974" s="19"/>
      <c r="BX974" s="19"/>
      <c r="BY974" s="19"/>
      <c r="BZ974" s="19"/>
      <c r="CA974" s="19"/>
      <c r="CB974" s="19"/>
      <c r="CC974" s="19"/>
      <c r="CD974" s="19"/>
      <c r="CE974" s="19"/>
      <c r="CF974" s="19"/>
      <c r="CG974" s="19"/>
      <c r="CH974" s="19"/>
      <c r="CI974" s="19"/>
      <c r="CJ974" s="19"/>
      <c r="CK974" s="19"/>
      <c r="CL974" s="19"/>
      <c r="CM974" s="19"/>
      <c r="CN974" s="19"/>
      <c r="CO974" s="19"/>
      <c r="CP974" s="19"/>
      <c r="CQ974" s="19"/>
      <c r="CR974" s="19"/>
      <c r="CS974" s="19"/>
      <c r="CT974" s="19"/>
      <c r="CU974" s="19"/>
      <c r="CV974" s="19"/>
      <c r="CW974" s="19"/>
      <c r="CX974" s="19"/>
      <c r="CY974" s="19"/>
      <c r="CZ974" s="19"/>
      <c r="DA974" s="19"/>
      <c r="DB974" s="19"/>
      <c r="DC974" s="19"/>
      <c r="DD974" s="19"/>
      <c r="DE974" s="19"/>
      <c r="DF974" s="19"/>
      <c r="DG974" s="19"/>
      <c r="DH974" s="19"/>
      <c r="DI974" s="19"/>
      <c r="DJ974" s="19"/>
      <c r="DK974" s="19"/>
      <c r="DL974" s="19"/>
      <c r="DM974" s="19"/>
      <c r="DN974" s="19"/>
      <c r="DO974" s="19"/>
      <c r="DP974" s="19"/>
      <c r="DQ974" s="19"/>
      <c r="DR974" s="19"/>
      <c r="DS974" s="19"/>
      <c r="DT974" s="19"/>
      <c r="DU974" s="19"/>
      <c r="DV974" s="19"/>
      <c r="DW974" s="19"/>
      <c r="DX974" s="19"/>
      <c r="DY974" s="19"/>
      <c r="DZ974" s="19"/>
      <c r="EA974" s="19"/>
      <c r="EB974" s="19"/>
      <c r="EC974" s="19"/>
      <c r="ED974" s="19"/>
      <c r="EE974" s="19"/>
      <c r="EF974" s="19"/>
      <c r="EG974" s="19"/>
      <c r="EH974" s="19"/>
      <c r="EI974" s="19"/>
      <c r="EJ974" s="19"/>
      <c r="EK974" s="19"/>
      <c r="EL974" s="19"/>
      <c r="EM974" s="19"/>
      <c r="EN974" s="19"/>
      <c r="EO974" s="19"/>
      <c r="EP974" s="19"/>
      <c r="EQ974" s="19"/>
      <c r="ER974" s="19"/>
      <c r="ES974" s="19"/>
      <c r="ET974" s="19"/>
      <c r="EU974" s="19"/>
      <c r="EV974" s="19"/>
      <c r="EW974" s="19"/>
      <c r="EX974" s="19"/>
      <c r="EY974" s="19"/>
      <c r="EZ974" s="19"/>
      <c r="FA974" s="19"/>
      <c r="FB974" s="19"/>
      <c r="FC974" s="19"/>
      <c r="FD974" s="19"/>
      <c r="FE974" s="19"/>
      <c r="FF974" s="19"/>
      <c r="FG974" s="19"/>
      <c r="FH974" s="19"/>
      <c r="FI974" s="19"/>
      <c r="FJ974" s="19"/>
      <c r="FK974" s="19"/>
      <c r="FL974" s="19"/>
      <c r="FM974" s="19"/>
      <c r="FN974" s="19"/>
      <c r="FO974" s="19"/>
      <c r="FP974" s="19"/>
      <c r="FQ974" s="19"/>
      <c r="FR974" s="19"/>
      <c r="FS974" s="19"/>
      <c r="FT974" s="19"/>
      <c r="FU974" s="19"/>
      <c r="FV974" s="19"/>
      <c r="FW974" s="19"/>
      <c r="FX974" s="19"/>
      <c r="FY974" s="19"/>
      <c r="FZ974" s="19"/>
      <c r="GA974" s="19"/>
      <c r="GB974" s="19"/>
      <c r="GC974" s="19"/>
      <c r="GD974" s="19"/>
      <c r="GE974" s="19"/>
      <c r="GF974" s="19"/>
      <c r="GG974" s="19"/>
      <c r="GH974" s="19"/>
      <c r="GI974" s="19"/>
      <c r="GJ974" s="19"/>
      <c r="GK974" s="19"/>
      <c r="GL974" s="19"/>
      <c r="GM974" s="19"/>
      <c r="GN974" s="19"/>
      <c r="GO974" s="19"/>
      <c r="GP974" s="19"/>
      <c r="GQ974" s="19"/>
      <c r="GR974" s="19"/>
      <c r="GS974" s="19"/>
      <c r="GT974" s="19"/>
      <c r="GU974" s="19"/>
      <c r="GV974" s="19"/>
      <c r="GW974" s="19"/>
      <c r="GX974" s="19"/>
      <c r="GY974" s="19"/>
      <c r="GZ974" s="19"/>
      <c r="HA974" s="19"/>
      <c r="HB974" s="19"/>
      <c r="HC974" s="19"/>
      <c r="HD974" s="19"/>
      <c r="HE974" s="19"/>
      <c r="HF974" s="19"/>
      <c r="HG974" s="19"/>
      <c r="HH974" s="19"/>
      <c r="HI974" s="19"/>
      <c r="HJ974" s="19"/>
      <c r="HK974" s="19"/>
      <c r="HL974" s="19"/>
      <c r="HM974" s="19"/>
      <c r="HN974" s="19"/>
      <c r="HO974" s="19"/>
      <c r="HP974" s="19"/>
      <c r="HQ974" s="19"/>
      <c r="HR974" s="19"/>
      <c r="HS974" s="19"/>
      <c r="HT974" s="19"/>
      <c r="HU974" s="19"/>
      <c r="HV974" s="19"/>
    </row>
    <row r="975" spans="1:230" ht="12">
      <c r="A975" s="5">
        <f t="shared" si="15"/>
        <v>974</v>
      </c>
      <c r="B975" s="5" t="s">
        <v>1494</v>
      </c>
      <c r="C975" s="17" t="s">
        <v>1516</v>
      </c>
      <c r="D975" s="6">
        <v>22376</v>
      </c>
      <c r="E975" s="22" t="s">
        <v>470</v>
      </c>
      <c r="F975" s="6">
        <v>12.5</v>
      </c>
      <c r="G975" s="27">
        <v>0</v>
      </c>
      <c r="H975" s="6">
        <v>1</v>
      </c>
      <c r="I975" s="42" t="s">
        <v>120</v>
      </c>
      <c r="J975" s="18" t="s">
        <v>468</v>
      </c>
      <c r="K975" s="5" t="s">
        <v>906</v>
      </c>
      <c r="L975" s="5" t="s">
        <v>13</v>
      </c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  <c r="BD975" s="19"/>
      <c r="BE975" s="19"/>
      <c r="BF975" s="19"/>
      <c r="BG975" s="19"/>
      <c r="BH975" s="19"/>
      <c r="BI975" s="19"/>
      <c r="BJ975" s="19"/>
      <c r="BK975" s="19"/>
      <c r="BL975" s="19"/>
      <c r="BM975" s="19"/>
      <c r="BN975" s="19"/>
      <c r="BO975" s="19"/>
      <c r="BP975" s="19"/>
      <c r="BQ975" s="19"/>
      <c r="BR975" s="19"/>
      <c r="BS975" s="19"/>
      <c r="BT975" s="19"/>
      <c r="BU975" s="19"/>
      <c r="BV975" s="19"/>
      <c r="BW975" s="19"/>
      <c r="BX975" s="19"/>
      <c r="BY975" s="19"/>
      <c r="BZ975" s="19"/>
      <c r="CA975" s="19"/>
      <c r="CB975" s="19"/>
      <c r="CC975" s="19"/>
      <c r="CD975" s="19"/>
      <c r="CE975" s="19"/>
      <c r="CF975" s="19"/>
      <c r="CG975" s="19"/>
      <c r="CH975" s="19"/>
      <c r="CI975" s="19"/>
      <c r="CJ975" s="19"/>
      <c r="CK975" s="19"/>
      <c r="CL975" s="19"/>
      <c r="CM975" s="19"/>
      <c r="CN975" s="19"/>
      <c r="CO975" s="19"/>
      <c r="CP975" s="19"/>
      <c r="CQ975" s="19"/>
      <c r="CR975" s="19"/>
      <c r="CS975" s="19"/>
      <c r="CT975" s="19"/>
      <c r="CU975" s="19"/>
      <c r="CV975" s="19"/>
      <c r="CW975" s="19"/>
      <c r="CX975" s="19"/>
      <c r="CY975" s="19"/>
      <c r="CZ975" s="19"/>
      <c r="DA975" s="19"/>
      <c r="DB975" s="19"/>
      <c r="DC975" s="19"/>
      <c r="DD975" s="19"/>
      <c r="DE975" s="19"/>
      <c r="DF975" s="19"/>
      <c r="DG975" s="19"/>
      <c r="DH975" s="19"/>
      <c r="DI975" s="19"/>
      <c r="DJ975" s="19"/>
      <c r="DK975" s="19"/>
      <c r="DL975" s="19"/>
      <c r="DM975" s="19"/>
      <c r="DN975" s="19"/>
      <c r="DO975" s="19"/>
      <c r="DP975" s="19"/>
      <c r="DQ975" s="19"/>
      <c r="DR975" s="19"/>
      <c r="DS975" s="19"/>
      <c r="DT975" s="19"/>
      <c r="DU975" s="19"/>
      <c r="DV975" s="19"/>
      <c r="DW975" s="19"/>
      <c r="DX975" s="19"/>
      <c r="DY975" s="19"/>
      <c r="DZ975" s="19"/>
      <c r="EA975" s="19"/>
      <c r="EB975" s="19"/>
      <c r="EC975" s="19"/>
      <c r="ED975" s="19"/>
      <c r="EE975" s="19"/>
      <c r="EF975" s="19"/>
      <c r="EG975" s="19"/>
      <c r="EH975" s="19"/>
      <c r="EI975" s="19"/>
      <c r="EJ975" s="19"/>
      <c r="EK975" s="19"/>
      <c r="EL975" s="19"/>
      <c r="EM975" s="19"/>
      <c r="EN975" s="19"/>
      <c r="EO975" s="19"/>
      <c r="EP975" s="19"/>
      <c r="EQ975" s="19"/>
      <c r="ER975" s="19"/>
      <c r="ES975" s="19"/>
      <c r="ET975" s="19"/>
      <c r="EU975" s="19"/>
      <c r="EV975" s="19"/>
      <c r="EW975" s="19"/>
      <c r="EX975" s="19"/>
      <c r="EY975" s="19"/>
      <c r="EZ975" s="19"/>
      <c r="FA975" s="19"/>
      <c r="FB975" s="19"/>
      <c r="FC975" s="19"/>
      <c r="FD975" s="19"/>
      <c r="FE975" s="19"/>
      <c r="FF975" s="19"/>
      <c r="FG975" s="19"/>
      <c r="FH975" s="19"/>
      <c r="FI975" s="19"/>
      <c r="FJ975" s="19"/>
      <c r="FK975" s="19"/>
      <c r="FL975" s="19"/>
      <c r="FM975" s="19"/>
      <c r="FN975" s="19"/>
      <c r="FO975" s="19"/>
      <c r="FP975" s="19"/>
      <c r="FQ975" s="19"/>
      <c r="FR975" s="19"/>
      <c r="FS975" s="19"/>
      <c r="FT975" s="19"/>
      <c r="FU975" s="19"/>
      <c r="FV975" s="19"/>
      <c r="FW975" s="19"/>
      <c r="FX975" s="19"/>
      <c r="FY975" s="19"/>
      <c r="FZ975" s="19"/>
      <c r="GA975" s="19"/>
      <c r="GB975" s="19"/>
      <c r="GC975" s="19"/>
      <c r="GD975" s="19"/>
      <c r="GE975" s="19"/>
      <c r="GF975" s="19"/>
      <c r="GG975" s="19"/>
      <c r="GH975" s="19"/>
      <c r="GI975" s="19"/>
      <c r="GJ975" s="19"/>
      <c r="GK975" s="19"/>
      <c r="GL975" s="19"/>
      <c r="GM975" s="19"/>
      <c r="GN975" s="19"/>
      <c r="GO975" s="19"/>
      <c r="GP975" s="19"/>
      <c r="GQ975" s="19"/>
      <c r="GR975" s="19"/>
      <c r="GS975" s="19"/>
      <c r="GT975" s="19"/>
      <c r="GU975" s="19"/>
      <c r="GV975" s="19"/>
      <c r="GW975" s="19"/>
      <c r="GX975" s="19"/>
      <c r="GY975" s="19"/>
      <c r="GZ975" s="19"/>
      <c r="HA975" s="19"/>
      <c r="HB975" s="19"/>
      <c r="HC975" s="19"/>
      <c r="HD975" s="19"/>
      <c r="HE975" s="19"/>
      <c r="HF975" s="19"/>
      <c r="HG975" s="19"/>
      <c r="HH975" s="19"/>
      <c r="HI975" s="19"/>
      <c r="HJ975" s="19"/>
      <c r="HK975" s="19"/>
      <c r="HL975" s="19"/>
      <c r="HM975" s="19"/>
      <c r="HN975" s="19"/>
      <c r="HO975" s="19"/>
      <c r="HP975" s="19"/>
      <c r="HQ975" s="19"/>
      <c r="HR975" s="19"/>
      <c r="HS975" s="19"/>
      <c r="HT975" s="19"/>
      <c r="HU975" s="19"/>
      <c r="HV975" s="19"/>
    </row>
    <row r="976" spans="1:230" ht="12">
      <c r="A976" s="5">
        <f t="shared" si="15"/>
        <v>975</v>
      </c>
      <c r="B976" s="5" t="s">
        <v>1494</v>
      </c>
      <c r="C976" s="17" t="s">
        <v>1516</v>
      </c>
      <c r="D976" s="6">
        <v>22373</v>
      </c>
      <c r="E976" s="22" t="s">
        <v>1513</v>
      </c>
      <c r="F976" s="6">
        <v>12.5</v>
      </c>
      <c r="G976" s="27">
        <v>0</v>
      </c>
      <c r="H976" s="6">
        <v>2</v>
      </c>
      <c r="I976" s="42" t="s">
        <v>120</v>
      </c>
      <c r="J976" s="18" t="s">
        <v>468</v>
      </c>
      <c r="K976" s="5" t="s">
        <v>906</v>
      </c>
      <c r="L976" s="5" t="s">
        <v>13</v>
      </c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  <c r="AY976" s="19"/>
      <c r="AZ976" s="19"/>
      <c r="BA976" s="19"/>
      <c r="BB976" s="19"/>
      <c r="BC976" s="19"/>
      <c r="BD976" s="19"/>
      <c r="BE976" s="19"/>
      <c r="BF976" s="19"/>
      <c r="BG976" s="19"/>
      <c r="BH976" s="19"/>
      <c r="BI976" s="19"/>
      <c r="BJ976" s="19"/>
      <c r="BK976" s="19"/>
      <c r="BL976" s="19"/>
      <c r="BM976" s="19"/>
      <c r="BN976" s="19"/>
      <c r="BO976" s="19"/>
      <c r="BP976" s="19"/>
      <c r="BQ976" s="19"/>
      <c r="BR976" s="19"/>
      <c r="BS976" s="19"/>
      <c r="BT976" s="19"/>
      <c r="BU976" s="19"/>
      <c r="BV976" s="19"/>
      <c r="BW976" s="19"/>
      <c r="BX976" s="19"/>
      <c r="BY976" s="19"/>
      <c r="BZ976" s="19"/>
      <c r="CA976" s="19"/>
      <c r="CB976" s="19"/>
      <c r="CC976" s="19"/>
      <c r="CD976" s="19"/>
      <c r="CE976" s="19"/>
      <c r="CF976" s="19"/>
      <c r="CG976" s="19"/>
      <c r="CH976" s="19"/>
      <c r="CI976" s="19"/>
      <c r="CJ976" s="19"/>
      <c r="CK976" s="19"/>
      <c r="CL976" s="19"/>
      <c r="CM976" s="19"/>
      <c r="CN976" s="19"/>
      <c r="CO976" s="19"/>
      <c r="CP976" s="19"/>
      <c r="CQ976" s="19"/>
      <c r="CR976" s="19"/>
      <c r="CS976" s="19"/>
      <c r="CT976" s="19"/>
      <c r="CU976" s="19"/>
      <c r="CV976" s="19"/>
      <c r="CW976" s="19"/>
      <c r="CX976" s="19"/>
      <c r="CY976" s="19"/>
      <c r="CZ976" s="19"/>
      <c r="DA976" s="19"/>
      <c r="DB976" s="19"/>
      <c r="DC976" s="19"/>
      <c r="DD976" s="19"/>
      <c r="DE976" s="19"/>
      <c r="DF976" s="19"/>
      <c r="DG976" s="19"/>
      <c r="DH976" s="19"/>
      <c r="DI976" s="19"/>
      <c r="DJ976" s="19"/>
      <c r="DK976" s="19"/>
      <c r="DL976" s="19"/>
      <c r="DM976" s="19"/>
      <c r="DN976" s="19"/>
      <c r="DO976" s="19"/>
      <c r="DP976" s="19"/>
      <c r="DQ976" s="19"/>
      <c r="DR976" s="19"/>
      <c r="DS976" s="19"/>
      <c r="DT976" s="19"/>
      <c r="DU976" s="19"/>
      <c r="DV976" s="19"/>
      <c r="DW976" s="19"/>
      <c r="DX976" s="19"/>
      <c r="DY976" s="19"/>
      <c r="DZ976" s="19"/>
      <c r="EA976" s="19"/>
      <c r="EB976" s="19"/>
      <c r="EC976" s="19"/>
      <c r="ED976" s="19"/>
      <c r="EE976" s="19"/>
      <c r="EF976" s="19"/>
      <c r="EG976" s="19"/>
      <c r="EH976" s="19"/>
      <c r="EI976" s="19"/>
      <c r="EJ976" s="19"/>
      <c r="EK976" s="19"/>
      <c r="EL976" s="19"/>
      <c r="EM976" s="19"/>
      <c r="EN976" s="19"/>
      <c r="EO976" s="19"/>
      <c r="EP976" s="19"/>
      <c r="EQ976" s="19"/>
      <c r="ER976" s="19"/>
      <c r="ES976" s="19"/>
      <c r="ET976" s="19"/>
      <c r="EU976" s="19"/>
      <c r="EV976" s="19"/>
      <c r="EW976" s="19"/>
      <c r="EX976" s="19"/>
      <c r="EY976" s="19"/>
      <c r="EZ976" s="19"/>
      <c r="FA976" s="19"/>
      <c r="FB976" s="19"/>
      <c r="FC976" s="19"/>
      <c r="FD976" s="19"/>
      <c r="FE976" s="19"/>
      <c r="FF976" s="19"/>
      <c r="FG976" s="19"/>
      <c r="FH976" s="19"/>
      <c r="FI976" s="19"/>
      <c r="FJ976" s="19"/>
      <c r="FK976" s="19"/>
      <c r="FL976" s="19"/>
      <c r="FM976" s="19"/>
      <c r="FN976" s="19"/>
      <c r="FO976" s="19"/>
      <c r="FP976" s="19"/>
      <c r="FQ976" s="19"/>
      <c r="FR976" s="19"/>
      <c r="FS976" s="19"/>
      <c r="FT976" s="19"/>
      <c r="FU976" s="19"/>
      <c r="FV976" s="19"/>
      <c r="FW976" s="19"/>
      <c r="FX976" s="19"/>
      <c r="FY976" s="19"/>
      <c r="FZ976" s="19"/>
      <c r="GA976" s="19"/>
      <c r="GB976" s="19"/>
      <c r="GC976" s="19"/>
      <c r="GD976" s="19"/>
      <c r="GE976" s="19"/>
      <c r="GF976" s="19"/>
      <c r="GG976" s="19"/>
      <c r="GH976" s="19"/>
      <c r="GI976" s="19"/>
      <c r="GJ976" s="19"/>
      <c r="GK976" s="19"/>
      <c r="GL976" s="19"/>
      <c r="GM976" s="19"/>
      <c r="GN976" s="19"/>
      <c r="GO976" s="19"/>
      <c r="GP976" s="19"/>
      <c r="GQ976" s="19"/>
      <c r="GR976" s="19"/>
      <c r="GS976" s="19"/>
      <c r="GT976" s="19"/>
      <c r="GU976" s="19"/>
      <c r="GV976" s="19"/>
      <c r="GW976" s="19"/>
      <c r="GX976" s="19"/>
      <c r="GY976" s="19"/>
      <c r="GZ976" s="19"/>
      <c r="HA976" s="19"/>
      <c r="HB976" s="19"/>
      <c r="HC976" s="19"/>
      <c r="HD976" s="19"/>
      <c r="HE976" s="19"/>
      <c r="HF976" s="19"/>
      <c r="HG976" s="19"/>
      <c r="HH976" s="19"/>
      <c r="HI976" s="19"/>
      <c r="HJ976" s="19"/>
      <c r="HK976" s="19"/>
      <c r="HL976" s="19"/>
      <c r="HM976" s="19"/>
      <c r="HN976" s="19"/>
      <c r="HO976" s="19"/>
      <c r="HP976" s="19"/>
      <c r="HQ976" s="19"/>
      <c r="HR976" s="19"/>
      <c r="HS976" s="19"/>
      <c r="HT976" s="19"/>
      <c r="HU976" s="19"/>
      <c r="HV976" s="19"/>
    </row>
    <row r="977" spans="1:230" ht="12">
      <c r="A977" s="5">
        <f t="shared" si="15"/>
        <v>976</v>
      </c>
      <c r="B977" s="5" t="s">
        <v>1494</v>
      </c>
      <c r="C977" s="17" t="s">
        <v>1517</v>
      </c>
      <c r="D977" s="6">
        <v>22374</v>
      </c>
      <c r="E977" s="22" t="s">
        <v>1515</v>
      </c>
      <c r="F977" s="6">
        <v>12.5</v>
      </c>
      <c r="G977" s="27">
        <v>0</v>
      </c>
      <c r="H977" s="6">
        <v>2</v>
      </c>
      <c r="I977" s="42" t="s">
        <v>120</v>
      </c>
      <c r="J977" s="18" t="s">
        <v>468</v>
      </c>
      <c r="K977" s="5" t="s">
        <v>906</v>
      </c>
      <c r="L977" s="5" t="s">
        <v>13</v>
      </c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  <c r="BF977" s="19"/>
      <c r="BG977" s="19"/>
      <c r="BH977" s="19"/>
      <c r="BI977" s="19"/>
      <c r="BJ977" s="19"/>
      <c r="BK977" s="19"/>
      <c r="BL977" s="19"/>
      <c r="BM977" s="19"/>
      <c r="BN977" s="19"/>
      <c r="BO977" s="19"/>
      <c r="BP977" s="19"/>
      <c r="BQ977" s="19"/>
      <c r="BR977" s="19"/>
      <c r="BS977" s="19"/>
      <c r="BT977" s="19"/>
      <c r="BU977" s="19"/>
      <c r="BV977" s="19"/>
      <c r="BW977" s="19"/>
      <c r="BX977" s="19"/>
      <c r="BY977" s="19"/>
      <c r="BZ977" s="19"/>
      <c r="CA977" s="19"/>
      <c r="CB977" s="19"/>
      <c r="CC977" s="19"/>
      <c r="CD977" s="19"/>
      <c r="CE977" s="19"/>
      <c r="CF977" s="19"/>
      <c r="CG977" s="19"/>
      <c r="CH977" s="19"/>
      <c r="CI977" s="19"/>
      <c r="CJ977" s="19"/>
      <c r="CK977" s="19"/>
      <c r="CL977" s="19"/>
      <c r="CM977" s="19"/>
      <c r="CN977" s="19"/>
      <c r="CO977" s="19"/>
      <c r="CP977" s="19"/>
      <c r="CQ977" s="19"/>
      <c r="CR977" s="19"/>
      <c r="CS977" s="19"/>
      <c r="CT977" s="19"/>
      <c r="CU977" s="19"/>
      <c r="CV977" s="19"/>
      <c r="CW977" s="19"/>
      <c r="CX977" s="19"/>
      <c r="CY977" s="19"/>
      <c r="CZ977" s="19"/>
      <c r="DA977" s="19"/>
      <c r="DB977" s="19"/>
      <c r="DC977" s="19"/>
      <c r="DD977" s="19"/>
      <c r="DE977" s="19"/>
      <c r="DF977" s="19"/>
      <c r="DG977" s="19"/>
      <c r="DH977" s="19"/>
      <c r="DI977" s="19"/>
      <c r="DJ977" s="19"/>
      <c r="DK977" s="19"/>
      <c r="DL977" s="19"/>
      <c r="DM977" s="19"/>
      <c r="DN977" s="19"/>
      <c r="DO977" s="19"/>
      <c r="DP977" s="19"/>
      <c r="DQ977" s="19"/>
      <c r="DR977" s="19"/>
      <c r="DS977" s="19"/>
      <c r="DT977" s="19"/>
      <c r="DU977" s="19"/>
      <c r="DV977" s="19"/>
      <c r="DW977" s="19"/>
      <c r="DX977" s="19"/>
      <c r="DY977" s="19"/>
      <c r="DZ977" s="19"/>
      <c r="EA977" s="19"/>
      <c r="EB977" s="19"/>
      <c r="EC977" s="19"/>
      <c r="ED977" s="19"/>
      <c r="EE977" s="19"/>
      <c r="EF977" s="19"/>
      <c r="EG977" s="19"/>
      <c r="EH977" s="19"/>
      <c r="EI977" s="19"/>
      <c r="EJ977" s="19"/>
      <c r="EK977" s="19"/>
      <c r="EL977" s="19"/>
      <c r="EM977" s="19"/>
      <c r="EN977" s="19"/>
      <c r="EO977" s="19"/>
      <c r="EP977" s="19"/>
      <c r="EQ977" s="19"/>
      <c r="ER977" s="19"/>
      <c r="ES977" s="19"/>
      <c r="ET977" s="19"/>
      <c r="EU977" s="19"/>
      <c r="EV977" s="19"/>
      <c r="EW977" s="19"/>
      <c r="EX977" s="19"/>
      <c r="EY977" s="19"/>
      <c r="EZ977" s="19"/>
      <c r="FA977" s="19"/>
      <c r="FB977" s="19"/>
      <c r="FC977" s="19"/>
      <c r="FD977" s="19"/>
      <c r="FE977" s="19"/>
      <c r="FF977" s="19"/>
      <c r="FG977" s="19"/>
      <c r="FH977" s="19"/>
      <c r="FI977" s="19"/>
      <c r="FJ977" s="19"/>
      <c r="FK977" s="19"/>
      <c r="FL977" s="19"/>
      <c r="FM977" s="19"/>
      <c r="FN977" s="19"/>
      <c r="FO977" s="19"/>
      <c r="FP977" s="19"/>
      <c r="FQ977" s="19"/>
      <c r="FR977" s="19"/>
      <c r="FS977" s="19"/>
      <c r="FT977" s="19"/>
      <c r="FU977" s="19"/>
      <c r="FV977" s="19"/>
      <c r="FW977" s="19"/>
      <c r="FX977" s="19"/>
      <c r="FY977" s="19"/>
      <c r="FZ977" s="19"/>
      <c r="GA977" s="19"/>
      <c r="GB977" s="19"/>
      <c r="GC977" s="19"/>
      <c r="GD977" s="19"/>
      <c r="GE977" s="19"/>
      <c r="GF977" s="19"/>
      <c r="GG977" s="19"/>
      <c r="GH977" s="19"/>
      <c r="GI977" s="19"/>
      <c r="GJ977" s="19"/>
      <c r="GK977" s="19"/>
      <c r="GL977" s="19"/>
      <c r="GM977" s="19"/>
      <c r="GN977" s="19"/>
      <c r="GO977" s="19"/>
      <c r="GP977" s="19"/>
      <c r="GQ977" s="19"/>
      <c r="GR977" s="19"/>
      <c r="GS977" s="19"/>
      <c r="GT977" s="19"/>
      <c r="GU977" s="19"/>
      <c r="GV977" s="19"/>
      <c r="GW977" s="19"/>
      <c r="GX977" s="19"/>
      <c r="GY977" s="19"/>
      <c r="GZ977" s="19"/>
      <c r="HA977" s="19"/>
      <c r="HB977" s="19"/>
      <c r="HC977" s="19"/>
      <c r="HD977" s="19"/>
      <c r="HE977" s="19"/>
      <c r="HF977" s="19"/>
      <c r="HG977" s="19"/>
      <c r="HH977" s="19"/>
      <c r="HI977" s="19"/>
      <c r="HJ977" s="19"/>
      <c r="HK977" s="19"/>
      <c r="HL977" s="19"/>
      <c r="HM977" s="19"/>
      <c r="HN977" s="19"/>
      <c r="HO977" s="19"/>
      <c r="HP977" s="19"/>
      <c r="HQ977" s="19"/>
      <c r="HR977" s="19"/>
      <c r="HS977" s="19"/>
      <c r="HT977" s="19"/>
      <c r="HU977" s="19"/>
      <c r="HV977" s="19"/>
    </row>
    <row r="978" spans="1:230" ht="12">
      <c r="A978" s="5">
        <f t="shared" si="15"/>
        <v>977</v>
      </c>
      <c r="B978" s="5" t="s">
        <v>1494</v>
      </c>
      <c r="C978" s="17" t="s">
        <v>1517</v>
      </c>
      <c r="D978" s="6">
        <v>22375</v>
      </c>
      <c r="E978" s="22" t="s">
        <v>469</v>
      </c>
      <c r="F978" s="6">
        <v>12.5</v>
      </c>
      <c r="G978" s="27">
        <v>0</v>
      </c>
      <c r="H978" s="6">
        <v>2</v>
      </c>
      <c r="I978" s="42" t="s">
        <v>120</v>
      </c>
      <c r="J978" s="18" t="s">
        <v>468</v>
      </c>
      <c r="K978" s="5" t="s">
        <v>906</v>
      </c>
      <c r="L978" s="5" t="s">
        <v>13</v>
      </c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  <c r="BD978" s="19"/>
      <c r="BE978" s="19"/>
      <c r="BF978" s="19"/>
      <c r="BG978" s="19"/>
      <c r="BH978" s="19"/>
      <c r="BI978" s="19"/>
      <c r="BJ978" s="19"/>
      <c r="BK978" s="19"/>
      <c r="BL978" s="19"/>
      <c r="BM978" s="19"/>
      <c r="BN978" s="19"/>
      <c r="BO978" s="19"/>
      <c r="BP978" s="19"/>
      <c r="BQ978" s="19"/>
      <c r="BR978" s="19"/>
      <c r="BS978" s="19"/>
      <c r="BT978" s="19"/>
      <c r="BU978" s="19"/>
      <c r="BV978" s="19"/>
      <c r="BW978" s="19"/>
      <c r="BX978" s="19"/>
      <c r="BY978" s="19"/>
      <c r="BZ978" s="19"/>
      <c r="CA978" s="19"/>
      <c r="CB978" s="19"/>
      <c r="CC978" s="19"/>
      <c r="CD978" s="19"/>
      <c r="CE978" s="19"/>
      <c r="CF978" s="19"/>
      <c r="CG978" s="19"/>
      <c r="CH978" s="19"/>
      <c r="CI978" s="19"/>
      <c r="CJ978" s="19"/>
      <c r="CK978" s="19"/>
      <c r="CL978" s="19"/>
      <c r="CM978" s="19"/>
      <c r="CN978" s="19"/>
      <c r="CO978" s="19"/>
      <c r="CP978" s="19"/>
      <c r="CQ978" s="19"/>
      <c r="CR978" s="19"/>
      <c r="CS978" s="19"/>
      <c r="CT978" s="19"/>
      <c r="CU978" s="19"/>
      <c r="CV978" s="19"/>
      <c r="CW978" s="19"/>
      <c r="CX978" s="19"/>
      <c r="CY978" s="19"/>
      <c r="CZ978" s="19"/>
      <c r="DA978" s="19"/>
      <c r="DB978" s="19"/>
      <c r="DC978" s="19"/>
      <c r="DD978" s="19"/>
      <c r="DE978" s="19"/>
      <c r="DF978" s="19"/>
      <c r="DG978" s="19"/>
      <c r="DH978" s="19"/>
      <c r="DI978" s="19"/>
      <c r="DJ978" s="19"/>
      <c r="DK978" s="19"/>
      <c r="DL978" s="19"/>
      <c r="DM978" s="19"/>
      <c r="DN978" s="19"/>
      <c r="DO978" s="19"/>
      <c r="DP978" s="19"/>
      <c r="DQ978" s="19"/>
      <c r="DR978" s="19"/>
      <c r="DS978" s="19"/>
      <c r="DT978" s="19"/>
      <c r="DU978" s="19"/>
      <c r="DV978" s="19"/>
      <c r="DW978" s="19"/>
      <c r="DX978" s="19"/>
      <c r="DY978" s="19"/>
      <c r="DZ978" s="19"/>
      <c r="EA978" s="19"/>
      <c r="EB978" s="19"/>
      <c r="EC978" s="19"/>
      <c r="ED978" s="19"/>
      <c r="EE978" s="19"/>
      <c r="EF978" s="19"/>
      <c r="EG978" s="19"/>
      <c r="EH978" s="19"/>
      <c r="EI978" s="19"/>
      <c r="EJ978" s="19"/>
      <c r="EK978" s="19"/>
      <c r="EL978" s="19"/>
      <c r="EM978" s="19"/>
      <c r="EN978" s="19"/>
      <c r="EO978" s="19"/>
      <c r="EP978" s="19"/>
      <c r="EQ978" s="19"/>
      <c r="ER978" s="19"/>
      <c r="ES978" s="19"/>
      <c r="ET978" s="19"/>
      <c r="EU978" s="19"/>
      <c r="EV978" s="19"/>
      <c r="EW978" s="19"/>
      <c r="EX978" s="19"/>
      <c r="EY978" s="19"/>
      <c r="EZ978" s="19"/>
      <c r="FA978" s="19"/>
      <c r="FB978" s="19"/>
      <c r="FC978" s="19"/>
      <c r="FD978" s="19"/>
      <c r="FE978" s="19"/>
      <c r="FF978" s="19"/>
      <c r="FG978" s="19"/>
      <c r="FH978" s="19"/>
      <c r="FI978" s="19"/>
      <c r="FJ978" s="19"/>
      <c r="FK978" s="19"/>
      <c r="FL978" s="19"/>
      <c r="FM978" s="19"/>
      <c r="FN978" s="19"/>
      <c r="FO978" s="19"/>
      <c r="FP978" s="19"/>
      <c r="FQ978" s="19"/>
      <c r="FR978" s="19"/>
      <c r="FS978" s="19"/>
      <c r="FT978" s="19"/>
      <c r="FU978" s="19"/>
      <c r="FV978" s="19"/>
      <c r="FW978" s="19"/>
      <c r="FX978" s="19"/>
      <c r="FY978" s="19"/>
      <c r="FZ978" s="19"/>
      <c r="GA978" s="19"/>
      <c r="GB978" s="19"/>
      <c r="GC978" s="19"/>
      <c r="GD978" s="19"/>
      <c r="GE978" s="19"/>
      <c r="GF978" s="19"/>
      <c r="GG978" s="19"/>
      <c r="GH978" s="19"/>
      <c r="GI978" s="19"/>
      <c r="GJ978" s="19"/>
      <c r="GK978" s="19"/>
      <c r="GL978" s="19"/>
      <c r="GM978" s="19"/>
      <c r="GN978" s="19"/>
      <c r="GO978" s="19"/>
      <c r="GP978" s="19"/>
      <c r="GQ978" s="19"/>
      <c r="GR978" s="19"/>
      <c r="GS978" s="19"/>
      <c r="GT978" s="19"/>
      <c r="GU978" s="19"/>
      <c r="GV978" s="19"/>
      <c r="GW978" s="19"/>
      <c r="GX978" s="19"/>
      <c r="GY978" s="19"/>
      <c r="GZ978" s="19"/>
      <c r="HA978" s="19"/>
      <c r="HB978" s="19"/>
      <c r="HC978" s="19"/>
      <c r="HD978" s="19"/>
      <c r="HE978" s="19"/>
      <c r="HF978" s="19"/>
      <c r="HG978" s="19"/>
      <c r="HH978" s="19"/>
      <c r="HI978" s="19"/>
      <c r="HJ978" s="19"/>
      <c r="HK978" s="19"/>
      <c r="HL978" s="19"/>
      <c r="HM978" s="19"/>
      <c r="HN978" s="19"/>
      <c r="HO978" s="19"/>
      <c r="HP978" s="19"/>
      <c r="HQ978" s="19"/>
      <c r="HR978" s="19"/>
      <c r="HS978" s="19"/>
      <c r="HT978" s="19"/>
      <c r="HU978" s="19"/>
      <c r="HV978" s="19"/>
    </row>
    <row r="979" spans="1:230" ht="12">
      <c r="A979" s="5">
        <f t="shared" si="15"/>
        <v>978</v>
      </c>
      <c r="B979" s="5" t="s">
        <v>1494</v>
      </c>
      <c r="C979" s="17" t="s">
        <v>1518</v>
      </c>
      <c r="D979" s="6">
        <v>22376</v>
      </c>
      <c r="E979" s="22" t="s">
        <v>470</v>
      </c>
      <c r="F979" s="6">
        <v>12.5</v>
      </c>
      <c r="G979" s="27">
        <v>0</v>
      </c>
      <c r="H979" s="6">
        <v>2</v>
      </c>
      <c r="I979" s="42" t="s">
        <v>120</v>
      </c>
      <c r="J979" s="18" t="s">
        <v>468</v>
      </c>
      <c r="K979" s="5" t="s">
        <v>906</v>
      </c>
      <c r="L979" s="5" t="s">
        <v>13</v>
      </c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  <c r="BD979" s="19"/>
      <c r="BE979" s="19"/>
      <c r="BF979" s="19"/>
      <c r="BG979" s="19"/>
      <c r="BH979" s="19"/>
      <c r="BI979" s="19"/>
      <c r="BJ979" s="19"/>
      <c r="BK979" s="19"/>
      <c r="BL979" s="19"/>
      <c r="BM979" s="19"/>
      <c r="BN979" s="19"/>
      <c r="BO979" s="19"/>
      <c r="BP979" s="19"/>
      <c r="BQ979" s="19"/>
      <c r="BR979" s="19"/>
      <c r="BS979" s="19"/>
      <c r="BT979" s="19"/>
      <c r="BU979" s="19"/>
      <c r="BV979" s="19"/>
      <c r="BW979" s="19"/>
      <c r="BX979" s="19"/>
      <c r="BY979" s="19"/>
      <c r="BZ979" s="19"/>
      <c r="CA979" s="19"/>
      <c r="CB979" s="19"/>
      <c r="CC979" s="19"/>
      <c r="CD979" s="19"/>
      <c r="CE979" s="19"/>
      <c r="CF979" s="19"/>
      <c r="CG979" s="19"/>
      <c r="CH979" s="19"/>
      <c r="CI979" s="19"/>
      <c r="CJ979" s="19"/>
      <c r="CK979" s="19"/>
      <c r="CL979" s="19"/>
      <c r="CM979" s="19"/>
      <c r="CN979" s="19"/>
      <c r="CO979" s="19"/>
      <c r="CP979" s="19"/>
      <c r="CQ979" s="19"/>
      <c r="CR979" s="19"/>
      <c r="CS979" s="19"/>
      <c r="CT979" s="19"/>
      <c r="CU979" s="19"/>
      <c r="CV979" s="19"/>
      <c r="CW979" s="19"/>
      <c r="CX979" s="19"/>
      <c r="CY979" s="19"/>
      <c r="CZ979" s="19"/>
      <c r="DA979" s="19"/>
      <c r="DB979" s="19"/>
      <c r="DC979" s="19"/>
      <c r="DD979" s="19"/>
      <c r="DE979" s="19"/>
      <c r="DF979" s="19"/>
      <c r="DG979" s="19"/>
      <c r="DH979" s="19"/>
      <c r="DI979" s="19"/>
      <c r="DJ979" s="19"/>
      <c r="DK979" s="19"/>
      <c r="DL979" s="19"/>
      <c r="DM979" s="19"/>
      <c r="DN979" s="19"/>
      <c r="DO979" s="19"/>
      <c r="DP979" s="19"/>
      <c r="DQ979" s="19"/>
      <c r="DR979" s="19"/>
      <c r="DS979" s="19"/>
      <c r="DT979" s="19"/>
      <c r="DU979" s="19"/>
      <c r="DV979" s="19"/>
      <c r="DW979" s="19"/>
      <c r="DX979" s="19"/>
      <c r="DY979" s="19"/>
      <c r="DZ979" s="19"/>
      <c r="EA979" s="19"/>
      <c r="EB979" s="19"/>
      <c r="EC979" s="19"/>
      <c r="ED979" s="19"/>
      <c r="EE979" s="19"/>
      <c r="EF979" s="19"/>
      <c r="EG979" s="19"/>
      <c r="EH979" s="19"/>
      <c r="EI979" s="19"/>
      <c r="EJ979" s="19"/>
      <c r="EK979" s="19"/>
      <c r="EL979" s="19"/>
      <c r="EM979" s="19"/>
      <c r="EN979" s="19"/>
      <c r="EO979" s="19"/>
      <c r="EP979" s="19"/>
      <c r="EQ979" s="19"/>
      <c r="ER979" s="19"/>
      <c r="ES979" s="19"/>
      <c r="ET979" s="19"/>
      <c r="EU979" s="19"/>
      <c r="EV979" s="19"/>
      <c r="EW979" s="19"/>
      <c r="EX979" s="19"/>
      <c r="EY979" s="19"/>
      <c r="EZ979" s="19"/>
      <c r="FA979" s="19"/>
      <c r="FB979" s="19"/>
      <c r="FC979" s="19"/>
      <c r="FD979" s="19"/>
      <c r="FE979" s="19"/>
      <c r="FF979" s="19"/>
      <c r="FG979" s="19"/>
      <c r="FH979" s="19"/>
      <c r="FI979" s="19"/>
      <c r="FJ979" s="19"/>
      <c r="FK979" s="19"/>
      <c r="FL979" s="19"/>
      <c r="FM979" s="19"/>
      <c r="FN979" s="19"/>
      <c r="FO979" s="19"/>
      <c r="FP979" s="19"/>
      <c r="FQ979" s="19"/>
      <c r="FR979" s="19"/>
      <c r="FS979" s="19"/>
      <c r="FT979" s="19"/>
      <c r="FU979" s="19"/>
      <c r="FV979" s="19"/>
      <c r="FW979" s="19"/>
      <c r="FX979" s="19"/>
      <c r="FY979" s="19"/>
      <c r="FZ979" s="19"/>
      <c r="GA979" s="19"/>
      <c r="GB979" s="19"/>
      <c r="GC979" s="19"/>
      <c r="GD979" s="19"/>
      <c r="GE979" s="19"/>
      <c r="GF979" s="19"/>
      <c r="GG979" s="19"/>
      <c r="GH979" s="19"/>
      <c r="GI979" s="19"/>
      <c r="GJ979" s="19"/>
      <c r="GK979" s="19"/>
      <c r="GL979" s="19"/>
      <c r="GM979" s="19"/>
      <c r="GN979" s="19"/>
      <c r="GO979" s="19"/>
      <c r="GP979" s="19"/>
      <c r="GQ979" s="19"/>
      <c r="GR979" s="19"/>
      <c r="GS979" s="19"/>
      <c r="GT979" s="19"/>
      <c r="GU979" s="19"/>
      <c r="GV979" s="19"/>
      <c r="GW979" s="19"/>
      <c r="GX979" s="19"/>
      <c r="GY979" s="19"/>
      <c r="GZ979" s="19"/>
      <c r="HA979" s="19"/>
      <c r="HB979" s="19"/>
      <c r="HC979" s="19"/>
      <c r="HD979" s="19"/>
      <c r="HE979" s="19"/>
      <c r="HF979" s="19"/>
      <c r="HG979" s="19"/>
      <c r="HH979" s="19"/>
      <c r="HI979" s="19"/>
      <c r="HJ979" s="19"/>
      <c r="HK979" s="19"/>
      <c r="HL979" s="19"/>
      <c r="HM979" s="19"/>
      <c r="HN979" s="19"/>
      <c r="HO979" s="19"/>
      <c r="HP979" s="19"/>
      <c r="HQ979" s="19"/>
      <c r="HR979" s="19"/>
      <c r="HS979" s="19"/>
      <c r="HT979" s="19"/>
      <c r="HU979" s="19"/>
      <c r="HV979" s="19"/>
    </row>
    <row r="980" spans="1:230" ht="12">
      <c r="A980" s="5">
        <f t="shared" si="15"/>
        <v>979</v>
      </c>
      <c r="B980" s="5" t="s">
        <v>1494</v>
      </c>
      <c r="C980" s="17" t="s">
        <v>1519</v>
      </c>
      <c r="D980" s="6">
        <v>22488</v>
      </c>
      <c r="E980" s="22" t="s">
        <v>579</v>
      </c>
      <c r="F980" s="6">
        <v>12.5</v>
      </c>
      <c r="G980" s="27">
        <v>0</v>
      </c>
      <c r="H980" s="6">
        <v>1</v>
      </c>
      <c r="I980" s="42" t="s">
        <v>120</v>
      </c>
      <c r="J980" s="18" t="s">
        <v>1156</v>
      </c>
      <c r="K980" s="5" t="s">
        <v>906</v>
      </c>
      <c r="L980" s="5" t="s">
        <v>13</v>
      </c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  <c r="BF980" s="19"/>
      <c r="BG980" s="19"/>
      <c r="BH980" s="19"/>
      <c r="BI980" s="19"/>
      <c r="BJ980" s="19"/>
      <c r="BK980" s="19"/>
      <c r="BL980" s="19"/>
      <c r="BM980" s="19"/>
      <c r="BN980" s="19"/>
      <c r="BO980" s="19"/>
      <c r="BP980" s="19"/>
      <c r="BQ980" s="19"/>
      <c r="BR980" s="19"/>
      <c r="BS980" s="19"/>
      <c r="BT980" s="19"/>
      <c r="BU980" s="19"/>
      <c r="BV980" s="19"/>
      <c r="BW980" s="19"/>
      <c r="BX980" s="19"/>
      <c r="BY980" s="19"/>
      <c r="BZ980" s="19"/>
      <c r="CA980" s="19"/>
      <c r="CB980" s="19"/>
      <c r="CC980" s="19"/>
      <c r="CD980" s="19"/>
      <c r="CE980" s="19"/>
      <c r="CF980" s="19"/>
      <c r="CG980" s="19"/>
      <c r="CH980" s="19"/>
      <c r="CI980" s="19"/>
      <c r="CJ980" s="19"/>
      <c r="CK980" s="19"/>
      <c r="CL980" s="19"/>
      <c r="CM980" s="19"/>
      <c r="CN980" s="19"/>
      <c r="CO980" s="19"/>
      <c r="CP980" s="19"/>
      <c r="CQ980" s="19"/>
      <c r="CR980" s="19"/>
      <c r="CS980" s="19"/>
      <c r="CT980" s="19"/>
      <c r="CU980" s="19"/>
      <c r="CV980" s="19"/>
      <c r="CW980" s="19"/>
      <c r="CX980" s="19"/>
      <c r="CY980" s="19"/>
      <c r="CZ980" s="19"/>
      <c r="DA980" s="19"/>
      <c r="DB980" s="19"/>
      <c r="DC980" s="19"/>
      <c r="DD980" s="19"/>
      <c r="DE980" s="19"/>
      <c r="DF980" s="19"/>
      <c r="DG980" s="19"/>
      <c r="DH980" s="19"/>
      <c r="DI980" s="19"/>
      <c r="DJ980" s="19"/>
      <c r="DK980" s="19"/>
      <c r="DL980" s="19"/>
      <c r="DM980" s="19"/>
      <c r="DN980" s="19"/>
      <c r="DO980" s="19"/>
      <c r="DP980" s="19"/>
      <c r="DQ980" s="19"/>
      <c r="DR980" s="19"/>
      <c r="DS980" s="19"/>
      <c r="DT980" s="19"/>
      <c r="DU980" s="19"/>
      <c r="DV980" s="19"/>
      <c r="DW980" s="19"/>
      <c r="DX980" s="19"/>
      <c r="DY980" s="19"/>
      <c r="DZ980" s="19"/>
      <c r="EA980" s="19"/>
      <c r="EB980" s="19"/>
      <c r="EC980" s="19"/>
      <c r="ED980" s="19"/>
      <c r="EE980" s="19"/>
      <c r="EF980" s="19"/>
      <c r="EG980" s="19"/>
      <c r="EH980" s="19"/>
      <c r="EI980" s="19"/>
      <c r="EJ980" s="19"/>
      <c r="EK980" s="19"/>
      <c r="EL980" s="19"/>
      <c r="EM980" s="19"/>
      <c r="EN980" s="19"/>
      <c r="EO980" s="19"/>
      <c r="EP980" s="19"/>
      <c r="EQ980" s="19"/>
      <c r="ER980" s="19"/>
      <c r="ES980" s="19"/>
      <c r="ET980" s="19"/>
      <c r="EU980" s="19"/>
      <c r="EV980" s="19"/>
      <c r="EW980" s="19"/>
      <c r="EX980" s="19"/>
      <c r="EY980" s="19"/>
      <c r="EZ980" s="19"/>
      <c r="FA980" s="19"/>
      <c r="FB980" s="19"/>
      <c r="FC980" s="19"/>
      <c r="FD980" s="19"/>
      <c r="FE980" s="19"/>
      <c r="FF980" s="19"/>
      <c r="FG980" s="19"/>
      <c r="FH980" s="19"/>
      <c r="FI980" s="19"/>
      <c r="FJ980" s="19"/>
      <c r="FK980" s="19"/>
      <c r="FL980" s="19"/>
      <c r="FM980" s="19"/>
      <c r="FN980" s="19"/>
      <c r="FO980" s="19"/>
      <c r="FP980" s="19"/>
      <c r="FQ980" s="19"/>
      <c r="FR980" s="19"/>
      <c r="FS980" s="19"/>
      <c r="FT980" s="19"/>
      <c r="FU980" s="19"/>
      <c r="FV980" s="19"/>
      <c r="FW980" s="19"/>
      <c r="FX980" s="19"/>
      <c r="FY980" s="19"/>
      <c r="FZ980" s="19"/>
      <c r="GA980" s="19"/>
      <c r="GB980" s="19"/>
      <c r="GC980" s="19"/>
      <c r="GD980" s="19"/>
      <c r="GE980" s="19"/>
      <c r="GF980" s="19"/>
      <c r="GG980" s="19"/>
      <c r="GH980" s="19"/>
      <c r="GI980" s="19"/>
      <c r="GJ980" s="19"/>
      <c r="GK980" s="19"/>
      <c r="GL980" s="19"/>
      <c r="GM980" s="19"/>
      <c r="GN980" s="19"/>
      <c r="GO980" s="19"/>
      <c r="GP980" s="19"/>
      <c r="GQ980" s="19"/>
      <c r="GR980" s="19"/>
      <c r="GS980" s="19"/>
      <c r="GT980" s="19"/>
      <c r="GU980" s="19"/>
      <c r="GV980" s="19"/>
      <c r="GW980" s="19"/>
      <c r="GX980" s="19"/>
      <c r="GY980" s="19"/>
      <c r="GZ980" s="19"/>
      <c r="HA980" s="19"/>
      <c r="HB980" s="19"/>
      <c r="HC980" s="19"/>
      <c r="HD980" s="19"/>
      <c r="HE980" s="19"/>
      <c r="HF980" s="19"/>
      <c r="HG980" s="19"/>
      <c r="HH980" s="19"/>
      <c r="HI980" s="19"/>
      <c r="HJ980" s="19"/>
      <c r="HK980" s="19"/>
      <c r="HL980" s="19"/>
      <c r="HM980" s="19"/>
      <c r="HN980" s="19"/>
      <c r="HO980" s="19"/>
      <c r="HP980" s="19"/>
      <c r="HQ980" s="19"/>
      <c r="HR980" s="19"/>
      <c r="HS980" s="19"/>
      <c r="HT980" s="19"/>
      <c r="HU980" s="19"/>
      <c r="HV980" s="19"/>
    </row>
    <row r="981" spans="1:230" ht="12">
      <c r="A981" s="5">
        <f t="shared" si="15"/>
        <v>980</v>
      </c>
      <c r="B981" s="5" t="s">
        <v>1494</v>
      </c>
      <c r="C981" s="17" t="s">
        <v>1519</v>
      </c>
      <c r="D981" s="6">
        <v>22488</v>
      </c>
      <c r="E981" s="22" t="s">
        <v>579</v>
      </c>
      <c r="F981" s="6">
        <v>12.5</v>
      </c>
      <c r="G981" s="27">
        <v>0</v>
      </c>
      <c r="H981" s="6">
        <v>2</v>
      </c>
      <c r="I981" s="42" t="s">
        <v>120</v>
      </c>
      <c r="J981" s="18" t="s">
        <v>1156</v>
      </c>
      <c r="K981" s="5" t="s">
        <v>906</v>
      </c>
      <c r="L981" s="5" t="s">
        <v>13</v>
      </c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  <c r="BD981" s="19"/>
      <c r="BE981" s="19"/>
      <c r="BF981" s="19"/>
      <c r="BG981" s="19"/>
      <c r="BH981" s="19"/>
      <c r="BI981" s="19"/>
      <c r="BJ981" s="19"/>
      <c r="BK981" s="19"/>
      <c r="BL981" s="19"/>
      <c r="BM981" s="19"/>
      <c r="BN981" s="19"/>
      <c r="BO981" s="19"/>
      <c r="BP981" s="19"/>
      <c r="BQ981" s="19"/>
      <c r="BR981" s="19"/>
      <c r="BS981" s="19"/>
      <c r="BT981" s="19"/>
      <c r="BU981" s="19"/>
      <c r="BV981" s="19"/>
      <c r="BW981" s="19"/>
      <c r="BX981" s="19"/>
      <c r="BY981" s="19"/>
      <c r="BZ981" s="19"/>
      <c r="CA981" s="19"/>
      <c r="CB981" s="19"/>
      <c r="CC981" s="19"/>
      <c r="CD981" s="19"/>
      <c r="CE981" s="19"/>
      <c r="CF981" s="19"/>
      <c r="CG981" s="19"/>
      <c r="CH981" s="19"/>
      <c r="CI981" s="19"/>
      <c r="CJ981" s="19"/>
      <c r="CK981" s="19"/>
      <c r="CL981" s="19"/>
      <c r="CM981" s="19"/>
      <c r="CN981" s="19"/>
      <c r="CO981" s="19"/>
      <c r="CP981" s="19"/>
      <c r="CQ981" s="19"/>
      <c r="CR981" s="19"/>
      <c r="CS981" s="19"/>
      <c r="CT981" s="19"/>
      <c r="CU981" s="19"/>
      <c r="CV981" s="19"/>
      <c r="CW981" s="19"/>
      <c r="CX981" s="19"/>
      <c r="CY981" s="19"/>
      <c r="CZ981" s="19"/>
      <c r="DA981" s="19"/>
      <c r="DB981" s="19"/>
      <c r="DC981" s="19"/>
      <c r="DD981" s="19"/>
      <c r="DE981" s="19"/>
      <c r="DF981" s="19"/>
      <c r="DG981" s="19"/>
      <c r="DH981" s="19"/>
      <c r="DI981" s="19"/>
      <c r="DJ981" s="19"/>
      <c r="DK981" s="19"/>
      <c r="DL981" s="19"/>
      <c r="DM981" s="19"/>
      <c r="DN981" s="19"/>
      <c r="DO981" s="19"/>
      <c r="DP981" s="19"/>
      <c r="DQ981" s="19"/>
      <c r="DR981" s="19"/>
      <c r="DS981" s="19"/>
      <c r="DT981" s="19"/>
      <c r="DU981" s="19"/>
      <c r="DV981" s="19"/>
      <c r="DW981" s="19"/>
      <c r="DX981" s="19"/>
      <c r="DY981" s="19"/>
      <c r="DZ981" s="19"/>
      <c r="EA981" s="19"/>
      <c r="EB981" s="19"/>
      <c r="EC981" s="19"/>
      <c r="ED981" s="19"/>
      <c r="EE981" s="19"/>
      <c r="EF981" s="19"/>
      <c r="EG981" s="19"/>
      <c r="EH981" s="19"/>
      <c r="EI981" s="19"/>
      <c r="EJ981" s="19"/>
      <c r="EK981" s="19"/>
      <c r="EL981" s="19"/>
      <c r="EM981" s="19"/>
      <c r="EN981" s="19"/>
      <c r="EO981" s="19"/>
      <c r="EP981" s="19"/>
      <c r="EQ981" s="19"/>
      <c r="ER981" s="19"/>
      <c r="ES981" s="19"/>
      <c r="ET981" s="19"/>
      <c r="EU981" s="19"/>
      <c r="EV981" s="19"/>
      <c r="EW981" s="19"/>
      <c r="EX981" s="19"/>
      <c r="EY981" s="19"/>
      <c r="EZ981" s="19"/>
      <c r="FA981" s="19"/>
      <c r="FB981" s="19"/>
      <c r="FC981" s="19"/>
      <c r="FD981" s="19"/>
      <c r="FE981" s="19"/>
      <c r="FF981" s="19"/>
      <c r="FG981" s="19"/>
      <c r="FH981" s="19"/>
      <c r="FI981" s="19"/>
      <c r="FJ981" s="19"/>
      <c r="FK981" s="19"/>
      <c r="FL981" s="19"/>
      <c r="FM981" s="19"/>
      <c r="FN981" s="19"/>
      <c r="FO981" s="19"/>
      <c r="FP981" s="19"/>
      <c r="FQ981" s="19"/>
      <c r="FR981" s="19"/>
      <c r="FS981" s="19"/>
      <c r="FT981" s="19"/>
      <c r="FU981" s="19"/>
      <c r="FV981" s="19"/>
      <c r="FW981" s="19"/>
      <c r="FX981" s="19"/>
      <c r="FY981" s="19"/>
      <c r="FZ981" s="19"/>
      <c r="GA981" s="19"/>
      <c r="GB981" s="19"/>
      <c r="GC981" s="19"/>
      <c r="GD981" s="19"/>
      <c r="GE981" s="19"/>
      <c r="GF981" s="19"/>
      <c r="GG981" s="19"/>
      <c r="GH981" s="19"/>
      <c r="GI981" s="19"/>
      <c r="GJ981" s="19"/>
      <c r="GK981" s="19"/>
      <c r="GL981" s="19"/>
      <c r="GM981" s="19"/>
      <c r="GN981" s="19"/>
      <c r="GO981" s="19"/>
      <c r="GP981" s="19"/>
      <c r="GQ981" s="19"/>
      <c r="GR981" s="19"/>
      <c r="GS981" s="19"/>
      <c r="GT981" s="19"/>
      <c r="GU981" s="19"/>
      <c r="GV981" s="19"/>
      <c r="GW981" s="19"/>
      <c r="GX981" s="19"/>
      <c r="GY981" s="19"/>
      <c r="GZ981" s="19"/>
      <c r="HA981" s="19"/>
      <c r="HB981" s="19"/>
      <c r="HC981" s="19"/>
      <c r="HD981" s="19"/>
      <c r="HE981" s="19"/>
      <c r="HF981" s="19"/>
      <c r="HG981" s="19"/>
      <c r="HH981" s="19"/>
      <c r="HI981" s="19"/>
      <c r="HJ981" s="19"/>
      <c r="HK981" s="19"/>
      <c r="HL981" s="19"/>
      <c r="HM981" s="19"/>
      <c r="HN981" s="19"/>
      <c r="HO981" s="19"/>
      <c r="HP981" s="19"/>
      <c r="HQ981" s="19"/>
      <c r="HR981" s="19"/>
      <c r="HS981" s="19"/>
      <c r="HT981" s="19"/>
      <c r="HU981" s="19"/>
      <c r="HV981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9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00390625" style="0" bestFit="1" customWidth="1"/>
    <col min="2" max="2" width="7.7109375" style="0" customWidth="1"/>
    <col min="3" max="3" width="25.140625" style="0" bestFit="1" customWidth="1"/>
    <col min="4" max="4" width="6.00390625" style="0" bestFit="1" customWidth="1"/>
    <col min="5" max="5" width="15.421875" style="0" bestFit="1" customWidth="1"/>
    <col min="6" max="6" width="5.421875" style="0" bestFit="1" customWidth="1"/>
    <col min="7" max="7" width="6.421875" style="0" bestFit="1" customWidth="1"/>
    <col min="8" max="8" width="4.7109375" style="0" bestFit="1" customWidth="1"/>
    <col min="9" max="9" width="10.28125" style="0" bestFit="1" customWidth="1"/>
    <col min="10" max="10" width="24.57421875" style="0" bestFit="1" customWidth="1"/>
    <col min="11" max="11" width="25.140625" style="0" bestFit="1" customWidth="1"/>
    <col min="12" max="12" width="9.7109375" style="0" bestFit="1" customWidth="1"/>
  </cols>
  <sheetData>
    <row r="1" spans="1:12" ht="24">
      <c r="A1" s="26"/>
      <c r="B1" s="26" t="s">
        <v>1347</v>
      </c>
      <c r="C1" s="15" t="s">
        <v>0</v>
      </c>
      <c r="D1" s="1" t="s">
        <v>1348</v>
      </c>
      <c r="E1" s="28" t="s">
        <v>1</v>
      </c>
      <c r="F1" s="1" t="s">
        <v>2</v>
      </c>
      <c r="G1" s="2" t="s">
        <v>3</v>
      </c>
      <c r="H1" s="1" t="s">
        <v>4</v>
      </c>
      <c r="I1" s="39" t="s">
        <v>5</v>
      </c>
      <c r="J1" s="28" t="s">
        <v>6</v>
      </c>
      <c r="K1" s="26" t="s">
        <v>7</v>
      </c>
      <c r="L1" s="26" t="s">
        <v>8</v>
      </c>
    </row>
    <row r="2" spans="1:12" ht="15.75" thickBot="1">
      <c r="A2" s="5">
        <f aca="true" t="shared" si="0" ref="A2:A65">A1+1</f>
        <v>1</v>
      </c>
      <c r="B2" s="5" t="s">
        <v>1349</v>
      </c>
      <c r="C2" s="17" t="s">
        <v>37</v>
      </c>
      <c r="D2" s="3">
        <v>38118</v>
      </c>
      <c r="E2" s="18" t="s">
        <v>38</v>
      </c>
      <c r="F2" s="3">
        <v>13.8</v>
      </c>
      <c r="G2" s="30">
        <v>23.8</v>
      </c>
      <c r="H2" s="3">
        <v>1</v>
      </c>
      <c r="I2" s="40" t="s">
        <v>39</v>
      </c>
      <c r="J2" s="18" t="s">
        <v>40</v>
      </c>
      <c r="K2" s="5"/>
      <c r="L2" s="5" t="s">
        <v>41</v>
      </c>
    </row>
    <row r="3" spans="1:12" ht="15">
      <c r="A3" s="5">
        <f t="shared" si="0"/>
        <v>2</v>
      </c>
      <c r="B3" s="5" t="s">
        <v>1349</v>
      </c>
      <c r="C3" s="17" t="s">
        <v>42</v>
      </c>
      <c r="D3" s="3">
        <v>38119</v>
      </c>
      <c r="E3" s="18" t="s">
        <v>43</v>
      </c>
      <c r="F3" s="3">
        <v>13.8</v>
      </c>
      <c r="G3" s="30">
        <v>24.4</v>
      </c>
      <c r="H3" s="3">
        <v>1</v>
      </c>
      <c r="I3" s="41" t="s">
        <v>39</v>
      </c>
      <c r="J3" s="18" t="s">
        <v>40</v>
      </c>
      <c r="K3" s="5"/>
      <c r="L3" s="5" t="s">
        <v>41</v>
      </c>
    </row>
    <row r="4" spans="1:12" ht="15">
      <c r="A4" s="5">
        <f t="shared" si="0"/>
        <v>3</v>
      </c>
      <c r="B4" s="5" t="s">
        <v>1349</v>
      </c>
      <c r="C4" s="17" t="s">
        <v>63</v>
      </c>
      <c r="D4" s="3">
        <v>38820</v>
      </c>
      <c r="E4" s="18" t="s">
        <v>70</v>
      </c>
      <c r="F4" s="3">
        <v>13.2</v>
      </c>
      <c r="G4" s="30">
        <v>11.545454545454545</v>
      </c>
      <c r="H4" s="3">
        <v>1</v>
      </c>
      <c r="I4" s="40" t="s">
        <v>39</v>
      </c>
      <c r="J4" s="18" t="s">
        <v>65</v>
      </c>
      <c r="K4" s="5" t="s">
        <v>66</v>
      </c>
      <c r="L4" s="5" t="s">
        <v>41</v>
      </c>
    </row>
    <row r="5" spans="1:12" ht="15">
      <c r="A5" s="5">
        <f t="shared" si="0"/>
        <v>4</v>
      </c>
      <c r="B5" s="5" t="s">
        <v>1349</v>
      </c>
      <c r="C5" s="17" t="s">
        <v>63</v>
      </c>
      <c r="D5" s="3">
        <v>38820</v>
      </c>
      <c r="E5" s="18" t="s">
        <v>70</v>
      </c>
      <c r="F5" s="3">
        <v>13.2</v>
      </c>
      <c r="G5" s="30">
        <v>11.545454545454545</v>
      </c>
      <c r="H5" s="3">
        <v>2</v>
      </c>
      <c r="I5" s="40" t="s">
        <v>39</v>
      </c>
      <c r="J5" s="18" t="s">
        <v>65</v>
      </c>
      <c r="K5" s="5" t="s">
        <v>66</v>
      </c>
      <c r="L5" s="5" t="s">
        <v>41</v>
      </c>
    </row>
    <row r="6" spans="1:12" ht="15">
      <c r="A6" s="5">
        <f t="shared" si="0"/>
        <v>5</v>
      </c>
      <c r="B6" s="5" t="s">
        <v>1349</v>
      </c>
      <c r="C6" s="17" t="s">
        <v>63</v>
      </c>
      <c r="D6" s="3">
        <v>38820</v>
      </c>
      <c r="E6" s="18" t="s">
        <v>70</v>
      </c>
      <c r="F6" s="3">
        <v>13.2</v>
      </c>
      <c r="G6" s="30">
        <v>11.545454545454545</v>
      </c>
      <c r="H6" s="3">
        <v>3</v>
      </c>
      <c r="I6" s="40" t="s">
        <v>39</v>
      </c>
      <c r="J6" s="18" t="s">
        <v>65</v>
      </c>
      <c r="K6" s="5" t="s">
        <v>66</v>
      </c>
      <c r="L6" s="5" t="s">
        <v>41</v>
      </c>
    </row>
    <row r="7" spans="1:12" ht="15">
      <c r="A7" s="5">
        <f t="shared" si="0"/>
        <v>6</v>
      </c>
      <c r="B7" s="5" t="s">
        <v>1349</v>
      </c>
      <c r="C7" s="17" t="s">
        <v>63</v>
      </c>
      <c r="D7" s="3">
        <v>38815</v>
      </c>
      <c r="E7" s="18" t="s">
        <v>69</v>
      </c>
      <c r="F7" s="3">
        <v>13.2</v>
      </c>
      <c r="G7" s="30">
        <v>11.545454545454545</v>
      </c>
      <c r="H7" s="3">
        <v>4</v>
      </c>
      <c r="I7" s="40" t="s">
        <v>39</v>
      </c>
      <c r="J7" s="18" t="s">
        <v>65</v>
      </c>
      <c r="K7" s="5" t="s">
        <v>66</v>
      </c>
      <c r="L7" s="5" t="s">
        <v>41</v>
      </c>
    </row>
    <row r="8" spans="1:12" ht="15">
      <c r="A8" s="5">
        <f t="shared" si="0"/>
        <v>7</v>
      </c>
      <c r="B8" s="5" t="s">
        <v>1349</v>
      </c>
      <c r="C8" s="17" t="s">
        <v>63</v>
      </c>
      <c r="D8" s="3">
        <v>38815</v>
      </c>
      <c r="E8" s="18" t="s">
        <v>69</v>
      </c>
      <c r="F8" s="3">
        <v>13.2</v>
      </c>
      <c r="G8" s="30">
        <v>11.545454545454545</v>
      </c>
      <c r="H8" s="3">
        <v>5</v>
      </c>
      <c r="I8" s="40" t="s">
        <v>39</v>
      </c>
      <c r="J8" s="18" t="s">
        <v>65</v>
      </c>
      <c r="K8" s="5" t="s">
        <v>66</v>
      </c>
      <c r="L8" s="5" t="s">
        <v>41</v>
      </c>
    </row>
    <row r="9" spans="1:12" ht="15">
      <c r="A9" s="5">
        <f t="shared" si="0"/>
        <v>8</v>
      </c>
      <c r="B9" s="5" t="s">
        <v>1349</v>
      </c>
      <c r="C9" s="17" t="s">
        <v>63</v>
      </c>
      <c r="D9" s="3">
        <v>38770</v>
      </c>
      <c r="E9" s="18" t="s">
        <v>68</v>
      </c>
      <c r="F9" s="3">
        <v>13.2</v>
      </c>
      <c r="G9" s="30">
        <v>11.545454545454545</v>
      </c>
      <c r="H9" s="3">
        <v>6</v>
      </c>
      <c r="I9" s="40" t="s">
        <v>39</v>
      </c>
      <c r="J9" s="18" t="s">
        <v>65</v>
      </c>
      <c r="K9" s="5" t="s">
        <v>66</v>
      </c>
      <c r="L9" s="5" t="s">
        <v>41</v>
      </c>
    </row>
    <row r="10" spans="1:12" ht="15">
      <c r="A10" s="5">
        <f t="shared" si="0"/>
        <v>9</v>
      </c>
      <c r="B10" s="5" t="s">
        <v>1349</v>
      </c>
      <c r="C10" s="17" t="s">
        <v>63</v>
      </c>
      <c r="D10" s="3">
        <v>38770</v>
      </c>
      <c r="E10" s="18" t="s">
        <v>68</v>
      </c>
      <c r="F10" s="3">
        <v>13.2</v>
      </c>
      <c r="G10" s="30">
        <v>11.545454545454545</v>
      </c>
      <c r="H10" s="3">
        <v>7</v>
      </c>
      <c r="I10" s="40" t="s">
        <v>39</v>
      </c>
      <c r="J10" s="18" t="s">
        <v>65</v>
      </c>
      <c r="K10" s="5" t="s">
        <v>66</v>
      </c>
      <c r="L10" s="5" t="s">
        <v>41</v>
      </c>
    </row>
    <row r="11" spans="1:12" ht="15">
      <c r="A11" s="5">
        <f t="shared" si="0"/>
        <v>10</v>
      </c>
      <c r="B11" s="5" t="s">
        <v>1349</v>
      </c>
      <c r="C11" s="17" t="s">
        <v>63</v>
      </c>
      <c r="D11" s="3">
        <v>38765</v>
      </c>
      <c r="E11" s="18" t="s">
        <v>67</v>
      </c>
      <c r="F11" s="3">
        <v>13.2</v>
      </c>
      <c r="G11" s="30">
        <v>11.545454545454545</v>
      </c>
      <c r="H11" s="3">
        <v>8</v>
      </c>
      <c r="I11" s="40" t="s">
        <v>39</v>
      </c>
      <c r="J11" s="18" t="s">
        <v>65</v>
      </c>
      <c r="K11" s="5" t="s">
        <v>66</v>
      </c>
      <c r="L11" s="5" t="s">
        <v>41</v>
      </c>
    </row>
    <row r="12" spans="1:12" ht="15">
      <c r="A12" s="5">
        <f t="shared" si="0"/>
        <v>11</v>
      </c>
      <c r="B12" s="5" t="s">
        <v>1349</v>
      </c>
      <c r="C12" s="17" t="s">
        <v>63</v>
      </c>
      <c r="D12" s="3">
        <v>38765</v>
      </c>
      <c r="E12" s="18" t="s">
        <v>67</v>
      </c>
      <c r="F12" s="3">
        <v>13.2</v>
      </c>
      <c r="G12" s="30">
        <v>11.545454545454545</v>
      </c>
      <c r="H12" s="3">
        <v>9</v>
      </c>
      <c r="I12" s="40" t="s">
        <v>39</v>
      </c>
      <c r="J12" s="18" t="s">
        <v>65</v>
      </c>
      <c r="K12" s="5" t="s">
        <v>66</v>
      </c>
      <c r="L12" s="5" t="s">
        <v>41</v>
      </c>
    </row>
    <row r="13" spans="1:12" ht="15">
      <c r="A13" s="5">
        <f t="shared" si="0"/>
        <v>12</v>
      </c>
      <c r="B13" s="5" t="s">
        <v>1349</v>
      </c>
      <c r="C13" s="17" t="s">
        <v>63</v>
      </c>
      <c r="D13" s="3">
        <v>38760</v>
      </c>
      <c r="E13" s="18" t="s">
        <v>64</v>
      </c>
      <c r="F13" s="3">
        <v>13.2</v>
      </c>
      <c r="G13" s="30">
        <v>11.545454545454545</v>
      </c>
      <c r="H13" s="3">
        <v>10</v>
      </c>
      <c r="I13" s="40" t="s">
        <v>39</v>
      </c>
      <c r="J13" s="18" t="s">
        <v>65</v>
      </c>
      <c r="K13" s="5" t="s">
        <v>66</v>
      </c>
      <c r="L13" s="5" t="s">
        <v>41</v>
      </c>
    </row>
    <row r="14" spans="1:12" ht="15">
      <c r="A14" s="5">
        <f t="shared" si="0"/>
        <v>13</v>
      </c>
      <c r="B14" s="5" t="s">
        <v>1349</v>
      </c>
      <c r="C14" s="17" t="s">
        <v>63</v>
      </c>
      <c r="D14" s="3">
        <v>38760</v>
      </c>
      <c r="E14" s="18" t="s">
        <v>64</v>
      </c>
      <c r="F14" s="3">
        <v>13.2</v>
      </c>
      <c r="G14" s="30">
        <v>11.545454545454545</v>
      </c>
      <c r="H14" s="3">
        <v>11</v>
      </c>
      <c r="I14" s="40" t="s">
        <v>39</v>
      </c>
      <c r="J14" s="18" t="s">
        <v>65</v>
      </c>
      <c r="K14" s="5" t="s">
        <v>66</v>
      </c>
      <c r="L14" s="5" t="s">
        <v>41</v>
      </c>
    </row>
    <row r="15" spans="1:12" ht="15">
      <c r="A15" s="5">
        <f t="shared" si="0"/>
        <v>14</v>
      </c>
      <c r="B15" s="5" t="s">
        <v>1349</v>
      </c>
      <c r="C15" s="17" t="s">
        <v>123</v>
      </c>
      <c r="D15" s="3">
        <v>32172</v>
      </c>
      <c r="E15" s="18" t="s">
        <v>124</v>
      </c>
      <c r="F15" s="3">
        <v>34.5</v>
      </c>
      <c r="G15" s="30">
        <v>37.71</v>
      </c>
      <c r="H15" s="3">
        <v>1</v>
      </c>
      <c r="I15" s="40" t="s">
        <v>39</v>
      </c>
      <c r="J15" s="18" t="s">
        <v>65</v>
      </c>
      <c r="K15" s="5" t="s">
        <v>36</v>
      </c>
      <c r="L15" s="5" t="s">
        <v>49</v>
      </c>
    </row>
    <row r="16" spans="1:12" ht="15">
      <c r="A16" s="5">
        <f t="shared" si="0"/>
        <v>15</v>
      </c>
      <c r="B16" s="5" t="s">
        <v>1349</v>
      </c>
      <c r="C16" s="17" t="s">
        <v>980</v>
      </c>
      <c r="D16" s="8">
        <v>32179</v>
      </c>
      <c r="E16" s="19" t="s">
        <v>949</v>
      </c>
      <c r="F16" s="9" t="s">
        <v>950</v>
      </c>
      <c r="G16" s="30">
        <v>23.38</v>
      </c>
      <c r="H16" s="9">
        <v>1</v>
      </c>
      <c r="I16" s="40" t="s">
        <v>39</v>
      </c>
      <c r="J16" s="18" t="s">
        <v>65</v>
      </c>
      <c r="K16" s="5" t="s">
        <v>36</v>
      </c>
      <c r="L16" s="5" t="s">
        <v>49</v>
      </c>
    </row>
    <row r="17" spans="1:12" ht="15">
      <c r="A17" s="5">
        <f t="shared" si="0"/>
        <v>16</v>
      </c>
      <c r="B17" s="5" t="s">
        <v>1349</v>
      </c>
      <c r="C17" s="17" t="s">
        <v>125</v>
      </c>
      <c r="D17" s="3">
        <v>32188</v>
      </c>
      <c r="E17" s="18" t="s">
        <v>126</v>
      </c>
      <c r="F17" s="3">
        <v>0.69</v>
      </c>
      <c r="G17" s="30">
        <v>8.86</v>
      </c>
      <c r="H17" s="3">
        <v>1</v>
      </c>
      <c r="I17" s="40" t="s">
        <v>39</v>
      </c>
      <c r="J17" s="18" t="s">
        <v>65</v>
      </c>
      <c r="K17" s="5" t="s">
        <v>36</v>
      </c>
      <c r="L17" s="5" t="s">
        <v>49</v>
      </c>
    </row>
    <row r="18" spans="1:12" ht="15">
      <c r="A18" s="5">
        <f t="shared" si="0"/>
        <v>17</v>
      </c>
      <c r="B18" s="5" t="s">
        <v>1349</v>
      </c>
      <c r="C18" s="17" t="s">
        <v>127</v>
      </c>
      <c r="D18" s="3">
        <v>32176</v>
      </c>
      <c r="E18" s="18" t="s">
        <v>128</v>
      </c>
      <c r="F18" s="3">
        <v>34.5</v>
      </c>
      <c r="G18" s="30">
        <v>48.2</v>
      </c>
      <c r="H18" s="3">
        <v>1</v>
      </c>
      <c r="I18" s="40" t="s">
        <v>39</v>
      </c>
      <c r="J18" s="18" t="s">
        <v>65</v>
      </c>
      <c r="K18" s="5" t="s">
        <v>36</v>
      </c>
      <c r="L18" s="5" t="s">
        <v>49</v>
      </c>
    </row>
    <row r="19" spans="1:12" ht="15">
      <c r="A19" s="5">
        <f t="shared" si="0"/>
        <v>18</v>
      </c>
      <c r="B19" s="5" t="s">
        <v>1349</v>
      </c>
      <c r="C19" s="17" t="s">
        <v>129</v>
      </c>
      <c r="D19" s="3">
        <v>32177</v>
      </c>
      <c r="E19" s="18" t="s">
        <v>130</v>
      </c>
      <c r="F19" s="3">
        <v>34.5</v>
      </c>
      <c r="G19" s="30">
        <v>40.62</v>
      </c>
      <c r="H19" s="3">
        <v>1</v>
      </c>
      <c r="I19" s="40" t="s">
        <v>39</v>
      </c>
      <c r="J19" s="18" t="s">
        <v>65</v>
      </c>
      <c r="K19" s="5" t="s">
        <v>36</v>
      </c>
      <c r="L19" s="5" t="s">
        <v>49</v>
      </c>
    </row>
    <row r="20" spans="1:12" ht="15">
      <c r="A20" s="5">
        <f t="shared" si="0"/>
        <v>19</v>
      </c>
      <c r="B20" s="5" t="s">
        <v>1349</v>
      </c>
      <c r="C20" s="17" t="s">
        <v>981</v>
      </c>
      <c r="D20" s="8">
        <v>32191</v>
      </c>
      <c r="E20" s="19" t="s">
        <v>1119</v>
      </c>
      <c r="F20" s="9" t="s">
        <v>952</v>
      </c>
      <c r="G20" s="30">
        <v>23.03</v>
      </c>
      <c r="H20" s="9">
        <v>1</v>
      </c>
      <c r="I20" s="40" t="s">
        <v>39</v>
      </c>
      <c r="J20" s="18" t="s">
        <v>65</v>
      </c>
      <c r="K20" s="5" t="s">
        <v>36</v>
      </c>
      <c r="L20" s="5" t="s">
        <v>49</v>
      </c>
    </row>
    <row r="21" spans="1:12" ht="15">
      <c r="A21" s="5">
        <f t="shared" si="0"/>
        <v>20</v>
      </c>
      <c r="B21" s="5" t="s">
        <v>1349</v>
      </c>
      <c r="C21" s="17" t="s">
        <v>982</v>
      </c>
      <c r="D21" s="8">
        <v>32194</v>
      </c>
      <c r="E21" s="19" t="s">
        <v>1120</v>
      </c>
      <c r="F21" s="9">
        <v>0.58</v>
      </c>
      <c r="G21" s="30">
        <v>35.2</v>
      </c>
      <c r="H21" s="9">
        <v>1</v>
      </c>
      <c r="I21" s="40" t="s">
        <v>39</v>
      </c>
      <c r="J21" s="18" t="s">
        <v>65</v>
      </c>
      <c r="K21" s="5" t="s">
        <v>36</v>
      </c>
      <c r="L21" s="5" t="s">
        <v>49</v>
      </c>
    </row>
    <row r="22" spans="1:12" ht="24">
      <c r="A22" s="5">
        <f t="shared" si="0"/>
        <v>21</v>
      </c>
      <c r="B22" s="5" t="s">
        <v>1349</v>
      </c>
      <c r="C22" s="17" t="s">
        <v>142</v>
      </c>
      <c r="D22" s="3">
        <v>35860</v>
      </c>
      <c r="E22" s="18" t="s">
        <v>143</v>
      </c>
      <c r="F22" s="3">
        <v>9.11</v>
      </c>
      <c r="G22" s="30">
        <v>28</v>
      </c>
      <c r="H22" s="3">
        <v>1</v>
      </c>
      <c r="I22" s="40" t="s">
        <v>39</v>
      </c>
      <c r="J22" s="18" t="s">
        <v>1207</v>
      </c>
      <c r="K22" s="5" t="s">
        <v>36</v>
      </c>
      <c r="L22" s="5" t="s">
        <v>13</v>
      </c>
    </row>
    <row r="23" spans="1:12" ht="15">
      <c r="A23" s="5">
        <f t="shared" si="0"/>
        <v>22</v>
      </c>
      <c r="B23" s="5" t="s">
        <v>1349</v>
      </c>
      <c r="C23" s="17" t="s">
        <v>1123</v>
      </c>
      <c r="D23" s="8">
        <v>30531</v>
      </c>
      <c r="E23" s="19" t="s">
        <v>1106</v>
      </c>
      <c r="F23" s="9">
        <v>230</v>
      </c>
      <c r="G23" s="30">
        <v>4.3</v>
      </c>
      <c r="H23" s="9" t="s">
        <v>1107</v>
      </c>
      <c r="I23" s="40" t="s">
        <v>39</v>
      </c>
      <c r="J23" s="18" t="s">
        <v>65</v>
      </c>
      <c r="K23" s="5" t="s">
        <v>36</v>
      </c>
      <c r="L23" s="5" t="s">
        <v>13</v>
      </c>
    </row>
    <row r="24" spans="1:12" ht="15">
      <c r="A24" s="5">
        <f t="shared" si="0"/>
        <v>23</v>
      </c>
      <c r="B24" s="5" t="s">
        <v>1349</v>
      </c>
      <c r="C24" s="17" t="s">
        <v>183</v>
      </c>
      <c r="D24" s="3"/>
      <c r="E24" s="18"/>
      <c r="F24" s="3"/>
      <c r="G24" s="30">
        <v>0</v>
      </c>
      <c r="H24" s="3"/>
      <c r="I24" s="40" t="s">
        <v>39</v>
      </c>
      <c r="J24" s="18" t="s">
        <v>40</v>
      </c>
      <c r="K24" s="5" t="s">
        <v>73</v>
      </c>
      <c r="L24" s="5" t="s">
        <v>52</v>
      </c>
    </row>
    <row r="25" spans="1:12" ht="15">
      <c r="A25" s="5">
        <f t="shared" si="0"/>
        <v>24</v>
      </c>
      <c r="B25" s="5" t="s">
        <v>1349</v>
      </c>
      <c r="C25" s="24" t="s">
        <v>1045</v>
      </c>
      <c r="D25" s="9">
        <v>33188</v>
      </c>
      <c r="E25" s="17" t="s">
        <v>1127</v>
      </c>
      <c r="F25" s="9">
        <v>16.4</v>
      </c>
      <c r="G25" s="30">
        <v>200.8</v>
      </c>
      <c r="H25" s="9">
        <v>1</v>
      </c>
      <c r="I25" s="40" t="s">
        <v>39</v>
      </c>
      <c r="J25" s="18" t="s">
        <v>65</v>
      </c>
      <c r="K25" s="5" t="s">
        <v>36</v>
      </c>
      <c r="L25" s="5" t="s">
        <v>13</v>
      </c>
    </row>
    <row r="26" spans="1:12" ht="15">
      <c r="A26" s="5">
        <f t="shared" si="0"/>
        <v>25</v>
      </c>
      <c r="B26" s="5" t="s">
        <v>1349</v>
      </c>
      <c r="C26" s="24" t="s">
        <v>1046</v>
      </c>
      <c r="D26" s="9">
        <v>33188</v>
      </c>
      <c r="E26" s="17" t="s">
        <v>1128</v>
      </c>
      <c r="F26" s="9">
        <v>16.4</v>
      </c>
      <c r="G26" s="30">
        <v>199.9</v>
      </c>
      <c r="H26" s="9">
        <v>2</v>
      </c>
      <c r="I26" s="40" t="s">
        <v>39</v>
      </c>
      <c r="J26" s="18" t="s">
        <v>65</v>
      </c>
      <c r="K26" s="5" t="s">
        <v>36</v>
      </c>
      <c r="L26" s="5" t="s">
        <v>13</v>
      </c>
    </row>
    <row r="27" spans="1:12" ht="15">
      <c r="A27" s="5">
        <f t="shared" si="0"/>
        <v>26</v>
      </c>
      <c r="B27" s="5" t="s">
        <v>1349</v>
      </c>
      <c r="C27" s="24" t="s">
        <v>1047</v>
      </c>
      <c r="D27" s="9">
        <v>33189</v>
      </c>
      <c r="E27" s="17" t="s">
        <v>1129</v>
      </c>
      <c r="F27" s="9">
        <v>16.4</v>
      </c>
      <c r="G27" s="30">
        <v>199.5</v>
      </c>
      <c r="H27" s="9">
        <v>3</v>
      </c>
      <c r="I27" s="40" t="s">
        <v>39</v>
      </c>
      <c r="J27" s="18" t="s">
        <v>65</v>
      </c>
      <c r="K27" s="5" t="s">
        <v>36</v>
      </c>
      <c r="L27" s="5" t="s">
        <v>13</v>
      </c>
    </row>
    <row r="28" spans="1:12" ht="15">
      <c r="A28" s="5">
        <f t="shared" si="0"/>
        <v>27</v>
      </c>
      <c r="B28" s="5" t="s">
        <v>1349</v>
      </c>
      <c r="C28" s="24" t="s">
        <v>1048</v>
      </c>
      <c r="D28" s="9">
        <v>33189</v>
      </c>
      <c r="E28" s="17" t="s">
        <v>1130</v>
      </c>
      <c r="F28" s="9">
        <v>16.4</v>
      </c>
      <c r="G28" s="30">
        <v>201.4</v>
      </c>
      <c r="H28" s="9">
        <v>4</v>
      </c>
      <c r="I28" s="40" t="s">
        <v>39</v>
      </c>
      <c r="J28" s="18" t="s">
        <v>65</v>
      </c>
      <c r="K28" s="5" t="s">
        <v>36</v>
      </c>
      <c r="L28" s="5" t="s">
        <v>13</v>
      </c>
    </row>
    <row r="29" spans="1:12" ht="15">
      <c r="A29" s="5">
        <f t="shared" si="0"/>
        <v>28</v>
      </c>
      <c r="B29" s="5" t="s">
        <v>1349</v>
      </c>
      <c r="C29" s="24" t="s">
        <v>1210</v>
      </c>
      <c r="D29" s="9"/>
      <c r="E29" s="17"/>
      <c r="F29" s="9"/>
      <c r="G29" s="30">
        <v>0</v>
      </c>
      <c r="H29" s="9"/>
      <c r="I29" s="40" t="s">
        <v>39</v>
      </c>
      <c r="J29" s="18" t="s">
        <v>65</v>
      </c>
      <c r="K29" s="5" t="s">
        <v>1038</v>
      </c>
      <c r="L29" s="5" t="s">
        <v>13</v>
      </c>
    </row>
    <row r="30" spans="1:12" ht="24">
      <c r="A30" s="5">
        <f t="shared" si="0"/>
        <v>29</v>
      </c>
      <c r="B30" s="5" t="s">
        <v>1349</v>
      </c>
      <c r="C30" s="17" t="s">
        <v>195</v>
      </c>
      <c r="D30" s="3">
        <v>36856</v>
      </c>
      <c r="E30" s="18" t="s">
        <v>196</v>
      </c>
      <c r="F30" s="3">
        <v>13.8</v>
      </c>
      <c r="G30" s="30">
        <v>27.7</v>
      </c>
      <c r="H30" s="3">
        <v>1</v>
      </c>
      <c r="I30" s="40" t="s">
        <v>39</v>
      </c>
      <c r="J30" s="18" t="s">
        <v>1207</v>
      </c>
      <c r="K30" s="5" t="s">
        <v>36</v>
      </c>
      <c r="L30" s="5" t="s">
        <v>41</v>
      </c>
    </row>
    <row r="31" spans="1:12" ht="15">
      <c r="A31" s="5">
        <f t="shared" si="0"/>
        <v>30</v>
      </c>
      <c r="B31" s="5" t="s">
        <v>1349</v>
      </c>
      <c r="C31" s="17" t="s">
        <v>211</v>
      </c>
      <c r="D31" s="3">
        <v>32900</v>
      </c>
      <c r="E31" s="18" t="s">
        <v>212</v>
      </c>
      <c r="F31" s="3">
        <v>18</v>
      </c>
      <c r="G31" s="30">
        <v>232.78</v>
      </c>
      <c r="H31" s="3">
        <v>1</v>
      </c>
      <c r="I31" s="40" t="s">
        <v>39</v>
      </c>
      <c r="J31" s="18" t="s">
        <v>213</v>
      </c>
      <c r="K31" s="5" t="s">
        <v>36</v>
      </c>
      <c r="L31" s="5" t="s">
        <v>52</v>
      </c>
    </row>
    <row r="32" spans="1:12" ht="24">
      <c r="A32" s="5">
        <f t="shared" si="0"/>
        <v>31</v>
      </c>
      <c r="B32" s="5" t="s">
        <v>1349</v>
      </c>
      <c r="C32" s="17" t="s">
        <v>216</v>
      </c>
      <c r="D32" s="3">
        <v>36859</v>
      </c>
      <c r="E32" s="18" t="s">
        <v>1134</v>
      </c>
      <c r="F32" s="3">
        <v>12</v>
      </c>
      <c r="G32" s="30">
        <v>3</v>
      </c>
      <c r="H32" s="3">
        <v>1</v>
      </c>
      <c r="I32" s="40" t="s">
        <v>39</v>
      </c>
      <c r="J32" s="18" t="s">
        <v>1207</v>
      </c>
      <c r="K32" s="5"/>
      <c r="L32" s="5" t="s">
        <v>41</v>
      </c>
    </row>
    <row r="33" spans="1:12" ht="24">
      <c r="A33" s="5">
        <f t="shared" si="0"/>
        <v>32</v>
      </c>
      <c r="B33" s="5" t="s">
        <v>1349</v>
      </c>
      <c r="C33" s="17" t="s">
        <v>216</v>
      </c>
      <c r="D33" s="3">
        <v>36859</v>
      </c>
      <c r="E33" s="18" t="s">
        <v>1134</v>
      </c>
      <c r="F33" s="3">
        <v>12</v>
      </c>
      <c r="G33" s="30">
        <v>3</v>
      </c>
      <c r="H33" s="3">
        <v>2</v>
      </c>
      <c r="I33" s="40" t="s">
        <v>39</v>
      </c>
      <c r="J33" s="18" t="s">
        <v>1207</v>
      </c>
      <c r="K33" s="5"/>
      <c r="L33" s="5" t="s">
        <v>41</v>
      </c>
    </row>
    <row r="34" spans="1:12" ht="24">
      <c r="A34" s="5">
        <f t="shared" si="0"/>
        <v>33</v>
      </c>
      <c r="B34" s="5" t="s">
        <v>1349</v>
      </c>
      <c r="C34" s="17" t="s">
        <v>217</v>
      </c>
      <c r="D34" s="3">
        <v>36858</v>
      </c>
      <c r="E34" s="18" t="s">
        <v>218</v>
      </c>
      <c r="F34" s="3">
        <v>13.8</v>
      </c>
      <c r="G34" s="30">
        <v>24</v>
      </c>
      <c r="H34" s="3">
        <v>1</v>
      </c>
      <c r="I34" s="40" t="s">
        <v>39</v>
      </c>
      <c r="J34" s="18" t="s">
        <v>1207</v>
      </c>
      <c r="K34" s="5"/>
      <c r="L34" s="5" t="s">
        <v>41</v>
      </c>
    </row>
    <row r="35" spans="1:12" ht="24">
      <c r="A35" s="5">
        <f t="shared" si="0"/>
        <v>34</v>
      </c>
      <c r="B35" s="5" t="s">
        <v>1349</v>
      </c>
      <c r="C35" s="17" t="s">
        <v>219</v>
      </c>
      <c r="D35" s="3">
        <v>36895</v>
      </c>
      <c r="E35" s="18" t="s">
        <v>220</v>
      </c>
      <c r="F35" s="3">
        <v>13.8</v>
      </c>
      <c r="G35" s="30">
        <v>24</v>
      </c>
      <c r="H35" s="3">
        <v>2</v>
      </c>
      <c r="I35" s="40" t="s">
        <v>39</v>
      </c>
      <c r="J35" s="18" t="s">
        <v>1207</v>
      </c>
      <c r="K35" s="5"/>
      <c r="L35" s="5" t="s">
        <v>41</v>
      </c>
    </row>
    <row r="36" spans="1:12" ht="15">
      <c r="A36" s="5">
        <f t="shared" si="0"/>
        <v>35</v>
      </c>
      <c r="B36" s="5" t="s">
        <v>1349</v>
      </c>
      <c r="C36" s="17" t="s">
        <v>1215</v>
      </c>
      <c r="D36" s="8">
        <v>33102</v>
      </c>
      <c r="E36" s="19" t="s">
        <v>1350</v>
      </c>
      <c r="F36" s="9">
        <v>0.38</v>
      </c>
      <c r="G36" s="30">
        <v>15.27</v>
      </c>
      <c r="H36" s="9">
        <v>1</v>
      </c>
      <c r="I36" s="40" t="s">
        <v>39</v>
      </c>
      <c r="J36" s="18" t="s">
        <v>213</v>
      </c>
      <c r="K36" s="5" t="s">
        <v>36</v>
      </c>
      <c r="L36" s="5" t="s">
        <v>13</v>
      </c>
    </row>
    <row r="37" spans="1:12" ht="15">
      <c r="A37" s="5">
        <f t="shared" si="0"/>
        <v>36</v>
      </c>
      <c r="B37" s="5" t="s">
        <v>1349</v>
      </c>
      <c r="C37" s="17" t="s">
        <v>227</v>
      </c>
      <c r="D37" s="3">
        <v>33108</v>
      </c>
      <c r="E37" s="18" t="s">
        <v>229</v>
      </c>
      <c r="F37" s="3">
        <v>18</v>
      </c>
      <c r="G37" s="30">
        <v>181.13471502590673</v>
      </c>
      <c r="H37" s="3">
        <v>1</v>
      </c>
      <c r="I37" s="40" t="s">
        <v>39</v>
      </c>
      <c r="J37" s="18" t="s">
        <v>213</v>
      </c>
      <c r="K37" s="5" t="s">
        <v>36</v>
      </c>
      <c r="L37" s="5" t="s">
        <v>13</v>
      </c>
    </row>
    <row r="38" spans="1:12" ht="15">
      <c r="A38" s="5">
        <f t="shared" si="0"/>
        <v>37</v>
      </c>
      <c r="B38" s="5" t="s">
        <v>1349</v>
      </c>
      <c r="C38" s="17" t="s">
        <v>227</v>
      </c>
      <c r="D38" s="3">
        <v>33109</v>
      </c>
      <c r="E38" s="18" t="s">
        <v>230</v>
      </c>
      <c r="F38" s="3">
        <v>18</v>
      </c>
      <c r="G38" s="30">
        <v>181.13471502590673</v>
      </c>
      <c r="H38" s="3">
        <v>1</v>
      </c>
      <c r="I38" s="40" t="s">
        <v>39</v>
      </c>
      <c r="J38" s="18" t="s">
        <v>213</v>
      </c>
      <c r="K38" s="5" t="s">
        <v>36</v>
      </c>
      <c r="L38" s="5" t="s">
        <v>13</v>
      </c>
    </row>
    <row r="39" spans="1:12" ht="15">
      <c r="A39" s="5">
        <f t="shared" si="0"/>
        <v>38</v>
      </c>
      <c r="B39" s="5" t="s">
        <v>1349</v>
      </c>
      <c r="C39" s="17" t="s">
        <v>227</v>
      </c>
      <c r="D39" s="3">
        <v>33110</v>
      </c>
      <c r="E39" s="18" t="s">
        <v>231</v>
      </c>
      <c r="F39" s="3">
        <v>18</v>
      </c>
      <c r="G39" s="30">
        <v>181.13471502590673</v>
      </c>
      <c r="H39" s="3">
        <v>1</v>
      </c>
      <c r="I39" s="40" t="s">
        <v>39</v>
      </c>
      <c r="J39" s="18" t="s">
        <v>213</v>
      </c>
      <c r="K39" s="5" t="s">
        <v>36</v>
      </c>
      <c r="L39" s="5" t="s">
        <v>13</v>
      </c>
    </row>
    <row r="40" spans="1:12" ht="15">
      <c r="A40" s="5">
        <f t="shared" si="0"/>
        <v>39</v>
      </c>
      <c r="B40" s="5" t="s">
        <v>1349</v>
      </c>
      <c r="C40" s="17" t="s">
        <v>227</v>
      </c>
      <c r="D40" s="3">
        <v>33107</v>
      </c>
      <c r="E40" s="18" t="s">
        <v>228</v>
      </c>
      <c r="F40" s="3">
        <v>24</v>
      </c>
      <c r="G40" s="30">
        <v>269.5958549222798</v>
      </c>
      <c r="H40" s="3">
        <v>1</v>
      </c>
      <c r="I40" s="40" t="s">
        <v>39</v>
      </c>
      <c r="J40" s="18" t="s">
        <v>213</v>
      </c>
      <c r="K40" s="5" t="s">
        <v>36</v>
      </c>
      <c r="L40" s="5" t="s">
        <v>13</v>
      </c>
    </row>
    <row r="41" spans="1:12" ht="15">
      <c r="A41" s="5">
        <f t="shared" si="0"/>
        <v>40</v>
      </c>
      <c r="B41" s="5" t="s">
        <v>1349</v>
      </c>
      <c r="C41" s="19" t="s">
        <v>1351</v>
      </c>
      <c r="D41" s="3"/>
      <c r="E41" s="18"/>
      <c r="F41" s="3"/>
      <c r="G41" s="30">
        <v>1.3</v>
      </c>
      <c r="H41" s="3"/>
      <c r="I41" s="18" t="str">
        <f>VLOOKUP(C41,'[1]2017NQC newIds'!A$5:B$1051,2,FALSE)</f>
        <v>Bay Area</v>
      </c>
      <c r="J41" s="17"/>
      <c r="K41" s="5" t="s">
        <v>106</v>
      </c>
      <c r="L41" s="5" t="s">
        <v>13</v>
      </c>
    </row>
    <row r="42" spans="1:12" ht="24">
      <c r="A42" s="5">
        <f t="shared" si="0"/>
        <v>41</v>
      </c>
      <c r="B42" s="5" t="s">
        <v>1349</v>
      </c>
      <c r="C42" s="17" t="s">
        <v>264</v>
      </c>
      <c r="D42" s="3">
        <v>36863</v>
      </c>
      <c r="E42" s="18" t="s">
        <v>265</v>
      </c>
      <c r="F42" s="3">
        <v>13.8</v>
      </c>
      <c r="G42" s="30">
        <v>49.718654434250766</v>
      </c>
      <c r="H42" s="3">
        <v>1</v>
      </c>
      <c r="I42" s="40" t="s">
        <v>39</v>
      </c>
      <c r="J42" s="18" t="s">
        <v>1207</v>
      </c>
      <c r="K42" s="5"/>
      <c r="L42" s="5" t="s">
        <v>41</v>
      </c>
    </row>
    <row r="43" spans="1:12" ht="24">
      <c r="A43" s="5">
        <f t="shared" si="0"/>
        <v>42</v>
      </c>
      <c r="B43" s="5" t="s">
        <v>1349</v>
      </c>
      <c r="C43" s="17" t="s">
        <v>264</v>
      </c>
      <c r="D43" s="3">
        <v>36865</v>
      </c>
      <c r="E43" s="18" t="s">
        <v>267</v>
      </c>
      <c r="F43" s="3">
        <v>13.8</v>
      </c>
      <c r="G43" s="30">
        <v>48.36269113149847</v>
      </c>
      <c r="H43" s="3">
        <v>1</v>
      </c>
      <c r="I43" s="40" t="s">
        <v>39</v>
      </c>
      <c r="J43" s="18" t="s">
        <v>1207</v>
      </c>
      <c r="K43" s="5"/>
      <c r="L43" s="5" t="s">
        <v>41</v>
      </c>
    </row>
    <row r="44" spans="1:12" ht="24">
      <c r="A44" s="5">
        <f t="shared" si="0"/>
        <v>43</v>
      </c>
      <c r="B44" s="5" t="s">
        <v>1349</v>
      </c>
      <c r="C44" s="17" t="s">
        <v>264</v>
      </c>
      <c r="D44" s="3">
        <v>36864</v>
      </c>
      <c r="E44" s="18" t="s">
        <v>266</v>
      </c>
      <c r="F44" s="3">
        <v>13.8</v>
      </c>
      <c r="G44" s="30">
        <v>49.718654434250766</v>
      </c>
      <c r="H44" s="3">
        <v>1</v>
      </c>
      <c r="I44" s="40" t="s">
        <v>39</v>
      </c>
      <c r="J44" s="18" t="s">
        <v>1207</v>
      </c>
      <c r="K44" s="5"/>
      <c r="L44" s="5" t="s">
        <v>41</v>
      </c>
    </row>
    <row r="45" spans="1:12" ht="15">
      <c r="A45" s="5">
        <f t="shared" si="0"/>
        <v>44</v>
      </c>
      <c r="B45" s="5" t="s">
        <v>1349</v>
      </c>
      <c r="C45" s="17" t="s">
        <v>350</v>
      </c>
      <c r="D45" s="3">
        <v>33118</v>
      </c>
      <c r="E45" s="18" t="s">
        <v>351</v>
      </c>
      <c r="F45" s="3">
        <v>18</v>
      </c>
      <c r="G45" s="30">
        <v>192.10567612687814</v>
      </c>
      <c r="H45" s="3">
        <v>1</v>
      </c>
      <c r="I45" s="40" t="s">
        <v>39</v>
      </c>
      <c r="J45" s="18" t="s">
        <v>65</v>
      </c>
      <c r="K45" s="5" t="s">
        <v>36</v>
      </c>
      <c r="L45" s="5" t="s">
        <v>13</v>
      </c>
    </row>
    <row r="46" spans="1:12" ht="15">
      <c r="A46" s="5">
        <f t="shared" si="0"/>
        <v>45</v>
      </c>
      <c r="B46" s="5" t="s">
        <v>1349</v>
      </c>
      <c r="C46" s="17" t="s">
        <v>350</v>
      </c>
      <c r="D46" s="3">
        <v>33119</v>
      </c>
      <c r="E46" s="18" t="s">
        <v>352</v>
      </c>
      <c r="F46" s="3">
        <v>18</v>
      </c>
      <c r="G46" s="30">
        <v>181.89716193656093</v>
      </c>
      <c r="H46" s="3">
        <v>1</v>
      </c>
      <c r="I46" s="40" t="s">
        <v>39</v>
      </c>
      <c r="J46" s="18" t="s">
        <v>65</v>
      </c>
      <c r="K46" s="5" t="s">
        <v>36</v>
      </c>
      <c r="L46" s="5" t="s">
        <v>13</v>
      </c>
    </row>
    <row r="47" spans="1:12" ht="15">
      <c r="A47" s="5">
        <f t="shared" si="0"/>
        <v>46</v>
      </c>
      <c r="B47" s="5" t="s">
        <v>1349</v>
      </c>
      <c r="C47" s="17" t="s">
        <v>350</v>
      </c>
      <c r="D47" s="3">
        <v>33120</v>
      </c>
      <c r="E47" s="18" t="s">
        <v>353</v>
      </c>
      <c r="F47" s="3">
        <v>18</v>
      </c>
      <c r="G47" s="30">
        <v>181.89716193656093</v>
      </c>
      <c r="H47" s="3">
        <v>1</v>
      </c>
      <c r="I47" s="40" t="s">
        <v>39</v>
      </c>
      <c r="J47" s="18" t="s">
        <v>65</v>
      </c>
      <c r="K47" s="5" t="s">
        <v>36</v>
      </c>
      <c r="L47" s="5" t="s">
        <v>13</v>
      </c>
    </row>
    <row r="48" spans="1:12" ht="24">
      <c r="A48" s="5">
        <f t="shared" si="0"/>
        <v>47</v>
      </c>
      <c r="B48" s="5" t="s">
        <v>1349</v>
      </c>
      <c r="C48" s="17" t="s">
        <v>372</v>
      </c>
      <c r="D48" s="3">
        <v>35850</v>
      </c>
      <c r="E48" s="18" t="s">
        <v>373</v>
      </c>
      <c r="F48" s="3">
        <v>13.8</v>
      </c>
      <c r="G48" s="30">
        <v>69</v>
      </c>
      <c r="H48" s="3">
        <v>1</v>
      </c>
      <c r="I48" s="40" t="s">
        <v>39</v>
      </c>
      <c r="J48" s="18" t="s">
        <v>1238</v>
      </c>
      <c r="K48" s="5" t="s">
        <v>36</v>
      </c>
      <c r="L48" s="5" t="s">
        <v>13</v>
      </c>
    </row>
    <row r="49" spans="1:12" ht="24">
      <c r="A49" s="5">
        <f t="shared" si="0"/>
        <v>48</v>
      </c>
      <c r="B49" s="5" t="s">
        <v>1349</v>
      </c>
      <c r="C49" s="17" t="s">
        <v>372</v>
      </c>
      <c r="D49" s="3">
        <v>35850</v>
      </c>
      <c r="E49" s="18" t="s">
        <v>373</v>
      </c>
      <c r="F49" s="3">
        <v>13.8</v>
      </c>
      <c r="G49" s="30">
        <v>36</v>
      </c>
      <c r="H49" s="3">
        <v>2</v>
      </c>
      <c r="I49" s="40" t="s">
        <v>39</v>
      </c>
      <c r="J49" s="18" t="s">
        <v>1238</v>
      </c>
      <c r="K49" s="5" t="s">
        <v>36</v>
      </c>
      <c r="L49" s="5" t="s">
        <v>13</v>
      </c>
    </row>
    <row r="50" spans="1:12" ht="24">
      <c r="A50" s="5">
        <f t="shared" si="0"/>
        <v>49</v>
      </c>
      <c r="B50" s="5" t="s">
        <v>1349</v>
      </c>
      <c r="C50" s="17" t="s">
        <v>374</v>
      </c>
      <c r="D50" s="3">
        <v>35851</v>
      </c>
      <c r="E50" s="18" t="s">
        <v>375</v>
      </c>
      <c r="F50" s="3">
        <v>13.8</v>
      </c>
      <c r="G50" s="30">
        <v>47.7</v>
      </c>
      <c r="H50" s="3">
        <v>1</v>
      </c>
      <c r="I50" s="40" t="s">
        <v>39</v>
      </c>
      <c r="J50" s="18" t="s">
        <v>1238</v>
      </c>
      <c r="K50" s="5" t="s">
        <v>36</v>
      </c>
      <c r="L50" s="5" t="s">
        <v>13</v>
      </c>
    </row>
    <row r="51" spans="1:12" ht="24">
      <c r="A51" s="5">
        <f t="shared" si="0"/>
        <v>50</v>
      </c>
      <c r="B51" s="5" t="s">
        <v>1349</v>
      </c>
      <c r="C51" s="17" t="s">
        <v>374</v>
      </c>
      <c r="D51" s="3">
        <v>35852</v>
      </c>
      <c r="E51" s="18" t="s">
        <v>376</v>
      </c>
      <c r="F51" s="3">
        <v>13.8</v>
      </c>
      <c r="G51" s="30">
        <v>47.7</v>
      </c>
      <c r="H51" s="3">
        <v>1</v>
      </c>
      <c r="I51" s="40" t="s">
        <v>39</v>
      </c>
      <c r="J51" s="18" t="s">
        <v>1238</v>
      </c>
      <c r="K51" s="5" t="s">
        <v>36</v>
      </c>
      <c r="L51" s="5" t="s">
        <v>13</v>
      </c>
    </row>
    <row r="52" spans="1:12" ht="24">
      <c r="A52" s="5">
        <f t="shared" si="0"/>
        <v>51</v>
      </c>
      <c r="B52" s="5" t="s">
        <v>1349</v>
      </c>
      <c r="C52" s="17" t="s">
        <v>377</v>
      </c>
      <c r="D52" s="3">
        <v>35853</v>
      </c>
      <c r="E52" s="18" t="s">
        <v>378</v>
      </c>
      <c r="F52" s="3">
        <v>13.8</v>
      </c>
      <c r="G52" s="30">
        <v>46.2</v>
      </c>
      <c r="H52" s="3">
        <v>1</v>
      </c>
      <c r="I52" s="40" t="s">
        <v>39</v>
      </c>
      <c r="J52" s="18" t="s">
        <v>1238</v>
      </c>
      <c r="K52" s="5" t="s">
        <v>36</v>
      </c>
      <c r="L52" s="5" t="s">
        <v>13</v>
      </c>
    </row>
    <row r="53" spans="1:12" ht="15">
      <c r="A53" s="5">
        <f t="shared" si="0"/>
        <v>52</v>
      </c>
      <c r="B53" s="5" t="s">
        <v>1349</v>
      </c>
      <c r="C53" s="17" t="s">
        <v>400</v>
      </c>
      <c r="D53" s="3">
        <v>32741</v>
      </c>
      <c r="E53" s="18" t="s">
        <v>1241</v>
      </c>
      <c r="F53" s="3">
        <v>12.47</v>
      </c>
      <c r="G53" s="30">
        <v>23.4</v>
      </c>
      <c r="H53" s="3">
        <v>1</v>
      </c>
      <c r="I53" s="40" t="s">
        <v>39</v>
      </c>
      <c r="J53" s="18" t="s">
        <v>105</v>
      </c>
      <c r="K53" s="5" t="s">
        <v>36</v>
      </c>
      <c r="L53" s="5" t="s">
        <v>52</v>
      </c>
    </row>
    <row r="54" spans="1:12" ht="15">
      <c r="A54" s="5">
        <f t="shared" si="0"/>
        <v>53</v>
      </c>
      <c r="B54" s="5" t="s">
        <v>1349</v>
      </c>
      <c r="C54" s="17" t="s">
        <v>999</v>
      </c>
      <c r="D54" s="9">
        <v>33813</v>
      </c>
      <c r="E54" s="17" t="s">
        <v>1000</v>
      </c>
      <c r="F54" s="9">
        <v>13.8</v>
      </c>
      <c r="G54" s="30">
        <v>47.45</v>
      </c>
      <c r="H54" s="9">
        <v>1</v>
      </c>
      <c r="I54" s="40" t="s">
        <v>39</v>
      </c>
      <c r="J54" s="18" t="s">
        <v>65</v>
      </c>
      <c r="K54" s="5" t="s">
        <v>36</v>
      </c>
      <c r="L54" s="5" t="s">
        <v>13</v>
      </c>
    </row>
    <row r="55" spans="1:12" ht="15">
      <c r="A55" s="5">
        <f t="shared" si="0"/>
        <v>54</v>
      </c>
      <c r="B55" s="5" t="s">
        <v>1349</v>
      </c>
      <c r="C55" s="17" t="s">
        <v>999</v>
      </c>
      <c r="D55" s="9">
        <v>33815</v>
      </c>
      <c r="E55" s="17" t="s">
        <v>1001</v>
      </c>
      <c r="F55" s="9">
        <v>13.8</v>
      </c>
      <c r="G55" s="30">
        <v>47.45</v>
      </c>
      <c r="H55" s="9">
        <v>2</v>
      </c>
      <c r="I55" s="40" t="s">
        <v>39</v>
      </c>
      <c r="J55" s="18" t="s">
        <v>65</v>
      </c>
      <c r="K55" s="5" t="s">
        <v>36</v>
      </c>
      <c r="L55" s="5" t="s">
        <v>13</v>
      </c>
    </row>
    <row r="56" spans="1:12" ht="15">
      <c r="A56" s="5">
        <f t="shared" si="0"/>
        <v>55</v>
      </c>
      <c r="B56" s="5" t="s">
        <v>1349</v>
      </c>
      <c r="C56" s="17" t="s">
        <v>999</v>
      </c>
      <c r="D56" s="9">
        <v>33817</v>
      </c>
      <c r="E56" s="17" t="s">
        <v>1002</v>
      </c>
      <c r="F56" s="9">
        <v>13.8</v>
      </c>
      <c r="G56" s="30">
        <v>47.45</v>
      </c>
      <c r="H56" s="9">
        <v>3</v>
      </c>
      <c r="I56" s="40" t="s">
        <v>39</v>
      </c>
      <c r="J56" s="18" t="s">
        <v>65</v>
      </c>
      <c r="K56" s="5" t="s">
        <v>36</v>
      </c>
      <c r="L56" s="5" t="s">
        <v>13</v>
      </c>
    </row>
    <row r="57" spans="1:12" ht="15">
      <c r="A57" s="5">
        <f t="shared" si="0"/>
        <v>56</v>
      </c>
      <c r="B57" s="5" t="s">
        <v>1349</v>
      </c>
      <c r="C57" s="17" t="s">
        <v>999</v>
      </c>
      <c r="D57" s="9">
        <v>33819</v>
      </c>
      <c r="E57" s="17" t="s">
        <v>1003</v>
      </c>
      <c r="F57" s="9">
        <v>13.8</v>
      </c>
      <c r="G57" s="30">
        <v>47.45</v>
      </c>
      <c r="H57" s="9">
        <v>4</v>
      </c>
      <c r="I57" s="40" t="s">
        <v>39</v>
      </c>
      <c r="J57" s="18" t="s">
        <v>65</v>
      </c>
      <c r="K57" s="5" t="s">
        <v>36</v>
      </c>
      <c r="L57" s="5" t="s">
        <v>13</v>
      </c>
    </row>
    <row r="58" spans="1:12" ht="15">
      <c r="A58" s="5">
        <f t="shared" si="0"/>
        <v>57</v>
      </c>
      <c r="B58" s="5" t="s">
        <v>1349</v>
      </c>
      <c r="C58" s="17" t="s">
        <v>484</v>
      </c>
      <c r="D58" s="3"/>
      <c r="E58" s="18"/>
      <c r="F58" s="3"/>
      <c r="G58" s="30">
        <v>3.21</v>
      </c>
      <c r="H58" s="3"/>
      <c r="I58" s="40" t="s">
        <v>39</v>
      </c>
      <c r="J58" s="18" t="s">
        <v>213</v>
      </c>
      <c r="K58" s="5" t="s">
        <v>73</v>
      </c>
      <c r="L58" s="5" t="s">
        <v>13</v>
      </c>
    </row>
    <row r="59" spans="1:12" ht="15">
      <c r="A59" s="5">
        <f t="shared" si="0"/>
        <v>58</v>
      </c>
      <c r="B59" s="5" t="s">
        <v>1349</v>
      </c>
      <c r="C59" s="17" t="s">
        <v>500</v>
      </c>
      <c r="D59" s="6"/>
      <c r="E59" s="22"/>
      <c r="F59" s="6"/>
      <c r="G59" s="30">
        <v>0.16</v>
      </c>
      <c r="H59" s="6"/>
      <c r="I59" s="42" t="s">
        <v>39</v>
      </c>
      <c r="J59" s="18" t="s">
        <v>105</v>
      </c>
      <c r="K59" s="5" t="s">
        <v>106</v>
      </c>
      <c r="L59" s="5" t="s">
        <v>13</v>
      </c>
    </row>
    <row r="60" spans="1:12" ht="24">
      <c r="A60" s="5">
        <f t="shared" si="0"/>
        <v>59</v>
      </c>
      <c r="B60" s="5" t="s">
        <v>1349</v>
      </c>
      <c r="C60" s="17" t="s">
        <v>509</v>
      </c>
      <c r="D60" s="3">
        <v>35854</v>
      </c>
      <c r="E60" s="18" t="s">
        <v>510</v>
      </c>
      <c r="F60" s="3">
        <v>13.8</v>
      </c>
      <c r="G60" s="30">
        <v>47.4375</v>
      </c>
      <c r="H60" s="3">
        <v>1</v>
      </c>
      <c r="I60" s="40" t="s">
        <v>39</v>
      </c>
      <c r="J60" s="18" t="s">
        <v>1207</v>
      </c>
      <c r="K60" s="5" t="s">
        <v>36</v>
      </c>
      <c r="L60" s="5" t="s">
        <v>13</v>
      </c>
    </row>
    <row r="61" spans="1:12" ht="24">
      <c r="A61" s="5">
        <f t="shared" si="0"/>
        <v>60</v>
      </c>
      <c r="B61" s="5" t="s">
        <v>1349</v>
      </c>
      <c r="C61" s="17" t="s">
        <v>509</v>
      </c>
      <c r="D61" s="3">
        <v>35855</v>
      </c>
      <c r="E61" s="18" t="s">
        <v>511</v>
      </c>
      <c r="F61" s="3">
        <v>13.8</v>
      </c>
      <c r="G61" s="30">
        <v>47.4375</v>
      </c>
      <c r="H61" s="3">
        <v>1</v>
      </c>
      <c r="I61" s="40" t="s">
        <v>39</v>
      </c>
      <c r="J61" s="18" t="s">
        <v>1207</v>
      </c>
      <c r="K61" s="5" t="s">
        <v>36</v>
      </c>
      <c r="L61" s="5" t="s">
        <v>13</v>
      </c>
    </row>
    <row r="62" spans="1:12" ht="24">
      <c r="A62" s="5">
        <f t="shared" si="0"/>
        <v>61</v>
      </c>
      <c r="B62" s="5" t="s">
        <v>1349</v>
      </c>
      <c r="C62" s="17" t="s">
        <v>509</v>
      </c>
      <c r="D62" s="3">
        <v>35856</v>
      </c>
      <c r="E62" s="18" t="s">
        <v>512</v>
      </c>
      <c r="F62" s="3">
        <v>13.8</v>
      </c>
      <c r="G62" s="30">
        <v>47.4375</v>
      </c>
      <c r="H62" s="3">
        <v>1</v>
      </c>
      <c r="I62" s="40" t="s">
        <v>39</v>
      </c>
      <c r="J62" s="18" t="s">
        <v>1207</v>
      </c>
      <c r="K62" s="5" t="s">
        <v>36</v>
      </c>
      <c r="L62" s="5" t="s">
        <v>13</v>
      </c>
    </row>
    <row r="63" spans="1:12" ht="24">
      <c r="A63" s="5">
        <f t="shared" si="0"/>
        <v>62</v>
      </c>
      <c r="B63" s="5" t="s">
        <v>1349</v>
      </c>
      <c r="C63" s="17" t="s">
        <v>509</v>
      </c>
      <c r="D63" s="3">
        <v>35857</v>
      </c>
      <c r="E63" s="18" t="s">
        <v>513</v>
      </c>
      <c r="F63" s="3">
        <v>13.8</v>
      </c>
      <c r="G63" s="30">
        <v>47.4375</v>
      </c>
      <c r="H63" s="3">
        <v>1</v>
      </c>
      <c r="I63" s="40" t="s">
        <v>39</v>
      </c>
      <c r="J63" s="18" t="s">
        <v>1207</v>
      </c>
      <c r="K63" s="5" t="s">
        <v>36</v>
      </c>
      <c r="L63" s="5" t="s">
        <v>13</v>
      </c>
    </row>
    <row r="64" spans="1:12" ht="24">
      <c r="A64" s="5">
        <f t="shared" si="0"/>
        <v>63</v>
      </c>
      <c r="B64" s="5" t="s">
        <v>1349</v>
      </c>
      <c r="C64" s="17" t="s">
        <v>509</v>
      </c>
      <c r="D64" s="8">
        <v>35858</v>
      </c>
      <c r="E64" s="19" t="s">
        <v>1026</v>
      </c>
      <c r="F64" s="9">
        <v>13.8</v>
      </c>
      <c r="G64" s="30">
        <v>113.85000000000001</v>
      </c>
      <c r="H64" s="9">
        <v>1</v>
      </c>
      <c r="I64" s="40" t="s">
        <v>39</v>
      </c>
      <c r="J64" s="18" t="s">
        <v>1207</v>
      </c>
      <c r="K64" s="5"/>
      <c r="L64" s="5" t="s">
        <v>13</v>
      </c>
    </row>
    <row r="65" spans="1:12" ht="15">
      <c r="A65" s="5">
        <f t="shared" si="0"/>
        <v>64</v>
      </c>
      <c r="B65" s="5" t="s">
        <v>1349</v>
      </c>
      <c r="C65" s="17" t="s">
        <v>517</v>
      </c>
      <c r="D65" s="3">
        <v>32173</v>
      </c>
      <c r="E65" s="18" t="s">
        <v>518</v>
      </c>
      <c r="F65" s="3">
        <v>13.8</v>
      </c>
      <c r="G65" s="30">
        <v>48</v>
      </c>
      <c r="H65" s="3">
        <v>1</v>
      </c>
      <c r="I65" s="40" t="s">
        <v>39</v>
      </c>
      <c r="J65" s="18" t="s">
        <v>65</v>
      </c>
      <c r="K65" s="5" t="s">
        <v>36</v>
      </c>
      <c r="L65" s="5" t="s">
        <v>13</v>
      </c>
    </row>
    <row r="66" spans="1:12" ht="15">
      <c r="A66" s="5">
        <f aca="true" t="shared" si="1" ref="A66:A129">A65+1</f>
        <v>65</v>
      </c>
      <c r="B66" s="5" t="s">
        <v>1349</v>
      </c>
      <c r="C66" s="17" t="s">
        <v>519</v>
      </c>
      <c r="D66" s="3">
        <v>32174</v>
      </c>
      <c r="E66" s="18" t="s">
        <v>520</v>
      </c>
      <c r="F66" s="3">
        <v>13.8</v>
      </c>
      <c r="G66" s="30">
        <v>48</v>
      </c>
      <c r="H66" s="3">
        <v>2</v>
      </c>
      <c r="I66" s="40" t="s">
        <v>39</v>
      </c>
      <c r="J66" s="18" t="s">
        <v>65</v>
      </c>
      <c r="K66" s="5" t="s">
        <v>36</v>
      </c>
      <c r="L66" s="5" t="s">
        <v>13</v>
      </c>
    </row>
    <row r="67" spans="1:12" ht="15">
      <c r="A67" s="5">
        <f t="shared" si="1"/>
        <v>66</v>
      </c>
      <c r="B67" s="5" t="s">
        <v>1349</v>
      </c>
      <c r="C67" s="17" t="s">
        <v>521</v>
      </c>
      <c r="D67" s="3">
        <v>32175</v>
      </c>
      <c r="E67" s="18" t="s">
        <v>522</v>
      </c>
      <c r="F67" s="3">
        <v>13.8</v>
      </c>
      <c r="G67" s="30">
        <v>48</v>
      </c>
      <c r="H67" s="3">
        <v>3</v>
      </c>
      <c r="I67" s="40" t="s">
        <v>39</v>
      </c>
      <c r="J67" s="18" t="s">
        <v>65</v>
      </c>
      <c r="K67" s="5" t="s">
        <v>36</v>
      </c>
      <c r="L67" s="5" t="s">
        <v>13</v>
      </c>
    </row>
    <row r="68" spans="1:12" ht="15">
      <c r="A68" s="5">
        <f t="shared" si="1"/>
        <v>67</v>
      </c>
      <c r="B68" s="5" t="s">
        <v>1349</v>
      </c>
      <c r="C68" s="17" t="s">
        <v>523</v>
      </c>
      <c r="D68" s="3">
        <v>33112</v>
      </c>
      <c r="E68" s="18" t="s">
        <v>525</v>
      </c>
      <c r="F68" s="3">
        <v>18</v>
      </c>
      <c r="G68" s="30">
        <v>160.07495741056218</v>
      </c>
      <c r="H68" s="3">
        <v>1</v>
      </c>
      <c r="I68" s="40" t="s">
        <v>39</v>
      </c>
      <c r="J68" s="18" t="s">
        <v>213</v>
      </c>
      <c r="K68" s="5" t="s">
        <v>36</v>
      </c>
      <c r="L68" s="5" t="s">
        <v>13</v>
      </c>
    </row>
    <row r="69" spans="1:12" ht="15">
      <c r="A69" s="5">
        <f t="shared" si="1"/>
        <v>68</v>
      </c>
      <c r="B69" s="5" t="s">
        <v>1349</v>
      </c>
      <c r="C69" s="17" t="s">
        <v>523</v>
      </c>
      <c r="D69" s="3">
        <v>33111</v>
      </c>
      <c r="E69" s="18" t="s">
        <v>524</v>
      </c>
      <c r="F69" s="3">
        <v>18</v>
      </c>
      <c r="G69" s="30">
        <v>160.07495741056218</v>
      </c>
      <c r="H69" s="3">
        <v>1</v>
      </c>
      <c r="I69" s="40" t="s">
        <v>39</v>
      </c>
      <c r="J69" s="18" t="s">
        <v>213</v>
      </c>
      <c r="K69" s="5" t="s">
        <v>36</v>
      </c>
      <c r="L69" s="5" t="s">
        <v>13</v>
      </c>
    </row>
    <row r="70" spans="1:12" ht="15">
      <c r="A70" s="5">
        <f t="shared" si="1"/>
        <v>69</v>
      </c>
      <c r="B70" s="5" t="s">
        <v>1349</v>
      </c>
      <c r="C70" s="17" t="s">
        <v>523</v>
      </c>
      <c r="D70" s="3">
        <v>33113</v>
      </c>
      <c r="E70" s="18" t="s">
        <v>526</v>
      </c>
      <c r="F70" s="3">
        <v>18</v>
      </c>
      <c r="G70" s="30">
        <v>235.85008517887564</v>
      </c>
      <c r="H70" s="3">
        <v>1</v>
      </c>
      <c r="I70" s="40" t="s">
        <v>39</v>
      </c>
      <c r="J70" s="18" t="s">
        <v>213</v>
      </c>
      <c r="K70" s="5" t="s">
        <v>36</v>
      </c>
      <c r="L70" s="5" t="s">
        <v>13</v>
      </c>
    </row>
    <row r="71" spans="1:12" ht="15">
      <c r="A71" s="5">
        <f t="shared" si="1"/>
        <v>70</v>
      </c>
      <c r="B71" s="5" t="s">
        <v>1349</v>
      </c>
      <c r="C71" s="17" t="s">
        <v>534</v>
      </c>
      <c r="D71" s="5"/>
      <c r="E71" s="17"/>
      <c r="F71" s="5"/>
      <c r="G71" s="30">
        <v>1.94</v>
      </c>
      <c r="H71" s="5"/>
      <c r="I71" s="42" t="s">
        <v>39</v>
      </c>
      <c r="J71" s="17" t="s">
        <v>105</v>
      </c>
      <c r="K71" s="5" t="s">
        <v>106</v>
      </c>
      <c r="L71" s="5" t="s">
        <v>52</v>
      </c>
    </row>
    <row r="72" spans="1:12" ht="15">
      <c r="A72" s="5">
        <f t="shared" si="1"/>
        <v>71</v>
      </c>
      <c r="B72" s="5" t="s">
        <v>1349</v>
      </c>
      <c r="C72" s="17" t="s">
        <v>548</v>
      </c>
      <c r="D72" s="3"/>
      <c r="E72" s="18"/>
      <c r="F72" s="3"/>
      <c r="G72" s="30">
        <v>0</v>
      </c>
      <c r="H72" s="3"/>
      <c r="I72" s="40" t="s">
        <v>39</v>
      </c>
      <c r="J72" s="18" t="s">
        <v>105</v>
      </c>
      <c r="K72" s="5" t="s">
        <v>106</v>
      </c>
      <c r="L72" s="5" t="s">
        <v>52</v>
      </c>
    </row>
    <row r="73" spans="1:12" ht="15">
      <c r="A73" s="5">
        <f t="shared" si="1"/>
        <v>72</v>
      </c>
      <c r="B73" s="5" t="s">
        <v>1349</v>
      </c>
      <c r="C73" s="17" t="s">
        <v>549</v>
      </c>
      <c r="D73" s="3">
        <v>35881</v>
      </c>
      <c r="E73" s="18" t="s">
        <v>550</v>
      </c>
      <c r="F73" s="3">
        <v>18</v>
      </c>
      <c r="G73" s="30">
        <v>178.43478260869566</v>
      </c>
      <c r="H73" s="3">
        <v>1</v>
      </c>
      <c r="I73" s="40" t="s">
        <v>39</v>
      </c>
      <c r="J73" s="18" t="s">
        <v>1258</v>
      </c>
      <c r="K73" s="5" t="s">
        <v>36</v>
      </c>
      <c r="L73" s="5" t="s">
        <v>13</v>
      </c>
    </row>
    <row r="74" spans="1:12" ht="15">
      <c r="A74" s="5">
        <f t="shared" si="1"/>
        <v>73</v>
      </c>
      <c r="B74" s="5" t="s">
        <v>1349</v>
      </c>
      <c r="C74" s="17" t="s">
        <v>549</v>
      </c>
      <c r="D74" s="3">
        <v>35882</v>
      </c>
      <c r="E74" s="18" t="s">
        <v>551</v>
      </c>
      <c r="F74" s="3">
        <v>18</v>
      </c>
      <c r="G74" s="30">
        <v>178.43478260869566</v>
      </c>
      <c r="H74" s="3">
        <v>1</v>
      </c>
      <c r="I74" s="40" t="s">
        <v>39</v>
      </c>
      <c r="J74" s="18" t="s">
        <v>1258</v>
      </c>
      <c r="K74" s="5" t="s">
        <v>36</v>
      </c>
      <c r="L74" s="5" t="s">
        <v>13</v>
      </c>
    </row>
    <row r="75" spans="1:12" ht="15">
      <c r="A75" s="5">
        <f t="shared" si="1"/>
        <v>74</v>
      </c>
      <c r="B75" s="5" t="s">
        <v>1349</v>
      </c>
      <c r="C75" s="17" t="s">
        <v>549</v>
      </c>
      <c r="D75" s="3">
        <v>35883</v>
      </c>
      <c r="E75" s="18" t="s">
        <v>552</v>
      </c>
      <c r="F75" s="3">
        <v>18</v>
      </c>
      <c r="G75" s="30">
        <v>213.1304347826087</v>
      </c>
      <c r="H75" s="3">
        <v>1</v>
      </c>
      <c r="I75" s="40" t="s">
        <v>39</v>
      </c>
      <c r="J75" s="18" t="s">
        <v>1258</v>
      </c>
      <c r="K75" s="5" t="s">
        <v>36</v>
      </c>
      <c r="L75" s="5" t="s">
        <v>13</v>
      </c>
    </row>
    <row r="76" spans="1:12" ht="15">
      <c r="A76" s="5">
        <f t="shared" si="1"/>
        <v>75</v>
      </c>
      <c r="B76" s="5" t="s">
        <v>1349</v>
      </c>
      <c r="C76" s="17" t="s">
        <v>560</v>
      </c>
      <c r="D76" s="3"/>
      <c r="E76" s="18"/>
      <c r="F76" s="3"/>
      <c r="G76" s="30">
        <v>0.01</v>
      </c>
      <c r="H76" s="3"/>
      <c r="I76" s="40" t="s">
        <v>39</v>
      </c>
      <c r="J76" s="18" t="s">
        <v>105</v>
      </c>
      <c r="K76" s="5" t="s">
        <v>106</v>
      </c>
      <c r="L76" s="5" t="s">
        <v>52</v>
      </c>
    </row>
    <row r="77" spans="1:12" ht="24">
      <c r="A77" s="5">
        <f t="shared" si="1"/>
        <v>76</v>
      </c>
      <c r="B77" s="5" t="s">
        <v>1349</v>
      </c>
      <c r="C77" s="17" t="s">
        <v>561</v>
      </c>
      <c r="D77" s="3"/>
      <c r="E77" s="18"/>
      <c r="F77" s="3"/>
      <c r="G77" s="30">
        <v>0.01</v>
      </c>
      <c r="H77" s="3"/>
      <c r="I77" s="40" t="s">
        <v>39</v>
      </c>
      <c r="J77" s="18" t="s">
        <v>1207</v>
      </c>
      <c r="K77" s="5" t="s">
        <v>106</v>
      </c>
      <c r="L77" s="5" t="s">
        <v>52</v>
      </c>
    </row>
    <row r="78" spans="1:12" ht="15">
      <c r="A78" s="5">
        <f t="shared" si="1"/>
        <v>77</v>
      </c>
      <c r="B78" s="5" t="s">
        <v>1349</v>
      </c>
      <c r="C78" s="19" t="s">
        <v>1352</v>
      </c>
      <c r="D78" s="3"/>
      <c r="E78" s="18"/>
      <c r="F78" s="3"/>
      <c r="G78" s="30">
        <v>0</v>
      </c>
      <c r="H78" s="3"/>
      <c r="I78" s="18" t="str">
        <f>VLOOKUP(C78,'[1]2017NQC newIds'!A$5:B$1051,2,FALSE)</f>
        <v>Bay Area</v>
      </c>
      <c r="J78" s="17"/>
      <c r="K78" s="5" t="s">
        <v>106</v>
      </c>
      <c r="L78" s="5" t="s">
        <v>13</v>
      </c>
    </row>
    <row r="79" spans="1:12" ht="15">
      <c r="A79" s="5">
        <f t="shared" si="1"/>
        <v>78</v>
      </c>
      <c r="B79" s="5" t="s">
        <v>1349</v>
      </c>
      <c r="C79" s="17" t="s">
        <v>1262</v>
      </c>
      <c r="D79" s="3">
        <v>36221</v>
      </c>
      <c r="E79" s="18" t="s">
        <v>1263</v>
      </c>
      <c r="F79" s="3">
        <v>18</v>
      </c>
      <c r="G79" s="30">
        <v>127.29600000000002</v>
      </c>
      <c r="H79" s="3">
        <v>1</v>
      </c>
      <c r="I79" s="40" t="s">
        <v>39</v>
      </c>
      <c r="J79" s="18" t="s">
        <v>1258</v>
      </c>
      <c r="K79" s="5" t="s">
        <v>1520</v>
      </c>
      <c r="L79" s="5" t="s">
        <v>13</v>
      </c>
    </row>
    <row r="80" spans="1:12" ht="15">
      <c r="A80" s="5">
        <f t="shared" si="1"/>
        <v>79</v>
      </c>
      <c r="B80" s="5" t="s">
        <v>1349</v>
      </c>
      <c r="C80" s="17" t="s">
        <v>1262</v>
      </c>
      <c r="D80" s="3">
        <v>36222</v>
      </c>
      <c r="E80" s="18" t="s">
        <v>1264</v>
      </c>
      <c r="F80" s="3">
        <v>18</v>
      </c>
      <c r="G80" s="30">
        <v>127.29600000000002</v>
      </c>
      <c r="H80" s="3">
        <v>1</v>
      </c>
      <c r="I80" s="40" t="s">
        <v>39</v>
      </c>
      <c r="J80" s="18" t="s">
        <v>1258</v>
      </c>
      <c r="K80" s="5" t="s">
        <v>1520</v>
      </c>
      <c r="L80" s="5" t="s">
        <v>13</v>
      </c>
    </row>
    <row r="81" spans="1:12" ht="15">
      <c r="A81" s="5">
        <f t="shared" si="1"/>
        <v>80</v>
      </c>
      <c r="B81" s="5" t="s">
        <v>1349</v>
      </c>
      <c r="C81" s="17" t="s">
        <v>1262</v>
      </c>
      <c r="D81" s="3">
        <v>36223</v>
      </c>
      <c r="E81" s="18" t="s">
        <v>1265</v>
      </c>
      <c r="F81" s="3">
        <v>18</v>
      </c>
      <c r="G81" s="30">
        <v>143.208</v>
      </c>
      <c r="H81" s="3">
        <v>1</v>
      </c>
      <c r="I81" s="40" t="s">
        <v>39</v>
      </c>
      <c r="J81" s="18" t="s">
        <v>1258</v>
      </c>
      <c r="K81" s="5" t="s">
        <v>1520</v>
      </c>
      <c r="L81" s="5" t="s">
        <v>13</v>
      </c>
    </row>
    <row r="82" spans="1:12" ht="15">
      <c r="A82" s="5">
        <f t="shared" si="1"/>
        <v>81</v>
      </c>
      <c r="B82" s="5" t="s">
        <v>1349</v>
      </c>
      <c r="C82" s="17" t="s">
        <v>1266</v>
      </c>
      <c r="D82" s="3">
        <v>36224</v>
      </c>
      <c r="E82" s="18" t="s">
        <v>1267</v>
      </c>
      <c r="F82" s="3">
        <v>18</v>
      </c>
      <c r="G82" s="30">
        <v>127.29600000000002</v>
      </c>
      <c r="H82" s="3">
        <v>1</v>
      </c>
      <c r="I82" s="40" t="s">
        <v>39</v>
      </c>
      <c r="J82" s="18" t="s">
        <v>1258</v>
      </c>
      <c r="K82" s="5" t="s">
        <v>1520</v>
      </c>
      <c r="L82" s="5" t="s">
        <v>13</v>
      </c>
    </row>
    <row r="83" spans="1:12" ht="15">
      <c r="A83" s="5">
        <f t="shared" si="1"/>
        <v>82</v>
      </c>
      <c r="B83" s="5" t="s">
        <v>1349</v>
      </c>
      <c r="C83" s="17" t="s">
        <v>1266</v>
      </c>
      <c r="D83" s="3">
        <v>36225</v>
      </c>
      <c r="E83" s="18" t="s">
        <v>1268</v>
      </c>
      <c r="F83" s="3">
        <v>18</v>
      </c>
      <c r="G83" s="30">
        <v>127.29600000000002</v>
      </c>
      <c r="H83" s="3">
        <v>1</v>
      </c>
      <c r="I83" s="40" t="s">
        <v>39</v>
      </c>
      <c r="J83" s="18" t="s">
        <v>1258</v>
      </c>
      <c r="K83" s="5" t="s">
        <v>1520</v>
      </c>
      <c r="L83" s="5" t="s">
        <v>13</v>
      </c>
    </row>
    <row r="84" spans="1:12" ht="15">
      <c r="A84" s="5">
        <f t="shared" si="1"/>
        <v>83</v>
      </c>
      <c r="B84" s="5" t="s">
        <v>1349</v>
      </c>
      <c r="C84" s="17" t="s">
        <v>1266</v>
      </c>
      <c r="D84" s="3">
        <v>36226</v>
      </c>
      <c r="E84" s="18" t="s">
        <v>1269</v>
      </c>
      <c r="F84" s="3">
        <v>18</v>
      </c>
      <c r="G84" s="30">
        <v>143.208</v>
      </c>
      <c r="H84" s="3">
        <v>1</v>
      </c>
      <c r="I84" s="40" t="s">
        <v>39</v>
      </c>
      <c r="J84" s="18" t="s">
        <v>1258</v>
      </c>
      <c r="K84" s="5" t="s">
        <v>1520</v>
      </c>
      <c r="L84" s="5" t="s">
        <v>13</v>
      </c>
    </row>
    <row r="85" spans="1:12" ht="15">
      <c r="A85" s="5">
        <f t="shared" si="1"/>
        <v>84</v>
      </c>
      <c r="B85" s="5" t="s">
        <v>1349</v>
      </c>
      <c r="C85" s="17" t="s">
        <v>602</v>
      </c>
      <c r="D85" s="3"/>
      <c r="E85" s="18"/>
      <c r="F85" s="3"/>
      <c r="G85" s="30">
        <v>0.02</v>
      </c>
      <c r="H85" s="3"/>
      <c r="I85" s="40" t="s">
        <v>39</v>
      </c>
      <c r="J85" s="18" t="s">
        <v>105</v>
      </c>
      <c r="K85" s="5" t="s">
        <v>106</v>
      </c>
      <c r="L85" s="5" t="s">
        <v>52</v>
      </c>
    </row>
    <row r="86" spans="1:12" ht="15">
      <c r="A86" s="5">
        <f t="shared" si="1"/>
        <v>85</v>
      </c>
      <c r="B86" s="5" t="s">
        <v>1349</v>
      </c>
      <c r="C86" s="17" t="s">
        <v>1078</v>
      </c>
      <c r="D86" s="3"/>
      <c r="E86" s="18"/>
      <c r="F86" s="3"/>
      <c r="G86" s="30">
        <v>1.51</v>
      </c>
      <c r="H86" s="3"/>
      <c r="I86" s="40" t="s">
        <v>39</v>
      </c>
      <c r="J86" s="18" t="s">
        <v>40</v>
      </c>
      <c r="K86" s="5" t="s">
        <v>106</v>
      </c>
      <c r="L86" s="5" t="s">
        <v>41</v>
      </c>
    </row>
    <row r="87" spans="1:12" ht="15">
      <c r="A87" s="5">
        <f t="shared" si="1"/>
        <v>86</v>
      </c>
      <c r="B87" s="5" t="s">
        <v>1349</v>
      </c>
      <c r="C87" s="17" t="s">
        <v>607</v>
      </c>
      <c r="D87" s="3">
        <v>32901</v>
      </c>
      <c r="E87" s="18" t="s">
        <v>608</v>
      </c>
      <c r="F87" s="3">
        <v>13.8</v>
      </c>
      <c r="G87" s="30">
        <v>55</v>
      </c>
      <c r="H87" s="3">
        <v>1</v>
      </c>
      <c r="I87" s="40" t="s">
        <v>39</v>
      </c>
      <c r="J87" s="18" t="s">
        <v>40</v>
      </c>
      <c r="K87" s="5"/>
      <c r="L87" s="5" t="s">
        <v>13</v>
      </c>
    </row>
    <row r="88" spans="1:12" ht="15">
      <c r="A88" s="5">
        <f t="shared" si="1"/>
        <v>87</v>
      </c>
      <c r="B88" s="5" t="s">
        <v>1349</v>
      </c>
      <c r="C88" s="17" t="s">
        <v>609</v>
      </c>
      <c r="D88" s="3">
        <v>32902</v>
      </c>
      <c r="E88" s="18" t="s">
        <v>610</v>
      </c>
      <c r="F88" s="3">
        <v>13.8</v>
      </c>
      <c r="G88" s="30">
        <v>55</v>
      </c>
      <c r="H88" s="3">
        <v>1</v>
      </c>
      <c r="I88" s="40" t="s">
        <v>39</v>
      </c>
      <c r="J88" s="18" t="s">
        <v>40</v>
      </c>
      <c r="K88" s="5"/>
      <c r="L88" s="5" t="s">
        <v>13</v>
      </c>
    </row>
    <row r="89" spans="1:12" ht="15">
      <c r="A89" s="5">
        <f t="shared" si="1"/>
        <v>88</v>
      </c>
      <c r="B89" s="5" t="s">
        <v>1349</v>
      </c>
      <c r="C89" s="17" t="s">
        <v>611</v>
      </c>
      <c r="D89" s="3">
        <v>32903</v>
      </c>
      <c r="E89" s="18" t="s">
        <v>612</v>
      </c>
      <c r="F89" s="3">
        <v>13.8</v>
      </c>
      <c r="G89" s="30">
        <v>55</v>
      </c>
      <c r="H89" s="3">
        <v>1</v>
      </c>
      <c r="I89" s="40" t="s">
        <v>39</v>
      </c>
      <c r="J89" s="18" t="s">
        <v>40</v>
      </c>
      <c r="K89" s="5"/>
      <c r="L89" s="5" t="s">
        <v>13</v>
      </c>
    </row>
    <row r="90" spans="1:12" ht="15">
      <c r="A90" s="5">
        <f t="shared" si="1"/>
        <v>89</v>
      </c>
      <c r="B90" s="5" t="s">
        <v>1349</v>
      </c>
      <c r="C90" s="17" t="s">
        <v>649</v>
      </c>
      <c r="D90" s="5">
        <v>33469</v>
      </c>
      <c r="E90" s="17" t="s">
        <v>650</v>
      </c>
      <c r="F90" s="5">
        <v>4.16</v>
      </c>
      <c r="G90" s="30">
        <v>1.4485714285714286</v>
      </c>
      <c r="H90" s="5">
        <v>1</v>
      </c>
      <c r="I90" s="44" t="s">
        <v>39</v>
      </c>
      <c r="J90" s="17" t="s">
        <v>1163</v>
      </c>
      <c r="K90" s="5"/>
      <c r="L90" s="5" t="s">
        <v>13</v>
      </c>
    </row>
    <row r="91" spans="1:12" ht="15">
      <c r="A91" s="5">
        <f t="shared" si="1"/>
        <v>90</v>
      </c>
      <c r="B91" s="5" t="s">
        <v>1349</v>
      </c>
      <c r="C91" s="17" t="s">
        <v>649</v>
      </c>
      <c r="D91" s="5">
        <v>33469</v>
      </c>
      <c r="E91" s="17" t="s">
        <v>650</v>
      </c>
      <c r="F91" s="5">
        <v>4.16</v>
      </c>
      <c r="G91" s="30">
        <v>1.4485714285714286</v>
      </c>
      <c r="H91" s="5">
        <v>2</v>
      </c>
      <c r="I91" s="44" t="s">
        <v>39</v>
      </c>
      <c r="J91" s="17" t="s">
        <v>1163</v>
      </c>
      <c r="K91" s="5"/>
      <c r="L91" s="5" t="s">
        <v>13</v>
      </c>
    </row>
    <row r="92" spans="1:12" ht="15">
      <c r="A92" s="5">
        <f t="shared" si="1"/>
        <v>91</v>
      </c>
      <c r="B92" s="5" t="s">
        <v>1349</v>
      </c>
      <c r="C92" s="17" t="s">
        <v>649</v>
      </c>
      <c r="D92" s="5">
        <v>33469</v>
      </c>
      <c r="E92" s="17" t="s">
        <v>650</v>
      </c>
      <c r="F92" s="5">
        <v>4.16</v>
      </c>
      <c r="G92" s="30">
        <v>1.4485714285714286</v>
      </c>
      <c r="H92" s="5">
        <v>3</v>
      </c>
      <c r="I92" s="44" t="s">
        <v>39</v>
      </c>
      <c r="J92" s="17" t="s">
        <v>1163</v>
      </c>
      <c r="K92" s="5"/>
      <c r="L92" s="5" t="s">
        <v>13</v>
      </c>
    </row>
    <row r="93" spans="1:12" ht="15">
      <c r="A93" s="5">
        <f t="shared" si="1"/>
        <v>92</v>
      </c>
      <c r="B93" s="5" t="s">
        <v>1349</v>
      </c>
      <c r="C93" s="17" t="s">
        <v>649</v>
      </c>
      <c r="D93" s="5">
        <v>33469</v>
      </c>
      <c r="E93" s="17" t="s">
        <v>650</v>
      </c>
      <c r="F93" s="5">
        <v>4.16</v>
      </c>
      <c r="G93" s="30">
        <v>1.4485714285714286</v>
      </c>
      <c r="H93" s="5">
        <v>4</v>
      </c>
      <c r="I93" s="44" t="s">
        <v>39</v>
      </c>
      <c r="J93" s="17" t="s">
        <v>1163</v>
      </c>
      <c r="K93" s="5"/>
      <c r="L93" s="5" t="s">
        <v>13</v>
      </c>
    </row>
    <row r="94" spans="1:12" ht="15">
      <c r="A94" s="5">
        <f t="shared" si="1"/>
        <v>93</v>
      </c>
      <c r="B94" s="5" t="s">
        <v>1349</v>
      </c>
      <c r="C94" s="17" t="s">
        <v>649</v>
      </c>
      <c r="D94" s="5">
        <v>33469</v>
      </c>
      <c r="E94" s="17" t="s">
        <v>650</v>
      </c>
      <c r="F94" s="5">
        <v>4.16</v>
      </c>
      <c r="G94" s="30">
        <v>1.4485714285714286</v>
      </c>
      <c r="H94" s="5">
        <v>5</v>
      </c>
      <c r="I94" s="44" t="s">
        <v>39</v>
      </c>
      <c r="J94" s="17" t="s">
        <v>1163</v>
      </c>
      <c r="K94" s="5"/>
      <c r="L94" s="5" t="s">
        <v>13</v>
      </c>
    </row>
    <row r="95" spans="1:12" ht="15">
      <c r="A95" s="5">
        <f t="shared" si="1"/>
        <v>94</v>
      </c>
      <c r="B95" s="5" t="s">
        <v>1349</v>
      </c>
      <c r="C95" s="17" t="s">
        <v>649</v>
      </c>
      <c r="D95" s="5">
        <v>33469</v>
      </c>
      <c r="E95" s="17" t="s">
        <v>650</v>
      </c>
      <c r="F95" s="5">
        <v>4.16</v>
      </c>
      <c r="G95" s="30">
        <v>1.4485714285714286</v>
      </c>
      <c r="H95" s="5">
        <v>6</v>
      </c>
      <c r="I95" s="44" t="s">
        <v>39</v>
      </c>
      <c r="J95" s="17" t="s">
        <v>1163</v>
      </c>
      <c r="K95" s="5"/>
      <c r="L95" s="5" t="s">
        <v>13</v>
      </c>
    </row>
    <row r="96" spans="1:12" ht="15">
      <c r="A96" s="5">
        <f t="shared" si="1"/>
        <v>95</v>
      </c>
      <c r="B96" s="5" t="s">
        <v>1349</v>
      </c>
      <c r="C96" s="17" t="s">
        <v>649</v>
      </c>
      <c r="D96" s="5">
        <v>33469</v>
      </c>
      <c r="E96" s="17" t="s">
        <v>650</v>
      </c>
      <c r="F96" s="5">
        <v>4.16</v>
      </c>
      <c r="G96" s="30">
        <v>1.4485714285714286</v>
      </c>
      <c r="H96" s="5">
        <v>7</v>
      </c>
      <c r="I96" s="44" t="s">
        <v>39</v>
      </c>
      <c r="J96" s="17" t="s">
        <v>1163</v>
      </c>
      <c r="K96" s="5"/>
      <c r="L96" s="5" t="s">
        <v>13</v>
      </c>
    </row>
    <row r="97" spans="1:12" ht="15">
      <c r="A97" s="5">
        <f t="shared" si="1"/>
        <v>96</v>
      </c>
      <c r="B97" s="5" t="s">
        <v>1349</v>
      </c>
      <c r="C97" s="17" t="s">
        <v>658</v>
      </c>
      <c r="D97" s="3"/>
      <c r="E97" s="18"/>
      <c r="F97" s="3"/>
      <c r="G97" s="30">
        <v>4.5</v>
      </c>
      <c r="H97" s="3"/>
      <c r="I97" s="40" t="s">
        <v>39</v>
      </c>
      <c r="J97" s="18" t="s">
        <v>105</v>
      </c>
      <c r="K97" s="5" t="s">
        <v>73</v>
      </c>
      <c r="L97" s="5" t="s">
        <v>41</v>
      </c>
    </row>
    <row r="98" spans="1:12" ht="15">
      <c r="A98" s="5">
        <f t="shared" si="1"/>
        <v>97</v>
      </c>
      <c r="B98" s="5" t="s">
        <v>1349</v>
      </c>
      <c r="C98" s="17" t="s">
        <v>715</v>
      </c>
      <c r="D98" s="3"/>
      <c r="E98" s="18"/>
      <c r="F98" s="3"/>
      <c r="G98" s="30">
        <v>2</v>
      </c>
      <c r="H98" s="3"/>
      <c r="I98" s="40" t="s">
        <v>39</v>
      </c>
      <c r="J98" s="18" t="s">
        <v>105</v>
      </c>
      <c r="K98" s="5" t="s">
        <v>106</v>
      </c>
      <c r="L98" s="5" t="s">
        <v>13</v>
      </c>
    </row>
    <row r="99" spans="1:12" ht="15">
      <c r="A99" s="5">
        <f t="shared" si="1"/>
        <v>98</v>
      </c>
      <c r="B99" s="5" t="s">
        <v>1349</v>
      </c>
      <c r="C99" s="17" t="s">
        <v>1081</v>
      </c>
      <c r="D99" s="8">
        <v>35304</v>
      </c>
      <c r="E99" s="19" t="s">
        <v>1030</v>
      </c>
      <c r="F99" s="9" t="s">
        <v>964</v>
      </c>
      <c r="G99" s="30">
        <v>180.1534375</v>
      </c>
      <c r="H99" s="9">
        <v>1</v>
      </c>
      <c r="I99" s="40" t="s">
        <v>39</v>
      </c>
      <c r="J99" s="18" t="s">
        <v>1163</v>
      </c>
      <c r="K99" s="5" t="s">
        <v>931</v>
      </c>
      <c r="L99" s="5" t="s">
        <v>13</v>
      </c>
    </row>
    <row r="100" spans="1:12" ht="15">
      <c r="A100" s="5">
        <f t="shared" si="1"/>
        <v>99</v>
      </c>
      <c r="B100" s="5" t="s">
        <v>1349</v>
      </c>
      <c r="C100" s="17" t="s">
        <v>1081</v>
      </c>
      <c r="D100" s="8">
        <v>35305</v>
      </c>
      <c r="E100" s="19" t="s">
        <v>1031</v>
      </c>
      <c r="F100" s="9" t="s">
        <v>964</v>
      </c>
      <c r="G100" s="30">
        <v>180.1534375</v>
      </c>
      <c r="H100" s="9">
        <v>2</v>
      </c>
      <c r="I100" s="40" t="s">
        <v>39</v>
      </c>
      <c r="J100" s="18" t="s">
        <v>1163</v>
      </c>
      <c r="K100" s="5" t="s">
        <v>931</v>
      </c>
      <c r="L100" s="5" t="s">
        <v>13</v>
      </c>
    </row>
    <row r="101" spans="1:12" ht="15">
      <c r="A101" s="5">
        <f t="shared" si="1"/>
        <v>100</v>
      </c>
      <c r="B101" s="5" t="s">
        <v>1349</v>
      </c>
      <c r="C101" s="17" t="s">
        <v>1081</v>
      </c>
      <c r="D101" s="8">
        <v>35306</v>
      </c>
      <c r="E101" s="19" t="s">
        <v>1032</v>
      </c>
      <c r="F101" s="9" t="s">
        <v>964</v>
      </c>
      <c r="G101" s="30">
        <v>237.093125</v>
      </c>
      <c r="H101" s="9">
        <v>3</v>
      </c>
      <c r="I101" s="40" t="s">
        <v>39</v>
      </c>
      <c r="J101" s="18" t="s">
        <v>1163</v>
      </c>
      <c r="K101" s="5" t="s">
        <v>931</v>
      </c>
      <c r="L101" s="5" t="s">
        <v>13</v>
      </c>
    </row>
    <row r="102" spans="1:12" ht="15">
      <c r="A102" s="5">
        <f t="shared" si="1"/>
        <v>101</v>
      </c>
      <c r="B102" s="5" t="s">
        <v>1349</v>
      </c>
      <c r="C102" s="17" t="s">
        <v>719</v>
      </c>
      <c r="D102" s="3">
        <v>33178</v>
      </c>
      <c r="E102" s="18" t="s">
        <v>720</v>
      </c>
      <c r="F102" s="3">
        <v>13.8</v>
      </c>
      <c r="G102" s="30">
        <v>48.7</v>
      </c>
      <c r="H102" s="3">
        <v>1</v>
      </c>
      <c r="I102" s="40" t="s">
        <v>39</v>
      </c>
      <c r="J102" s="18" t="s">
        <v>65</v>
      </c>
      <c r="K102" s="5" t="s">
        <v>36</v>
      </c>
      <c r="L102" s="5" t="s">
        <v>13</v>
      </c>
    </row>
    <row r="103" spans="1:12" ht="15">
      <c r="A103" s="5">
        <f t="shared" si="1"/>
        <v>102</v>
      </c>
      <c r="B103" s="5" t="s">
        <v>1349</v>
      </c>
      <c r="C103" s="17" t="s">
        <v>790</v>
      </c>
      <c r="D103" s="3">
        <v>33468</v>
      </c>
      <c r="E103" s="18" t="s">
        <v>791</v>
      </c>
      <c r="F103" s="3">
        <v>9.11</v>
      </c>
      <c r="G103" s="30">
        <v>0.52</v>
      </c>
      <c r="H103" s="3">
        <v>1</v>
      </c>
      <c r="I103" s="40" t="s">
        <v>39</v>
      </c>
      <c r="J103" s="18" t="s">
        <v>105</v>
      </c>
      <c r="K103" s="5" t="s">
        <v>36</v>
      </c>
      <c r="L103" s="5" t="s">
        <v>52</v>
      </c>
    </row>
    <row r="104" spans="1:12" ht="15">
      <c r="A104" s="5">
        <f t="shared" si="1"/>
        <v>103</v>
      </c>
      <c r="B104" s="5" t="s">
        <v>1349</v>
      </c>
      <c r="C104" s="17" t="s">
        <v>794</v>
      </c>
      <c r="D104" s="3">
        <v>33139</v>
      </c>
      <c r="E104" s="18" t="s">
        <v>795</v>
      </c>
      <c r="F104" s="3">
        <v>9.11</v>
      </c>
      <c r="G104" s="30">
        <v>0.07</v>
      </c>
      <c r="H104" s="3">
        <v>1</v>
      </c>
      <c r="I104" s="40" t="s">
        <v>39</v>
      </c>
      <c r="J104" s="18" t="s">
        <v>105</v>
      </c>
      <c r="K104" s="5" t="s">
        <v>36</v>
      </c>
      <c r="L104" s="5" t="s">
        <v>52</v>
      </c>
    </row>
    <row r="105" spans="1:12" ht="15">
      <c r="A105" s="5">
        <f t="shared" si="1"/>
        <v>104</v>
      </c>
      <c r="B105" s="5" t="s">
        <v>1349</v>
      </c>
      <c r="C105" s="17" t="s">
        <v>800</v>
      </c>
      <c r="D105" s="3">
        <v>32921</v>
      </c>
      <c r="E105" s="18" t="s">
        <v>801</v>
      </c>
      <c r="F105" s="3">
        <v>13.8</v>
      </c>
      <c r="G105" s="30">
        <v>0</v>
      </c>
      <c r="H105" s="3">
        <v>1</v>
      </c>
      <c r="I105" s="40" t="s">
        <v>39</v>
      </c>
      <c r="J105" s="18" t="s">
        <v>213</v>
      </c>
      <c r="K105" s="5" t="s">
        <v>36</v>
      </c>
      <c r="L105" s="5" t="s">
        <v>13</v>
      </c>
    </row>
    <row r="106" spans="1:12" ht="15">
      <c r="A106" s="5">
        <f t="shared" si="1"/>
        <v>105</v>
      </c>
      <c r="B106" s="5" t="s">
        <v>1349</v>
      </c>
      <c r="C106" s="17" t="s">
        <v>800</v>
      </c>
      <c r="D106" s="3">
        <v>32922</v>
      </c>
      <c r="E106" s="18" t="s">
        <v>802</v>
      </c>
      <c r="F106" s="3">
        <v>13.8</v>
      </c>
      <c r="G106" s="30">
        <v>0</v>
      </c>
      <c r="H106" s="3">
        <v>1</v>
      </c>
      <c r="I106" s="40" t="s">
        <v>39</v>
      </c>
      <c r="J106" s="18" t="s">
        <v>213</v>
      </c>
      <c r="K106" s="5" t="s">
        <v>36</v>
      </c>
      <c r="L106" s="5" t="s">
        <v>13</v>
      </c>
    </row>
    <row r="107" spans="1:12" ht="15">
      <c r="A107" s="5">
        <f t="shared" si="1"/>
        <v>106</v>
      </c>
      <c r="B107" s="5" t="s">
        <v>1349</v>
      </c>
      <c r="C107" s="17" t="s">
        <v>800</v>
      </c>
      <c r="D107" s="3">
        <v>32923</v>
      </c>
      <c r="E107" s="18" t="s">
        <v>1287</v>
      </c>
      <c r="F107" s="3">
        <v>13.8</v>
      </c>
      <c r="G107" s="30">
        <v>0</v>
      </c>
      <c r="H107" s="3">
        <v>3</v>
      </c>
      <c r="I107" s="40" t="s">
        <v>39</v>
      </c>
      <c r="J107" s="18" t="s">
        <v>213</v>
      </c>
      <c r="K107" s="5" t="s">
        <v>36</v>
      </c>
      <c r="L107" s="5" t="s">
        <v>13</v>
      </c>
    </row>
    <row r="108" spans="1:12" ht="15">
      <c r="A108" s="5">
        <f t="shared" si="1"/>
        <v>107</v>
      </c>
      <c r="B108" s="5" t="s">
        <v>1349</v>
      </c>
      <c r="C108" s="17" t="s">
        <v>813</v>
      </c>
      <c r="D108" s="3">
        <v>33151</v>
      </c>
      <c r="E108" s="18" t="s">
        <v>814</v>
      </c>
      <c r="F108" s="3">
        <v>12.47</v>
      </c>
      <c r="G108" s="30">
        <v>4.95496062992126</v>
      </c>
      <c r="H108" s="3">
        <v>1</v>
      </c>
      <c r="I108" s="40" t="s">
        <v>39</v>
      </c>
      <c r="J108" s="18" t="s">
        <v>213</v>
      </c>
      <c r="K108" s="5" t="s">
        <v>36</v>
      </c>
      <c r="L108" s="5" t="s">
        <v>1117</v>
      </c>
    </row>
    <row r="109" spans="1:12" ht="15">
      <c r="A109" s="5">
        <f t="shared" si="1"/>
        <v>108</v>
      </c>
      <c r="B109" s="5" t="s">
        <v>1349</v>
      </c>
      <c r="C109" s="17" t="s">
        <v>813</v>
      </c>
      <c r="D109" s="3">
        <v>33151</v>
      </c>
      <c r="E109" s="18" t="s">
        <v>814</v>
      </c>
      <c r="F109" s="3">
        <v>12.47</v>
      </c>
      <c r="G109" s="30">
        <v>4.95496062992126</v>
      </c>
      <c r="H109" s="3">
        <v>2</v>
      </c>
      <c r="I109" s="40" t="s">
        <v>39</v>
      </c>
      <c r="J109" s="18" t="s">
        <v>213</v>
      </c>
      <c r="K109" s="5" t="s">
        <v>36</v>
      </c>
      <c r="L109" s="5" t="s">
        <v>1117</v>
      </c>
    </row>
    <row r="110" spans="1:12" ht="15">
      <c r="A110" s="5">
        <f t="shared" si="1"/>
        <v>109</v>
      </c>
      <c r="B110" s="5" t="s">
        <v>1349</v>
      </c>
      <c r="C110" s="17" t="s">
        <v>813</v>
      </c>
      <c r="D110" s="3">
        <v>33151</v>
      </c>
      <c r="E110" s="18" t="s">
        <v>814</v>
      </c>
      <c r="F110" s="3">
        <v>12.47</v>
      </c>
      <c r="G110" s="30">
        <v>3.7700787401574805</v>
      </c>
      <c r="H110" s="3">
        <v>3</v>
      </c>
      <c r="I110" s="40" t="s">
        <v>39</v>
      </c>
      <c r="J110" s="18" t="s">
        <v>213</v>
      </c>
      <c r="K110" s="5" t="s">
        <v>36</v>
      </c>
      <c r="L110" s="5" t="s">
        <v>1117</v>
      </c>
    </row>
    <row r="111" spans="1:12" ht="15">
      <c r="A111" s="5">
        <f t="shared" si="1"/>
        <v>110</v>
      </c>
      <c r="B111" s="5" t="s">
        <v>1349</v>
      </c>
      <c r="C111" s="17" t="s">
        <v>826</v>
      </c>
      <c r="D111" s="3">
        <v>32920</v>
      </c>
      <c r="E111" s="18" t="s">
        <v>827</v>
      </c>
      <c r="F111" s="3">
        <v>9.11</v>
      </c>
      <c r="G111" s="30">
        <v>10.95</v>
      </c>
      <c r="H111" s="3">
        <v>1</v>
      </c>
      <c r="I111" s="40" t="s">
        <v>39</v>
      </c>
      <c r="J111" s="18" t="s">
        <v>213</v>
      </c>
      <c r="K111" s="5" t="s">
        <v>36</v>
      </c>
      <c r="L111" s="5" t="s">
        <v>52</v>
      </c>
    </row>
    <row r="112" spans="1:12" ht="15">
      <c r="A112" s="5">
        <f t="shared" si="1"/>
        <v>111</v>
      </c>
      <c r="B112" s="5" t="s">
        <v>1349</v>
      </c>
      <c r="C112" s="17" t="s">
        <v>828</v>
      </c>
      <c r="D112" s="3">
        <v>32910</v>
      </c>
      <c r="E112" s="18" t="s">
        <v>829</v>
      </c>
      <c r="F112" s="3">
        <v>12</v>
      </c>
      <c r="G112" s="30">
        <v>0.2744288577154308</v>
      </c>
      <c r="H112" s="3">
        <v>1</v>
      </c>
      <c r="I112" s="40" t="s">
        <v>39</v>
      </c>
      <c r="J112" s="18" t="s">
        <v>213</v>
      </c>
      <c r="K112" s="5" t="s">
        <v>36</v>
      </c>
      <c r="L112" s="5" t="s">
        <v>52</v>
      </c>
    </row>
    <row r="113" spans="1:12" ht="15">
      <c r="A113" s="5">
        <f t="shared" si="1"/>
        <v>112</v>
      </c>
      <c r="B113" s="5" t="s">
        <v>1349</v>
      </c>
      <c r="C113" s="17" t="s">
        <v>828</v>
      </c>
      <c r="D113" s="3">
        <v>32910</v>
      </c>
      <c r="E113" s="18" t="s">
        <v>829</v>
      </c>
      <c r="F113" s="3">
        <v>12</v>
      </c>
      <c r="G113" s="30">
        <v>0.2727855711422846</v>
      </c>
      <c r="H113" s="3">
        <v>2</v>
      </c>
      <c r="I113" s="40" t="s">
        <v>39</v>
      </c>
      <c r="J113" s="18" t="s">
        <v>213</v>
      </c>
      <c r="K113" s="5" t="s">
        <v>36</v>
      </c>
      <c r="L113" s="5" t="s">
        <v>52</v>
      </c>
    </row>
    <row r="114" spans="1:12" ht="15">
      <c r="A114" s="5">
        <f t="shared" si="1"/>
        <v>113</v>
      </c>
      <c r="B114" s="5" t="s">
        <v>1349</v>
      </c>
      <c r="C114" s="17" t="s">
        <v>828</v>
      </c>
      <c r="D114" s="3">
        <v>32910</v>
      </c>
      <c r="E114" s="18" t="s">
        <v>829</v>
      </c>
      <c r="F114" s="3">
        <v>12</v>
      </c>
      <c r="G114" s="30">
        <v>0.2727855711422846</v>
      </c>
      <c r="H114" s="3">
        <v>3</v>
      </c>
      <c r="I114" s="40" t="s">
        <v>39</v>
      </c>
      <c r="J114" s="18" t="s">
        <v>213</v>
      </c>
      <c r="K114" s="5" t="s">
        <v>36</v>
      </c>
      <c r="L114" s="5" t="s">
        <v>52</v>
      </c>
    </row>
    <row r="115" spans="1:12" ht="15">
      <c r="A115" s="5">
        <f t="shared" si="1"/>
        <v>114</v>
      </c>
      <c r="B115" s="5" t="s">
        <v>1349</v>
      </c>
      <c r="C115" s="17" t="s">
        <v>831</v>
      </c>
      <c r="D115" s="3">
        <v>32169</v>
      </c>
      <c r="E115" s="18" t="s">
        <v>832</v>
      </c>
      <c r="F115" s="3">
        <v>21</v>
      </c>
      <c r="G115" s="30">
        <v>22.43</v>
      </c>
      <c r="H115" s="3">
        <v>1</v>
      </c>
      <c r="I115" s="40" t="s">
        <v>39</v>
      </c>
      <c r="J115" s="18" t="s">
        <v>65</v>
      </c>
      <c r="K115" s="5" t="s">
        <v>36</v>
      </c>
      <c r="L115" s="5" t="s">
        <v>49</v>
      </c>
    </row>
    <row r="116" spans="1:12" ht="15">
      <c r="A116" s="5">
        <f t="shared" si="1"/>
        <v>115</v>
      </c>
      <c r="B116" s="5" t="s">
        <v>1349</v>
      </c>
      <c r="C116" s="17" t="s">
        <v>1091</v>
      </c>
      <c r="D116" s="8">
        <v>32186</v>
      </c>
      <c r="E116" s="19" t="s">
        <v>1092</v>
      </c>
      <c r="F116" s="9" t="s">
        <v>962</v>
      </c>
      <c r="G116" s="30">
        <v>43.15</v>
      </c>
      <c r="H116" s="9">
        <v>1</v>
      </c>
      <c r="I116" s="40" t="s">
        <v>39</v>
      </c>
      <c r="J116" s="18" t="s">
        <v>65</v>
      </c>
      <c r="K116" s="5" t="s">
        <v>36</v>
      </c>
      <c r="L116" s="5" t="s">
        <v>49</v>
      </c>
    </row>
    <row r="117" spans="1:12" ht="15">
      <c r="A117" s="5">
        <f t="shared" si="1"/>
        <v>116</v>
      </c>
      <c r="B117" s="5" t="s">
        <v>1349</v>
      </c>
      <c r="C117" s="17" t="s">
        <v>833</v>
      </c>
      <c r="D117" s="3">
        <v>32168</v>
      </c>
      <c r="E117" s="18" t="s">
        <v>834</v>
      </c>
      <c r="F117" s="3">
        <v>9.11</v>
      </c>
      <c r="G117" s="30">
        <v>4</v>
      </c>
      <c r="H117" s="3">
        <v>1</v>
      </c>
      <c r="I117" s="40" t="s">
        <v>39</v>
      </c>
      <c r="J117" s="18" t="s">
        <v>65</v>
      </c>
      <c r="K117" s="5" t="s">
        <v>36</v>
      </c>
      <c r="L117" s="5" t="s">
        <v>49</v>
      </c>
    </row>
    <row r="118" spans="1:12" ht="15">
      <c r="A118" s="5">
        <f t="shared" si="1"/>
        <v>117</v>
      </c>
      <c r="B118" s="5" t="s">
        <v>1349</v>
      </c>
      <c r="C118" s="17" t="s">
        <v>835</v>
      </c>
      <c r="D118" s="3">
        <v>39233</v>
      </c>
      <c r="E118" s="18" t="s">
        <v>1093</v>
      </c>
      <c r="F118" s="3">
        <v>0.69</v>
      </c>
      <c r="G118" s="30">
        <v>17.35</v>
      </c>
      <c r="H118" s="3">
        <v>1</v>
      </c>
      <c r="I118" s="40" t="s">
        <v>39</v>
      </c>
      <c r="J118" s="18" t="s">
        <v>65</v>
      </c>
      <c r="K118" s="5" t="s">
        <v>36</v>
      </c>
      <c r="L118" s="5" t="s">
        <v>49</v>
      </c>
    </row>
    <row r="119" spans="1:12" ht="15">
      <c r="A119" s="5">
        <f t="shared" si="1"/>
        <v>118</v>
      </c>
      <c r="B119" s="5" t="s">
        <v>1349</v>
      </c>
      <c r="C119" s="17" t="s">
        <v>881</v>
      </c>
      <c r="D119" s="3">
        <v>33170</v>
      </c>
      <c r="E119" s="18" t="s">
        <v>882</v>
      </c>
      <c r="F119" s="3">
        <v>9.11</v>
      </c>
      <c r="G119" s="30">
        <v>3.52</v>
      </c>
      <c r="H119" s="3">
        <v>1</v>
      </c>
      <c r="I119" s="40" t="s">
        <v>39</v>
      </c>
      <c r="J119" s="18" t="s">
        <v>65</v>
      </c>
      <c r="K119" s="5" t="s">
        <v>36</v>
      </c>
      <c r="L119" s="5" t="s">
        <v>49</v>
      </c>
    </row>
    <row r="120" spans="1:12" ht="15">
      <c r="A120" s="5">
        <f t="shared" si="1"/>
        <v>119</v>
      </c>
      <c r="B120" s="5" t="s">
        <v>1349</v>
      </c>
      <c r="C120" s="17" t="s">
        <v>889</v>
      </c>
      <c r="D120" s="3">
        <v>35316</v>
      </c>
      <c r="E120" s="18" t="s">
        <v>890</v>
      </c>
      <c r="F120" s="3">
        <v>9.11</v>
      </c>
      <c r="G120" s="30">
        <v>1.52</v>
      </c>
      <c r="H120" s="3">
        <v>1</v>
      </c>
      <c r="I120" s="40" t="s">
        <v>39</v>
      </c>
      <c r="J120" s="18" t="s">
        <v>65</v>
      </c>
      <c r="K120" s="5" t="s">
        <v>36</v>
      </c>
      <c r="L120" s="5" t="s">
        <v>49</v>
      </c>
    </row>
    <row r="121" spans="1:12" ht="24">
      <c r="A121" s="5">
        <f t="shared" si="1"/>
        <v>120</v>
      </c>
      <c r="B121" s="5" t="s">
        <v>1349</v>
      </c>
      <c r="C121" s="17" t="s">
        <v>901</v>
      </c>
      <c r="D121" s="3">
        <v>35637</v>
      </c>
      <c r="E121" s="18" t="s">
        <v>902</v>
      </c>
      <c r="F121" s="3">
        <v>115</v>
      </c>
      <c r="G121" s="29">
        <v>0</v>
      </c>
      <c r="H121" s="3">
        <v>1</v>
      </c>
      <c r="I121" s="40" t="s">
        <v>39</v>
      </c>
      <c r="J121" s="18" t="s">
        <v>1207</v>
      </c>
      <c r="K121" s="5" t="s">
        <v>893</v>
      </c>
      <c r="L121" s="5" t="s">
        <v>13</v>
      </c>
    </row>
    <row r="122" spans="1:12" ht="15">
      <c r="A122" s="5">
        <f t="shared" si="1"/>
        <v>121</v>
      </c>
      <c r="B122" s="5" t="s">
        <v>1349</v>
      </c>
      <c r="C122" s="17" t="s">
        <v>903</v>
      </c>
      <c r="D122" s="3">
        <v>33136</v>
      </c>
      <c r="E122" s="18" t="s">
        <v>904</v>
      </c>
      <c r="F122" s="3">
        <v>12.47</v>
      </c>
      <c r="G122" s="29">
        <v>0</v>
      </c>
      <c r="H122" s="3">
        <v>1</v>
      </c>
      <c r="I122" s="40" t="s">
        <v>39</v>
      </c>
      <c r="J122" s="18" t="s">
        <v>213</v>
      </c>
      <c r="K122" s="5" t="s">
        <v>893</v>
      </c>
      <c r="L122" s="5" t="s">
        <v>52</v>
      </c>
    </row>
    <row r="123" spans="1:12" ht="15">
      <c r="A123" s="5">
        <f t="shared" si="1"/>
        <v>122</v>
      </c>
      <c r="B123" s="5" t="s">
        <v>1349</v>
      </c>
      <c r="C123" s="17" t="s">
        <v>1353</v>
      </c>
      <c r="D123" s="3">
        <v>35310</v>
      </c>
      <c r="E123" s="18" t="s">
        <v>1354</v>
      </c>
      <c r="F123" s="3">
        <v>21</v>
      </c>
      <c r="G123" s="29">
        <v>7.2</v>
      </c>
      <c r="H123" s="3">
        <v>1</v>
      </c>
      <c r="I123" s="40" t="s">
        <v>39</v>
      </c>
      <c r="J123" s="18" t="s">
        <v>105</v>
      </c>
      <c r="K123" s="5" t="s">
        <v>951</v>
      </c>
      <c r="L123" s="5" t="s">
        <v>49</v>
      </c>
    </row>
    <row r="124" spans="1:12" ht="24">
      <c r="A124" s="5">
        <f t="shared" si="1"/>
        <v>123</v>
      </c>
      <c r="B124" s="5" t="s">
        <v>1349</v>
      </c>
      <c r="C124" s="17" t="s">
        <v>1102</v>
      </c>
      <c r="D124" s="3">
        <v>35863</v>
      </c>
      <c r="E124" s="18" t="s">
        <v>533</v>
      </c>
      <c r="F124" s="3">
        <v>9.11</v>
      </c>
      <c r="G124" s="29">
        <v>0</v>
      </c>
      <c r="H124" s="3">
        <v>1</v>
      </c>
      <c r="I124" s="40" t="s">
        <v>39</v>
      </c>
      <c r="J124" s="18" t="s">
        <v>1207</v>
      </c>
      <c r="K124" s="5"/>
      <c r="L124" s="5" t="s">
        <v>52</v>
      </c>
    </row>
    <row r="125" spans="1:12" ht="24">
      <c r="A125" s="5">
        <f t="shared" si="1"/>
        <v>124</v>
      </c>
      <c r="B125" s="5" t="s">
        <v>1349</v>
      </c>
      <c r="C125" s="17" t="s">
        <v>910</v>
      </c>
      <c r="D125" s="3">
        <v>35861</v>
      </c>
      <c r="E125" s="18" t="s">
        <v>948</v>
      </c>
      <c r="F125" s="3">
        <v>4.3</v>
      </c>
      <c r="G125" s="29">
        <v>6.5</v>
      </c>
      <c r="H125" s="3">
        <v>1</v>
      </c>
      <c r="I125" s="40" t="s">
        <v>39</v>
      </c>
      <c r="J125" s="18" t="s">
        <v>1207</v>
      </c>
      <c r="K125" s="5" t="s">
        <v>893</v>
      </c>
      <c r="L125" s="5" t="s">
        <v>52</v>
      </c>
    </row>
    <row r="126" spans="1:12" ht="15">
      <c r="A126" s="5">
        <f t="shared" si="1"/>
        <v>125</v>
      </c>
      <c r="B126" s="5" t="s">
        <v>1349</v>
      </c>
      <c r="C126" s="17" t="s">
        <v>910</v>
      </c>
      <c r="D126" s="3">
        <v>36209</v>
      </c>
      <c r="E126" s="18" t="s">
        <v>1303</v>
      </c>
      <c r="F126" s="3">
        <v>12.47</v>
      </c>
      <c r="G126" s="29">
        <v>0</v>
      </c>
      <c r="H126" s="3">
        <v>1</v>
      </c>
      <c r="I126" s="40" t="s">
        <v>39</v>
      </c>
      <c r="J126" s="18" t="s">
        <v>1258</v>
      </c>
      <c r="K126" s="5"/>
      <c r="L126" s="5" t="s">
        <v>52</v>
      </c>
    </row>
    <row r="127" spans="1:12" ht="15">
      <c r="A127" s="5">
        <f t="shared" si="1"/>
        <v>126</v>
      </c>
      <c r="B127" s="5" t="s">
        <v>1349</v>
      </c>
      <c r="C127" s="17" t="s">
        <v>1355</v>
      </c>
      <c r="D127" s="3">
        <v>35312</v>
      </c>
      <c r="E127" s="18" t="s">
        <v>1356</v>
      </c>
      <c r="F127" s="3">
        <v>22.01</v>
      </c>
      <c r="G127" s="29">
        <v>4.3</v>
      </c>
      <c r="H127" s="3">
        <v>1</v>
      </c>
      <c r="I127" s="40" t="s">
        <v>39</v>
      </c>
      <c r="J127" s="18" t="s">
        <v>65</v>
      </c>
      <c r="K127" s="5" t="s">
        <v>951</v>
      </c>
      <c r="L127" s="5" t="s">
        <v>49</v>
      </c>
    </row>
    <row r="128" spans="1:12" ht="15">
      <c r="A128" s="5">
        <f t="shared" si="1"/>
        <v>127</v>
      </c>
      <c r="B128" s="5" t="s">
        <v>1349</v>
      </c>
      <c r="C128" s="17" t="s">
        <v>941</v>
      </c>
      <c r="D128" s="3">
        <v>33141</v>
      </c>
      <c r="E128" s="18" t="s">
        <v>942</v>
      </c>
      <c r="F128" s="3">
        <v>12.47</v>
      </c>
      <c r="G128" s="29">
        <v>0</v>
      </c>
      <c r="H128" s="3">
        <v>1</v>
      </c>
      <c r="I128" s="40" t="s">
        <v>39</v>
      </c>
      <c r="J128" s="18" t="s">
        <v>213</v>
      </c>
      <c r="K128" s="5" t="s">
        <v>893</v>
      </c>
      <c r="L128" s="5" t="s">
        <v>1117</v>
      </c>
    </row>
    <row r="129" spans="1:12" ht="15">
      <c r="A129" s="5">
        <f t="shared" si="1"/>
        <v>128</v>
      </c>
      <c r="B129" s="5" t="s">
        <v>1349</v>
      </c>
      <c r="C129" s="17" t="s">
        <v>941</v>
      </c>
      <c r="D129" s="3">
        <v>33142</v>
      </c>
      <c r="E129" s="18" t="s">
        <v>943</v>
      </c>
      <c r="F129" s="3">
        <v>12.47</v>
      </c>
      <c r="G129" s="29">
        <v>0</v>
      </c>
      <c r="H129" s="3">
        <v>1</v>
      </c>
      <c r="I129" s="40" t="s">
        <v>39</v>
      </c>
      <c r="J129" s="18" t="s">
        <v>213</v>
      </c>
      <c r="K129" s="5" t="s">
        <v>893</v>
      </c>
      <c r="L129" s="5" t="s">
        <v>1117</v>
      </c>
    </row>
    <row r="130" spans="1:12" ht="15">
      <c r="A130" s="5">
        <f aca="true" t="shared" si="2" ref="A130:A193">A129+1</f>
        <v>129</v>
      </c>
      <c r="B130" s="5" t="s">
        <v>1349</v>
      </c>
      <c r="C130" s="17" t="s">
        <v>941</v>
      </c>
      <c r="D130" s="3">
        <v>33143</v>
      </c>
      <c r="E130" s="18" t="s">
        <v>944</v>
      </c>
      <c r="F130" s="3">
        <v>12.47</v>
      </c>
      <c r="G130" s="29">
        <v>0</v>
      </c>
      <c r="H130" s="3">
        <v>1</v>
      </c>
      <c r="I130" s="40" t="s">
        <v>39</v>
      </c>
      <c r="J130" s="18" t="s">
        <v>213</v>
      </c>
      <c r="K130" s="5" t="s">
        <v>893</v>
      </c>
      <c r="L130" s="5" t="s">
        <v>1117</v>
      </c>
    </row>
    <row r="131" spans="1:12" ht="24">
      <c r="A131" s="5">
        <f t="shared" si="2"/>
        <v>130</v>
      </c>
      <c r="B131" s="5" t="s">
        <v>1349</v>
      </c>
      <c r="C131" s="17" t="s">
        <v>947</v>
      </c>
      <c r="D131" s="3">
        <v>35861</v>
      </c>
      <c r="E131" s="18" t="s">
        <v>948</v>
      </c>
      <c r="F131" s="3">
        <v>4.3</v>
      </c>
      <c r="G131" s="29">
        <v>0</v>
      </c>
      <c r="H131" s="3" t="s">
        <v>1357</v>
      </c>
      <c r="I131" s="40" t="s">
        <v>39</v>
      </c>
      <c r="J131" s="18" t="s">
        <v>1207</v>
      </c>
      <c r="K131" s="5" t="s">
        <v>893</v>
      </c>
      <c r="L131" s="5" t="s">
        <v>52</v>
      </c>
    </row>
    <row r="132" spans="1:12" ht="15">
      <c r="A132" s="5">
        <f t="shared" si="2"/>
        <v>131</v>
      </c>
      <c r="B132" s="5" t="s">
        <v>1349</v>
      </c>
      <c r="C132" s="17" t="s">
        <v>961</v>
      </c>
      <c r="D132" s="8">
        <v>30524</v>
      </c>
      <c r="E132" s="19" t="s">
        <v>1310</v>
      </c>
      <c r="F132" s="9">
        <v>230</v>
      </c>
      <c r="G132" s="47">
        <v>1.83</v>
      </c>
      <c r="H132" s="9" t="s">
        <v>1105</v>
      </c>
      <c r="I132" s="40" t="s">
        <v>39</v>
      </c>
      <c r="J132" s="18" t="s">
        <v>65</v>
      </c>
      <c r="K132" s="5" t="s">
        <v>931</v>
      </c>
      <c r="L132" s="5" t="s">
        <v>13</v>
      </c>
    </row>
    <row r="133" spans="1:12" ht="15">
      <c r="A133" s="5">
        <f t="shared" si="2"/>
        <v>132</v>
      </c>
      <c r="B133" s="5" t="s">
        <v>1349</v>
      </c>
      <c r="C133" s="17" t="s">
        <v>961</v>
      </c>
      <c r="D133" s="8">
        <v>35859</v>
      </c>
      <c r="E133" s="19" t="s">
        <v>1359</v>
      </c>
      <c r="F133" s="9">
        <v>12.41</v>
      </c>
      <c r="G133" s="47">
        <v>0</v>
      </c>
      <c r="H133" s="9" t="s">
        <v>1357</v>
      </c>
      <c r="I133" s="40" t="s">
        <v>39</v>
      </c>
      <c r="J133" s="18"/>
      <c r="K133" s="5" t="s">
        <v>109</v>
      </c>
      <c r="L133" s="5" t="s">
        <v>13</v>
      </c>
    </row>
    <row r="134" spans="1:12" ht="15">
      <c r="A134" s="5">
        <f t="shared" si="2"/>
        <v>133</v>
      </c>
      <c r="B134" s="5" t="s">
        <v>1349</v>
      </c>
      <c r="C134" s="17" t="s">
        <v>961</v>
      </c>
      <c r="D134" s="8">
        <v>35302</v>
      </c>
      <c r="E134" s="19" t="s">
        <v>1358</v>
      </c>
      <c r="F134" s="9">
        <v>12.56</v>
      </c>
      <c r="G134" s="47">
        <v>0</v>
      </c>
      <c r="H134" s="9" t="s">
        <v>1357</v>
      </c>
      <c r="I134" s="40" t="s">
        <v>39</v>
      </c>
      <c r="J134" s="18"/>
      <c r="K134" s="5" t="s">
        <v>109</v>
      </c>
      <c r="L134" s="5" t="s">
        <v>13</v>
      </c>
    </row>
    <row r="135" spans="1:12" ht="15">
      <c r="A135" s="5">
        <f t="shared" si="2"/>
        <v>134</v>
      </c>
      <c r="B135" s="5" t="s">
        <v>1349</v>
      </c>
      <c r="C135" s="17" t="s">
        <v>961</v>
      </c>
      <c r="D135" s="8">
        <v>35622</v>
      </c>
      <c r="E135" s="19" t="s">
        <v>1194</v>
      </c>
      <c r="F135" s="9">
        <v>115</v>
      </c>
      <c r="G135" s="47">
        <v>4</v>
      </c>
      <c r="H135" s="9" t="s">
        <v>1195</v>
      </c>
      <c r="I135" s="40" t="s">
        <v>39</v>
      </c>
      <c r="J135" s="18" t="s">
        <v>1258</v>
      </c>
      <c r="K135" s="5" t="s">
        <v>931</v>
      </c>
      <c r="L135" s="5" t="s">
        <v>13</v>
      </c>
    </row>
    <row r="136" spans="1:12" ht="15">
      <c r="A136" s="5">
        <f t="shared" si="2"/>
        <v>135</v>
      </c>
      <c r="B136" s="5" t="s">
        <v>1349</v>
      </c>
      <c r="C136" s="17" t="s">
        <v>1521</v>
      </c>
      <c r="D136" s="8">
        <v>35307</v>
      </c>
      <c r="E136" s="19" t="s">
        <v>1522</v>
      </c>
      <c r="F136" s="9">
        <v>12.56</v>
      </c>
      <c r="G136" s="47">
        <v>0</v>
      </c>
      <c r="H136" s="9" t="s">
        <v>1357</v>
      </c>
      <c r="I136" s="40" t="s">
        <v>39</v>
      </c>
      <c r="J136" s="18"/>
      <c r="K136" s="5" t="s">
        <v>109</v>
      </c>
      <c r="L136" s="5" t="s">
        <v>13</v>
      </c>
    </row>
    <row r="137" spans="1:12" ht="15">
      <c r="A137" s="5">
        <f t="shared" si="2"/>
        <v>136</v>
      </c>
      <c r="B137" s="5" t="s">
        <v>1349</v>
      </c>
      <c r="C137" s="17" t="s">
        <v>1108</v>
      </c>
      <c r="D137" s="3">
        <v>33116</v>
      </c>
      <c r="E137" s="18" t="s">
        <v>184</v>
      </c>
      <c r="F137" s="3">
        <v>18</v>
      </c>
      <c r="G137" s="27">
        <v>0</v>
      </c>
      <c r="H137" s="3" t="s">
        <v>1198</v>
      </c>
      <c r="I137" s="40" t="s">
        <v>39</v>
      </c>
      <c r="J137" s="18" t="s">
        <v>65</v>
      </c>
      <c r="K137" s="5" t="s">
        <v>906</v>
      </c>
      <c r="L137" s="5" t="s">
        <v>13</v>
      </c>
    </row>
    <row r="138" spans="1:12" ht="15">
      <c r="A138" s="5">
        <f t="shared" si="2"/>
        <v>137</v>
      </c>
      <c r="B138" s="5" t="s">
        <v>1349</v>
      </c>
      <c r="C138" s="17" t="s">
        <v>1109</v>
      </c>
      <c r="D138" s="3">
        <v>33117</v>
      </c>
      <c r="E138" s="18" t="s">
        <v>185</v>
      </c>
      <c r="F138" s="3">
        <v>18</v>
      </c>
      <c r="G138" s="27">
        <v>0</v>
      </c>
      <c r="H138" s="3" t="s">
        <v>1198</v>
      </c>
      <c r="I138" s="40" t="s">
        <v>39</v>
      </c>
      <c r="J138" s="18" t="s">
        <v>65</v>
      </c>
      <c r="K138" s="5" t="s">
        <v>906</v>
      </c>
      <c r="L138" s="5" t="s">
        <v>13</v>
      </c>
    </row>
    <row r="139" spans="1:12" ht="15">
      <c r="A139" s="5">
        <f t="shared" si="2"/>
        <v>138</v>
      </c>
      <c r="B139" s="5" t="s">
        <v>1349</v>
      </c>
      <c r="C139" s="17" t="s">
        <v>1110</v>
      </c>
      <c r="D139" s="3">
        <v>33131</v>
      </c>
      <c r="E139" s="18" t="s">
        <v>401</v>
      </c>
      <c r="F139" s="3">
        <v>9.11</v>
      </c>
      <c r="G139" s="27">
        <v>0</v>
      </c>
      <c r="H139" s="3">
        <v>1</v>
      </c>
      <c r="I139" s="40" t="s">
        <v>39</v>
      </c>
      <c r="J139" s="18" t="s">
        <v>402</v>
      </c>
      <c r="K139" s="5" t="s">
        <v>906</v>
      </c>
      <c r="L139" s="5" t="s">
        <v>52</v>
      </c>
    </row>
    <row r="140" spans="1:12" ht="15">
      <c r="A140" s="5">
        <f t="shared" si="2"/>
        <v>139</v>
      </c>
      <c r="B140" s="5" t="s">
        <v>1349</v>
      </c>
      <c r="C140" s="17" t="s">
        <v>1111</v>
      </c>
      <c r="D140" s="3">
        <v>33132</v>
      </c>
      <c r="E140" s="18" t="s">
        <v>403</v>
      </c>
      <c r="F140" s="3">
        <v>13.8</v>
      </c>
      <c r="G140" s="27">
        <v>0</v>
      </c>
      <c r="H140" s="3">
        <v>1</v>
      </c>
      <c r="I140" s="40" t="s">
        <v>39</v>
      </c>
      <c r="J140" s="18" t="s">
        <v>213</v>
      </c>
      <c r="K140" s="5" t="s">
        <v>906</v>
      </c>
      <c r="L140" s="5" t="s">
        <v>52</v>
      </c>
    </row>
    <row r="141" spans="1:12" ht="15">
      <c r="A141" s="5">
        <f t="shared" si="2"/>
        <v>140</v>
      </c>
      <c r="B141" s="5" t="s">
        <v>1349</v>
      </c>
      <c r="C141" s="17" t="s">
        <v>1112</v>
      </c>
      <c r="D141" s="3">
        <v>33133</v>
      </c>
      <c r="E141" s="18" t="s">
        <v>404</v>
      </c>
      <c r="F141" s="3">
        <v>13.8</v>
      </c>
      <c r="G141" s="27">
        <v>0</v>
      </c>
      <c r="H141" s="3">
        <v>1</v>
      </c>
      <c r="I141" s="40" t="s">
        <v>39</v>
      </c>
      <c r="J141" s="18" t="s">
        <v>402</v>
      </c>
      <c r="K141" s="5" t="s">
        <v>906</v>
      </c>
      <c r="L141" s="5" t="s">
        <v>52</v>
      </c>
    </row>
    <row r="142" spans="1:12" ht="15">
      <c r="A142" s="5">
        <f t="shared" si="2"/>
        <v>141</v>
      </c>
      <c r="B142" s="5" t="s">
        <v>1349</v>
      </c>
      <c r="C142" s="17" t="s">
        <v>1113</v>
      </c>
      <c r="D142" s="3">
        <v>33134</v>
      </c>
      <c r="E142" s="18" t="s">
        <v>405</v>
      </c>
      <c r="F142" s="3">
        <v>13.8</v>
      </c>
      <c r="G142" s="27">
        <v>0</v>
      </c>
      <c r="H142" s="3">
        <v>1</v>
      </c>
      <c r="I142" s="40" t="s">
        <v>39</v>
      </c>
      <c r="J142" s="18" t="s">
        <v>402</v>
      </c>
      <c r="K142" s="5" t="s">
        <v>906</v>
      </c>
      <c r="L142" s="5" t="s">
        <v>52</v>
      </c>
    </row>
    <row r="143" spans="1:12" ht="15">
      <c r="A143" s="5">
        <f t="shared" si="2"/>
        <v>142</v>
      </c>
      <c r="B143" s="5" t="s">
        <v>1349</v>
      </c>
      <c r="C143" s="17" t="s">
        <v>1114</v>
      </c>
      <c r="D143" s="3">
        <v>33135</v>
      </c>
      <c r="E143" s="18" t="s">
        <v>406</v>
      </c>
      <c r="F143" s="3">
        <v>13.8</v>
      </c>
      <c r="G143" s="27">
        <v>0</v>
      </c>
      <c r="H143" s="3">
        <v>1</v>
      </c>
      <c r="I143" s="40" t="s">
        <v>39</v>
      </c>
      <c r="J143" s="18" t="s">
        <v>213</v>
      </c>
      <c r="K143" s="5" t="s">
        <v>906</v>
      </c>
      <c r="L143" s="5" t="s">
        <v>52</v>
      </c>
    </row>
    <row r="144" spans="1:12" ht="15">
      <c r="A144" s="5">
        <f t="shared" si="2"/>
        <v>143</v>
      </c>
      <c r="B144" s="5" t="s">
        <v>1349</v>
      </c>
      <c r="C144" s="17" t="s">
        <v>1360</v>
      </c>
      <c r="D144" s="3">
        <v>36405</v>
      </c>
      <c r="E144" s="18" t="s">
        <v>1270</v>
      </c>
      <c r="F144" s="3">
        <v>22</v>
      </c>
      <c r="G144" s="27">
        <v>0</v>
      </c>
      <c r="H144" s="3">
        <v>1</v>
      </c>
      <c r="I144" s="40" t="s">
        <v>39</v>
      </c>
      <c r="J144" s="18" t="s">
        <v>1258</v>
      </c>
      <c r="K144" s="5" t="s">
        <v>906</v>
      </c>
      <c r="L144" s="5" t="s">
        <v>13</v>
      </c>
    </row>
    <row r="145" spans="1:12" ht="15">
      <c r="A145" s="5">
        <f t="shared" si="2"/>
        <v>144</v>
      </c>
      <c r="B145" s="5" t="s">
        <v>1349</v>
      </c>
      <c r="C145" s="17" t="s">
        <v>1361</v>
      </c>
      <c r="D145" s="3">
        <v>36406</v>
      </c>
      <c r="E145" s="18" t="s">
        <v>1271</v>
      </c>
      <c r="F145" s="3">
        <v>22</v>
      </c>
      <c r="G145" s="27">
        <v>0</v>
      </c>
      <c r="H145" s="3">
        <v>1</v>
      </c>
      <c r="I145" s="40" t="s">
        <v>39</v>
      </c>
      <c r="J145" s="18" t="s">
        <v>1258</v>
      </c>
      <c r="K145" s="5" t="s">
        <v>906</v>
      </c>
      <c r="L145" s="5" t="s">
        <v>13</v>
      </c>
    </row>
    <row r="146" spans="1:12" ht="15">
      <c r="A146" s="5">
        <f t="shared" si="2"/>
        <v>145</v>
      </c>
      <c r="B146" s="5" t="s">
        <v>1349</v>
      </c>
      <c r="C146" s="17" t="s">
        <v>1362</v>
      </c>
      <c r="D146" s="3">
        <v>33105</v>
      </c>
      <c r="E146" s="18" t="s">
        <v>669</v>
      </c>
      <c r="F146" s="3">
        <v>18</v>
      </c>
      <c r="G146" s="27">
        <v>0</v>
      </c>
      <c r="H146" s="3">
        <v>1</v>
      </c>
      <c r="I146" s="40" t="s">
        <v>39</v>
      </c>
      <c r="J146" s="18" t="s">
        <v>213</v>
      </c>
      <c r="K146" s="5" t="s">
        <v>906</v>
      </c>
      <c r="L146" s="5" t="s">
        <v>13</v>
      </c>
    </row>
    <row r="147" spans="1:12" ht="15">
      <c r="A147" s="5">
        <f t="shared" si="2"/>
        <v>146</v>
      </c>
      <c r="B147" s="5" t="s">
        <v>1349</v>
      </c>
      <c r="C147" s="17" t="s">
        <v>1363</v>
      </c>
      <c r="D147" s="3">
        <v>33106</v>
      </c>
      <c r="E147" s="18" t="s">
        <v>670</v>
      </c>
      <c r="F147" s="3">
        <v>18</v>
      </c>
      <c r="G147" s="27">
        <v>0</v>
      </c>
      <c r="H147" s="3">
        <v>1</v>
      </c>
      <c r="I147" s="40" t="s">
        <v>39</v>
      </c>
      <c r="J147" s="18" t="s">
        <v>213</v>
      </c>
      <c r="K147" s="5" t="s">
        <v>906</v>
      </c>
      <c r="L147" s="5" t="s">
        <v>13</v>
      </c>
    </row>
    <row r="148" spans="1:12" ht="15">
      <c r="A148" s="5">
        <f t="shared" si="2"/>
        <v>147</v>
      </c>
      <c r="B148" s="5" t="s">
        <v>1349</v>
      </c>
      <c r="C148" s="17" t="s">
        <v>1364</v>
      </c>
      <c r="D148" s="3">
        <v>30000</v>
      </c>
      <c r="E148" s="18" t="s">
        <v>671</v>
      </c>
      <c r="F148" s="3">
        <v>20</v>
      </c>
      <c r="G148" s="27">
        <v>0</v>
      </c>
      <c r="H148" s="3">
        <v>1</v>
      </c>
      <c r="I148" s="40" t="s">
        <v>39</v>
      </c>
      <c r="J148" s="18" t="s">
        <v>213</v>
      </c>
      <c r="K148" s="5" t="s">
        <v>906</v>
      </c>
      <c r="L148" s="5" t="s">
        <v>13</v>
      </c>
    </row>
    <row r="149" spans="1:12" ht="15">
      <c r="A149" s="5">
        <f t="shared" si="2"/>
        <v>148</v>
      </c>
      <c r="B149" s="5" t="s">
        <v>1349</v>
      </c>
      <c r="C149" s="17" t="s">
        <v>1115</v>
      </c>
      <c r="D149" s="3">
        <v>33466</v>
      </c>
      <c r="E149" s="18" t="s">
        <v>830</v>
      </c>
      <c r="F149" s="3">
        <v>9.11</v>
      </c>
      <c r="G149" s="27">
        <v>0</v>
      </c>
      <c r="H149" s="3">
        <v>1</v>
      </c>
      <c r="I149" s="40" t="s">
        <v>39</v>
      </c>
      <c r="J149" s="18" t="s">
        <v>105</v>
      </c>
      <c r="K149" s="5" t="s">
        <v>906</v>
      </c>
      <c r="L149" s="5" t="s">
        <v>52</v>
      </c>
    </row>
    <row r="150" spans="1:12" ht="15">
      <c r="A150" s="5">
        <f t="shared" si="2"/>
        <v>149</v>
      </c>
      <c r="B150" s="5" t="s">
        <v>1349</v>
      </c>
      <c r="C150" s="19" t="s">
        <v>1365</v>
      </c>
      <c r="D150" s="3">
        <v>34319</v>
      </c>
      <c r="E150" s="18" t="s">
        <v>1313</v>
      </c>
      <c r="F150" s="3">
        <v>0.48</v>
      </c>
      <c r="G150" s="30">
        <v>0</v>
      </c>
      <c r="H150" s="3">
        <v>1</v>
      </c>
      <c r="I150" s="40" t="s">
        <v>16</v>
      </c>
      <c r="J150" s="17" t="s">
        <v>17</v>
      </c>
      <c r="K150" s="5" t="s">
        <v>36</v>
      </c>
      <c r="L150" s="5" t="s">
        <v>13</v>
      </c>
    </row>
    <row r="151" spans="1:12" ht="15">
      <c r="A151" s="5">
        <f t="shared" si="2"/>
        <v>150</v>
      </c>
      <c r="B151" s="5" t="s">
        <v>1349</v>
      </c>
      <c r="C151" s="17" t="s">
        <v>1204</v>
      </c>
      <c r="D151" s="3">
        <v>34315</v>
      </c>
      <c r="E151" s="18" t="s">
        <v>1205</v>
      </c>
      <c r="F151" s="3">
        <v>12.47</v>
      </c>
      <c r="G151" s="30">
        <v>0</v>
      </c>
      <c r="H151" s="3">
        <v>1</v>
      </c>
      <c r="I151" s="40" t="s">
        <v>16</v>
      </c>
      <c r="J151" s="18" t="s">
        <v>17</v>
      </c>
      <c r="K151" s="5" t="s">
        <v>109</v>
      </c>
      <c r="L151" s="5" t="s">
        <v>13</v>
      </c>
    </row>
    <row r="152" spans="1:12" ht="15">
      <c r="A152" s="5">
        <f t="shared" si="2"/>
        <v>151</v>
      </c>
      <c r="B152" s="5" t="s">
        <v>1349</v>
      </c>
      <c r="C152" s="17" t="s">
        <v>14</v>
      </c>
      <c r="D152" s="3">
        <v>34608</v>
      </c>
      <c r="E152" s="18" t="s">
        <v>15</v>
      </c>
      <c r="F152" s="3">
        <v>13.8</v>
      </c>
      <c r="G152" s="30">
        <v>20</v>
      </c>
      <c r="H152" s="3">
        <v>3</v>
      </c>
      <c r="I152" s="40" t="s">
        <v>16</v>
      </c>
      <c r="J152" s="18" t="s">
        <v>17</v>
      </c>
      <c r="K152" s="5"/>
      <c r="L152" s="5" t="s">
        <v>13</v>
      </c>
    </row>
    <row r="153" spans="1:12" ht="15">
      <c r="A153" s="5">
        <f t="shared" si="2"/>
        <v>152</v>
      </c>
      <c r="B153" s="5" t="s">
        <v>1349</v>
      </c>
      <c r="C153" s="17" t="s">
        <v>18</v>
      </c>
      <c r="D153" s="3">
        <v>34608</v>
      </c>
      <c r="E153" s="18" t="s">
        <v>15</v>
      </c>
      <c r="F153" s="3">
        <v>13.8</v>
      </c>
      <c r="G153" s="30">
        <v>7.450819672131147</v>
      </c>
      <c r="H153" s="3">
        <v>2</v>
      </c>
      <c r="I153" s="40" t="s">
        <v>16</v>
      </c>
      <c r="J153" s="18" t="s">
        <v>17</v>
      </c>
      <c r="K153" s="5"/>
      <c r="L153" s="5" t="s">
        <v>13</v>
      </c>
    </row>
    <row r="154" spans="1:12" ht="15">
      <c r="A154" s="5">
        <f t="shared" si="2"/>
        <v>153</v>
      </c>
      <c r="B154" s="5" t="s">
        <v>1349</v>
      </c>
      <c r="C154" s="17" t="s">
        <v>18</v>
      </c>
      <c r="D154" s="3">
        <v>34608</v>
      </c>
      <c r="E154" s="18" t="s">
        <v>15</v>
      </c>
      <c r="F154" s="3">
        <v>13.8</v>
      </c>
      <c r="G154" s="30">
        <v>43.04918032786885</v>
      </c>
      <c r="H154" s="3">
        <v>4</v>
      </c>
      <c r="I154" s="40" t="s">
        <v>16</v>
      </c>
      <c r="J154" s="18" t="s">
        <v>17</v>
      </c>
      <c r="K154" s="5"/>
      <c r="L154" s="5" t="s">
        <v>13</v>
      </c>
    </row>
    <row r="155" spans="1:12" ht="15">
      <c r="A155" s="5">
        <f t="shared" si="2"/>
        <v>154</v>
      </c>
      <c r="B155" s="5" t="s">
        <v>1349</v>
      </c>
      <c r="C155" s="19" t="s">
        <v>975</v>
      </c>
      <c r="D155" s="3">
        <v>34265</v>
      </c>
      <c r="E155" s="18" t="s">
        <v>938</v>
      </c>
      <c r="F155" s="3">
        <v>12</v>
      </c>
      <c r="G155" s="30">
        <v>0</v>
      </c>
      <c r="H155" s="3">
        <v>1</v>
      </c>
      <c r="I155" s="40" t="s">
        <v>16</v>
      </c>
      <c r="J155" s="18" t="s">
        <v>1118</v>
      </c>
      <c r="K155" s="5" t="s">
        <v>109</v>
      </c>
      <c r="L155" s="5" t="s">
        <v>13</v>
      </c>
    </row>
    <row r="156" spans="1:12" ht="15">
      <c r="A156" s="5">
        <f t="shared" si="2"/>
        <v>155</v>
      </c>
      <c r="B156" s="5" t="s">
        <v>1349</v>
      </c>
      <c r="C156" s="17" t="s">
        <v>976</v>
      </c>
      <c r="D156" s="3">
        <v>34263</v>
      </c>
      <c r="E156" s="18" t="s">
        <v>937</v>
      </c>
      <c r="F156" s="3">
        <v>12</v>
      </c>
      <c r="G156" s="30">
        <v>0</v>
      </c>
      <c r="H156" s="3">
        <v>1</v>
      </c>
      <c r="I156" s="40" t="s">
        <v>16</v>
      </c>
      <c r="J156" s="18" t="s">
        <v>1118</v>
      </c>
      <c r="K156" s="5" t="s">
        <v>109</v>
      </c>
      <c r="L156" s="5" t="s">
        <v>13</v>
      </c>
    </row>
    <row r="157" spans="1:12" ht="15">
      <c r="A157" s="5">
        <f t="shared" si="2"/>
        <v>156</v>
      </c>
      <c r="B157" s="5" t="s">
        <v>1349</v>
      </c>
      <c r="C157" s="17" t="s">
        <v>977</v>
      </c>
      <c r="D157" s="3">
        <v>34257</v>
      </c>
      <c r="E157" s="18" t="s">
        <v>1039</v>
      </c>
      <c r="F157" s="3">
        <v>12</v>
      </c>
      <c r="G157" s="30">
        <v>0</v>
      </c>
      <c r="H157" s="3">
        <v>1</v>
      </c>
      <c r="I157" s="40" t="s">
        <v>16</v>
      </c>
      <c r="J157" s="18" t="s">
        <v>1118</v>
      </c>
      <c r="K157" s="5" t="s">
        <v>109</v>
      </c>
      <c r="L157" s="5" t="s">
        <v>13</v>
      </c>
    </row>
    <row r="158" spans="1:12" ht="15">
      <c r="A158" s="5">
        <f t="shared" si="2"/>
        <v>157</v>
      </c>
      <c r="B158" s="5" t="s">
        <v>1349</v>
      </c>
      <c r="C158" s="17" t="s">
        <v>58</v>
      </c>
      <c r="D158" s="3">
        <v>34624</v>
      </c>
      <c r="E158" s="18" t="s">
        <v>59</v>
      </c>
      <c r="F158" s="3">
        <v>13.2</v>
      </c>
      <c r="G158" s="30">
        <v>33</v>
      </c>
      <c r="H158" s="3">
        <v>1</v>
      </c>
      <c r="I158" s="40" t="s">
        <v>16</v>
      </c>
      <c r="J158" s="18" t="s">
        <v>17</v>
      </c>
      <c r="K158" s="5" t="s">
        <v>36</v>
      </c>
      <c r="L158" s="5" t="s">
        <v>13</v>
      </c>
    </row>
    <row r="159" spans="1:12" ht="15">
      <c r="A159" s="5">
        <f t="shared" si="2"/>
        <v>158</v>
      </c>
      <c r="B159" s="5" t="s">
        <v>1349</v>
      </c>
      <c r="C159" s="17" t="s">
        <v>60</v>
      </c>
      <c r="D159" s="3">
        <v>34612</v>
      </c>
      <c r="E159" s="18" t="s">
        <v>61</v>
      </c>
      <c r="F159" s="3">
        <v>13.8</v>
      </c>
      <c r="G159" s="30">
        <v>52.5</v>
      </c>
      <c r="H159" s="3">
        <v>1</v>
      </c>
      <c r="I159" s="40" t="s">
        <v>16</v>
      </c>
      <c r="J159" s="18" t="s">
        <v>17</v>
      </c>
      <c r="K159" s="5" t="s">
        <v>36</v>
      </c>
      <c r="L159" s="5" t="s">
        <v>13</v>
      </c>
    </row>
    <row r="160" spans="1:12" ht="15">
      <c r="A160" s="5">
        <f t="shared" si="2"/>
        <v>159</v>
      </c>
      <c r="B160" s="5" t="s">
        <v>1349</v>
      </c>
      <c r="C160" s="17" t="s">
        <v>62</v>
      </c>
      <c r="D160" s="3">
        <v>34614</v>
      </c>
      <c r="E160" s="18" t="s">
        <v>61</v>
      </c>
      <c r="F160" s="3">
        <v>13.8</v>
      </c>
      <c r="G160" s="30">
        <v>52.5</v>
      </c>
      <c r="H160" s="3">
        <v>1</v>
      </c>
      <c r="I160" s="40" t="s">
        <v>16</v>
      </c>
      <c r="J160" s="18" t="s">
        <v>17</v>
      </c>
      <c r="K160" s="5" t="s">
        <v>36</v>
      </c>
      <c r="L160" s="5" t="s">
        <v>13</v>
      </c>
    </row>
    <row r="161" spans="1:12" ht="15">
      <c r="A161" s="5">
        <f t="shared" si="2"/>
        <v>160</v>
      </c>
      <c r="B161" s="5" t="s">
        <v>1349</v>
      </c>
      <c r="C161" s="17" t="s">
        <v>1042</v>
      </c>
      <c r="D161" s="3">
        <v>34349</v>
      </c>
      <c r="E161" s="18" t="s">
        <v>1122</v>
      </c>
      <c r="F161" s="3">
        <v>12.47</v>
      </c>
      <c r="G161" s="30">
        <v>6.76</v>
      </c>
      <c r="H161" s="3">
        <v>1</v>
      </c>
      <c r="I161" s="40" t="s">
        <v>16</v>
      </c>
      <c r="J161" s="18" t="s">
        <v>117</v>
      </c>
      <c r="K161" s="5" t="s">
        <v>36</v>
      </c>
      <c r="L161" s="5" t="s">
        <v>13</v>
      </c>
    </row>
    <row r="162" spans="1:12" ht="15">
      <c r="A162" s="5">
        <f t="shared" si="2"/>
        <v>161</v>
      </c>
      <c r="B162" s="5" t="s">
        <v>1349</v>
      </c>
      <c r="C162" s="17" t="s">
        <v>1042</v>
      </c>
      <c r="D162" s="3">
        <v>34349</v>
      </c>
      <c r="E162" s="18" t="s">
        <v>1122</v>
      </c>
      <c r="F162" s="3">
        <v>12.47</v>
      </c>
      <c r="G162" s="30">
        <v>6.76</v>
      </c>
      <c r="H162" s="3">
        <v>2</v>
      </c>
      <c r="I162" s="40" t="s">
        <v>16</v>
      </c>
      <c r="J162" s="18" t="s">
        <v>117</v>
      </c>
      <c r="K162" s="5" t="s">
        <v>36</v>
      </c>
      <c r="L162" s="5" t="s">
        <v>13</v>
      </c>
    </row>
    <row r="163" spans="1:12" ht="15">
      <c r="A163" s="5">
        <f t="shared" si="2"/>
        <v>162</v>
      </c>
      <c r="B163" s="5" t="s">
        <v>1349</v>
      </c>
      <c r="C163" s="17" t="s">
        <v>144</v>
      </c>
      <c r="D163" s="3">
        <v>34179</v>
      </c>
      <c r="E163" s="18" t="s">
        <v>145</v>
      </c>
      <c r="F163" s="3">
        <v>13.8</v>
      </c>
      <c r="G163" s="30">
        <v>4.29</v>
      </c>
      <c r="H163" s="3">
        <v>1</v>
      </c>
      <c r="I163" s="40" t="s">
        <v>16</v>
      </c>
      <c r="J163" s="18" t="s">
        <v>117</v>
      </c>
      <c r="K163" s="5"/>
      <c r="L163" s="5" t="s">
        <v>13</v>
      </c>
    </row>
    <row r="164" spans="1:12" ht="15">
      <c r="A164" s="5">
        <f t="shared" si="2"/>
        <v>163</v>
      </c>
      <c r="B164" s="5" t="s">
        <v>1349</v>
      </c>
      <c r="C164" s="17" t="s">
        <v>158</v>
      </c>
      <c r="D164" s="3">
        <v>34652</v>
      </c>
      <c r="E164" s="18" t="s">
        <v>159</v>
      </c>
      <c r="F164" s="3">
        <v>9.11</v>
      </c>
      <c r="G164" s="30">
        <v>1</v>
      </c>
      <c r="H164" s="3">
        <v>1</v>
      </c>
      <c r="I164" s="40" t="s">
        <v>16</v>
      </c>
      <c r="J164" s="18" t="s">
        <v>1118</v>
      </c>
      <c r="K164" s="5" t="s">
        <v>36</v>
      </c>
      <c r="L164" s="5" t="s">
        <v>52</v>
      </c>
    </row>
    <row r="165" spans="1:12" ht="15">
      <c r="A165" s="5">
        <f t="shared" si="2"/>
        <v>164</v>
      </c>
      <c r="B165" s="5" t="s">
        <v>1349</v>
      </c>
      <c r="C165" s="17" t="s">
        <v>160</v>
      </c>
      <c r="D165" s="3">
        <v>34652</v>
      </c>
      <c r="E165" s="18" t="s">
        <v>159</v>
      </c>
      <c r="F165" s="3">
        <v>9.11</v>
      </c>
      <c r="G165" s="30">
        <v>0.75</v>
      </c>
      <c r="H165" s="3">
        <v>2</v>
      </c>
      <c r="I165" s="40" t="s">
        <v>16</v>
      </c>
      <c r="J165" s="18" t="s">
        <v>1118</v>
      </c>
      <c r="K165" s="5" t="s">
        <v>36</v>
      </c>
      <c r="L165" s="5" t="s">
        <v>52</v>
      </c>
    </row>
    <row r="166" spans="1:12" ht="15">
      <c r="A166" s="5">
        <f t="shared" si="2"/>
        <v>165</v>
      </c>
      <c r="B166" s="5" t="s">
        <v>1349</v>
      </c>
      <c r="C166" s="17" t="s">
        <v>179</v>
      </c>
      <c r="D166" s="3">
        <v>34305</v>
      </c>
      <c r="E166" s="18" t="s">
        <v>180</v>
      </c>
      <c r="F166" s="3">
        <v>13.8</v>
      </c>
      <c r="G166" s="30">
        <v>7.6</v>
      </c>
      <c r="H166" s="3">
        <v>1</v>
      </c>
      <c r="I166" s="40" t="s">
        <v>16</v>
      </c>
      <c r="J166" s="18" t="s">
        <v>17</v>
      </c>
      <c r="K166" s="5" t="s">
        <v>36</v>
      </c>
      <c r="L166" s="5" t="s">
        <v>13</v>
      </c>
    </row>
    <row r="167" spans="1:12" ht="15">
      <c r="A167" s="5">
        <f t="shared" si="2"/>
        <v>166</v>
      </c>
      <c r="B167" s="5" t="s">
        <v>1349</v>
      </c>
      <c r="C167" s="17" t="s">
        <v>181</v>
      </c>
      <c r="D167" s="3">
        <v>34301</v>
      </c>
      <c r="E167" s="18" t="s">
        <v>182</v>
      </c>
      <c r="F167" s="3">
        <v>13.8</v>
      </c>
      <c r="G167" s="30">
        <v>48</v>
      </c>
      <c r="H167" s="3">
        <v>1</v>
      </c>
      <c r="I167" s="40" t="s">
        <v>16</v>
      </c>
      <c r="J167" s="18" t="s">
        <v>17</v>
      </c>
      <c r="K167" s="5"/>
      <c r="L167" s="5" t="s">
        <v>13</v>
      </c>
    </row>
    <row r="168" spans="1:12" ht="15">
      <c r="A168" s="5">
        <f t="shared" si="2"/>
        <v>167</v>
      </c>
      <c r="B168" s="5" t="s">
        <v>1349</v>
      </c>
      <c r="C168" s="17" t="s">
        <v>186</v>
      </c>
      <c r="D168" s="3">
        <v>34654</v>
      </c>
      <c r="E168" s="18" t="s">
        <v>187</v>
      </c>
      <c r="F168" s="3">
        <v>9.11</v>
      </c>
      <c r="G168" s="30">
        <v>34.7</v>
      </c>
      <c r="H168" s="3">
        <v>1</v>
      </c>
      <c r="I168" s="40" t="s">
        <v>16</v>
      </c>
      <c r="J168" s="18" t="s">
        <v>1118</v>
      </c>
      <c r="K168" s="5" t="s">
        <v>36</v>
      </c>
      <c r="L168" s="5" t="s">
        <v>1117</v>
      </c>
    </row>
    <row r="169" spans="1:12" ht="15">
      <c r="A169" s="5">
        <f t="shared" si="2"/>
        <v>168</v>
      </c>
      <c r="B169" s="5" t="s">
        <v>1349</v>
      </c>
      <c r="C169" s="17" t="s">
        <v>1211</v>
      </c>
      <c r="D169" s="3"/>
      <c r="E169" s="18"/>
      <c r="F169" s="3"/>
      <c r="G169" s="30">
        <v>0.35</v>
      </c>
      <c r="H169" s="3"/>
      <c r="I169" s="40" t="s">
        <v>16</v>
      </c>
      <c r="J169" s="18" t="s">
        <v>1070</v>
      </c>
      <c r="K169" s="5" t="s">
        <v>1212</v>
      </c>
      <c r="L169" s="5" t="s">
        <v>13</v>
      </c>
    </row>
    <row r="170" spans="1:12" ht="15">
      <c r="A170" s="5">
        <f t="shared" si="2"/>
        <v>169</v>
      </c>
      <c r="B170" s="5" t="s">
        <v>1349</v>
      </c>
      <c r="C170" s="17" t="s">
        <v>1213</v>
      </c>
      <c r="D170" s="3"/>
      <c r="E170" s="18"/>
      <c r="F170" s="3"/>
      <c r="G170" s="30">
        <v>0.19</v>
      </c>
      <c r="H170" s="3"/>
      <c r="I170" s="40" t="s">
        <v>16</v>
      </c>
      <c r="J170" s="18" t="s">
        <v>1070</v>
      </c>
      <c r="K170" s="5" t="s">
        <v>1212</v>
      </c>
      <c r="L170" s="5" t="s">
        <v>13</v>
      </c>
    </row>
    <row r="171" spans="1:12" ht="15">
      <c r="A171" s="5">
        <f t="shared" si="2"/>
        <v>170</v>
      </c>
      <c r="B171" s="5" t="s">
        <v>1349</v>
      </c>
      <c r="C171" s="17" t="s">
        <v>201</v>
      </c>
      <c r="D171" s="3">
        <v>34140</v>
      </c>
      <c r="E171" s="18" t="s">
        <v>202</v>
      </c>
      <c r="F171" s="3">
        <v>115</v>
      </c>
      <c r="G171" s="30">
        <v>0.67</v>
      </c>
      <c r="H171" s="3"/>
      <c r="I171" s="40" t="s">
        <v>16</v>
      </c>
      <c r="J171" s="18" t="s">
        <v>117</v>
      </c>
      <c r="K171" s="5" t="s">
        <v>106</v>
      </c>
      <c r="L171" s="5" t="s">
        <v>41</v>
      </c>
    </row>
    <row r="172" spans="1:12" ht="15">
      <c r="A172" s="5">
        <f t="shared" si="2"/>
        <v>171</v>
      </c>
      <c r="B172" s="5" t="s">
        <v>1349</v>
      </c>
      <c r="C172" s="17" t="s">
        <v>205</v>
      </c>
      <c r="D172" s="3">
        <v>34634</v>
      </c>
      <c r="E172" s="18" t="s">
        <v>206</v>
      </c>
      <c r="F172" s="3">
        <v>12</v>
      </c>
      <c r="G172" s="30">
        <v>0.9</v>
      </c>
      <c r="H172" s="3">
        <v>1</v>
      </c>
      <c r="I172" s="40" t="s">
        <v>16</v>
      </c>
      <c r="J172" s="18" t="s">
        <v>1133</v>
      </c>
      <c r="K172" s="5" t="s">
        <v>36</v>
      </c>
      <c r="L172" s="5" t="s">
        <v>13</v>
      </c>
    </row>
    <row r="173" spans="1:12" ht="15">
      <c r="A173" s="5">
        <f t="shared" si="2"/>
        <v>172</v>
      </c>
      <c r="B173" s="5" t="s">
        <v>1349</v>
      </c>
      <c r="C173" s="17" t="s">
        <v>207</v>
      </c>
      <c r="D173" s="3">
        <v>34631</v>
      </c>
      <c r="E173" s="18" t="s">
        <v>208</v>
      </c>
      <c r="F173" s="3">
        <v>9.11</v>
      </c>
      <c r="G173" s="30">
        <v>3.2</v>
      </c>
      <c r="H173" s="3">
        <v>1</v>
      </c>
      <c r="I173" s="40" t="s">
        <v>16</v>
      </c>
      <c r="J173" s="18" t="s">
        <v>1133</v>
      </c>
      <c r="K173" s="5" t="s">
        <v>36</v>
      </c>
      <c r="L173" s="5" t="s">
        <v>13</v>
      </c>
    </row>
    <row r="174" spans="1:12" ht="15">
      <c r="A174" s="5">
        <f t="shared" si="2"/>
        <v>173</v>
      </c>
      <c r="B174" s="5" t="s">
        <v>1349</v>
      </c>
      <c r="C174" s="17" t="s">
        <v>209</v>
      </c>
      <c r="D174" s="3">
        <v>34633</v>
      </c>
      <c r="E174" s="18" t="s">
        <v>210</v>
      </c>
      <c r="F174" s="3">
        <v>9.11</v>
      </c>
      <c r="G174" s="30">
        <v>4.2</v>
      </c>
      <c r="H174" s="3">
        <v>1</v>
      </c>
      <c r="I174" s="40" t="s">
        <v>16</v>
      </c>
      <c r="J174" s="18" t="s">
        <v>1133</v>
      </c>
      <c r="K174" s="5" t="s">
        <v>36</v>
      </c>
      <c r="L174" s="5" t="s">
        <v>13</v>
      </c>
    </row>
    <row r="175" spans="1:12" ht="15">
      <c r="A175" s="5">
        <f t="shared" si="2"/>
        <v>174</v>
      </c>
      <c r="B175" s="5" t="s">
        <v>1349</v>
      </c>
      <c r="C175" s="17" t="s">
        <v>247</v>
      </c>
      <c r="D175" s="3">
        <v>34648</v>
      </c>
      <c r="E175" s="18" t="s">
        <v>248</v>
      </c>
      <c r="F175" s="3">
        <v>13.8</v>
      </c>
      <c r="G175" s="30">
        <v>7.59</v>
      </c>
      <c r="H175" s="3">
        <v>1</v>
      </c>
      <c r="I175" s="40" t="s">
        <v>16</v>
      </c>
      <c r="J175" s="18" t="s">
        <v>1061</v>
      </c>
      <c r="K175" s="5"/>
      <c r="L175" s="5" t="s">
        <v>13</v>
      </c>
    </row>
    <row r="176" spans="1:12" ht="15">
      <c r="A176" s="5">
        <f t="shared" si="2"/>
        <v>175</v>
      </c>
      <c r="B176" s="5" t="s">
        <v>1349</v>
      </c>
      <c r="C176" s="19" t="s">
        <v>1366</v>
      </c>
      <c r="D176" s="3">
        <f>VLOOKUP(C176,'[1]NQC Mapping(Inteconn. Studies)'!A$4:D$729,4,FALSE)</f>
        <v>34627</v>
      </c>
      <c r="E176" s="18" t="s">
        <v>1367</v>
      </c>
      <c r="F176" s="3">
        <v>0.34</v>
      </c>
      <c r="G176" s="30">
        <v>0</v>
      </c>
      <c r="H176" s="3">
        <v>1</v>
      </c>
      <c r="I176" s="18" t="str">
        <f>VLOOKUP(C176,'[1]2017NQC newIds'!A$5:B$1051,2,FALSE)</f>
        <v>Fresno</v>
      </c>
      <c r="J176" s="19" t="s">
        <v>117</v>
      </c>
      <c r="K176" s="5" t="s">
        <v>109</v>
      </c>
      <c r="L176" s="5" t="s">
        <v>13</v>
      </c>
    </row>
    <row r="177" spans="1:12" ht="15">
      <c r="A177" s="5">
        <f t="shared" si="2"/>
        <v>176</v>
      </c>
      <c r="B177" s="5" t="s">
        <v>1349</v>
      </c>
      <c r="C177" s="17" t="s">
        <v>1220</v>
      </c>
      <c r="D177" s="3"/>
      <c r="E177" s="18"/>
      <c r="F177" s="3"/>
      <c r="G177" s="30">
        <v>1.27</v>
      </c>
      <c r="H177" s="3"/>
      <c r="I177" s="40" t="s">
        <v>16</v>
      </c>
      <c r="J177" s="18" t="s">
        <v>117</v>
      </c>
      <c r="K177" s="5" t="s">
        <v>1212</v>
      </c>
      <c r="L177" s="5" t="s">
        <v>13</v>
      </c>
    </row>
    <row r="178" spans="1:12" ht="15">
      <c r="A178" s="5">
        <f t="shared" si="2"/>
        <v>177</v>
      </c>
      <c r="B178" s="5" t="s">
        <v>1349</v>
      </c>
      <c r="C178" s="17" t="s">
        <v>299</v>
      </c>
      <c r="D178" s="3">
        <v>34330</v>
      </c>
      <c r="E178" s="18" t="s">
        <v>300</v>
      </c>
      <c r="F178" s="3">
        <v>13.8</v>
      </c>
      <c r="G178" s="30">
        <v>7.22</v>
      </c>
      <c r="H178" s="3">
        <v>1</v>
      </c>
      <c r="I178" s="40" t="s">
        <v>16</v>
      </c>
      <c r="J178" s="18" t="s">
        <v>117</v>
      </c>
      <c r="K178" s="5" t="s">
        <v>36</v>
      </c>
      <c r="L178" s="5" t="s">
        <v>13</v>
      </c>
    </row>
    <row r="179" spans="1:12" ht="15">
      <c r="A179" s="5">
        <f t="shared" si="2"/>
        <v>178</v>
      </c>
      <c r="B179" s="5" t="s">
        <v>1349</v>
      </c>
      <c r="C179" s="17" t="s">
        <v>326</v>
      </c>
      <c r="D179" s="3">
        <v>34306</v>
      </c>
      <c r="E179" s="18" t="s">
        <v>327</v>
      </c>
      <c r="F179" s="3">
        <v>13.8</v>
      </c>
      <c r="G179" s="30">
        <v>94.5</v>
      </c>
      <c r="H179" s="3">
        <v>1</v>
      </c>
      <c r="I179" s="40" t="s">
        <v>16</v>
      </c>
      <c r="J179" s="18" t="s">
        <v>117</v>
      </c>
      <c r="K179" s="5" t="s">
        <v>36</v>
      </c>
      <c r="L179" s="5" t="s">
        <v>41</v>
      </c>
    </row>
    <row r="180" spans="1:12" ht="15">
      <c r="A180" s="5">
        <f t="shared" si="2"/>
        <v>179</v>
      </c>
      <c r="B180" s="5" t="s">
        <v>1349</v>
      </c>
      <c r="C180" s="19" t="s">
        <v>1368</v>
      </c>
      <c r="D180" s="3">
        <v>34623</v>
      </c>
      <c r="E180" s="18" t="s">
        <v>1369</v>
      </c>
      <c r="F180" s="3">
        <v>0.5</v>
      </c>
      <c r="G180" s="30">
        <v>41.54</v>
      </c>
      <c r="H180" s="3">
        <v>1</v>
      </c>
      <c r="I180" s="18" t="s">
        <v>16</v>
      </c>
      <c r="J180" s="17" t="s">
        <v>117</v>
      </c>
      <c r="K180" s="5" t="s">
        <v>36</v>
      </c>
      <c r="L180" s="5" t="s">
        <v>13</v>
      </c>
    </row>
    <row r="181" spans="1:12" ht="15">
      <c r="A181" s="5">
        <f t="shared" si="2"/>
        <v>180</v>
      </c>
      <c r="B181" s="5" t="s">
        <v>1349</v>
      </c>
      <c r="C181" s="19" t="s">
        <v>1370</v>
      </c>
      <c r="D181" s="3">
        <v>34669</v>
      </c>
      <c r="E181" s="18" t="s">
        <v>1193</v>
      </c>
      <c r="F181" s="3">
        <v>4.16</v>
      </c>
      <c r="G181" s="30">
        <v>0</v>
      </c>
      <c r="H181" s="3">
        <v>1</v>
      </c>
      <c r="I181" s="18" t="s">
        <v>16</v>
      </c>
      <c r="J181" s="17" t="s">
        <v>17</v>
      </c>
      <c r="K181" s="5" t="s">
        <v>109</v>
      </c>
      <c r="L181" s="5" t="s">
        <v>13</v>
      </c>
    </row>
    <row r="182" spans="1:12" ht="15">
      <c r="A182" s="5">
        <f t="shared" si="2"/>
        <v>181</v>
      </c>
      <c r="B182" s="5" t="s">
        <v>1349</v>
      </c>
      <c r="C182" s="19" t="s">
        <v>1370</v>
      </c>
      <c r="D182" s="3">
        <v>34669</v>
      </c>
      <c r="E182" s="18" t="s">
        <v>1193</v>
      </c>
      <c r="F182" s="3">
        <v>0.48</v>
      </c>
      <c r="G182" s="30">
        <v>0</v>
      </c>
      <c r="H182" s="3">
        <v>2</v>
      </c>
      <c r="I182" s="18" t="s">
        <v>16</v>
      </c>
      <c r="J182" s="17" t="s">
        <v>17</v>
      </c>
      <c r="K182" s="5" t="s">
        <v>109</v>
      </c>
      <c r="L182" s="5" t="s">
        <v>13</v>
      </c>
    </row>
    <row r="183" spans="1:12" ht="15">
      <c r="A183" s="5">
        <f t="shared" si="2"/>
        <v>182</v>
      </c>
      <c r="B183" s="5" t="s">
        <v>1349</v>
      </c>
      <c r="C183" s="17" t="s">
        <v>337</v>
      </c>
      <c r="D183" s="3">
        <v>34636</v>
      </c>
      <c r="E183" s="18" t="s">
        <v>338</v>
      </c>
      <c r="F183" s="3">
        <v>6.6</v>
      </c>
      <c r="G183" s="30">
        <v>6.74091575091575</v>
      </c>
      <c r="H183" s="3">
        <v>2</v>
      </c>
      <c r="I183" s="40" t="s">
        <v>16</v>
      </c>
      <c r="J183" s="18" t="s">
        <v>1133</v>
      </c>
      <c r="K183" s="5" t="s">
        <v>36</v>
      </c>
      <c r="L183" s="5" t="s">
        <v>1117</v>
      </c>
    </row>
    <row r="184" spans="1:12" ht="15">
      <c r="A184" s="5">
        <f t="shared" si="2"/>
        <v>183</v>
      </c>
      <c r="B184" s="5" t="s">
        <v>1349</v>
      </c>
      <c r="C184" s="17" t="s">
        <v>337</v>
      </c>
      <c r="D184" s="3">
        <v>34636</v>
      </c>
      <c r="E184" s="18" t="s">
        <v>338</v>
      </c>
      <c r="F184" s="3">
        <v>6.6</v>
      </c>
      <c r="G184" s="30">
        <v>3.5979120879120874</v>
      </c>
      <c r="H184" s="3">
        <v>3</v>
      </c>
      <c r="I184" s="40" t="s">
        <v>16</v>
      </c>
      <c r="J184" s="18" t="s">
        <v>1133</v>
      </c>
      <c r="K184" s="5" t="s">
        <v>36</v>
      </c>
      <c r="L184" s="5" t="s">
        <v>1117</v>
      </c>
    </row>
    <row r="185" spans="1:12" ht="15">
      <c r="A185" s="5">
        <f t="shared" si="2"/>
        <v>184</v>
      </c>
      <c r="B185" s="5" t="s">
        <v>1349</v>
      </c>
      <c r="C185" s="17" t="s">
        <v>337</v>
      </c>
      <c r="D185" s="3">
        <v>34636</v>
      </c>
      <c r="E185" s="18" t="s">
        <v>338</v>
      </c>
      <c r="F185" s="3">
        <v>6.6</v>
      </c>
      <c r="G185" s="30">
        <v>0.951172161172161</v>
      </c>
      <c r="H185" s="3">
        <v>4</v>
      </c>
      <c r="I185" s="40" t="s">
        <v>16</v>
      </c>
      <c r="J185" s="18" t="s">
        <v>1133</v>
      </c>
      <c r="K185" s="5" t="s">
        <v>36</v>
      </c>
      <c r="L185" s="5" t="s">
        <v>1117</v>
      </c>
    </row>
    <row r="186" spans="1:12" ht="15">
      <c r="A186" s="5">
        <f t="shared" si="2"/>
        <v>185</v>
      </c>
      <c r="B186" s="5" t="s">
        <v>1349</v>
      </c>
      <c r="C186" s="17" t="s">
        <v>1069</v>
      </c>
      <c r="D186" s="3">
        <v>34461</v>
      </c>
      <c r="E186" s="18" t="s">
        <v>1144</v>
      </c>
      <c r="F186" s="3">
        <v>12.47</v>
      </c>
      <c r="G186" s="30">
        <v>3.235</v>
      </c>
      <c r="H186" s="3">
        <v>1</v>
      </c>
      <c r="I186" s="40" t="s">
        <v>16</v>
      </c>
      <c r="J186" s="18" t="s">
        <v>117</v>
      </c>
      <c r="K186" s="5" t="s">
        <v>36</v>
      </c>
      <c r="L186" s="5" t="s">
        <v>13</v>
      </c>
    </row>
    <row r="187" spans="1:12" ht="15">
      <c r="A187" s="5">
        <f t="shared" si="2"/>
        <v>186</v>
      </c>
      <c r="B187" s="5" t="s">
        <v>1349</v>
      </c>
      <c r="C187" s="17" t="s">
        <v>1069</v>
      </c>
      <c r="D187" s="3">
        <v>34461</v>
      </c>
      <c r="E187" s="18" t="s">
        <v>1144</v>
      </c>
      <c r="F187" s="3">
        <v>12.47</v>
      </c>
      <c r="G187" s="30">
        <v>3.235</v>
      </c>
      <c r="H187" s="3">
        <v>2</v>
      </c>
      <c r="I187" s="40" t="s">
        <v>16</v>
      </c>
      <c r="J187" s="18" t="s">
        <v>117</v>
      </c>
      <c r="K187" s="5" t="s">
        <v>36</v>
      </c>
      <c r="L187" s="5" t="s">
        <v>13</v>
      </c>
    </row>
    <row r="188" spans="1:12" ht="15">
      <c r="A188" s="5">
        <f t="shared" si="2"/>
        <v>187</v>
      </c>
      <c r="B188" s="5" t="s">
        <v>1349</v>
      </c>
      <c r="C188" s="17" t="s">
        <v>407</v>
      </c>
      <c r="D188" s="3">
        <v>34431</v>
      </c>
      <c r="E188" s="18" t="s">
        <v>408</v>
      </c>
      <c r="F188" s="3">
        <v>13.8</v>
      </c>
      <c r="G188" s="30">
        <v>42.2</v>
      </c>
      <c r="H188" s="3">
        <v>1</v>
      </c>
      <c r="I188" s="40" t="s">
        <v>16</v>
      </c>
      <c r="J188" s="18" t="s">
        <v>1070</v>
      </c>
      <c r="K188" s="5"/>
      <c r="L188" s="5" t="s">
        <v>13</v>
      </c>
    </row>
    <row r="189" spans="1:12" ht="15">
      <c r="A189" s="5">
        <f t="shared" si="2"/>
        <v>188</v>
      </c>
      <c r="B189" s="5" t="s">
        <v>1349</v>
      </c>
      <c r="C189" s="17" t="s">
        <v>407</v>
      </c>
      <c r="D189" s="3">
        <v>34433</v>
      </c>
      <c r="E189" s="18" t="s">
        <v>409</v>
      </c>
      <c r="F189" s="3">
        <v>13.8</v>
      </c>
      <c r="G189" s="30">
        <v>42.2</v>
      </c>
      <c r="H189" s="3">
        <v>1</v>
      </c>
      <c r="I189" s="40" t="s">
        <v>16</v>
      </c>
      <c r="J189" s="18" t="s">
        <v>1070</v>
      </c>
      <c r="K189" s="5"/>
      <c r="L189" s="5" t="s">
        <v>13</v>
      </c>
    </row>
    <row r="190" spans="1:12" ht="15">
      <c r="A190" s="5">
        <f t="shared" si="2"/>
        <v>189</v>
      </c>
      <c r="B190" s="5" t="s">
        <v>1349</v>
      </c>
      <c r="C190" s="17" t="s">
        <v>415</v>
      </c>
      <c r="D190" s="3">
        <v>34610</v>
      </c>
      <c r="E190" s="18" t="s">
        <v>416</v>
      </c>
      <c r="F190" s="3">
        <v>13.8</v>
      </c>
      <c r="G190" s="30">
        <v>72</v>
      </c>
      <c r="H190" s="3">
        <v>1</v>
      </c>
      <c r="I190" s="40" t="s">
        <v>16</v>
      </c>
      <c r="J190" s="18" t="s">
        <v>17</v>
      </c>
      <c r="K190" s="5" t="s">
        <v>36</v>
      </c>
      <c r="L190" s="5" t="s">
        <v>13</v>
      </c>
    </row>
    <row r="191" spans="1:12" ht="15">
      <c r="A191" s="5">
        <f t="shared" si="2"/>
        <v>190</v>
      </c>
      <c r="B191" s="5" t="s">
        <v>1349</v>
      </c>
      <c r="C191" s="17" t="s">
        <v>415</v>
      </c>
      <c r="D191" s="3">
        <v>34610</v>
      </c>
      <c r="E191" s="18" t="s">
        <v>416</v>
      </c>
      <c r="F191" s="3">
        <v>13.8</v>
      </c>
      <c r="G191" s="30">
        <v>72</v>
      </c>
      <c r="H191" s="3">
        <v>2</v>
      </c>
      <c r="I191" s="40" t="s">
        <v>16</v>
      </c>
      <c r="J191" s="18" t="s">
        <v>17</v>
      </c>
      <c r="K191" s="5" t="s">
        <v>36</v>
      </c>
      <c r="L191" s="5" t="s">
        <v>13</v>
      </c>
    </row>
    <row r="192" spans="1:12" ht="15">
      <c r="A192" s="5">
        <f t="shared" si="2"/>
        <v>191</v>
      </c>
      <c r="B192" s="5" t="s">
        <v>1349</v>
      </c>
      <c r="C192" s="17" t="s">
        <v>427</v>
      </c>
      <c r="D192" s="3">
        <v>34600</v>
      </c>
      <c r="E192" s="18" t="s">
        <v>428</v>
      </c>
      <c r="F192" s="3">
        <v>18</v>
      </c>
      <c r="G192" s="30">
        <v>407</v>
      </c>
      <c r="H192" s="3">
        <v>1</v>
      </c>
      <c r="I192" s="40" t="s">
        <v>16</v>
      </c>
      <c r="J192" s="18" t="s">
        <v>117</v>
      </c>
      <c r="K192" s="5" t="s">
        <v>36</v>
      </c>
      <c r="L192" s="5" t="s">
        <v>13</v>
      </c>
    </row>
    <row r="193" spans="1:12" ht="15">
      <c r="A193" s="5">
        <f t="shared" si="2"/>
        <v>192</v>
      </c>
      <c r="B193" s="5" t="s">
        <v>1349</v>
      </c>
      <c r="C193" s="17" t="s">
        <v>429</v>
      </c>
      <c r="D193" s="3">
        <v>34602</v>
      </c>
      <c r="E193" s="18" t="s">
        <v>428</v>
      </c>
      <c r="F193" s="3">
        <v>18</v>
      </c>
      <c r="G193" s="30">
        <v>407</v>
      </c>
      <c r="H193" s="3">
        <v>2</v>
      </c>
      <c r="I193" s="40" t="s">
        <v>16</v>
      </c>
      <c r="J193" s="18" t="s">
        <v>117</v>
      </c>
      <c r="K193" s="5" t="s">
        <v>36</v>
      </c>
      <c r="L193" s="5" t="s">
        <v>13</v>
      </c>
    </row>
    <row r="194" spans="1:12" ht="15">
      <c r="A194" s="5">
        <f aca="true" t="shared" si="3" ref="A194:A257">A193+1</f>
        <v>193</v>
      </c>
      <c r="B194" s="5" t="s">
        <v>1349</v>
      </c>
      <c r="C194" s="17" t="s">
        <v>430</v>
      </c>
      <c r="D194" s="3">
        <v>34604</v>
      </c>
      <c r="E194" s="18" t="s">
        <v>428</v>
      </c>
      <c r="F194" s="3">
        <v>18</v>
      </c>
      <c r="G194" s="30">
        <v>404</v>
      </c>
      <c r="H194" s="3">
        <v>3</v>
      </c>
      <c r="I194" s="40" t="s">
        <v>16</v>
      </c>
      <c r="J194" s="18" t="s">
        <v>117</v>
      </c>
      <c r="K194" s="5" t="s">
        <v>36</v>
      </c>
      <c r="L194" s="5" t="s">
        <v>13</v>
      </c>
    </row>
    <row r="195" spans="1:12" ht="15">
      <c r="A195" s="5">
        <f t="shared" si="3"/>
        <v>194</v>
      </c>
      <c r="B195" s="5" t="s">
        <v>1349</v>
      </c>
      <c r="C195" s="19" t="s">
        <v>1371</v>
      </c>
      <c r="D195" s="3"/>
      <c r="E195" s="18"/>
      <c r="F195" s="3"/>
      <c r="G195" s="30">
        <v>0</v>
      </c>
      <c r="H195" s="3"/>
      <c r="I195" s="18" t="str">
        <f>VLOOKUP(C195,'[1]2017NQC newIds'!A$5:B$1051,2,FALSE)</f>
        <v>Fresno</v>
      </c>
      <c r="J195" s="18" t="s">
        <v>117</v>
      </c>
      <c r="K195" s="5" t="s">
        <v>1038</v>
      </c>
      <c r="L195" s="5" t="s">
        <v>13</v>
      </c>
    </row>
    <row r="196" spans="1:12" ht="15">
      <c r="A196" s="5">
        <f t="shared" si="3"/>
        <v>195</v>
      </c>
      <c r="B196" s="5" t="s">
        <v>1349</v>
      </c>
      <c r="C196" s="19" t="s">
        <v>1372</v>
      </c>
      <c r="D196" s="3"/>
      <c r="E196" s="18"/>
      <c r="F196" s="3"/>
      <c r="G196" s="30">
        <v>0</v>
      </c>
      <c r="H196" s="3"/>
      <c r="I196" s="18" t="str">
        <f>VLOOKUP(C196,'[1]2017NQC newIds'!A$5:B$1051,2,FALSE)</f>
        <v>Fresno</v>
      </c>
      <c r="J196" s="18" t="s">
        <v>117</v>
      </c>
      <c r="K196" s="5" t="s">
        <v>1038</v>
      </c>
      <c r="L196" s="5" t="s">
        <v>13</v>
      </c>
    </row>
    <row r="197" spans="1:12" ht="15">
      <c r="A197" s="5">
        <f t="shared" si="3"/>
        <v>196</v>
      </c>
      <c r="B197" s="5" t="s">
        <v>1349</v>
      </c>
      <c r="C197" s="17" t="s">
        <v>431</v>
      </c>
      <c r="D197" s="3">
        <v>34539</v>
      </c>
      <c r="E197" s="18" t="s">
        <v>432</v>
      </c>
      <c r="F197" s="3">
        <v>13.8</v>
      </c>
      <c r="G197" s="30">
        <v>45.33</v>
      </c>
      <c r="H197" s="3">
        <v>1</v>
      </c>
      <c r="I197" s="40" t="s">
        <v>16</v>
      </c>
      <c r="J197" s="18" t="s">
        <v>117</v>
      </c>
      <c r="K197" s="5"/>
      <c r="L197" s="5" t="s">
        <v>13</v>
      </c>
    </row>
    <row r="198" spans="1:12" ht="15">
      <c r="A198" s="5">
        <f t="shared" si="3"/>
        <v>197</v>
      </c>
      <c r="B198" s="5" t="s">
        <v>1349</v>
      </c>
      <c r="C198" s="17" t="s">
        <v>433</v>
      </c>
      <c r="D198" s="3">
        <v>34541</v>
      </c>
      <c r="E198" s="18" t="s">
        <v>434</v>
      </c>
      <c r="F198" s="3">
        <v>13.8</v>
      </c>
      <c r="G198" s="30">
        <v>45.23</v>
      </c>
      <c r="H198" s="3">
        <v>1</v>
      </c>
      <c r="I198" s="40" t="s">
        <v>16</v>
      </c>
      <c r="J198" s="18" t="s">
        <v>117</v>
      </c>
      <c r="K198" s="5"/>
      <c r="L198" s="5" t="s">
        <v>13</v>
      </c>
    </row>
    <row r="199" spans="1:12" ht="15">
      <c r="A199" s="5">
        <f t="shared" si="3"/>
        <v>198</v>
      </c>
      <c r="B199" s="5" t="s">
        <v>1349</v>
      </c>
      <c r="C199" s="19" t="s">
        <v>1373</v>
      </c>
      <c r="D199" s="3">
        <f>VLOOKUP(C199,'[1]NQC Mapping(Inteconn. Studies)'!A$4:D$729,4,FALSE)</f>
        <v>34617</v>
      </c>
      <c r="E199" s="18" t="s">
        <v>1374</v>
      </c>
      <c r="F199" s="3">
        <v>0.38</v>
      </c>
      <c r="G199" s="30">
        <v>80.34</v>
      </c>
      <c r="H199" s="3">
        <v>1</v>
      </c>
      <c r="I199" s="18" t="str">
        <f>VLOOKUP(C199,'[1]2017NQC newIds'!A$5:B$1051,2,FALSE)</f>
        <v>Fresno</v>
      </c>
      <c r="J199" s="18" t="s">
        <v>117</v>
      </c>
      <c r="K199" s="5" t="s">
        <v>36</v>
      </c>
      <c r="L199" s="5" t="s">
        <v>13</v>
      </c>
    </row>
    <row r="200" spans="1:12" ht="15">
      <c r="A200" s="5">
        <f t="shared" si="3"/>
        <v>199</v>
      </c>
      <c r="B200" s="5" t="s">
        <v>1349</v>
      </c>
      <c r="C200" s="17" t="s">
        <v>1071</v>
      </c>
      <c r="D200" s="3">
        <v>34557</v>
      </c>
      <c r="E200" s="18" t="s">
        <v>1145</v>
      </c>
      <c r="F200" s="3">
        <v>12.47</v>
      </c>
      <c r="G200" s="30">
        <v>6.79</v>
      </c>
      <c r="H200" s="3">
        <v>1</v>
      </c>
      <c r="I200" s="40" t="s">
        <v>16</v>
      </c>
      <c r="J200" s="18" t="s">
        <v>1118</v>
      </c>
      <c r="K200" s="5" t="s">
        <v>36</v>
      </c>
      <c r="L200" s="5" t="s">
        <v>13</v>
      </c>
    </row>
    <row r="201" spans="1:12" ht="15">
      <c r="A201" s="5">
        <f t="shared" si="3"/>
        <v>200</v>
      </c>
      <c r="B201" s="5" t="s">
        <v>1349</v>
      </c>
      <c r="C201" s="17" t="s">
        <v>1071</v>
      </c>
      <c r="D201" s="3">
        <v>34557</v>
      </c>
      <c r="E201" s="18" t="s">
        <v>1145</v>
      </c>
      <c r="F201" s="3">
        <v>12.47</v>
      </c>
      <c r="G201" s="30">
        <v>6.79</v>
      </c>
      <c r="H201" s="3">
        <v>2</v>
      </c>
      <c r="I201" s="40" t="s">
        <v>16</v>
      </c>
      <c r="J201" s="18" t="s">
        <v>1118</v>
      </c>
      <c r="K201" s="5" t="s">
        <v>36</v>
      </c>
      <c r="L201" s="5" t="s">
        <v>13</v>
      </c>
    </row>
    <row r="202" spans="1:12" ht="15">
      <c r="A202" s="5">
        <f t="shared" si="3"/>
        <v>201</v>
      </c>
      <c r="B202" s="5" t="s">
        <v>1349</v>
      </c>
      <c r="C202" s="17" t="s">
        <v>464</v>
      </c>
      <c r="D202" s="3">
        <v>34342</v>
      </c>
      <c r="E202" s="18" t="s">
        <v>465</v>
      </c>
      <c r="F202" s="3">
        <v>9.11</v>
      </c>
      <c r="G202" s="30">
        <v>2.76</v>
      </c>
      <c r="H202" s="3">
        <v>1</v>
      </c>
      <c r="I202" s="40" t="s">
        <v>16</v>
      </c>
      <c r="J202" s="18" t="s">
        <v>117</v>
      </c>
      <c r="K202" s="5" t="s">
        <v>36</v>
      </c>
      <c r="L202" s="5" t="s">
        <v>52</v>
      </c>
    </row>
    <row r="203" spans="1:12" ht="15">
      <c r="A203" s="5">
        <f t="shared" si="3"/>
        <v>202</v>
      </c>
      <c r="B203" s="5" t="s">
        <v>1349</v>
      </c>
      <c r="C203" s="17" t="s">
        <v>1246</v>
      </c>
      <c r="D203" s="3">
        <v>34639</v>
      </c>
      <c r="E203" s="18" t="s">
        <v>1247</v>
      </c>
      <c r="F203" s="3">
        <v>0.48</v>
      </c>
      <c r="G203" s="30">
        <v>0</v>
      </c>
      <c r="H203" s="3">
        <v>1</v>
      </c>
      <c r="I203" s="40" t="s">
        <v>16</v>
      </c>
      <c r="J203" s="18" t="s">
        <v>1118</v>
      </c>
      <c r="K203" s="5" t="s">
        <v>109</v>
      </c>
      <c r="L203" s="5" t="s">
        <v>13</v>
      </c>
    </row>
    <row r="204" spans="1:12" ht="15">
      <c r="A204" s="5">
        <f t="shared" si="3"/>
        <v>203</v>
      </c>
      <c r="B204" s="5" t="s">
        <v>1349</v>
      </c>
      <c r="C204" s="17" t="s">
        <v>1146</v>
      </c>
      <c r="D204" s="3">
        <v>34666</v>
      </c>
      <c r="E204" s="18" t="s">
        <v>1147</v>
      </c>
      <c r="F204" s="3">
        <v>12.47</v>
      </c>
      <c r="G204" s="30">
        <v>0</v>
      </c>
      <c r="H204" s="3" t="s">
        <v>1104</v>
      </c>
      <c r="I204" s="40" t="s">
        <v>16</v>
      </c>
      <c r="J204" s="18" t="s">
        <v>117</v>
      </c>
      <c r="K204" s="5" t="s">
        <v>109</v>
      </c>
      <c r="L204" s="5" t="s">
        <v>13</v>
      </c>
    </row>
    <row r="205" spans="1:12" ht="15">
      <c r="A205" s="5">
        <f t="shared" si="3"/>
        <v>204</v>
      </c>
      <c r="B205" s="5" t="s">
        <v>1349</v>
      </c>
      <c r="C205" s="17" t="s">
        <v>475</v>
      </c>
      <c r="D205" s="3">
        <v>34344</v>
      </c>
      <c r="E205" s="18" t="s">
        <v>1148</v>
      </c>
      <c r="F205" s="3">
        <v>6.6</v>
      </c>
      <c r="G205" s="30">
        <v>13</v>
      </c>
      <c r="H205" s="3">
        <v>1</v>
      </c>
      <c r="I205" s="40" t="s">
        <v>16</v>
      </c>
      <c r="J205" s="18" t="s">
        <v>17</v>
      </c>
      <c r="K205" s="5" t="s">
        <v>36</v>
      </c>
      <c r="L205" s="5" t="s">
        <v>13</v>
      </c>
    </row>
    <row r="206" spans="1:12" ht="15">
      <c r="A206" s="5">
        <f t="shared" si="3"/>
        <v>205</v>
      </c>
      <c r="B206" s="5" t="s">
        <v>1349</v>
      </c>
      <c r="C206" s="17" t="s">
        <v>477</v>
      </c>
      <c r="D206" s="3">
        <v>34345</v>
      </c>
      <c r="E206" s="18" t="s">
        <v>1149</v>
      </c>
      <c r="F206" s="3">
        <v>6.6</v>
      </c>
      <c r="G206" s="30">
        <v>12.8</v>
      </c>
      <c r="H206" s="3">
        <v>3</v>
      </c>
      <c r="I206" s="40" t="s">
        <v>16</v>
      </c>
      <c r="J206" s="18" t="s">
        <v>17</v>
      </c>
      <c r="K206" s="5" t="s">
        <v>36</v>
      </c>
      <c r="L206" s="5" t="s">
        <v>13</v>
      </c>
    </row>
    <row r="207" spans="1:12" ht="15">
      <c r="A207" s="5">
        <f t="shared" si="3"/>
        <v>206</v>
      </c>
      <c r="B207" s="5" t="s">
        <v>1349</v>
      </c>
      <c r="C207" s="17" t="s">
        <v>478</v>
      </c>
      <c r="D207" s="3">
        <v>34308</v>
      </c>
      <c r="E207" s="18" t="s">
        <v>476</v>
      </c>
      <c r="F207" s="3">
        <v>13.8</v>
      </c>
      <c r="G207" s="30">
        <v>153.9</v>
      </c>
      <c r="H207" s="3">
        <v>1</v>
      </c>
      <c r="I207" s="40" t="s">
        <v>16</v>
      </c>
      <c r="J207" s="18" t="s">
        <v>17</v>
      </c>
      <c r="K207" s="5" t="s">
        <v>36</v>
      </c>
      <c r="L207" s="5" t="s">
        <v>13</v>
      </c>
    </row>
    <row r="208" spans="1:12" ht="15">
      <c r="A208" s="5">
        <f t="shared" si="3"/>
        <v>207</v>
      </c>
      <c r="B208" s="5" t="s">
        <v>1349</v>
      </c>
      <c r="C208" s="19" t="s">
        <v>1375</v>
      </c>
      <c r="D208" s="3"/>
      <c r="E208" s="18"/>
      <c r="F208" s="3"/>
      <c r="G208" s="30">
        <v>0</v>
      </c>
      <c r="H208" s="3"/>
      <c r="I208" s="18" t="str">
        <f>VLOOKUP(C208,'[1]2017NQC newIds'!A$5:B$1051,2,FALSE)</f>
        <v>Fresno</v>
      </c>
      <c r="J208" s="17" t="s">
        <v>117</v>
      </c>
      <c r="K208" s="5" t="s">
        <v>1038</v>
      </c>
      <c r="L208" s="5" t="s">
        <v>13</v>
      </c>
    </row>
    <row r="209" spans="1:12" ht="15">
      <c r="A209" s="5">
        <f t="shared" si="3"/>
        <v>208</v>
      </c>
      <c r="B209" s="5" t="s">
        <v>1349</v>
      </c>
      <c r="C209" s="19" t="s">
        <v>1376</v>
      </c>
      <c r="D209" s="3"/>
      <c r="E209" s="18"/>
      <c r="F209" s="3"/>
      <c r="G209" s="30">
        <v>0</v>
      </c>
      <c r="H209" s="3"/>
      <c r="I209" s="18" t="str">
        <f>VLOOKUP(C209,'[1]2017NQC newIds'!A$5:B$1051,2,FALSE)</f>
        <v>Fresno</v>
      </c>
      <c r="J209" s="17" t="s">
        <v>117</v>
      </c>
      <c r="K209" s="5" t="s">
        <v>1038</v>
      </c>
      <c r="L209" s="5" t="s">
        <v>13</v>
      </c>
    </row>
    <row r="210" spans="1:12" ht="15">
      <c r="A210" s="5">
        <f t="shared" si="3"/>
        <v>209</v>
      </c>
      <c r="B210" s="5" t="s">
        <v>1349</v>
      </c>
      <c r="C210" s="17" t="s">
        <v>480</v>
      </c>
      <c r="D210" s="3">
        <v>34642</v>
      </c>
      <c r="E210" s="18" t="s">
        <v>481</v>
      </c>
      <c r="F210" s="3">
        <v>9.11</v>
      </c>
      <c r="G210" s="30">
        <v>23.71</v>
      </c>
      <c r="H210" s="3">
        <v>1</v>
      </c>
      <c r="I210" s="40" t="s">
        <v>16</v>
      </c>
      <c r="J210" s="18" t="s">
        <v>1070</v>
      </c>
      <c r="K210" s="5" t="s">
        <v>36</v>
      </c>
      <c r="L210" s="5" t="s">
        <v>1117</v>
      </c>
    </row>
    <row r="211" spans="1:12" ht="15">
      <c r="A211" s="5">
        <f t="shared" si="3"/>
        <v>210</v>
      </c>
      <c r="B211" s="5" t="s">
        <v>1349</v>
      </c>
      <c r="C211" s="17" t="s">
        <v>482</v>
      </c>
      <c r="D211" s="3">
        <v>34616</v>
      </c>
      <c r="E211" s="18" t="s">
        <v>483</v>
      </c>
      <c r="F211" s="3">
        <v>13.8</v>
      </c>
      <c r="G211" s="30">
        <v>51.2</v>
      </c>
      <c r="H211" s="3">
        <v>1</v>
      </c>
      <c r="I211" s="40" t="s">
        <v>16</v>
      </c>
      <c r="J211" s="18" t="s">
        <v>17</v>
      </c>
      <c r="K211" s="5" t="s">
        <v>36</v>
      </c>
      <c r="L211" s="5" t="s">
        <v>13</v>
      </c>
    </row>
    <row r="212" spans="1:12" ht="15">
      <c r="A212" s="5">
        <f t="shared" si="3"/>
        <v>211</v>
      </c>
      <c r="B212" s="5" t="s">
        <v>1349</v>
      </c>
      <c r="C212" s="17" t="s">
        <v>1150</v>
      </c>
      <c r="D212" s="3"/>
      <c r="E212" s="18"/>
      <c r="F212" s="3"/>
      <c r="G212" s="30">
        <v>0</v>
      </c>
      <c r="H212" s="3"/>
      <c r="I212" s="40" t="s">
        <v>16</v>
      </c>
      <c r="J212" s="18" t="s">
        <v>117</v>
      </c>
      <c r="K212" s="5" t="s">
        <v>1038</v>
      </c>
      <c r="L212" s="5" t="s">
        <v>13</v>
      </c>
    </row>
    <row r="213" spans="1:12" ht="15">
      <c r="A213" s="5">
        <f t="shared" si="3"/>
        <v>212</v>
      </c>
      <c r="B213" s="5" t="s">
        <v>1349</v>
      </c>
      <c r="C213" s="17" t="s">
        <v>1151</v>
      </c>
      <c r="D213" s="3"/>
      <c r="E213" s="18"/>
      <c r="F213" s="3"/>
      <c r="G213" s="30">
        <v>0</v>
      </c>
      <c r="H213" s="3"/>
      <c r="I213" s="40" t="s">
        <v>16</v>
      </c>
      <c r="J213" s="18" t="s">
        <v>117</v>
      </c>
      <c r="K213" s="5" t="s">
        <v>1038</v>
      </c>
      <c r="L213" s="5" t="s">
        <v>13</v>
      </c>
    </row>
    <row r="214" spans="1:12" ht="15">
      <c r="A214" s="5">
        <f t="shared" si="3"/>
        <v>213</v>
      </c>
      <c r="B214" s="5" t="s">
        <v>1349</v>
      </c>
      <c r="C214" s="17" t="s">
        <v>1248</v>
      </c>
      <c r="D214" s="3">
        <v>34694</v>
      </c>
      <c r="E214" s="18" t="s">
        <v>1249</v>
      </c>
      <c r="F214" s="3">
        <v>0.8</v>
      </c>
      <c r="G214" s="30">
        <v>0</v>
      </c>
      <c r="H214" s="3">
        <v>1</v>
      </c>
      <c r="I214" s="40" t="s">
        <v>16</v>
      </c>
      <c r="J214" s="18" t="s">
        <v>117</v>
      </c>
      <c r="K214" s="5" t="s">
        <v>109</v>
      </c>
      <c r="L214" s="5" t="s">
        <v>13</v>
      </c>
    </row>
    <row r="215" spans="1:12" ht="15">
      <c r="A215" s="5">
        <f t="shared" si="3"/>
        <v>214</v>
      </c>
      <c r="B215" s="5" t="s">
        <v>1349</v>
      </c>
      <c r="C215" s="48" t="s">
        <v>1153</v>
      </c>
      <c r="D215" s="3">
        <v>34680</v>
      </c>
      <c r="E215" s="18" t="s">
        <v>1154</v>
      </c>
      <c r="F215" s="3">
        <v>12.47</v>
      </c>
      <c r="G215" s="30">
        <v>4.5</v>
      </c>
      <c r="H215" s="3">
        <v>1</v>
      </c>
      <c r="I215" s="40" t="s">
        <v>16</v>
      </c>
      <c r="J215" s="18" t="s">
        <v>1155</v>
      </c>
      <c r="K215" s="5" t="s">
        <v>36</v>
      </c>
      <c r="L215" s="5" t="s">
        <v>13</v>
      </c>
    </row>
    <row r="216" spans="1:12" ht="15">
      <c r="A216" s="5">
        <f t="shared" si="3"/>
        <v>215</v>
      </c>
      <c r="B216" s="5" t="s">
        <v>1349</v>
      </c>
      <c r="C216" s="17" t="s">
        <v>530</v>
      </c>
      <c r="D216" s="3">
        <v>34671</v>
      </c>
      <c r="E216" s="18" t="s">
        <v>531</v>
      </c>
      <c r="F216" s="3">
        <v>13.8</v>
      </c>
      <c r="G216" s="30">
        <v>48</v>
      </c>
      <c r="H216" s="3">
        <v>1</v>
      </c>
      <c r="I216" s="40" t="s">
        <v>16</v>
      </c>
      <c r="J216" s="18" t="s">
        <v>17</v>
      </c>
      <c r="K216" s="5"/>
      <c r="L216" s="5" t="s">
        <v>13</v>
      </c>
    </row>
    <row r="217" spans="1:12" ht="15">
      <c r="A217" s="5">
        <f t="shared" si="3"/>
        <v>216</v>
      </c>
      <c r="B217" s="5" t="s">
        <v>1349</v>
      </c>
      <c r="C217" s="17" t="s">
        <v>530</v>
      </c>
      <c r="D217" s="3">
        <v>34672</v>
      </c>
      <c r="E217" s="18" t="s">
        <v>532</v>
      </c>
      <c r="F217" s="3">
        <v>13.8</v>
      </c>
      <c r="G217" s="30">
        <v>48</v>
      </c>
      <c r="H217" s="3">
        <v>1</v>
      </c>
      <c r="I217" s="40" t="s">
        <v>16</v>
      </c>
      <c r="J217" s="18" t="s">
        <v>17</v>
      </c>
      <c r="K217" s="5"/>
      <c r="L217" s="5" t="s">
        <v>13</v>
      </c>
    </row>
    <row r="218" spans="1:12" ht="15">
      <c r="A218" s="5">
        <f t="shared" si="3"/>
        <v>217</v>
      </c>
      <c r="B218" s="5" t="s">
        <v>1349</v>
      </c>
      <c r="C218" s="17" t="s">
        <v>535</v>
      </c>
      <c r="D218" s="3">
        <v>34219</v>
      </c>
      <c r="E218" s="18" t="s">
        <v>536</v>
      </c>
      <c r="F218" s="3">
        <v>12.47</v>
      </c>
      <c r="G218" s="30">
        <v>0.44</v>
      </c>
      <c r="H218" s="3" t="s">
        <v>116</v>
      </c>
      <c r="I218" s="40" t="s">
        <v>16</v>
      </c>
      <c r="J218" s="18" t="s">
        <v>17</v>
      </c>
      <c r="K218" s="5" t="s">
        <v>36</v>
      </c>
      <c r="L218" s="5" t="s">
        <v>52</v>
      </c>
    </row>
    <row r="219" spans="1:12" ht="15">
      <c r="A219" s="5">
        <f t="shared" si="3"/>
        <v>218</v>
      </c>
      <c r="B219" s="5" t="s">
        <v>1349</v>
      </c>
      <c r="C219" s="17" t="s">
        <v>537</v>
      </c>
      <c r="D219" s="3">
        <v>34320</v>
      </c>
      <c r="E219" s="18" t="s">
        <v>538</v>
      </c>
      <c r="F219" s="3">
        <v>9.11</v>
      </c>
      <c r="G219" s="30">
        <v>10</v>
      </c>
      <c r="H219" s="3">
        <v>1</v>
      </c>
      <c r="I219" s="40" t="s">
        <v>16</v>
      </c>
      <c r="J219" s="18" t="s">
        <v>117</v>
      </c>
      <c r="K219" s="5" t="s">
        <v>36</v>
      </c>
      <c r="L219" s="5" t="s">
        <v>41</v>
      </c>
    </row>
    <row r="220" spans="1:12" ht="15">
      <c r="A220" s="5">
        <f t="shared" si="3"/>
        <v>219</v>
      </c>
      <c r="B220" s="5" t="s">
        <v>1349</v>
      </c>
      <c r="C220" s="17" t="s">
        <v>1077</v>
      </c>
      <c r="D220" s="3">
        <v>34339</v>
      </c>
      <c r="E220" s="18" t="s">
        <v>960</v>
      </c>
      <c r="F220" s="3">
        <v>12.5</v>
      </c>
      <c r="G220" s="30">
        <v>4.02</v>
      </c>
      <c r="H220" s="3">
        <v>1</v>
      </c>
      <c r="I220" s="40" t="s">
        <v>16</v>
      </c>
      <c r="J220" s="18" t="s">
        <v>17</v>
      </c>
      <c r="K220" s="5" t="s">
        <v>36</v>
      </c>
      <c r="L220" s="5" t="s">
        <v>1117</v>
      </c>
    </row>
    <row r="221" spans="1:12" ht="15">
      <c r="A221" s="5">
        <f t="shared" si="3"/>
        <v>220</v>
      </c>
      <c r="B221" s="5" t="s">
        <v>1349</v>
      </c>
      <c r="C221" s="17" t="s">
        <v>542</v>
      </c>
      <c r="D221" s="3">
        <v>34334</v>
      </c>
      <c r="E221" s="18" t="s">
        <v>543</v>
      </c>
      <c r="F221" s="3">
        <v>9.11</v>
      </c>
      <c r="G221" s="30">
        <v>19.24</v>
      </c>
      <c r="H221" s="3">
        <v>1</v>
      </c>
      <c r="I221" s="40" t="s">
        <v>16</v>
      </c>
      <c r="J221" s="18" t="s">
        <v>117</v>
      </c>
      <c r="K221" s="5" t="s">
        <v>36</v>
      </c>
      <c r="L221" s="5" t="s">
        <v>52</v>
      </c>
    </row>
    <row r="222" spans="1:12" ht="15">
      <c r="A222" s="5">
        <f t="shared" si="3"/>
        <v>221</v>
      </c>
      <c r="B222" s="5" t="s">
        <v>1349</v>
      </c>
      <c r="C222" s="17" t="s">
        <v>1256</v>
      </c>
      <c r="D222" s="3"/>
      <c r="E222" s="18"/>
      <c r="F222" s="3"/>
      <c r="G222" s="30">
        <v>0</v>
      </c>
      <c r="H222" s="3"/>
      <c r="I222" s="40" t="s">
        <v>16</v>
      </c>
      <c r="J222" s="18" t="s">
        <v>117</v>
      </c>
      <c r="K222" s="5" t="s">
        <v>1038</v>
      </c>
      <c r="L222" s="5" t="s">
        <v>13</v>
      </c>
    </row>
    <row r="223" spans="1:12" ht="15">
      <c r="A223" s="5">
        <f t="shared" si="3"/>
        <v>222</v>
      </c>
      <c r="B223" s="5" t="s">
        <v>1349</v>
      </c>
      <c r="C223" s="17" t="s">
        <v>1257</v>
      </c>
      <c r="D223" s="3"/>
      <c r="E223" s="18"/>
      <c r="F223" s="3"/>
      <c r="G223" s="30">
        <v>0</v>
      </c>
      <c r="H223" s="3"/>
      <c r="I223" s="40" t="s">
        <v>16</v>
      </c>
      <c r="J223" s="18" t="s">
        <v>117</v>
      </c>
      <c r="K223" s="5" t="s">
        <v>1038</v>
      </c>
      <c r="L223" s="5" t="s">
        <v>13</v>
      </c>
    </row>
    <row r="224" spans="1:12" ht="15">
      <c r="A224" s="5">
        <f t="shared" si="3"/>
        <v>223</v>
      </c>
      <c r="B224" s="5" t="s">
        <v>1349</v>
      </c>
      <c r="C224" s="17" t="s">
        <v>544</v>
      </c>
      <c r="D224" s="3">
        <v>34322</v>
      </c>
      <c r="E224" s="18" t="s">
        <v>545</v>
      </c>
      <c r="F224" s="3">
        <v>9.11</v>
      </c>
      <c r="G224" s="30">
        <v>3.5</v>
      </c>
      <c r="H224" s="3">
        <v>1</v>
      </c>
      <c r="I224" s="40" t="s">
        <v>16</v>
      </c>
      <c r="J224" s="18" t="s">
        <v>117</v>
      </c>
      <c r="K224" s="5" t="s">
        <v>36</v>
      </c>
      <c r="L224" s="5" t="s">
        <v>13</v>
      </c>
    </row>
    <row r="225" spans="1:12" ht="15">
      <c r="A225" s="5">
        <f t="shared" si="3"/>
        <v>224</v>
      </c>
      <c r="B225" s="5" t="s">
        <v>1349</v>
      </c>
      <c r="C225" s="17" t="s">
        <v>1261</v>
      </c>
      <c r="D225" s="3">
        <v>34311</v>
      </c>
      <c r="E225" s="18" t="s">
        <v>1377</v>
      </c>
      <c r="F225" s="3">
        <v>0.2</v>
      </c>
      <c r="G225" s="30">
        <v>50.9</v>
      </c>
      <c r="H225" s="3">
        <v>1</v>
      </c>
      <c r="I225" s="40" t="s">
        <v>16</v>
      </c>
      <c r="J225" s="18" t="s">
        <v>117</v>
      </c>
      <c r="K225" s="5" t="s">
        <v>36</v>
      </c>
      <c r="L225" s="5" t="s">
        <v>13</v>
      </c>
    </row>
    <row r="226" spans="1:12" ht="15">
      <c r="A226" s="5">
        <f t="shared" si="3"/>
        <v>225</v>
      </c>
      <c r="B226" s="5" t="s">
        <v>1349</v>
      </c>
      <c r="C226" s="19" t="s">
        <v>1378</v>
      </c>
      <c r="D226" s="3"/>
      <c r="E226" s="18"/>
      <c r="F226" s="3"/>
      <c r="G226" s="30">
        <v>0</v>
      </c>
      <c r="H226" s="3"/>
      <c r="I226" s="18" t="str">
        <f>VLOOKUP(C226,'[1]2017NQC newIds'!A$5:B$1051,2,FALSE)</f>
        <v>Fresno</v>
      </c>
      <c r="J226" s="18" t="s">
        <v>117</v>
      </c>
      <c r="K226" s="5" t="s">
        <v>1038</v>
      </c>
      <c r="L226" s="5" t="s">
        <v>13</v>
      </c>
    </row>
    <row r="227" spans="1:12" ht="15">
      <c r="A227" s="5">
        <f t="shared" si="3"/>
        <v>226</v>
      </c>
      <c r="B227" s="5" t="s">
        <v>1349</v>
      </c>
      <c r="C227" s="19" t="s">
        <v>1379</v>
      </c>
      <c r="D227" s="3">
        <v>34683</v>
      </c>
      <c r="E227" s="18" t="s">
        <v>1318</v>
      </c>
      <c r="F227" s="3">
        <v>0.8</v>
      </c>
      <c r="G227" s="30">
        <v>24.1</v>
      </c>
      <c r="H227" s="3">
        <v>1</v>
      </c>
      <c r="I227" s="18" t="s">
        <v>16</v>
      </c>
      <c r="J227" s="17" t="s">
        <v>117</v>
      </c>
      <c r="K227" s="5" t="s">
        <v>36</v>
      </c>
      <c r="L227" s="5" t="s">
        <v>13</v>
      </c>
    </row>
    <row r="228" spans="1:12" ht="15">
      <c r="A228" s="5">
        <f t="shared" si="3"/>
        <v>227</v>
      </c>
      <c r="B228" s="5" t="s">
        <v>1349</v>
      </c>
      <c r="C228" s="19" t="s">
        <v>1380</v>
      </c>
      <c r="D228" s="3">
        <v>34683</v>
      </c>
      <c r="E228" s="18" t="s">
        <v>1318</v>
      </c>
      <c r="F228" s="3">
        <v>0.8</v>
      </c>
      <c r="G228" s="30">
        <v>32.14</v>
      </c>
      <c r="H228" s="3">
        <v>1</v>
      </c>
      <c r="I228" s="18" t="s">
        <v>16</v>
      </c>
      <c r="J228" s="17" t="s">
        <v>117</v>
      </c>
      <c r="K228" s="5" t="s">
        <v>36</v>
      </c>
      <c r="L228" s="5" t="s">
        <v>13</v>
      </c>
    </row>
    <row r="229" spans="1:12" ht="15">
      <c r="A229" s="5">
        <f t="shared" si="3"/>
        <v>228</v>
      </c>
      <c r="B229" s="5" t="s">
        <v>1349</v>
      </c>
      <c r="C229" s="19" t="s">
        <v>1381</v>
      </c>
      <c r="D229" s="3">
        <v>34683</v>
      </c>
      <c r="E229" s="18" t="s">
        <v>1318</v>
      </c>
      <c r="F229" s="3">
        <v>0.8</v>
      </c>
      <c r="G229" s="30">
        <v>24.1</v>
      </c>
      <c r="H229" s="3">
        <v>1</v>
      </c>
      <c r="I229" s="18" t="s">
        <v>16</v>
      </c>
      <c r="J229" s="17" t="s">
        <v>117</v>
      </c>
      <c r="K229" s="5" t="s">
        <v>36</v>
      </c>
      <c r="L229" s="5" t="s">
        <v>13</v>
      </c>
    </row>
    <row r="230" spans="1:12" ht="15">
      <c r="A230" s="5">
        <f t="shared" si="3"/>
        <v>229</v>
      </c>
      <c r="B230" s="5" t="s">
        <v>1349</v>
      </c>
      <c r="C230" s="17" t="s">
        <v>1273</v>
      </c>
      <c r="D230" s="3">
        <v>34316</v>
      </c>
      <c r="E230" s="18" t="s">
        <v>940</v>
      </c>
      <c r="F230" s="3">
        <v>9.11</v>
      </c>
      <c r="G230" s="30">
        <v>0.37</v>
      </c>
      <c r="H230" s="3">
        <v>1</v>
      </c>
      <c r="I230" s="40" t="s">
        <v>16</v>
      </c>
      <c r="J230" s="18" t="s">
        <v>117</v>
      </c>
      <c r="K230" s="5" t="s">
        <v>36</v>
      </c>
      <c r="L230" s="5" t="s">
        <v>41</v>
      </c>
    </row>
    <row r="231" spans="1:12" ht="15">
      <c r="A231" s="5">
        <f t="shared" si="3"/>
        <v>230</v>
      </c>
      <c r="B231" s="5" t="s">
        <v>1349</v>
      </c>
      <c r="C231" s="17" t="s">
        <v>667</v>
      </c>
      <c r="D231" s="3">
        <v>38720</v>
      </c>
      <c r="E231" s="18" t="s">
        <v>668</v>
      </c>
      <c r="F231" s="3">
        <v>13.8</v>
      </c>
      <c r="G231" s="30">
        <v>70</v>
      </c>
      <c r="H231" s="3">
        <v>1</v>
      </c>
      <c r="I231" s="40" t="s">
        <v>16</v>
      </c>
      <c r="J231" s="18" t="s">
        <v>17</v>
      </c>
      <c r="K231" s="5" t="s">
        <v>36</v>
      </c>
      <c r="L231" s="5" t="s">
        <v>41</v>
      </c>
    </row>
    <row r="232" spans="1:12" ht="15">
      <c r="A232" s="5">
        <f t="shared" si="3"/>
        <v>231</v>
      </c>
      <c r="B232" s="5" t="s">
        <v>1349</v>
      </c>
      <c r="C232" s="17" t="s">
        <v>667</v>
      </c>
      <c r="D232" s="3">
        <v>38720</v>
      </c>
      <c r="E232" s="18" t="s">
        <v>668</v>
      </c>
      <c r="F232" s="3">
        <v>13.8</v>
      </c>
      <c r="G232" s="30">
        <v>70</v>
      </c>
      <c r="H232" s="3">
        <v>2</v>
      </c>
      <c r="I232" s="40" t="s">
        <v>16</v>
      </c>
      <c r="J232" s="18" t="s">
        <v>17</v>
      </c>
      <c r="K232" s="5" t="s">
        <v>36</v>
      </c>
      <c r="L232" s="5" t="s">
        <v>41</v>
      </c>
    </row>
    <row r="233" spans="1:12" ht="15">
      <c r="A233" s="5">
        <f t="shared" si="3"/>
        <v>232</v>
      </c>
      <c r="B233" s="5" t="s">
        <v>1349</v>
      </c>
      <c r="C233" s="17" t="s">
        <v>667</v>
      </c>
      <c r="D233" s="3">
        <v>38720</v>
      </c>
      <c r="E233" s="18" t="s">
        <v>668</v>
      </c>
      <c r="F233" s="3">
        <v>13.8</v>
      </c>
      <c r="G233" s="30">
        <v>70</v>
      </c>
      <c r="H233" s="3">
        <v>3</v>
      </c>
      <c r="I233" s="40" t="s">
        <v>16</v>
      </c>
      <c r="J233" s="18" t="s">
        <v>17</v>
      </c>
      <c r="K233" s="5" t="s">
        <v>36</v>
      </c>
      <c r="L233" s="5" t="s">
        <v>41</v>
      </c>
    </row>
    <row r="234" spans="1:12" ht="15">
      <c r="A234" s="5">
        <f t="shared" si="3"/>
        <v>233</v>
      </c>
      <c r="B234" s="5" t="s">
        <v>1349</v>
      </c>
      <c r="C234" s="17" t="s">
        <v>677</v>
      </c>
      <c r="D234" s="3">
        <v>34328</v>
      </c>
      <c r="E234" s="18" t="s">
        <v>678</v>
      </c>
      <c r="F234" s="3">
        <v>13.8</v>
      </c>
      <c r="G234" s="30">
        <v>55.58</v>
      </c>
      <c r="H234" s="3">
        <v>1</v>
      </c>
      <c r="I234" s="40" t="s">
        <v>16</v>
      </c>
      <c r="J234" s="18" t="s">
        <v>117</v>
      </c>
      <c r="K234" s="5"/>
      <c r="L234" s="5" t="s">
        <v>13</v>
      </c>
    </row>
    <row r="235" spans="1:12" ht="15">
      <c r="A235" s="5">
        <f t="shared" si="3"/>
        <v>234</v>
      </c>
      <c r="B235" s="5" t="s">
        <v>1349</v>
      </c>
      <c r="C235" s="17" t="s">
        <v>677</v>
      </c>
      <c r="D235" s="3">
        <v>34329</v>
      </c>
      <c r="E235" s="18" t="s">
        <v>679</v>
      </c>
      <c r="F235" s="3">
        <v>13.8</v>
      </c>
      <c r="G235" s="30">
        <v>55.58</v>
      </c>
      <c r="H235" s="3">
        <v>2</v>
      </c>
      <c r="I235" s="40" t="s">
        <v>16</v>
      </c>
      <c r="J235" s="18" t="s">
        <v>117</v>
      </c>
      <c r="K235" s="5"/>
      <c r="L235" s="5" t="s">
        <v>13</v>
      </c>
    </row>
    <row r="236" spans="1:12" ht="15">
      <c r="A236" s="5">
        <f t="shared" si="3"/>
        <v>235</v>
      </c>
      <c r="B236" s="5" t="s">
        <v>1349</v>
      </c>
      <c r="C236" s="17" t="s">
        <v>680</v>
      </c>
      <c r="D236" s="3">
        <v>34142</v>
      </c>
      <c r="E236" s="18" t="s">
        <v>681</v>
      </c>
      <c r="F236" s="3">
        <v>13.8</v>
      </c>
      <c r="G236" s="30">
        <v>49.97</v>
      </c>
      <c r="H236" s="3">
        <v>1</v>
      </c>
      <c r="I236" s="40" t="s">
        <v>16</v>
      </c>
      <c r="J236" s="18" t="s">
        <v>17</v>
      </c>
      <c r="K236" s="5"/>
      <c r="L236" s="5" t="s">
        <v>13</v>
      </c>
    </row>
    <row r="237" spans="1:12" ht="15">
      <c r="A237" s="5">
        <f t="shared" si="3"/>
        <v>236</v>
      </c>
      <c r="B237" s="5" t="s">
        <v>1349</v>
      </c>
      <c r="C237" s="17" t="s">
        <v>682</v>
      </c>
      <c r="D237" s="3">
        <v>34186</v>
      </c>
      <c r="E237" s="18" t="s">
        <v>683</v>
      </c>
      <c r="F237" s="3">
        <v>13.8</v>
      </c>
      <c r="G237" s="30">
        <v>48</v>
      </c>
      <c r="H237" s="3">
        <v>1</v>
      </c>
      <c r="I237" s="40" t="s">
        <v>16</v>
      </c>
      <c r="J237" s="18" t="s">
        <v>117</v>
      </c>
      <c r="K237" s="5"/>
      <c r="L237" s="5" t="s">
        <v>13</v>
      </c>
    </row>
    <row r="238" spans="1:12" ht="15">
      <c r="A238" s="5">
        <f t="shared" si="3"/>
        <v>237</v>
      </c>
      <c r="B238" s="5" t="s">
        <v>1349</v>
      </c>
      <c r="C238" s="17" t="s">
        <v>1165</v>
      </c>
      <c r="D238" s="3"/>
      <c r="E238" s="18"/>
      <c r="F238" s="3"/>
      <c r="G238" s="30">
        <v>0</v>
      </c>
      <c r="H238" s="3"/>
      <c r="I238" s="40" t="s">
        <v>16</v>
      </c>
      <c r="J238" s="18" t="s">
        <v>1061</v>
      </c>
      <c r="K238" s="5" t="s">
        <v>1038</v>
      </c>
      <c r="L238" s="5" t="s">
        <v>13</v>
      </c>
    </row>
    <row r="239" spans="1:12" ht="15">
      <c r="A239" s="5">
        <f t="shared" si="3"/>
        <v>238</v>
      </c>
      <c r="B239" s="5" t="s">
        <v>1349</v>
      </c>
      <c r="C239" s="17" t="s">
        <v>1279</v>
      </c>
      <c r="D239" s="3"/>
      <c r="E239" s="18"/>
      <c r="F239" s="3"/>
      <c r="G239" s="30">
        <v>0</v>
      </c>
      <c r="H239" s="3"/>
      <c r="I239" s="40" t="s">
        <v>16</v>
      </c>
      <c r="J239" s="18" t="s">
        <v>117</v>
      </c>
      <c r="K239" s="5" t="s">
        <v>1038</v>
      </c>
      <c r="L239" s="5" t="s">
        <v>13</v>
      </c>
    </row>
    <row r="240" spans="1:12" ht="15">
      <c r="A240" s="5">
        <f t="shared" si="3"/>
        <v>239</v>
      </c>
      <c r="B240" s="5" t="s">
        <v>1349</v>
      </c>
      <c r="C240" s="17" t="s">
        <v>1016</v>
      </c>
      <c r="D240" s="3">
        <v>34353</v>
      </c>
      <c r="E240" s="18" t="s">
        <v>1169</v>
      </c>
      <c r="F240" s="3">
        <v>12.47</v>
      </c>
      <c r="G240" s="30">
        <v>4.246666666666666</v>
      </c>
      <c r="H240" s="3">
        <v>1</v>
      </c>
      <c r="I240" s="40" t="s">
        <v>16</v>
      </c>
      <c r="J240" s="18" t="s">
        <v>1118</v>
      </c>
      <c r="K240" s="5" t="s">
        <v>36</v>
      </c>
      <c r="L240" s="5" t="s">
        <v>13</v>
      </c>
    </row>
    <row r="241" spans="1:12" ht="15">
      <c r="A241" s="5">
        <f t="shared" si="3"/>
        <v>240</v>
      </c>
      <c r="B241" s="5" t="s">
        <v>1349</v>
      </c>
      <c r="C241" s="17" t="s">
        <v>1016</v>
      </c>
      <c r="D241" s="3">
        <v>34353</v>
      </c>
      <c r="E241" s="18" t="s">
        <v>1169</v>
      </c>
      <c r="F241" s="3">
        <v>12.47</v>
      </c>
      <c r="G241" s="30">
        <v>2.123333333333333</v>
      </c>
      <c r="H241" s="3">
        <v>2</v>
      </c>
      <c r="I241" s="40" t="s">
        <v>16</v>
      </c>
      <c r="J241" s="18" t="s">
        <v>1118</v>
      </c>
      <c r="K241" s="5" t="s">
        <v>36</v>
      </c>
      <c r="L241" s="5" t="s">
        <v>13</v>
      </c>
    </row>
    <row r="242" spans="1:12" ht="15">
      <c r="A242" s="5">
        <f t="shared" si="3"/>
        <v>241</v>
      </c>
      <c r="B242" s="5" t="s">
        <v>1349</v>
      </c>
      <c r="C242" s="17" t="s">
        <v>1017</v>
      </c>
      <c r="D242" s="3">
        <v>34353</v>
      </c>
      <c r="E242" s="18" t="s">
        <v>1169</v>
      </c>
      <c r="F242" s="3">
        <v>12.47</v>
      </c>
      <c r="G242" s="30">
        <v>6.173333333333333</v>
      </c>
      <c r="H242" s="3">
        <v>3</v>
      </c>
      <c r="I242" s="40" t="s">
        <v>16</v>
      </c>
      <c r="J242" s="18" t="s">
        <v>1118</v>
      </c>
      <c r="K242" s="5" t="s">
        <v>36</v>
      </c>
      <c r="L242" s="5" t="s">
        <v>13</v>
      </c>
    </row>
    <row r="243" spans="1:12" ht="15">
      <c r="A243" s="5">
        <f t="shared" si="3"/>
        <v>242</v>
      </c>
      <c r="B243" s="5" t="s">
        <v>1349</v>
      </c>
      <c r="C243" s="17" t="s">
        <v>1017</v>
      </c>
      <c r="D243" s="3">
        <v>34353</v>
      </c>
      <c r="E243" s="18" t="s">
        <v>1169</v>
      </c>
      <c r="F243" s="3">
        <v>12.47</v>
      </c>
      <c r="G243" s="30">
        <v>3.0866666666666664</v>
      </c>
      <c r="H243" s="3">
        <v>4</v>
      </c>
      <c r="I243" s="40" t="s">
        <v>16</v>
      </c>
      <c r="J243" s="18" t="s">
        <v>1118</v>
      </c>
      <c r="K243" s="5" t="s">
        <v>36</v>
      </c>
      <c r="L243" s="5" t="s">
        <v>13</v>
      </c>
    </row>
    <row r="244" spans="1:12" ht="15">
      <c r="A244" s="5">
        <f t="shared" si="3"/>
        <v>243</v>
      </c>
      <c r="B244" s="5" t="s">
        <v>1349</v>
      </c>
      <c r="C244" s="17" t="s">
        <v>758</v>
      </c>
      <c r="D244" s="3">
        <v>34646</v>
      </c>
      <c r="E244" s="18" t="s">
        <v>759</v>
      </c>
      <c r="F244" s="3">
        <v>13.8</v>
      </c>
      <c r="G244" s="30">
        <v>19.411290322580644</v>
      </c>
      <c r="H244" s="3">
        <v>1</v>
      </c>
      <c r="I244" s="40" t="s">
        <v>16</v>
      </c>
      <c r="J244" s="18" t="s">
        <v>117</v>
      </c>
      <c r="K244" s="5" t="s">
        <v>36</v>
      </c>
      <c r="L244" s="5" t="s">
        <v>13</v>
      </c>
    </row>
    <row r="245" spans="1:12" ht="15">
      <c r="A245" s="5">
        <f t="shared" si="3"/>
        <v>244</v>
      </c>
      <c r="B245" s="5" t="s">
        <v>1349</v>
      </c>
      <c r="C245" s="17" t="s">
        <v>758</v>
      </c>
      <c r="D245" s="3">
        <v>34646</v>
      </c>
      <c r="E245" s="18" t="s">
        <v>759</v>
      </c>
      <c r="F245" s="3">
        <v>13.8</v>
      </c>
      <c r="G245" s="30">
        <v>4.658709677419354</v>
      </c>
      <c r="H245" s="3">
        <v>2</v>
      </c>
      <c r="I245" s="40" t="s">
        <v>16</v>
      </c>
      <c r="J245" s="18" t="s">
        <v>117</v>
      </c>
      <c r="K245" s="5" t="s">
        <v>36</v>
      </c>
      <c r="L245" s="5" t="s">
        <v>13</v>
      </c>
    </row>
    <row r="246" spans="1:12" ht="15">
      <c r="A246" s="5">
        <f t="shared" si="3"/>
        <v>245</v>
      </c>
      <c r="B246" s="5" t="s">
        <v>1349</v>
      </c>
      <c r="C246" s="19" t="s">
        <v>1382</v>
      </c>
      <c r="D246" s="3"/>
      <c r="E246" s="18"/>
      <c r="F246" s="3"/>
      <c r="G246" s="30">
        <v>0.25</v>
      </c>
      <c r="H246" s="3"/>
      <c r="I246" s="18" t="str">
        <f>VLOOKUP(C246,'[1]2017NQC newIds'!A$5:B$1051,2,FALSE)</f>
        <v>Fresno</v>
      </c>
      <c r="J246" s="18" t="s">
        <v>117</v>
      </c>
      <c r="K246" s="5" t="s">
        <v>106</v>
      </c>
      <c r="L246" s="5" t="s">
        <v>13</v>
      </c>
    </row>
    <row r="247" spans="1:12" ht="15">
      <c r="A247" s="5">
        <f t="shared" si="3"/>
        <v>246</v>
      </c>
      <c r="B247" s="5" t="s">
        <v>1349</v>
      </c>
      <c r="C247" s="19" t="s">
        <v>1383</v>
      </c>
      <c r="D247" s="3"/>
      <c r="E247" s="18"/>
      <c r="F247" s="3"/>
      <c r="G247" s="30">
        <v>0.19</v>
      </c>
      <c r="H247" s="3"/>
      <c r="I247" s="18" t="str">
        <f>VLOOKUP(C247,'[1]2017NQC newIds'!A$5:B$1051,2,FALSE)</f>
        <v>Fresno</v>
      </c>
      <c r="J247" s="18" t="s">
        <v>117</v>
      </c>
      <c r="K247" s="5" t="s">
        <v>106</v>
      </c>
      <c r="L247" s="5" t="s">
        <v>13</v>
      </c>
    </row>
    <row r="248" spans="1:12" ht="15">
      <c r="A248" s="5">
        <f t="shared" si="3"/>
        <v>247</v>
      </c>
      <c r="B248" s="5" t="s">
        <v>1349</v>
      </c>
      <c r="C248" s="17" t="s">
        <v>803</v>
      </c>
      <c r="D248" s="3">
        <v>34209</v>
      </c>
      <c r="E248" s="18" t="s">
        <v>804</v>
      </c>
      <c r="F248" s="3">
        <v>12.47</v>
      </c>
      <c r="G248" s="30">
        <v>0</v>
      </c>
      <c r="H248" s="3">
        <v>1</v>
      </c>
      <c r="I248" s="40" t="s">
        <v>16</v>
      </c>
      <c r="J248" s="18" t="s">
        <v>117</v>
      </c>
      <c r="K248" s="5" t="s">
        <v>36</v>
      </c>
      <c r="L248" s="5" t="s">
        <v>1117</v>
      </c>
    </row>
    <row r="249" spans="1:12" ht="15">
      <c r="A249" s="5">
        <f t="shared" si="3"/>
        <v>248</v>
      </c>
      <c r="B249" s="5" t="s">
        <v>1349</v>
      </c>
      <c r="C249" s="17" t="s">
        <v>1018</v>
      </c>
      <c r="D249" s="3">
        <v>34563</v>
      </c>
      <c r="E249" s="18" t="s">
        <v>1170</v>
      </c>
      <c r="F249" s="3">
        <v>12.47</v>
      </c>
      <c r="G249" s="30">
        <v>2.56</v>
      </c>
      <c r="H249" s="3">
        <v>1</v>
      </c>
      <c r="I249" s="40" t="s">
        <v>16</v>
      </c>
      <c r="J249" s="18" t="s">
        <v>17</v>
      </c>
      <c r="K249" s="5" t="s">
        <v>36</v>
      </c>
      <c r="L249" s="5" t="s">
        <v>13</v>
      </c>
    </row>
    <row r="250" spans="1:12" ht="15">
      <c r="A250" s="5">
        <f t="shared" si="3"/>
        <v>249</v>
      </c>
      <c r="B250" s="5" t="s">
        <v>1349</v>
      </c>
      <c r="C250" s="17" t="s">
        <v>1018</v>
      </c>
      <c r="D250" s="3">
        <v>34563</v>
      </c>
      <c r="E250" s="18" t="s">
        <v>1170</v>
      </c>
      <c r="F250" s="3">
        <v>12.47</v>
      </c>
      <c r="G250" s="30">
        <v>2.56</v>
      </c>
      <c r="H250" s="3">
        <v>2</v>
      </c>
      <c r="I250" s="40" t="s">
        <v>16</v>
      </c>
      <c r="J250" s="18" t="s">
        <v>17</v>
      </c>
      <c r="K250" s="5" t="s">
        <v>36</v>
      </c>
      <c r="L250" s="5" t="s">
        <v>13</v>
      </c>
    </row>
    <row r="251" spans="1:12" ht="15">
      <c r="A251" s="5">
        <f t="shared" si="3"/>
        <v>250</v>
      </c>
      <c r="B251" s="5" t="s">
        <v>1349</v>
      </c>
      <c r="C251" s="19" t="s">
        <v>1384</v>
      </c>
      <c r="D251" s="3">
        <v>34340</v>
      </c>
      <c r="E251" s="18" t="s">
        <v>1315</v>
      </c>
      <c r="F251" s="3">
        <v>0.8</v>
      </c>
      <c r="G251" s="30">
        <v>160.69</v>
      </c>
      <c r="H251" s="3">
        <v>1</v>
      </c>
      <c r="I251" s="18" t="s">
        <v>16</v>
      </c>
      <c r="J251" s="17" t="s">
        <v>117</v>
      </c>
      <c r="K251" s="5" t="s">
        <v>36</v>
      </c>
      <c r="L251" s="5" t="s">
        <v>13</v>
      </c>
    </row>
    <row r="252" spans="1:12" ht="15">
      <c r="A252" s="5">
        <f t="shared" si="3"/>
        <v>251</v>
      </c>
      <c r="B252" s="5" t="s">
        <v>1349</v>
      </c>
      <c r="C252" s="17" t="s">
        <v>822</v>
      </c>
      <c r="D252" s="3">
        <v>34640</v>
      </c>
      <c r="E252" s="18" t="s">
        <v>823</v>
      </c>
      <c r="F252" s="3">
        <v>9.11</v>
      </c>
      <c r="G252" s="30">
        <v>23.92</v>
      </c>
      <c r="H252" s="3">
        <v>1</v>
      </c>
      <c r="I252" s="40" t="s">
        <v>16</v>
      </c>
      <c r="J252" s="18" t="s">
        <v>17</v>
      </c>
      <c r="K252" s="5" t="s">
        <v>36</v>
      </c>
      <c r="L252" s="5" t="s">
        <v>52</v>
      </c>
    </row>
    <row r="253" spans="1:12" ht="15">
      <c r="A253" s="5">
        <f t="shared" si="3"/>
        <v>252</v>
      </c>
      <c r="B253" s="5" t="s">
        <v>1349</v>
      </c>
      <c r="C253" s="17" t="s">
        <v>1296</v>
      </c>
      <c r="D253" s="3">
        <v>34314</v>
      </c>
      <c r="E253" s="18" t="s">
        <v>1196</v>
      </c>
      <c r="F253" s="3">
        <v>34.5</v>
      </c>
      <c r="G253" s="30">
        <v>0</v>
      </c>
      <c r="H253" s="3">
        <v>1</v>
      </c>
      <c r="I253" s="40" t="s">
        <v>16</v>
      </c>
      <c r="J253" s="18" t="s">
        <v>117</v>
      </c>
      <c r="K253" s="5" t="s">
        <v>109</v>
      </c>
      <c r="L253" s="5" t="s">
        <v>13</v>
      </c>
    </row>
    <row r="254" spans="1:12" ht="15">
      <c r="A254" s="5">
        <f t="shared" si="3"/>
        <v>253</v>
      </c>
      <c r="B254" s="5" t="s">
        <v>1349</v>
      </c>
      <c r="C254" s="17" t="s">
        <v>1099</v>
      </c>
      <c r="D254" s="3">
        <v>34696</v>
      </c>
      <c r="E254" s="18" t="s">
        <v>1177</v>
      </c>
      <c r="F254" s="3">
        <v>21</v>
      </c>
      <c r="G254" s="30">
        <v>0.4</v>
      </c>
      <c r="H254" s="3">
        <v>1</v>
      </c>
      <c r="I254" s="40" t="s">
        <v>16</v>
      </c>
      <c r="J254" s="18" t="s">
        <v>1070</v>
      </c>
      <c r="K254" s="5" t="s">
        <v>36</v>
      </c>
      <c r="L254" s="5" t="s">
        <v>13</v>
      </c>
    </row>
    <row r="255" spans="1:12" ht="15">
      <c r="A255" s="5">
        <f t="shared" si="3"/>
        <v>254</v>
      </c>
      <c r="B255" s="5" t="s">
        <v>1349</v>
      </c>
      <c r="C255" s="17" t="s">
        <v>1300</v>
      </c>
      <c r="D255" s="3">
        <v>34677</v>
      </c>
      <c r="E255" s="18" t="s">
        <v>1301</v>
      </c>
      <c r="F255" s="3">
        <v>21</v>
      </c>
      <c r="G255" s="30">
        <v>17.43</v>
      </c>
      <c r="H255" s="3">
        <v>1</v>
      </c>
      <c r="I255" s="40" t="s">
        <v>16</v>
      </c>
      <c r="J255" s="18" t="s">
        <v>1070</v>
      </c>
      <c r="K255" s="5" t="s">
        <v>931</v>
      </c>
      <c r="L255" s="5" t="s">
        <v>13</v>
      </c>
    </row>
    <row r="256" spans="1:12" ht="15">
      <c r="A256" s="5">
        <f t="shared" si="3"/>
        <v>255</v>
      </c>
      <c r="B256" s="5" t="s">
        <v>1349</v>
      </c>
      <c r="C256" s="17" t="s">
        <v>1100</v>
      </c>
      <c r="D256" s="3"/>
      <c r="E256" s="18"/>
      <c r="F256" s="3"/>
      <c r="G256" s="30">
        <v>0</v>
      </c>
      <c r="H256" s="3"/>
      <c r="I256" s="40" t="s">
        <v>16</v>
      </c>
      <c r="J256" s="18" t="s">
        <v>117</v>
      </c>
      <c r="K256" s="5" t="s">
        <v>1038</v>
      </c>
      <c r="L256" s="5" t="s">
        <v>13</v>
      </c>
    </row>
    <row r="257" spans="1:12" ht="15">
      <c r="A257" s="5">
        <f t="shared" si="3"/>
        <v>256</v>
      </c>
      <c r="B257" s="5" t="s">
        <v>1349</v>
      </c>
      <c r="C257" s="17" t="s">
        <v>879</v>
      </c>
      <c r="D257" s="3">
        <v>34658</v>
      </c>
      <c r="E257" s="18" t="s">
        <v>880</v>
      </c>
      <c r="F257" s="3">
        <v>2.3</v>
      </c>
      <c r="G257" s="30">
        <v>4.509803921568627</v>
      </c>
      <c r="H257" s="3">
        <v>1</v>
      </c>
      <c r="I257" s="40" t="s">
        <v>16</v>
      </c>
      <c r="J257" s="18" t="s">
        <v>1133</v>
      </c>
      <c r="K257" s="5" t="s">
        <v>36</v>
      </c>
      <c r="L257" s="5" t="s">
        <v>13</v>
      </c>
    </row>
    <row r="258" spans="1:12" ht="15">
      <c r="A258" s="5">
        <f aca="true" t="shared" si="4" ref="A258:A321">A257+1</f>
        <v>257</v>
      </c>
      <c r="B258" s="5" t="s">
        <v>1349</v>
      </c>
      <c r="C258" s="17" t="s">
        <v>879</v>
      </c>
      <c r="D258" s="3">
        <v>34658</v>
      </c>
      <c r="E258" s="18" t="s">
        <v>880</v>
      </c>
      <c r="F258" s="3">
        <v>2.3</v>
      </c>
      <c r="G258" s="30">
        <v>4.509803921568627</v>
      </c>
      <c r="H258" s="3">
        <v>2</v>
      </c>
      <c r="I258" s="40" t="s">
        <v>16</v>
      </c>
      <c r="J258" s="18" t="s">
        <v>1133</v>
      </c>
      <c r="K258" s="5" t="s">
        <v>36</v>
      </c>
      <c r="L258" s="5" t="s">
        <v>13</v>
      </c>
    </row>
    <row r="259" spans="1:12" ht="15">
      <c r="A259" s="5">
        <f t="shared" si="4"/>
        <v>258</v>
      </c>
      <c r="B259" s="5" t="s">
        <v>1349</v>
      </c>
      <c r="C259" s="17" t="s">
        <v>879</v>
      </c>
      <c r="D259" s="3">
        <v>34658</v>
      </c>
      <c r="E259" s="18" t="s">
        <v>880</v>
      </c>
      <c r="F259" s="3">
        <v>2.3</v>
      </c>
      <c r="G259" s="30">
        <v>4.509803921568627</v>
      </c>
      <c r="H259" s="3">
        <v>3</v>
      </c>
      <c r="I259" s="40" t="s">
        <v>16</v>
      </c>
      <c r="J259" s="18" t="s">
        <v>1133</v>
      </c>
      <c r="K259" s="5" t="s">
        <v>36</v>
      </c>
      <c r="L259" s="5" t="s">
        <v>13</v>
      </c>
    </row>
    <row r="260" spans="1:12" ht="15">
      <c r="A260" s="5">
        <f t="shared" si="4"/>
        <v>259</v>
      </c>
      <c r="B260" s="5" t="s">
        <v>1349</v>
      </c>
      <c r="C260" s="17" t="s">
        <v>879</v>
      </c>
      <c r="D260" s="3">
        <v>34658</v>
      </c>
      <c r="E260" s="18" t="s">
        <v>880</v>
      </c>
      <c r="F260" s="3">
        <v>2.3</v>
      </c>
      <c r="G260" s="30">
        <v>4.509803921568627</v>
      </c>
      <c r="H260" s="3">
        <v>4</v>
      </c>
      <c r="I260" s="40" t="s">
        <v>16</v>
      </c>
      <c r="J260" s="18" t="s">
        <v>1133</v>
      </c>
      <c r="K260" s="5" t="s">
        <v>36</v>
      </c>
      <c r="L260" s="5" t="s">
        <v>13</v>
      </c>
    </row>
    <row r="261" spans="1:12" ht="15">
      <c r="A261" s="5">
        <f t="shared" si="4"/>
        <v>260</v>
      </c>
      <c r="B261" s="5" t="s">
        <v>1349</v>
      </c>
      <c r="C261" s="17" t="s">
        <v>879</v>
      </c>
      <c r="D261" s="3">
        <v>34658</v>
      </c>
      <c r="E261" s="18" t="s">
        <v>880</v>
      </c>
      <c r="F261" s="3">
        <v>2.3</v>
      </c>
      <c r="G261" s="30">
        <v>0.36078431372549025</v>
      </c>
      <c r="H261" s="3" t="s">
        <v>1385</v>
      </c>
      <c r="I261" s="40" t="s">
        <v>16</v>
      </c>
      <c r="J261" s="18" t="s">
        <v>1133</v>
      </c>
      <c r="K261" s="5" t="s">
        <v>36</v>
      </c>
      <c r="L261" s="5" t="s">
        <v>13</v>
      </c>
    </row>
    <row r="262" spans="1:12" ht="15">
      <c r="A262" s="5">
        <f t="shared" si="4"/>
        <v>261</v>
      </c>
      <c r="B262" s="5" t="s">
        <v>1349</v>
      </c>
      <c r="C262" s="17" t="s">
        <v>883</v>
      </c>
      <c r="D262" s="3">
        <v>34207</v>
      </c>
      <c r="E262" s="18" t="s">
        <v>884</v>
      </c>
      <c r="F262" s="3">
        <v>12.47</v>
      </c>
      <c r="G262" s="30">
        <v>0.14</v>
      </c>
      <c r="H262" s="3" t="s">
        <v>116</v>
      </c>
      <c r="I262" s="40" t="s">
        <v>16</v>
      </c>
      <c r="J262" s="18" t="s">
        <v>117</v>
      </c>
      <c r="K262" s="5" t="s">
        <v>36</v>
      </c>
      <c r="L262" s="5" t="s">
        <v>52</v>
      </c>
    </row>
    <row r="263" spans="1:12" ht="15">
      <c r="A263" s="5">
        <f t="shared" si="4"/>
        <v>262</v>
      </c>
      <c r="B263" s="5" t="s">
        <v>1349</v>
      </c>
      <c r="C263" s="17" t="s">
        <v>1180</v>
      </c>
      <c r="D263" s="3">
        <v>34213</v>
      </c>
      <c r="E263" s="18" t="s">
        <v>139</v>
      </c>
      <c r="F263" s="3">
        <v>12.47</v>
      </c>
      <c r="G263" s="29">
        <v>0</v>
      </c>
      <c r="H263" s="3">
        <v>1</v>
      </c>
      <c r="I263" s="40" t="s">
        <v>16</v>
      </c>
      <c r="J263" s="18" t="s">
        <v>117</v>
      </c>
      <c r="K263" s="5" t="s">
        <v>36</v>
      </c>
      <c r="L263" s="5" t="s">
        <v>52</v>
      </c>
    </row>
    <row r="264" spans="1:12" ht="15">
      <c r="A264" s="5">
        <f t="shared" si="4"/>
        <v>263</v>
      </c>
      <c r="B264" s="5" t="s">
        <v>1349</v>
      </c>
      <c r="C264" s="17" t="s">
        <v>1302</v>
      </c>
      <c r="D264" s="3">
        <v>34553</v>
      </c>
      <c r="E264" s="18" t="s">
        <v>349</v>
      </c>
      <c r="F264" s="3">
        <v>13.8</v>
      </c>
      <c r="G264" s="29">
        <v>0</v>
      </c>
      <c r="H264" s="3">
        <v>1</v>
      </c>
      <c r="I264" s="40" t="s">
        <v>16</v>
      </c>
      <c r="J264" s="18" t="s">
        <v>1118</v>
      </c>
      <c r="K264" s="5"/>
      <c r="L264" s="5" t="s">
        <v>13</v>
      </c>
    </row>
    <row r="265" spans="1:12" ht="15">
      <c r="A265" s="5">
        <f t="shared" si="4"/>
        <v>264</v>
      </c>
      <c r="B265" s="5" t="s">
        <v>1349</v>
      </c>
      <c r="C265" s="17" t="s">
        <v>1101</v>
      </c>
      <c r="D265" s="3">
        <v>34332</v>
      </c>
      <c r="E265" s="18" t="s">
        <v>466</v>
      </c>
      <c r="F265" s="3">
        <v>9.11</v>
      </c>
      <c r="G265" s="29">
        <v>0</v>
      </c>
      <c r="H265" s="3">
        <v>1</v>
      </c>
      <c r="I265" s="40" t="s">
        <v>16</v>
      </c>
      <c r="J265" s="18" t="s">
        <v>117</v>
      </c>
      <c r="K265" s="5"/>
      <c r="L265" s="5" t="s">
        <v>52</v>
      </c>
    </row>
    <row r="266" spans="1:12" ht="15">
      <c r="A266" s="5">
        <f t="shared" si="4"/>
        <v>265</v>
      </c>
      <c r="B266" s="5" t="s">
        <v>1349</v>
      </c>
      <c r="C266" s="17" t="s">
        <v>910</v>
      </c>
      <c r="D266" s="3">
        <v>34485</v>
      </c>
      <c r="E266" s="18" t="s">
        <v>939</v>
      </c>
      <c r="F266" s="3">
        <v>12.5</v>
      </c>
      <c r="G266" s="29">
        <v>0</v>
      </c>
      <c r="H266" s="3">
        <v>1</v>
      </c>
      <c r="I266" s="40" t="s">
        <v>16</v>
      </c>
      <c r="J266" s="18" t="s">
        <v>117</v>
      </c>
      <c r="K266" s="5" t="s">
        <v>893</v>
      </c>
      <c r="L266" s="5" t="s">
        <v>52</v>
      </c>
    </row>
    <row r="267" spans="1:12" ht="15">
      <c r="A267" s="5">
        <f t="shared" si="4"/>
        <v>266</v>
      </c>
      <c r="B267" s="5" t="s">
        <v>1349</v>
      </c>
      <c r="C267" s="17" t="s">
        <v>910</v>
      </c>
      <c r="D267" s="3">
        <v>34485</v>
      </c>
      <c r="E267" s="18" t="s">
        <v>939</v>
      </c>
      <c r="F267" s="3">
        <v>12.5</v>
      </c>
      <c r="G267" s="29">
        <v>0</v>
      </c>
      <c r="H267" s="3">
        <v>2</v>
      </c>
      <c r="I267" s="40" t="s">
        <v>16</v>
      </c>
      <c r="J267" s="18" t="s">
        <v>117</v>
      </c>
      <c r="K267" s="5" t="s">
        <v>893</v>
      </c>
      <c r="L267" s="5" t="s">
        <v>52</v>
      </c>
    </row>
    <row r="268" spans="1:12" ht="15">
      <c r="A268" s="5">
        <f t="shared" si="4"/>
        <v>267</v>
      </c>
      <c r="B268" s="5" t="s">
        <v>1349</v>
      </c>
      <c r="C268" s="17" t="s">
        <v>910</v>
      </c>
      <c r="D268" s="3">
        <v>34485</v>
      </c>
      <c r="E268" s="18" t="s">
        <v>939</v>
      </c>
      <c r="F268" s="3">
        <v>12.5</v>
      </c>
      <c r="G268" s="29">
        <v>0</v>
      </c>
      <c r="H268" s="3">
        <v>3</v>
      </c>
      <c r="I268" s="40" t="s">
        <v>16</v>
      </c>
      <c r="J268" s="18" t="s">
        <v>117</v>
      </c>
      <c r="K268" s="5" t="s">
        <v>893</v>
      </c>
      <c r="L268" s="5" t="s">
        <v>52</v>
      </c>
    </row>
    <row r="269" spans="1:12" ht="15">
      <c r="A269" s="5">
        <f t="shared" si="4"/>
        <v>268</v>
      </c>
      <c r="B269" s="5" t="s">
        <v>1349</v>
      </c>
      <c r="C269" s="17" t="s">
        <v>961</v>
      </c>
      <c r="D269" s="3">
        <v>34420</v>
      </c>
      <c r="E269" s="18" t="s">
        <v>1190</v>
      </c>
      <c r="F269" s="3">
        <v>115</v>
      </c>
      <c r="G269" s="47">
        <v>19</v>
      </c>
      <c r="H269" s="3" t="s">
        <v>1191</v>
      </c>
      <c r="I269" s="40" t="s">
        <v>16</v>
      </c>
      <c r="J269" s="18" t="s">
        <v>1070</v>
      </c>
      <c r="K269" s="5" t="s">
        <v>931</v>
      </c>
      <c r="L269" s="5" t="s">
        <v>13</v>
      </c>
    </row>
    <row r="270" spans="1:12" ht="15">
      <c r="A270" s="5">
        <f t="shared" si="4"/>
        <v>269</v>
      </c>
      <c r="B270" s="5" t="s">
        <v>1349</v>
      </c>
      <c r="C270" s="17" t="s">
        <v>961</v>
      </c>
      <c r="D270" s="3">
        <v>34467</v>
      </c>
      <c r="E270" s="18" t="s">
        <v>1192</v>
      </c>
      <c r="F270" s="3">
        <v>12.47</v>
      </c>
      <c r="G270" s="47">
        <v>10</v>
      </c>
      <c r="H270" s="3">
        <v>1</v>
      </c>
      <c r="I270" s="40" t="s">
        <v>16</v>
      </c>
      <c r="J270" s="18" t="s">
        <v>17</v>
      </c>
      <c r="K270" s="5" t="s">
        <v>931</v>
      </c>
      <c r="L270" s="5" t="s">
        <v>13</v>
      </c>
    </row>
    <row r="271" spans="1:12" ht="15">
      <c r="A271" s="5">
        <f t="shared" si="4"/>
        <v>270</v>
      </c>
      <c r="B271" s="5" t="s">
        <v>1349</v>
      </c>
      <c r="C271" s="17" t="s">
        <v>961</v>
      </c>
      <c r="D271" s="3">
        <v>34603</v>
      </c>
      <c r="E271" s="18" t="s">
        <v>1103</v>
      </c>
      <c r="F271" s="3">
        <v>12.47</v>
      </c>
      <c r="G271" s="47">
        <v>0</v>
      </c>
      <c r="H271" s="3" t="s">
        <v>963</v>
      </c>
      <c r="I271" s="40" t="s">
        <v>16</v>
      </c>
      <c r="J271" s="18" t="s">
        <v>17</v>
      </c>
      <c r="K271" s="5" t="s">
        <v>109</v>
      </c>
      <c r="L271" s="5" t="s">
        <v>13</v>
      </c>
    </row>
    <row r="272" spans="1:12" ht="15">
      <c r="A272" s="5">
        <f t="shared" si="4"/>
        <v>271</v>
      </c>
      <c r="B272" s="5" t="s">
        <v>1349</v>
      </c>
      <c r="C272" s="17" t="s">
        <v>961</v>
      </c>
      <c r="D272" s="3">
        <v>39601</v>
      </c>
      <c r="E272" s="18" t="s">
        <v>1389</v>
      </c>
      <c r="F272" s="3">
        <v>0.32</v>
      </c>
      <c r="G272" s="47">
        <v>0</v>
      </c>
      <c r="H272" s="3">
        <v>1</v>
      </c>
      <c r="I272" s="40" t="s">
        <v>16</v>
      </c>
      <c r="J272" s="18" t="s">
        <v>117</v>
      </c>
      <c r="K272" s="5" t="s">
        <v>109</v>
      </c>
      <c r="L272" s="5" t="s">
        <v>13</v>
      </c>
    </row>
    <row r="273" spans="1:12" ht="15">
      <c r="A273" s="5">
        <f t="shared" si="4"/>
        <v>272</v>
      </c>
      <c r="B273" s="5" t="s">
        <v>1349</v>
      </c>
      <c r="C273" s="17" t="s">
        <v>961</v>
      </c>
      <c r="D273" s="3">
        <v>39604</v>
      </c>
      <c r="E273" s="18" t="s">
        <v>1388</v>
      </c>
      <c r="F273" s="3">
        <v>0.32</v>
      </c>
      <c r="G273" s="47">
        <v>0</v>
      </c>
      <c r="H273" s="3">
        <v>1</v>
      </c>
      <c r="I273" s="40" t="s">
        <v>16</v>
      </c>
      <c r="J273" s="18" t="s">
        <v>117</v>
      </c>
      <c r="K273" s="5" t="s">
        <v>109</v>
      </c>
      <c r="L273" s="5" t="s">
        <v>13</v>
      </c>
    </row>
    <row r="274" spans="1:12" ht="15">
      <c r="A274" s="5">
        <f t="shared" si="4"/>
        <v>273</v>
      </c>
      <c r="B274" s="5" t="s">
        <v>1349</v>
      </c>
      <c r="C274" s="17" t="s">
        <v>961</v>
      </c>
      <c r="D274" s="3">
        <v>34688</v>
      </c>
      <c r="E274" s="18" t="s">
        <v>1392</v>
      </c>
      <c r="F274" s="3">
        <v>0.55</v>
      </c>
      <c r="G274" s="47">
        <v>125</v>
      </c>
      <c r="H274" s="3">
        <v>1</v>
      </c>
      <c r="I274" s="40" t="s">
        <v>16</v>
      </c>
      <c r="J274" s="18" t="s">
        <v>117</v>
      </c>
      <c r="K274" s="5" t="s">
        <v>931</v>
      </c>
      <c r="L274" s="5" t="s">
        <v>13</v>
      </c>
    </row>
    <row r="275" spans="1:12" ht="15">
      <c r="A275" s="5">
        <f t="shared" si="4"/>
        <v>274</v>
      </c>
      <c r="B275" s="5" t="s">
        <v>1349</v>
      </c>
      <c r="C275" s="17" t="s">
        <v>961</v>
      </c>
      <c r="D275" s="3">
        <v>34653</v>
      </c>
      <c r="E275" s="18" t="s">
        <v>1316</v>
      </c>
      <c r="F275" s="3">
        <v>33</v>
      </c>
      <c r="G275" s="47">
        <v>0</v>
      </c>
      <c r="H275" s="3">
        <v>1</v>
      </c>
      <c r="I275" s="40" t="s">
        <v>16</v>
      </c>
      <c r="J275" s="18" t="s">
        <v>1118</v>
      </c>
      <c r="K275" s="5" t="s">
        <v>109</v>
      </c>
      <c r="L275" s="5" t="s">
        <v>13</v>
      </c>
    </row>
    <row r="276" spans="1:12" ht="15">
      <c r="A276" s="5">
        <f t="shared" si="4"/>
        <v>275</v>
      </c>
      <c r="B276" s="5" t="s">
        <v>1349</v>
      </c>
      <c r="C276" s="17" t="s">
        <v>961</v>
      </c>
      <c r="D276" s="3">
        <v>34673</v>
      </c>
      <c r="E276" s="18" t="s">
        <v>1317</v>
      </c>
      <c r="F276" s="3">
        <v>13.8</v>
      </c>
      <c r="G276" s="47">
        <v>0</v>
      </c>
      <c r="H276" s="3">
        <v>1</v>
      </c>
      <c r="I276" s="40" t="s">
        <v>16</v>
      </c>
      <c r="J276" s="18" t="s">
        <v>1118</v>
      </c>
      <c r="K276" s="5" t="s">
        <v>109</v>
      </c>
      <c r="L276" s="5" t="s">
        <v>13</v>
      </c>
    </row>
    <row r="277" spans="1:12" ht="15">
      <c r="A277" s="5">
        <f t="shared" si="4"/>
        <v>276</v>
      </c>
      <c r="B277" s="5" t="s">
        <v>1349</v>
      </c>
      <c r="C277" s="17" t="s">
        <v>961</v>
      </c>
      <c r="D277" s="3">
        <v>34300</v>
      </c>
      <c r="E277" s="18" t="s">
        <v>1386</v>
      </c>
      <c r="F277" s="3">
        <v>34.5</v>
      </c>
      <c r="G277" s="47">
        <v>0</v>
      </c>
      <c r="H277" s="3">
        <v>1</v>
      </c>
      <c r="I277" s="40" t="s">
        <v>16</v>
      </c>
      <c r="J277" s="18" t="s">
        <v>117</v>
      </c>
      <c r="K277" s="5" t="s">
        <v>109</v>
      </c>
      <c r="L277" s="5" t="s">
        <v>13</v>
      </c>
    </row>
    <row r="278" spans="1:12" ht="15">
      <c r="A278" s="5">
        <f t="shared" si="4"/>
        <v>277</v>
      </c>
      <c r="B278" s="5" t="s">
        <v>1349</v>
      </c>
      <c r="C278" s="17" t="s">
        <v>961</v>
      </c>
      <c r="D278" s="3">
        <v>34303</v>
      </c>
      <c r="E278" s="18" t="s">
        <v>1312</v>
      </c>
      <c r="F278" s="3">
        <v>13.8</v>
      </c>
      <c r="G278" s="47">
        <v>0</v>
      </c>
      <c r="H278" s="3">
        <v>1</v>
      </c>
      <c r="I278" s="40" t="s">
        <v>16</v>
      </c>
      <c r="J278" s="18" t="s">
        <v>1118</v>
      </c>
      <c r="K278" s="5" t="s">
        <v>109</v>
      </c>
      <c r="L278" s="5" t="s">
        <v>13</v>
      </c>
    </row>
    <row r="279" spans="1:12" ht="15">
      <c r="A279" s="5">
        <f t="shared" si="4"/>
        <v>278</v>
      </c>
      <c r="B279" s="5" t="s">
        <v>1349</v>
      </c>
      <c r="C279" s="17" t="s">
        <v>961</v>
      </c>
      <c r="D279" s="3">
        <v>36205</v>
      </c>
      <c r="E279" s="18" t="s">
        <v>1387</v>
      </c>
      <c r="F279" s="3">
        <v>34.5</v>
      </c>
      <c r="G279" s="47">
        <v>0</v>
      </c>
      <c r="H279" s="3">
        <v>1</v>
      </c>
      <c r="I279" s="40" t="s">
        <v>16</v>
      </c>
      <c r="J279" s="18" t="s">
        <v>117</v>
      </c>
      <c r="K279" s="5" t="s">
        <v>109</v>
      </c>
      <c r="L279" s="5" t="s">
        <v>13</v>
      </c>
    </row>
    <row r="280" spans="1:12" ht="15">
      <c r="A280" s="5">
        <f t="shared" si="4"/>
        <v>279</v>
      </c>
      <c r="B280" s="5" t="s">
        <v>1349</v>
      </c>
      <c r="C280" s="17" t="s">
        <v>961</v>
      </c>
      <c r="D280" s="3">
        <v>34644</v>
      </c>
      <c r="E280" s="18" t="s">
        <v>1391</v>
      </c>
      <c r="F280" s="3">
        <v>0.48</v>
      </c>
      <c r="G280" s="47">
        <v>20</v>
      </c>
      <c r="H280" s="3">
        <v>1</v>
      </c>
      <c r="I280" s="40" t="s">
        <v>16</v>
      </c>
      <c r="J280" s="18" t="s">
        <v>117</v>
      </c>
      <c r="K280" s="5" t="s">
        <v>931</v>
      </c>
      <c r="L280" s="5" t="s">
        <v>13</v>
      </c>
    </row>
    <row r="281" spans="1:12" ht="15">
      <c r="A281" s="5">
        <f t="shared" si="4"/>
        <v>280</v>
      </c>
      <c r="B281" s="5" t="s">
        <v>1349</v>
      </c>
      <c r="C281" s="17" t="s">
        <v>961</v>
      </c>
      <c r="D281" s="3">
        <v>34335</v>
      </c>
      <c r="E281" s="18" t="s">
        <v>1314</v>
      </c>
      <c r="F281" s="3">
        <v>0.315</v>
      </c>
      <c r="G281" s="47">
        <v>50</v>
      </c>
      <c r="H281" s="3">
        <v>1</v>
      </c>
      <c r="I281" s="40" t="s">
        <v>16</v>
      </c>
      <c r="J281" s="18" t="s">
        <v>1133</v>
      </c>
      <c r="K281" s="5" t="s">
        <v>931</v>
      </c>
      <c r="L281" s="5" t="s">
        <v>13</v>
      </c>
    </row>
    <row r="282" spans="1:12" ht="15">
      <c r="A282" s="5">
        <f t="shared" si="4"/>
        <v>281</v>
      </c>
      <c r="B282" s="5" t="s">
        <v>1349</v>
      </c>
      <c r="C282" s="17" t="s">
        <v>961</v>
      </c>
      <c r="D282" s="3">
        <v>34649</v>
      </c>
      <c r="E282" s="18" t="s">
        <v>1390</v>
      </c>
      <c r="F282" s="3">
        <v>0.36</v>
      </c>
      <c r="G282" s="47">
        <v>14</v>
      </c>
      <c r="H282" s="3">
        <v>1</v>
      </c>
      <c r="I282" s="40" t="s">
        <v>16</v>
      </c>
      <c r="J282" s="18" t="s">
        <v>17</v>
      </c>
      <c r="K282" s="5" t="s">
        <v>931</v>
      </c>
      <c r="L282" s="5" t="s">
        <v>13</v>
      </c>
    </row>
    <row r="283" spans="1:12" ht="15">
      <c r="A283" s="5">
        <f t="shared" si="4"/>
        <v>282</v>
      </c>
      <c r="B283" s="5" t="s">
        <v>1349</v>
      </c>
      <c r="C283" s="17" t="s">
        <v>1393</v>
      </c>
      <c r="D283" s="3"/>
      <c r="E283" s="18"/>
      <c r="F283" s="3"/>
      <c r="G283" s="30">
        <v>0</v>
      </c>
      <c r="H283" s="3"/>
      <c r="I283" s="40" t="s">
        <v>108</v>
      </c>
      <c r="J283" s="18" t="s">
        <v>105</v>
      </c>
      <c r="K283" s="5" t="s">
        <v>106</v>
      </c>
      <c r="L283" s="5" t="s">
        <v>1117</v>
      </c>
    </row>
    <row r="284" spans="1:12" ht="15">
      <c r="A284" s="5">
        <f t="shared" si="4"/>
        <v>283</v>
      </c>
      <c r="B284" s="5" t="s">
        <v>1349</v>
      </c>
      <c r="C284" s="17" t="s">
        <v>328</v>
      </c>
      <c r="D284" s="3">
        <v>31150</v>
      </c>
      <c r="E284" s="18" t="s">
        <v>329</v>
      </c>
      <c r="F284" s="3">
        <v>13.8</v>
      </c>
      <c r="G284" s="30">
        <v>13.58</v>
      </c>
      <c r="H284" s="3">
        <v>1</v>
      </c>
      <c r="I284" s="40" t="s">
        <v>108</v>
      </c>
      <c r="J284" s="18" t="s">
        <v>105</v>
      </c>
      <c r="K284" s="5" t="s">
        <v>36</v>
      </c>
      <c r="L284" s="5" t="s">
        <v>1117</v>
      </c>
    </row>
    <row r="285" spans="1:12" ht="15">
      <c r="A285" s="5">
        <f t="shared" si="4"/>
        <v>284</v>
      </c>
      <c r="B285" s="5" t="s">
        <v>1349</v>
      </c>
      <c r="C285" s="17" t="s">
        <v>1064</v>
      </c>
      <c r="D285" s="3"/>
      <c r="E285" s="18"/>
      <c r="F285" s="3"/>
      <c r="G285" s="30">
        <v>0.1</v>
      </c>
      <c r="H285" s="3"/>
      <c r="I285" s="40" t="s">
        <v>108</v>
      </c>
      <c r="J285" s="18" t="s">
        <v>105</v>
      </c>
      <c r="K285" s="5" t="s">
        <v>106</v>
      </c>
      <c r="L285" s="5" t="s">
        <v>13</v>
      </c>
    </row>
    <row r="286" spans="1:12" ht="15">
      <c r="A286" s="5">
        <f t="shared" si="4"/>
        <v>285</v>
      </c>
      <c r="B286" s="5" t="s">
        <v>1349</v>
      </c>
      <c r="C286" s="17" t="s">
        <v>339</v>
      </c>
      <c r="D286" s="3"/>
      <c r="E286" s="18"/>
      <c r="F286" s="3"/>
      <c r="G286" s="30">
        <v>0</v>
      </c>
      <c r="H286" s="3"/>
      <c r="I286" s="40" t="s">
        <v>108</v>
      </c>
      <c r="J286" s="18" t="s">
        <v>105</v>
      </c>
      <c r="K286" s="5" t="s">
        <v>106</v>
      </c>
      <c r="L286" s="5" t="s">
        <v>52</v>
      </c>
    </row>
    <row r="287" spans="1:12" ht="15">
      <c r="A287" s="5">
        <f t="shared" si="4"/>
        <v>286</v>
      </c>
      <c r="B287" s="5" t="s">
        <v>1349</v>
      </c>
      <c r="C287" s="17" t="s">
        <v>993</v>
      </c>
      <c r="D287" s="3"/>
      <c r="E287" s="18"/>
      <c r="F287" s="3"/>
      <c r="G287" s="30">
        <v>0</v>
      </c>
      <c r="H287" s="3"/>
      <c r="I287" s="40" t="s">
        <v>108</v>
      </c>
      <c r="J287" s="18" t="s">
        <v>105</v>
      </c>
      <c r="K287" s="5" t="s">
        <v>1038</v>
      </c>
      <c r="L287" s="5" t="s">
        <v>52</v>
      </c>
    </row>
    <row r="288" spans="1:12" ht="15">
      <c r="A288" s="5">
        <f t="shared" si="4"/>
        <v>287</v>
      </c>
      <c r="B288" s="5" t="s">
        <v>1349</v>
      </c>
      <c r="C288" s="17" t="s">
        <v>448</v>
      </c>
      <c r="D288" s="3">
        <v>31180</v>
      </c>
      <c r="E288" s="18" t="s">
        <v>449</v>
      </c>
      <c r="F288" s="3">
        <v>13.8</v>
      </c>
      <c r="G288" s="30">
        <v>16.296829971181552</v>
      </c>
      <c r="H288" s="3">
        <v>1</v>
      </c>
      <c r="I288" s="40" t="s">
        <v>108</v>
      </c>
      <c r="J288" s="18" t="s">
        <v>105</v>
      </c>
      <c r="K288" s="5"/>
      <c r="L288" s="5" t="s">
        <v>13</v>
      </c>
    </row>
    <row r="289" spans="1:12" ht="15">
      <c r="A289" s="5">
        <f t="shared" si="4"/>
        <v>288</v>
      </c>
      <c r="B289" s="5" t="s">
        <v>1349</v>
      </c>
      <c r="C289" s="17" t="s">
        <v>448</v>
      </c>
      <c r="D289" s="3">
        <v>31180</v>
      </c>
      <c r="E289" s="18" t="s">
        <v>449</v>
      </c>
      <c r="F289" s="3">
        <v>13.8</v>
      </c>
      <c r="G289" s="30">
        <v>15.828530259365992</v>
      </c>
      <c r="H289" s="3">
        <v>2</v>
      </c>
      <c r="I289" s="40" t="s">
        <v>108</v>
      </c>
      <c r="J289" s="18" t="s">
        <v>105</v>
      </c>
      <c r="K289" s="5"/>
      <c r="L289" s="5" t="s">
        <v>13</v>
      </c>
    </row>
    <row r="290" spans="1:12" ht="15">
      <c r="A290" s="5">
        <f t="shared" si="4"/>
        <v>289</v>
      </c>
      <c r="B290" s="5" t="s">
        <v>1349</v>
      </c>
      <c r="C290" s="17" t="s">
        <v>448</v>
      </c>
      <c r="D290" s="3">
        <v>31180</v>
      </c>
      <c r="E290" s="18" t="s">
        <v>449</v>
      </c>
      <c r="F290" s="3">
        <v>13.8</v>
      </c>
      <c r="G290" s="30">
        <v>16.671469740634006</v>
      </c>
      <c r="H290" s="3">
        <v>3</v>
      </c>
      <c r="I290" s="40" t="s">
        <v>108</v>
      </c>
      <c r="J290" s="18" t="s">
        <v>105</v>
      </c>
      <c r="K290" s="5"/>
      <c r="L290" s="5" t="s">
        <v>13</v>
      </c>
    </row>
    <row r="291" spans="1:12" ht="15">
      <c r="A291" s="5">
        <f t="shared" si="4"/>
        <v>290</v>
      </c>
      <c r="B291" s="5" t="s">
        <v>1349</v>
      </c>
      <c r="C291" s="17" t="s">
        <v>448</v>
      </c>
      <c r="D291" s="3">
        <v>31180</v>
      </c>
      <c r="E291" s="18" t="s">
        <v>449</v>
      </c>
      <c r="F291" s="3">
        <v>13.8</v>
      </c>
      <c r="G291" s="30">
        <v>16.203170028818445</v>
      </c>
      <c r="H291" s="3">
        <v>4</v>
      </c>
      <c r="I291" s="40" t="s">
        <v>108</v>
      </c>
      <c r="J291" s="18" t="s">
        <v>105</v>
      </c>
      <c r="K291" s="5"/>
      <c r="L291" s="5" t="s">
        <v>13</v>
      </c>
    </row>
    <row r="292" spans="1:12" ht="15">
      <c r="A292" s="5">
        <f t="shared" si="4"/>
        <v>291</v>
      </c>
      <c r="B292" s="5" t="s">
        <v>1349</v>
      </c>
      <c r="C292" s="17" t="s">
        <v>1243</v>
      </c>
      <c r="D292" s="3">
        <v>31181</v>
      </c>
      <c r="E292" s="18" t="s">
        <v>450</v>
      </c>
      <c r="F292" s="3">
        <v>13.8</v>
      </c>
      <c r="G292" s="30">
        <v>16.143385214007782</v>
      </c>
      <c r="H292" s="3">
        <v>5</v>
      </c>
      <c r="I292" s="40" t="s">
        <v>108</v>
      </c>
      <c r="J292" s="18" t="s">
        <v>105</v>
      </c>
      <c r="K292" s="5"/>
      <c r="L292" s="5" t="s">
        <v>13</v>
      </c>
    </row>
    <row r="293" spans="1:12" ht="15">
      <c r="A293" s="5">
        <f t="shared" si="4"/>
        <v>292</v>
      </c>
      <c r="B293" s="5" t="s">
        <v>1349</v>
      </c>
      <c r="C293" s="17" t="s">
        <v>1243</v>
      </c>
      <c r="D293" s="3">
        <v>31181</v>
      </c>
      <c r="E293" s="18" t="s">
        <v>450</v>
      </c>
      <c r="F293" s="3">
        <v>13.8</v>
      </c>
      <c r="G293" s="30">
        <v>16.333307392996108</v>
      </c>
      <c r="H293" s="3">
        <v>6</v>
      </c>
      <c r="I293" s="40" t="s">
        <v>108</v>
      </c>
      <c r="J293" s="18" t="s">
        <v>105</v>
      </c>
      <c r="K293" s="5"/>
      <c r="L293" s="5" t="s">
        <v>13</v>
      </c>
    </row>
    <row r="294" spans="1:12" ht="15">
      <c r="A294" s="5">
        <f t="shared" si="4"/>
        <v>293</v>
      </c>
      <c r="B294" s="5" t="s">
        <v>1349</v>
      </c>
      <c r="C294" s="17" t="s">
        <v>1243</v>
      </c>
      <c r="D294" s="3">
        <v>31181</v>
      </c>
      <c r="E294" s="18" t="s">
        <v>450</v>
      </c>
      <c r="F294" s="3">
        <v>13.8</v>
      </c>
      <c r="G294" s="30">
        <v>16.23834630350195</v>
      </c>
      <c r="H294" s="3">
        <v>7</v>
      </c>
      <c r="I294" s="40" t="s">
        <v>108</v>
      </c>
      <c r="J294" s="18" t="s">
        <v>105</v>
      </c>
      <c r="K294" s="5"/>
      <c r="L294" s="5" t="s">
        <v>13</v>
      </c>
    </row>
    <row r="295" spans="1:12" ht="15">
      <c r="A295" s="5">
        <f t="shared" si="4"/>
        <v>294</v>
      </c>
      <c r="B295" s="5" t="s">
        <v>1349</v>
      </c>
      <c r="C295" s="17" t="s">
        <v>1243</v>
      </c>
      <c r="D295" s="3">
        <v>31182</v>
      </c>
      <c r="E295" s="18" t="s">
        <v>1244</v>
      </c>
      <c r="F295" s="3">
        <v>13.8</v>
      </c>
      <c r="G295" s="30">
        <v>16.6181906614786</v>
      </c>
      <c r="H295" s="3">
        <v>8</v>
      </c>
      <c r="I295" s="40" t="s">
        <v>108</v>
      </c>
      <c r="J295" s="18" t="s">
        <v>105</v>
      </c>
      <c r="K295" s="5"/>
      <c r="L295" s="5" t="s">
        <v>13</v>
      </c>
    </row>
    <row r="296" spans="1:12" ht="15">
      <c r="A296" s="5">
        <f t="shared" si="4"/>
        <v>295</v>
      </c>
      <c r="B296" s="5" t="s">
        <v>1349</v>
      </c>
      <c r="C296" s="17" t="s">
        <v>1243</v>
      </c>
      <c r="D296" s="3">
        <v>31182</v>
      </c>
      <c r="E296" s="18" t="s">
        <v>1244</v>
      </c>
      <c r="F296" s="3">
        <v>13.8</v>
      </c>
      <c r="G296" s="30">
        <v>16.333307392996108</v>
      </c>
      <c r="H296" s="3">
        <v>9</v>
      </c>
      <c r="I296" s="40" t="s">
        <v>108</v>
      </c>
      <c r="J296" s="18" t="s">
        <v>105</v>
      </c>
      <c r="K296" s="5"/>
      <c r="L296" s="5" t="s">
        <v>13</v>
      </c>
    </row>
    <row r="297" spans="1:12" ht="15">
      <c r="A297" s="5">
        <f t="shared" si="4"/>
        <v>296</v>
      </c>
      <c r="B297" s="5" t="s">
        <v>1349</v>
      </c>
      <c r="C297" s="17" t="s">
        <v>1243</v>
      </c>
      <c r="D297" s="3">
        <v>31182</v>
      </c>
      <c r="E297" s="18" t="s">
        <v>1244</v>
      </c>
      <c r="F297" s="3">
        <v>13.8</v>
      </c>
      <c r="G297" s="30">
        <v>15.953463035019457</v>
      </c>
      <c r="H297" s="3">
        <v>10</v>
      </c>
      <c r="I297" s="40" t="s">
        <v>108</v>
      </c>
      <c r="J297" s="18" t="s">
        <v>105</v>
      </c>
      <c r="K297" s="5"/>
      <c r="L297" s="5" t="s">
        <v>13</v>
      </c>
    </row>
    <row r="298" spans="1:12" ht="15">
      <c r="A298" s="5">
        <f t="shared" si="4"/>
        <v>297</v>
      </c>
      <c r="B298" s="5" t="s">
        <v>1349</v>
      </c>
      <c r="C298" s="17" t="s">
        <v>451</v>
      </c>
      <c r="D298" s="3"/>
      <c r="E298" s="18"/>
      <c r="F298" s="3"/>
      <c r="G298" s="30">
        <v>0</v>
      </c>
      <c r="H298" s="3"/>
      <c r="I298" s="40" t="s">
        <v>108</v>
      </c>
      <c r="J298" s="18" t="s">
        <v>105</v>
      </c>
      <c r="K298" s="5" t="s">
        <v>106</v>
      </c>
      <c r="L298" s="5" t="s">
        <v>52</v>
      </c>
    </row>
    <row r="299" spans="1:12" ht="15">
      <c r="A299" s="5">
        <f t="shared" si="4"/>
        <v>298</v>
      </c>
      <c r="B299" s="5" t="s">
        <v>1349</v>
      </c>
      <c r="C299" s="17" t="s">
        <v>471</v>
      </c>
      <c r="D299" s="3">
        <v>31166</v>
      </c>
      <c r="E299" s="18" t="s">
        <v>472</v>
      </c>
      <c r="F299" s="3">
        <v>9.1</v>
      </c>
      <c r="G299" s="30">
        <v>0</v>
      </c>
      <c r="H299" s="3">
        <v>1</v>
      </c>
      <c r="I299" s="40" t="s">
        <v>108</v>
      </c>
      <c r="J299" s="18" t="s">
        <v>105</v>
      </c>
      <c r="K299" s="5" t="s">
        <v>36</v>
      </c>
      <c r="L299" s="5" t="s">
        <v>1117</v>
      </c>
    </row>
    <row r="300" spans="1:12" ht="15">
      <c r="A300" s="5">
        <f t="shared" si="4"/>
        <v>299</v>
      </c>
      <c r="B300" s="5" t="s">
        <v>1349</v>
      </c>
      <c r="C300" s="17" t="s">
        <v>1152</v>
      </c>
      <c r="D300" s="3">
        <v>31158</v>
      </c>
      <c r="E300" s="18" t="s">
        <v>490</v>
      </c>
      <c r="F300" s="3">
        <v>12.5</v>
      </c>
      <c r="G300" s="30">
        <v>20</v>
      </c>
      <c r="H300" s="3">
        <v>1</v>
      </c>
      <c r="I300" s="40" t="s">
        <v>108</v>
      </c>
      <c r="J300" s="18" t="s">
        <v>105</v>
      </c>
      <c r="K300" s="5"/>
      <c r="L300" s="5" t="s">
        <v>13</v>
      </c>
    </row>
    <row r="301" spans="1:12" ht="15">
      <c r="A301" s="5">
        <f t="shared" si="4"/>
        <v>300</v>
      </c>
      <c r="B301" s="5" t="s">
        <v>1349</v>
      </c>
      <c r="C301" s="17" t="s">
        <v>1255</v>
      </c>
      <c r="D301" s="3"/>
      <c r="E301" s="18"/>
      <c r="F301" s="3"/>
      <c r="G301" s="30">
        <v>0</v>
      </c>
      <c r="H301" s="3"/>
      <c r="I301" s="40" t="s">
        <v>108</v>
      </c>
      <c r="J301" s="18" t="s">
        <v>105</v>
      </c>
      <c r="K301" s="5" t="s">
        <v>106</v>
      </c>
      <c r="L301" s="5" t="s">
        <v>13</v>
      </c>
    </row>
    <row r="302" spans="1:12" ht="15">
      <c r="A302" s="5">
        <f t="shared" si="4"/>
        <v>301</v>
      </c>
      <c r="B302" s="5" t="s">
        <v>1349</v>
      </c>
      <c r="C302" s="17" t="s">
        <v>651</v>
      </c>
      <c r="D302" s="3">
        <v>31152</v>
      </c>
      <c r="E302" s="18" t="s">
        <v>652</v>
      </c>
      <c r="F302" s="3">
        <v>13.8</v>
      </c>
      <c r="G302" s="30">
        <v>5.25</v>
      </c>
      <c r="H302" s="3">
        <v>1</v>
      </c>
      <c r="I302" s="40" t="s">
        <v>108</v>
      </c>
      <c r="J302" s="18" t="s">
        <v>105</v>
      </c>
      <c r="K302" s="5" t="s">
        <v>36</v>
      </c>
      <c r="L302" s="5" t="s">
        <v>52</v>
      </c>
    </row>
    <row r="303" spans="1:12" ht="15">
      <c r="A303" s="5">
        <f t="shared" si="4"/>
        <v>302</v>
      </c>
      <c r="B303" s="5" t="s">
        <v>1349</v>
      </c>
      <c r="C303" s="17" t="s">
        <v>651</v>
      </c>
      <c r="D303" s="3">
        <v>31152</v>
      </c>
      <c r="E303" s="18" t="s">
        <v>652</v>
      </c>
      <c r="F303" s="3">
        <v>13.8</v>
      </c>
      <c r="G303" s="30">
        <v>5.25</v>
      </c>
      <c r="H303" s="3">
        <v>2</v>
      </c>
      <c r="I303" s="40" t="s">
        <v>108</v>
      </c>
      <c r="J303" s="18" t="s">
        <v>105</v>
      </c>
      <c r="K303" s="5" t="s">
        <v>36</v>
      </c>
      <c r="L303" s="5" t="s">
        <v>52</v>
      </c>
    </row>
    <row r="304" spans="1:12" ht="15">
      <c r="A304" s="5">
        <f t="shared" si="4"/>
        <v>303</v>
      </c>
      <c r="B304" s="5" t="s">
        <v>1349</v>
      </c>
      <c r="C304" s="17" t="s">
        <v>651</v>
      </c>
      <c r="D304" s="3">
        <v>31153</v>
      </c>
      <c r="E304" s="18" t="s">
        <v>652</v>
      </c>
      <c r="F304" s="3">
        <v>2.4</v>
      </c>
      <c r="G304" s="30">
        <v>3.1500000000000004</v>
      </c>
      <c r="H304" s="3">
        <v>3</v>
      </c>
      <c r="I304" s="40" t="s">
        <v>108</v>
      </c>
      <c r="J304" s="18" t="s">
        <v>105</v>
      </c>
      <c r="K304" s="5" t="s">
        <v>36</v>
      </c>
      <c r="L304" s="5" t="s">
        <v>52</v>
      </c>
    </row>
    <row r="305" spans="1:12" ht="15">
      <c r="A305" s="5">
        <f t="shared" si="4"/>
        <v>304</v>
      </c>
      <c r="B305" s="5" t="s">
        <v>1349</v>
      </c>
      <c r="C305" s="17" t="s">
        <v>1394</v>
      </c>
      <c r="D305" s="3">
        <v>31156</v>
      </c>
      <c r="E305" s="18" t="s">
        <v>107</v>
      </c>
      <c r="F305" s="3">
        <v>12.5</v>
      </c>
      <c r="G305" s="27">
        <v>0</v>
      </c>
      <c r="H305" s="3">
        <v>1</v>
      </c>
      <c r="I305" s="40" t="s">
        <v>108</v>
      </c>
      <c r="J305" s="18" t="s">
        <v>105</v>
      </c>
      <c r="K305" s="5" t="s">
        <v>906</v>
      </c>
      <c r="L305" s="5" t="s">
        <v>13</v>
      </c>
    </row>
    <row r="306" spans="1:12" ht="15">
      <c r="A306" s="5">
        <f t="shared" si="4"/>
        <v>305</v>
      </c>
      <c r="B306" s="5" t="s">
        <v>1349</v>
      </c>
      <c r="C306" s="17" t="s">
        <v>1201</v>
      </c>
      <c r="D306" s="3">
        <f>VLOOKUP(C306,'[1]NQC Mapping(Inteconn. Studies)'!A$4:D$729,4,FALSE)</f>
        <v>35065</v>
      </c>
      <c r="E306" s="18" t="s">
        <v>1395</v>
      </c>
      <c r="F306" s="3">
        <v>21</v>
      </c>
      <c r="G306" s="30">
        <v>17.56</v>
      </c>
      <c r="H306" s="3" t="s">
        <v>1107</v>
      </c>
      <c r="I306" s="40" t="s">
        <v>76</v>
      </c>
      <c r="J306" s="18" t="s">
        <v>1140</v>
      </c>
      <c r="K306" s="5" t="s">
        <v>36</v>
      </c>
      <c r="L306" s="5" t="s">
        <v>13</v>
      </c>
    </row>
    <row r="307" spans="1:12" ht="15">
      <c r="A307" s="5">
        <f t="shared" si="4"/>
        <v>306</v>
      </c>
      <c r="B307" s="5" t="s">
        <v>1349</v>
      </c>
      <c r="C307" s="19" t="s">
        <v>1334</v>
      </c>
      <c r="D307" s="3">
        <f>VLOOKUP(C307,'[1]NQC Mapping(Inteconn. Studies)'!A$4:D$729,4,FALSE)</f>
        <v>35021</v>
      </c>
      <c r="E307" s="18" t="str">
        <f>VLOOKUP(D307,'[1]Pkt Info Database'!B$4:D$25,2,FALSE)</f>
        <v>Q622B</v>
      </c>
      <c r="F307" s="3">
        <f>VLOOKUP($D307,'[1]Pkt Info Database'!$B$4:$D$25,3,FALSE)</f>
        <v>34.5</v>
      </c>
      <c r="G307" s="30">
        <v>18.42</v>
      </c>
      <c r="H307" s="3">
        <f>VLOOKUP($D307,'[1]Pkt Info Database'!$B$4:$E$25,4,FALSE)</f>
        <v>1</v>
      </c>
      <c r="I307" s="40" t="str">
        <f>VLOOKUP($C307,'[1]2017NQC newIds'!A$5:B$1051,2,FALSE)</f>
        <v>Kern</v>
      </c>
      <c r="J307" s="18" t="s">
        <v>1060</v>
      </c>
      <c r="K307" s="5" t="s">
        <v>36</v>
      </c>
      <c r="L307" s="5" t="s">
        <v>13</v>
      </c>
    </row>
    <row r="308" spans="1:12" ht="15">
      <c r="A308" s="5">
        <f t="shared" si="4"/>
        <v>307</v>
      </c>
      <c r="B308" s="5" t="s">
        <v>1349</v>
      </c>
      <c r="C308" s="19" t="s">
        <v>1335</v>
      </c>
      <c r="D308" s="3">
        <f>VLOOKUP(C308,'[1]NQC Mapping(Inteconn. Studies)'!A$4:D$729,4,FALSE)</f>
        <v>35029</v>
      </c>
      <c r="E308" s="18" t="str">
        <f>VLOOKUP(D308,'[1]Pkt Info Database'!B$4:D$25,2,FALSE)</f>
        <v>BADGERCK</v>
      </c>
      <c r="F308" s="3">
        <f>VLOOKUP($D308,'[1]Pkt Info Database'!$B$4:$D$25,3,FALSE)</f>
        <v>13.8</v>
      </c>
      <c r="G308" s="30">
        <v>44</v>
      </c>
      <c r="H308" s="3">
        <f>VLOOKUP($D308,'[1]Pkt Info Database'!$B$4:$E$25,4,FALSE)</f>
        <v>1</v>
      </c>
      <c r="I308" s="40" t="s">
        <v>76</v>
      </c>
      <c r="J308" s="18" t="s">
        <v>1060</v>
      </c>
      <c r="K308" s="5" t="s">
        <v>36</v>
      </c>
      <c r="L308" s="5" t="s">
        <v>1117</v>
      </c>
    </row>
    <row r="309" spans="1:12" ht="15">
      <c r="A309" s="5">
        <f t="shared" si="4"/>
        <v>308</v>
      </c>
      <c r="B309" s="5" t="s">
        <v>1349</v>
      </c>
      <c r="C309" s="19" t="s">
        <v>1323</v>
      </c>
      <c r="D309" s="3">
        <f>VLOOKUP(C309,'[1]NQC Mapping(Inteconn. Studies)'!A$4:D$729,4,FALSE)</f>
        <v>35066</v>
      </c>
      <c r="E309" s="18" t="str">
        <f>VLOOKUP(D309,'[1]Pkt Info Database'!B$4:D$25,2,FALSE)</f>
        <v>PSE-BEAR</v>
      </c>
      <c r="F309" s="3">
        <f>VLOOKUP($D309,'[1]Pkt Info Database'!$B$4:$D$25,3,FALSE)</f>
        <v>13.8</v>
      </c>
      <c r="G309" s="30">
        <v>47</v>
      </c>
      <c r="H309" s="3">
        <f>VLOOKUP($D309,'[1]Pkt Info Database'!$B$4:$E$25,4,FALSE)</f>
        <v>1</v>
      </c>
      <c r="I309" s="40" t="s">
        <v>76</v>
      </c>
      <c r="J309" s="18" t="s">
        <v>1041</v>
      </c>
      <c r="K309" s="5" t="s">
        <v>36</v>
      </c>
      <c r="L309" s="5" t="s">
        <v>1117</v>
      </c>
    </row>
    <row r="310" spans="1:12" ht="15">
      <c r="A310" s="5">
        <f t="shared" si="4"/>
        <v>309</v>
      </c>
      <c r="B310" s="5" t="s">
        <v>1349</v>
      </c>
      <c r="C310" s="19" t="s">
        <v>1396</v>
      </c>
      <c r="D310" s="3"/>
      <c r="E310" s="18"/>
      <c r="F310" s="3"/>
      <c r="G310" s="30">
        <v>1.2</v>
      </c>
      <c r="H310" s="3"/>
      <c r="I310" s="40" t="str">
        <f>VLOOKUP($C310,'[1]2017NQC newIds'!A$5:B$1051,2,FALSE)</f>
        <v>Kern</v>
      </c>
      <c r="J310" s="18" t="s">
        <v>1060</v>
      </c>
      <c r="K310" s="5" t="s">
        <v>106</v>
      </c>
      <c r="L310" s="5" t="s">
        <v>13</v>
      </c>
    </row>
    <row r="311" spans="1:12" ht="15">
      <c r="A311" s="5">
        <f t="shared" si="4"/>
        <v>310</v>
      </c>
      <c r="B311" s="5" t="s">
        <v>1349</v>
      </c>
      <c r="C311" s="17" t="s">
        <v>246</v>
      </c>
      <c r="D311" s="3">
        <f>VLOOKUP(C311,'[1]NQC Mapping(Inteconn. Studies)'!A$4:D$729,4,FALSE)</f>
        <v>35024</v>
      </c>
      <c r="E311" s="18" t="str">
        <f>VLOOKUP(D311,'[1]Pkt Info Database'!B$4:D$25,2,FALSE)</f>
        <v>DEXEL +</v>
      </c>
      <c r="F311" s="3">
        <f>VLOOKUP($D311,'[1]Pkt Info Database'!$B$4:$D$25,3,FALSE)</f>
        <v>13.8</v>
      </c>
      <c r="G311" s="30">
        <v>13.52</v>
      </c>
      <c r="H311" s="3">
        <f>VLOOKUP($D311,'[1]Pkt Info Database'!$B$4:$E$25,4,FALSE)</f>
        <v>1</v>
      </c>
      <c r="I311" s="40" t="s">
        <v>76</v>
      </c>
      <c r="J311" s="18" t="s">
        <v>1140</v>
      </c>
      <c r="K311" s="5" t="s">
        <v>36</v>
      </c>
      <c r="L311" s="5" t="s">
        <v>1117</v>
      </c>
    </row>
    <row r="312" spans="1:12" ht="15">
      <c r="A312" s="5">
        <f t="shared" si="4"/>
        <v>311</v>
      </c>
      <c r="B312" s="5" t="s">
        <v>1349</v>
      </c>
      <c r="C312" s="17" t="s">
        <v>249</v>
      </c>
      <c r="D312" s="3">
        <f>VLOOKUP(C312,'[1]NQC Mapping(Inteconn. Studies)'!A$4:D$729,4,FALSE)</f>
        <v>35062</v>
      </c>
      <c r="E312" s="18" t="str">
        <f>VLOOKUP(D312,'[1]Pkt Info Database'!B$4:D$25,2,FALSE)</f>
        <v>DISCOVRY</v>
      </c>
      <c r="F312" s="3">
        <f>VLOOKUP($D312,'[1]Pkt Info Database'!$B$4:$D$25,3,FALSE)</f>
        <v>13.8</v>
      </c>
      <c r="G312" s="30">
        <v>2.05</v>
      </c>
      <c r="H312" s="3">
        <f>VLOOKUP($D312,'[1]Pkt Info Database'!$B$4:$E$25,4,FALSE)</f>
        <v>1</v>
      </c>
      <c r="I312" s="40" t="s">
        <v>76</v>
      </c>
      <c r="J312" s="18" t="s">
        <v>1140</v>
      </c>
      <c r="K312" s="5" t="s">
        <v>36</v>
      </c>
      <c r="L312" s="5" t="s">
        <v>52</v>
      </c>
    </row>
    <row r="313" spans="1:12" ht="15">
      <c r="A313" s="5">
        <f t="shared" si="4"/>
        <v>312</v>
      </c>
      <c r="B313" s="5" t="s">
        <v>1349</v>
      </c>
      <c r="C313" s="19" t="s">
        <v>1324</v>
      </c>
      <c r="D313" s="3">
        <f>VLOOKUP(C313,'[1]NQC Mapping(Inteconn. Studies)'!A$4:D$729,4,FALSE)</f>
        <v>35023</v>
      </c>
      <c r="E313" s="18" t="str">
        <f>VLOOKUP(D313,'[1]Pkt Info Database'!B$4:D$25,2,FALSE)</f>
        <v>DOUBLE C</v>
      </c>
      <c r="F313" s="3">
        <f>VLOOKUP($D313,'[1]Pkt Info Database'!$B$4:$D$25,3,FALSE)</f>
        <v>13.8</v>
      </c>
      <c r="G313" s="30">
        <v>51.6</v>
      </c>
      <c r="H313" s="3">
        <f>VLOOKUP($D313,'[1]Pkt Info Database'!$B$4:$E$25,4,FALSE)</f>
        <v>1</v>
      </c>
      <c r="I313" s="40" t="s">
        <v>76</v>
      </c>
      <c r="J313" s="18" t="s">
        <v>1060</v>
      </c>
      <c r="K313" s="5" t="s">
        <v>36</v>
      </c>
      <c r="L313" s="5" t="s">
        <v>1117</v>
      </c>
    </row>
    <row r="314" spans="1:12" ht="15">
      <c r="A314" s="5">
        <f t="shared" si="4"/>
        <v>313</v>
      </c>
      <c r="B314" s="5" t="s">
        <v>1349</v>
      </c>
      <c r="C314" s="19" t="s">
        <v>1325</v>
      </c>
      <c r="D314" s="3">
        <v>35026</v>
      </c>
      <c r="E314" s="18" t="s">
        <v>479</v>
      </c>
      <c r="F314" s="3">
        <v>9.11</v>
      </c>
      <c r="G314" s="30">
        <v>52.1</v>
      </c>
      <c r="H314" s="3">
        <v>1</v>
      </c>
      <c r="I314" s="40" t="s">
        <v>76</v>
      </c>
      <c r="J314" s="18" t="s">
        <v>1060</v>
      </c>
      <c r="K314" s="5" t="s">
        <v>36</v>
      </c>
      <c r="L314" s="5" t="s">
        <v>1117</v>
      </c>
    </row>
    <row r="315" spans="1:12" ht="15">
      <c r="A315" s="5">
        <f t="shared" si="4"/>
        <v>314</v>
      </c>
      <c r="B315" s="5" t="s">
        <v>1349</v>
      </c>
      <c r="C315" s="19" t="s">
        <v>1397</v>
      </c>
      <c r="D315" s="3">
        <v>35018</v>
      </c>
      <c r="E315" s="18" t="s">
        <v>1398</v>
      </c>
      <c r="F315" s="3">
        <v>11</v>
      </c>
      <c r="G315" s="30">
        <v>11.5</v>
      </c>
      <c r="H315" s="50">
        <v>1</v>
      </c>
      <c r="I315" s="40" t="s">
        <v>76</v>
      </c>
      <c r="J315" s="18" t="s">
        <v>1060</v>
      </c>
      <c r="K315" s="5" t="s">
        <v>36</v>
      </c>
      <c r="L315" s="5" t="s">
        <v>13</v>
      </c>
    </row>
    <row r="316" spans="1:12" ht="15">
      <c r="A316" s="5">
        <f t="shared" si="4"/>
        <v>315</v>
      </c>
      <c r="B316" s="5" t="s">
        <v>1349</v>
      </c>
      <c r="C316" s="19" t="s">
        <v>1326</v>
      </c>
      <c r="D316" s="3">
        <f>VLOOKUP(C316,'[1]NQC Mapping(Inteconn. Studies)'!A$4:D$729,4,FALSE)</f>
        <v>35019</v>
      </c>
      <c r="E316" s="18" t="str">
        <f>VLOOKUP(D316,'[1]Pkt Info Database'!B$4:D$25,2,FALSE)</f>
        <v>REGULUS</v>
      </c>
      <c r="F316" s="3">
        <f>VLOOKUP($D316,'[1]Pkt Info Database'!$B$4:$D$25,3,FALSE)</f>
        <v>0.4</v>
      </c>
      <c r="G316" s="30">
        <v>52.75</v>
      </c>
      <c r="H316" s="3">
        <f>VLOOKUP($D316,'[1]Pkt Info Database'!$B$4:$E$25,4,FALSE)</f>
        <v>1</v>
      </c>
      <c r="I316" s="40" t="str">
        <f>VLOOKUP($C316,'[1]2017NQC newIds'!A$5:B$1051,2,FALSE)</f>
        <v>Kern</v>
      </c>
      <c r="J316" s="18" t="s">
        <v>1060</v>
      </c>
      <c r="K316" s="5" t="s">
        <v>36</v>
      </c>
      <c r="L316" s="5" t="s">
        <v>13</v>
      </c>
    </row>
    <row r="317" spans="1:12" ht="15">
      <c r="A317" s="5">
        <f t="shared" si="4"/>
        <v>316</v>
      </c>
      <c r="B317" s="5" t="s">
        <v>1349</v>
      </c>
      <c r="C317" s="19" t="s">
        <v>1327</v>
      </c>
      <c r="D317" s="3">
        <f>VLOOKUP(C317,'[1]NQC Mapping(Inteconn. Studies)'!A$4:D$729,4,FALSE)</f>
        <v>35087</v>
      </c>
      <c r="E317" s="18" t="str">
        <f>VLOOKUP(D317,'[1]Pkt Info Database'!B$4:D$25,2,FALSE)</f>
        <v>Q744G3</v>
      </c>
      <c r="F317" s="3">
        <f>VLOOKUP($D317,'[1]Pkt Info Database'!$B$4:$D$25,3,FALSE)</f>
        <v>0.4</v>
      </c>
      <c r="G317" s="30">
        <v>12.04</v>
      </c>
      <c r="H317" s="3">
        <f>VLOOKUP($D317,'[1]Pkt Info Database'!$B$4:$E$25,4,FALSE)</f>
        <v>3</v>
      </c>
      <c r="I317" s="40" t="str">
        <f>VLOOKUP($C317,'[1]2017NQC newIds'!A$5:B$1051,2,FALSE)</f>
        <v>Kern</v>
      </c>
      <c r="J317" s="18" t="s">
        <v>1060</v>
      </c>
      <c r="K317" s="5" t="s">
        <v>36</v>
      </c>
      <c r="L317" s="5" t="s">
        <v>13</v>
      </c>
    </row>
    <row r="318" spans="1:12" ht="15">
      <c r="A318" s="5">
        <f t="shared" si="4"/>
        <v>317</v>
      </c>
      <c r="B318" s="5" t="s">
        <v>1349</v>
      </c>
      <c r="C318" s="19" t="s">
        <v>1328</v>
      </c>
      <c r="D318" s="3">
        <f>VLOOKUP(C318,'[1]NQC Mapping(Inteconn. Studies)'!A$4:D$729,4,FALSE)</f>
        <v>35059</v>
      </c>
      <c r="E318" s="18" t="str">
        <f>VLOOKUP(D318,'[1]Pkt Info Database'!B$4:D$25,2,FALSE)</f>
        <v>Q744G2</v>
      </c>
      <c r="F318" s="3">
        <f>VLOOKUP($D318,'[1]Pkt Info Database'!$B$4:$D$25,3,FALSE)</f>
        <v>0.4</v>
      </c>
      <c r="G318" s="30">
        <v>21.42</v>
      </c>
      <c r="H318" s="3">
        <f>VLOOKUP($D318,'[1]Pkt Info Database'!$B$4:$E$25,4,FALSE)</f>
        <v>2</v>
      </c>
      <c r="I318" s="40" t="str">
        <f>VLOOKUP($C318,'[1]2017NQC newIds'!A$5:B$1051,2,FALSE)</f>
        <v>Kern</v>
      </c>
      <c r="J318" s="18" t="s">
        <v>1060</v>
      </c>
      <c r="K318" s="5" t="s">
        <v>36</v>
      </c>
      <c r="L318" s="5" t="s">
        <v>13</v>
      </c>
    </row>
    <row r="319" spans="1:12" ht="15">
      <c r="A319" s="5">
        <f t="shared" si="4"/>
        <v>318</v>
      </c>
      <c r="B319" s="5" t="s">
        <v>1349</v>
      </c>
      <c r="C319" s="19" t="s">
        <v>1329</v>
      </c>
      <c r="D319" s="3">
        <f>VLOOKUP(C319,'[1]NQC Mapping(Inteconn. Studies)'!A$4:D$729,4,FALSE)</f>
        <v>35054</v>
      </c>
      <c r="E319" s="18" t="str">
        <f>VLOOKUP(D319,'[1]Pkt Info Database'!B$4:D$25,2,FALSE)</f>
        <v>Q744G1</v>
      </c>
      <c r="F319" s="3">
        <f>VLOOKUP($D319,'[1]Pkt Info Database'!$B$4:$D$25,3,FALSE)</f>
        <v>0.4</v>
      </c>
      <c r="G319" s="30">
        <v>13.39</v>
      </c>
      <c r="H319" s="3">
        <f>VLOOKUP($D319,'[1]Pkt Info Database'!$B$4:$E$25,4,FALSE)</f>
        <v>1</v>
      </c>
      <c r="I319" s="40" t="str">
        <f>VLOOKUP($C319,'[1]2017NQC newIds'!A$5:B$1051,2,FALSE)</f>
        <v>Kern</v>
      </c>
      <c r="J319" s="18" t="s">
        <v>1060</v>
      </c>
      <c r="K319" s="5" t="s">
        <v>36</v>
      </c>
      <c r="L319" s="5" t="s">
        <v>13</v>
      </c>
    </row>
    <row r="320" spans="1:12" ht="15">
      <c r="A320" s="5">
        <f t="shared" si="4"/>
        <v>319</v>
      </c>
      <c r="B320" s="5" t="s">
        <v>1349</v>
      </c>
      <c r="C320" s="17" t="s">
        <v>516</v>
      </c>
      <c r="D320" s="3">
        <f>VLOOKUP(C320,'[1]NQC Mapping(Inteconn. Studies)'!A$4:D$729,4,FALSE)</f>
        <v>35058</v>
      </c>
      <c r="E320" s="18" t="str">
        <f>VLOOKUP(D320,'[1]Pkt Info Database'!B$4:D$25,2,FALSE)</f>
        <v>PSE-LVOK</v>
      </c>
      <c r="F320" s="3">
        <f>VLOOKUP($D320,'[1]Pkt Info Database'!$B$4:$D$25,3,FALSE)</f>
        <v>9.1</v>
      </c>
      <c r="G320" s="30">
        <v>44.8</v>
      </c>
      <c r="H320" s="3">
        <f>VLOOKUP($D320,'[1]Pkt Info Database'!$B$4:$E$25,4,FALSE)</f>
        <v>1</v>
      </c>
      <c r="I320" s="40" t="s">
        <v>76</v>
      </c>
      <c r="J320" s="18" t="s">
        <v>1140</v>
      </c>
      <c r="K320" s="5" t="s">
        <v>36</v>
      </c>
      <c r="L320" s="5" t="s">
        <v>1117</v>
      </c>
    </row>
    <row r="321" spans="1:12" ht="15">
      <c r="A321" s="5">
        <f t="shared" si="4"/>
        <v>320</v>
      </c>
      <c r="B321" s="5" t="s">
        <v>1349</v>
      </c>
      <c r="C321" s="17" t="s">
        <v>584</v>
      </c>
      <c r="D321" s="3">
        <f>VLOOKUP(C321,'[1]NQC Mapping(Inteconn. Studies)'!A$4:D$729,4,FALSE)</f>
        <v>35036</v>
      </c>
      <c r="E321" s="18" t="str">
        <f>VLOOKUP(D321,'[1]Pkt Info Database'!B$4:D$25,2,FALSE)</f>
        <v>MT POSO</v>
      </c>
      <c r="F321" s="3">
        <f>VLOOKUP($D321,'[1]Pkt Info Database'!$B$4:$D$25,3,FALSE)</f>
        <v>13.8</v>
      </c>
      <c r="G321" s="30">
        <v>31.12</v>
      </c>
      <c r="H321" s="3">
        <f>VLOOKUP($D321,'[1]Pkt Info Database'!$B$4:$E$25,4,FALSE)</f>
        <v>1</v>
      </c>
      <c r="I321" s="40" t="s">
        <v>76</v>
      </c>
      <c r="J321" s="18" t="s">
        <v>1140</v>
      </c>
      <c r="K321" s="5" t="s">
        <v>36</v>
      </c>
      <c r="L321" s="5" t="s">
        <v>1117</v>
      </c>
    </row>
    <row r="322" spans="1:12" ht="15">
      <c r="A322" s="5">
        <f aca="true" t="shared" si="5" ref="A322:A385">A321+1</f>
        <v>321</v>
      </c>
      <c r="B322" s="5" t="s">
        <v>1349</v>
      </c>
      <c r="C322" s="19" t="s">
        <v>1330</v>
      </c>
      <c r="D322" s="3"/>
      <c r="E322" s="18"/>
      <c r="F322" s="3"/>
      <c r="G322" s="30">
        <v>1.38</v>
      </c>
      <c r="H322" s="3"/>
      <c r="I322" s="40" t="s">
        <v>76</v>
      </c>
      <c r="J322" s="18" t="s">
        <v>1060</v>
      </c>
      <c r="K322" s="5" t="s">
        <v>106</v>
      </c>
      <c r="L322" s="5" t="s">
        <v>13</v>
      </c>
    </row>
    <row r="323" spans="1:12" ht="15">
      <c r="A323" s="5">
        <f t="shared" si="5"/>
        <v>322</v>
      </c>
      <c r="B323" s="5" t="s">
        <v>1349</v>
      </c>
      <c r="C323" s="19" t="s">
        <v>1331</v>
      </c>
      <c r="D323" s="3">
        <f>VLOOKUP(C323,'[1]NQC Mapping(Inteconn. Studies)'!A$4:D$729,4,FALSE)</f>
        <v>35091</v>
      </c>
      <c r="E323" s="18" t="str">
        <f>VLOOKUP(D323,'[1]Pkt Info Database'!B$4:D$25,2,FALSE)</f>
        <v>OLD_RVR1</v>
      </c>
      <c r="F323" s="3">
        <f>VLOOKUP($D323,'[1]Pkt Info Database'!$B$4:$D$25,3,FALSE)</f>
        <v>12.5</v>
      </c>
      <c r="G323" s="30">
        <v>16.67</v>
      </c>
      <c r="H323" s="3">
        <f>VLOOKUP($D323,'[1]Pkt Info Database'!$B$4:$E$25,4,FALSE)</f>
        <v>1</v>
      </c>
      <c r="I323" s="40" t="s">
        <v>76</v>
      </c>
      <c r="J323" s="18" t="s">
        <v>1060</v>
      </c>
      <c r="K323" s="5" t="s">
        <v>36</v>
      </c>
      <c r="L323" s="5" t="s">
        <v>13</v>
      </c>
    </row>
    <row r="324" spans="1:12" ht="15">
      <c r="A324" s="5">
        <f t="shared" si="5"/>
        <v>323</v>
      </c>
      <c r="B324" s="5" t="s">
        <v>1349</v>
      </c>
      <c r="C324" s="19" t="s">
        <v>1399</v>
      </c>
      <c r="D324" s="3">
        <v>35020</v>
      </c>
      <c r="E324" s="18" t="s">
        <v>1400</v>
      </c>
      <c r="F324" s="3">
        <v>9.1</v>
      </c>
      <c r="G324" s="30">
        <v>0.2</v>
      </c>
      <c r="H324" s="50">
        <v>1</v>
      </c>
      <c r="I324" s="40" t="s">
        <v>76</v>
      </c>
      <c r="J324" s="18" t="s">
        <v>1060</v>
      </c>
      <c r="K324" s="5" t="s">
        <v>36</v>
      </c>
      <c r="L324" s="5" t="s">
        <v>13</v>
      </c>
    </row>
    <row r="325" spans="1:12" ht="15">
      <c r="A325" s="5">
        <f t="shared" si="5"/>
        <v>324</v>
      </c>
      <c r="B325" s="5" t="s">
        <v>1349</v>
      </c>
      <c r="C325" s="19" t="s">
        <v>1332</v>
      </c>
      <c r="D325" s="3">
        <v>35027</v>
      </c>
      <c r="E325" s="18" t="s">
        <v>760</v>
      </c>
      <c r="F325" s="3">
        <v>9.11</v>
      </c>
      <c r="G325" s="30">
        <v>52.2</v>
      </c>
      <c r="H325" s="3">
        <v>1</v>
      </c>
      <c r="I325" s="40" t="s">
        <v>76</v>
      </c>
      <c r="J325" s="18" t="s">
        <v>1060</v>
      </c>
      <c r="K325" s="5" t="s">
        <v>36</v>
      </c>
      <c r="L325" s="5" t="s">
        <v>13</v>
      </c>
    </row>
    <row r="326" spans="1:12" ht="15">
      <c r="A326" s="5">
        <f t="shared" si="5"/>
        <v>325</v>
      </c>
      <c r="B326" s="5" t="s">
        <v>1349</v>
      </c>
      <c r="C326" s="19" t="s">
        <v>1333</v>
      </c>
      <c r="D326" s="3">
        <v>35089</v>
      </c>
      <c r="E326" s="18" t="s">
        <v>1321</v>
      </c>
      <c r="F326" s="3">
        <v>0.48</v>
      </c>
      <c r="G326" s="30">
        <v>14.73</v>
      </c>
      <c r="H326" s="3">
        <v>1</v>
      </c>
      <c r="I326" s="40" t="s">
        <v>76</v>
      </c>
      <c r="J326" s="18" t="s">
        <v>1060</v>
      </c>
      <c r="K326" s="5" t="s">
        <v>36</v>
      </c>
      <c r="L326" s="5" t="s">
        <v>13</v>
      </c>
    </row>
    <row r="327" spans="1:12" ht="15">
      <c r="A327" s="5">
        <f t="shared" si="5"/>
        <v>326</v>
      </c>
      <c r="B327" s="5" t="s">
        <v>1349</v>
      </c>
      <c r="C327" s="19" t="s">
        <v>1401</v>
      </c>
      <c r="D327" s="3">
        <v>35069</v>
      </c>
      <c r="E327" s="18" t="s">
        <v>1319</v>
      </c>
      <c r="F327" s="3">
        <v>0.36</v>
      </c>
      <c r="G327" s="30">
        <v>8.03</v>
      </c>
      <c r="H327" s="3">
        <v>1</v>
      </c>
      <c r="I327" s="40" t="s">
        <v>76</v>
      </c>
      <c r="J327" s="18" t="s">
        <v>1060</v>
      </c>
      <c r="K327" s="5" t="s">
        <v>36</v>
      </c>
      <c r="L327" s="5" t="s">
        <v>13</v>
      </c>
    </row>
    <row r="328" spans="1:12" ht="15">
      <c r="A328" s="5">
        <f t="shared" si="5"/>
        <v>327</v>
      </c>
      <c r="B328" s="5" t="s">
        <v>1349</v>
      </c>
      <c r="C328" s="17" t="s">
        <v>842</v>
      </c>
      <c r="D328" s="3">
        <f>VLOOKUP(C328,'[1]NQC Mapping(Inteconn. Studies)'!A$4:D$729,4,FALSE)</f>
        <v>35046</v>
      </c>
      <c r="E328" s="18" t="str">
        <f>VLOOKUP(D328,'[1]Pkt Info Database'!B$4:D$25,2,FALSE)</f>
        <v>SEKR</v>
      </c>
      <c r="F328" s="3">
        <v>9.11</v>
      </c>
      <c r="G328" s="30">
        <v>12.47</v>
      </c>
      <c r="H328" s="3">
        <v>1</v>
      </c>
      <c r="I328" s="40" t="s">
        <v>76</v>
      </c>
      <c r="J328" s="18" t="s">
        <v>1140</v>
      </c>
      <c r="K328" s="5" t="s">
        <v>36</v>
      </c>
      <c r="L328" s="5" t="s">
        <v>52</v>
      </c>
    </row>
    <row r="329" spans="1:12" ht="15">
      <c r="A329" s="5">
        <f t="shared" si="5"/>
        <v>328</v>
      </c>
      <c r="B329" s="5" t="s">
        <v>1349</v>
      </c>
      <c r="C329" s="17" t="s">
        <v>961</v>
      </c>
      <c r="D329" s="3">
        <v>35092</v>
      </c>
      <c r="E329" s="18" t="s">
        <v>1320</v>
      </c>
      <c r="F329" s="3">
        <v>0.38</v>
      </c>
      <c r="G329" s="47">
        <v>25.46</v>
      </c>
      <c r="H329" s="3">
        <v>1</v>
      </c>
      <c r="I329" s="40" t="s">
        <v>76</v>
      </c>
      <c r="J329" s="18" t="s">
        <v>1060</v>
      </c>
      <c r="K329" s="5" t="s">
        <v>951</v>
      </c>
      <c r="L329" s="5" t="s">
        <v>13</v>
      </c>
    </row>
    <row r="330" spans="1:12" ht="15">
      <c r="A330" s="5">
        <f t="shared" si="5"/>
        <v>329</v>
      </c>
      <c r="B330" s="5" t="s">
        <v>1349</v>
      </c>
      <c r="C330" s="17" t="s">
        <v>1402</v>
      </c>
      <c r="D330" s="3">
        <v>35028</v>
      </c>
      <c r="E330" s="18" t="s">
        <v>615</v>
      </c>
      <c r="F330" s="3">
        <v>9.11</v>
      </c>
      <c r="G330" s="27">
        <v>0</v>
      </c>
      <c r="H330" s="3">
        <v>1</v>
      </c>
      <c r="I330" s="40" t="s">
        <v>76</v>
      </c>
      <c r="J330" s="18" t="s">
        <v>1140</v>
      </c>
      <c r="K330" s="5" t="s">
        <v>906</v>
      </c>
      <c r="L330" s="5" t="s">
        <v>1117</v>
      </c>
    </row>
    <row r="331" spans="1:12" ht="15">
      <c r="A331" s="5">
        <f t="shared" si="5"/>
        <v>330</v>
      </c>
      <c r="B331" s="5" t="s">
        <v>1349</v>
      </c>
      <c r="C331" s="17" t="s">
        <v>1200</v>
      </c>
      <c r="D331" s="3">
        <v>35035</v>
      </c>
      <c r="E331" s="18" t="s">
        <v>819</v>
      </c>
      <c r="F331" s="3">
        <v>9.11</v>
      </c>
      <c r="G331" s="27">
        <v>0</v>
      </c>
      <c r="H331" s="3">
        <v>1</v>
      </c>
      <c r="I331" s="40" t="s">
        <v>76</v>
      </c>
      <c r="J331" s="18" t="s">
        <v>1140</v>
      </c>
      <c r="K331" s="5" t="s">
        <v>906</v>
      </c>
      <c r="L331" s="5" t="s">
        <v>52</v>
      </c>
    </row>
    <row r="332" spans="1:12" ht="15">
      <c r="A332" s="5">
        <f t="shared" si="5"/>
        <v>331</v>
      </c>
      <c r="B332" s="5" t="s">
        <v>1349</v>
      </c>
      <c r="C332" s="17" t="s">
        <v>9</v>
      </c>
      <c r="D332" s="3">
        <v>31435</v>
      </c>
      <c r="E332" s="18" t="s">
        <v>10</v>
      </c>
      <c r="F332" s="3">
        <v>9.1</v>
      </c>
      <c r="G332" s="30">
        <v>8</v>
      </c>
      <c r="H332" s="3">
        <v>1</v>
      </c>
      <c r="I332" s="40" t="s">
        <v>11</v>
      </c>
      <c r="J332" s="18" t="s">
        <v>12</v>
      </c>
      <c r="K332" s="5"/>
      <c r="L332" s="5" t="s">
        <v>13</v>
      </c>
    </row>
    <row r="333" spans="1:12" ht="15">
      <c r="A333" s="5">
        <f t="shared" si="5"/>
        <v>332</v>
      </c>
      <c r="B333" s="5" t="s">
        <v>1349</v>
      </c>
      <c r="C333" s="17" t="s">
        <v>9</v>
      </c>
      <c r="D333" s="3">
        <v>31435</v>
      </c>
      <c r="E333" s="18" t="s">
        <v>10</v>
      </c>
      <c r="F333" s="3">
        <v>9.1</v>
      </c>
      <c r="G333" s="30">
        <v>8</v>
      </c>
      <c r="H333" s="3">
        <v>2</v>
      </c>
      <c r="I333" s="40" t="s">
        <v>11</v>
      </c>
      <c r="J333" s="18" t="s">
        <v>12</v>
      </c>
      <c r="K333" s="5"/>
      <c r="L333" s="5" t="s">
        <v>13</v>
      </c>
    </row>
    <row r="334" spans="1:12" ht="15">
      <c r="A334" s="5">
        <f t="shared" si="5"/>
        <v>333</v>
      </c>
      <c r="B334" s="5" t="s">
        <v>1349</v>
      </c>
      <c r="C334" s="17" t="s">
        <v>1209</v>
      </c>
      <c r="D334" s="3"/>
      <c r="E334" s="18"/>
      <c r="F334" s="3"/>
      <c r="G334" s="30">
        <v>1.07</v>
      </c>
      <c r="H334" s="3"/>
      <c r="I334" s="40" t="s">
        <v>11</v>
      </c>
      <c r="J334" s="18" t="s">
        <v>12</v>
      </c>
      <c r="K334" s="5" t="s">
        <v>106</v>
      </c>
      <c r="L334" s="5" t="s">
        <v>13</v>
      </c>
    </row>
    <row r="335" spans="1:12" ht="15">
      <c r="A335" s="5">
        <f t="shared" si="5"/>
        <v>334</v>
      </c>
      <c r="B335" s="5" t="s">
        <v>1349</v>
      </c>
      <c r="C335" s="17" t="s">
        <v>1214</v>
      </c>
      <c r="D335" s="3"/>
      <c r="E335" s="18"/>
      <c r="F335" s="3"/>
      <c r="G335" s="30">
        <v>0</v>
      </c>
      <c r="H335" s="3"/>
      <c r="I335" s="40" t="s">
        <v>11</v>
      </c>
      <c r="J335" s="18" t="s">
        <v>78</v>
      </c>
      <c r="K335" s="5" t="s">
        <v>1038</v>
      </c>
      <c r="L335" s="5" t="s">
        <v>13</v>
      </c>
    </row>
    <row r="336" spans="1:12" ht="15">
      <c r="A336" s="5">
        <f t="shared" si="5"/>
        <v>335</v>
      </c>
      <c r="B336" s="5" t="s">
        <v>1349</v>
      </c>
      <c r="C336" s="17" t="s">
        <v>340</v>
      </c>
      <c r="D336" s="3"/>
      <c r="E336" s="18"/>
      <c r="F336" s="3"/>
      <c r="G336" s="30">
        <v>0.01</v>
      </c>
      <c r="H336" s="3"/>
      <c r="I336" s="40" t="s">
        <v>11</v>
      </c>
      <c r="J336" s="18" t="s">
        <v>78</v>
      </c>
      <c r="K336" s="5" t="s">
        <v>106</v>
      </c>
      <c r="L336" s="5" t="s">
        <v>52</v>
      </c>
    </row>
    <row r="337" spans="1:12" ht="15">
      <c r="A337" s="5">
        <f t="shared" si="5"/>
        <v>336</v>
      </c>
      <c r="B337" s="5" t="s">
        <v>1349</v>
      </c>
      <c r="C337" s="17" t="s">
        <v>354</v>
      </c>
      <c r="D337" s="3">
        <v>31412</v>
      </c>
      <c r="E337" s="18" t="s">
        <v>355</v>
      </c>
      <c r="F337" s="3">
        <v>13.8</v>
      </c>
      <c r="G337" s="30">
        <v>68</v>
      </c>
      <c r="H337" s="3">
        <v>1</v>
      </c>
      <c r="I337" s="40" t="s">
        <v>11</v>
      </c>
      <c r="J337" s="18" t="s">
        <v>12</v>
      </c>
      <c r="K337" s="5"/>
      <c r="L337" s="5" t="s">
        <v>13</v>
      </c>
    </row>
    <row r="338" spans="1:12" ht="15">
      <c r="A338" s="5">
        <f t="shared" si="5"/>
        <v>337</v>
      </c>
      <c r="B338" s="5" t="s">
        <v>1349</v>
      </c>
      <c r="C338" s="17" t="s">
        <v>356</v>
      </c>
      <c r="D338" s="3">
        <v>31414</v>
      </c>
      <c r="E338" s="18" t="s">
        <v>357</v>
      </c>
      <c r="F338" s="3">
        <v>13.8</v>
      </c>
      <c r="G338" s="30">
        <v>50</v>
      </c>
      <c r="H338" s="3">
        <v>1</v>
      </c>
      <c r="I338" s="40" t="s">
        <v>11</v>
      </c>
      <c r="J338" s="18" t="s">
        <v>78</v>
      </c>
      <c r="K338" s="5"/>
      <c r="L338" s="5" t="s">
        <v>13</v>
      </c>
    </row>
    <row r="339" spans="1:12" ht="15">
      <c r="A339" s="5">
        <f t="shared" si="5"/>
        <v>338</v>
      </c>
      <c r="B339" s="5" t="s">
        <v>1349</v>
      </c>
      <c r="C339" s="17" t="s">
        <v>358</v>
      </c>
      <c r="D339" s="3">
        <v>31416</v>
      </c>
      <c r="E339" s="18" t="s">
        <v>359</v>
      </c>
      <c r="F339" s="3">
        <v>13.8</v>
      </c>
      <c r="G339" s="30">
        <v>56</v>
      </c>
      <c r="H339" s="3">
        <v>1</v>
      </c>
      <c r="I339" s="40" t="s">
        <v>11</v>
      </c>
      <c r="J339" s="18" t="s">
        <v>360</v>
      </c>
      <c r="K339" s="5"/>
      <c r="L339" s="5" t="s">
        <v>13</v>
      </c>
    </row>
    <row r="340" spans="1:12" ht="15">
      <c r="A340" s="5">
        <f t="shared" si="5"/>
        <v>339</v>
      </c>
      <c r="B340" s="5" t="s">
        <v>1349</v>
      </c>
      <c r="C340" s="17" t="s">
        <v>361</v>
      </c>
      <c r="D340" s="3">
        <v>31418</v>
      </c>
      <c r="E340" s="18" t="s">
        <v>362</v>
      </c>
      <c r="F340" s="3">
        <v>13.8</v>
      </c>
      <c r="G340" s="30">
        <v>50</v>
      </c>
      <c r="H340" s="3">
        <v>1</v>
      </c>
      <c r="I340" s="40" t="s">
        <v>11</v>
      </c>
      <c r="J340" s="18" t="s">
        <v>78</v>
      </c>
      <c r="K340" s="5"/>
      <c r="L340" s="5" t="s">
        <v>13</v>
      </c>
    </row>
    <row r="341" spans="1:12" ht="15">
      <c r="A341" s="5">
        <f t="shared" si="5"/>
        <v>340</v>
      </c>
      <c r="B341" s="5" t="s">
        <v>1349</v>
      </c>
      <c r="C341" s="17" t="s">
        <v>363</v>
      </c>
      <c r="D341" s="3">
        <v>31420</v>
      </c>
      <c r="E341" s="18" t="s">
        <v>364</v>
      </c>
      <c r="F341" s="3">
        <v>13.8</v>
      </c>
      <c r="G341" s="30">
        <v>49</v>
      </c>
      <c r="H341" s="3">
        <v>1</v>
      </c>
      <c r="I341" s="40" t="s">
        <v>11</v>
      </c>
      <c r="J341" s="18" t="s">
        <v>78</v>
      </c>
      <c r="K341" s="5"/>
      <c r="L341" s="5" t="s">
        <v>13</v>
      </c>
    </row>
    <row r="342" spans="1:12" ht="15">
      <c r="A342" s="5">
        <f t="shared" si="5"/>
        <v>341</v>
      </c>
      <c r="B342" s="5" t="s">
        <v>1349</v>
      </c>
      <c r="C342" s="17" t="s">
        <v>366</v>
      </c>
      <c r="D342" s="3">
        <v>31422</v>
      </c>
      <c r="E342" s="18" t="s">
        <v>367</v>
      </c>
      <c r="F342" s="3">
        <v>13.8</v>
      </c>
      <c r="G342" s="30">
        <v>56</v>
      </c>
      <c r="H342" s="3">
        <v>1</v>
      </c>
      <c r="I342" s="40" t="s">
        <v>11</v>
      </c>
      <c r="J342" s="18" t="s">
        <v>78</v>
      </c>
      <c r="K342" s="5"/>
      <c r="L342" s="5" t="s">
        <v>13</v>
      </c>
    </row>
    <row r="343" spans="1:12" ht="15">
      <c r="A343" s="5">
        <f t="shared" si="5"/>
        <v>342</v>
      </c>
      <c r="B343" s="5" t="s">
        <v>1349</v>
      </c>
      <c r="C343" s="17" t="s">
        <v>368</v>
      </c>
      <c r="D343" s="3">
        <v>31424</v>
      </c>
      <c r="E343" s="18" t="s">
        <v>369</v>
      </c>
      <c r="F343" s="3">
        <v>13.8</v>
      </c>
      <c r="G343" s="30">
        <v>45</v>
      </c>
      <c r="H343" s="3">
        <v>1</v>
      </c>
      <c r="I343" s="40" t="s">
        <v>11</v>
      </c>
      <c r="J343" s="18" t="s">
        <v>360</v>
      </c>
      <c r="K343" s="5"/>
      <c r="L343" s="5" t="s">
        <v>13</v>
      </c>
    </row>
    <row r="344" spans="1:12" ht="15">
      <c r="A344" s="5">
        <f t="shared" si="5"/>
        <v>343</v>
      </c>
      <c r="B344" s="5" t="s">
        <v>1349</v>
      </c>
      <c r="C344" s="17" t="s">
        <v>370</v>
      </c>
      <c r="D344" s="3">
        <v>31426</v>
      </c>
      <c r="E344" s="18" t="s">
        <v>371</v>
      </c>
      <c r="F344" s="3">
        <v>13.8</v>
      </c>
      <c r="G344" s="30">
        <v>40</v>
      </c>
      <c r="H344" s="3">
        <v>1</v>
      </c>
      <c r="I344" s="40" t="s">
        <v>11</v>
      </c>
      <c r="J344" s="18" t="s">
        <v>360</v>
      </c>
      <c r="K344" s="5"/>
      <c r="L344" s="5" t="s">
        <v>13</v>
      </c>
    </row>
    <row r="345" spans="1:12" ht="15">
      <c r="A345" s="5">
        <f t="shared" si="5"/>
        <v>344</v>
      </c>
      <c r="B345" s="5" t="s">
        <v>1349</v>
      </c>
      <c r="C345" s="17" t="s">
        <v>410</v>
      </c>
      <c r="D345" s="3">
        <v>31406</v>
      </c>
      <c r="E345" s="18" t="s">
        <v>411</v>
      </c>
      <c r="F345" s="3">
        <v>13.8</v>
      </c>
      <c r="G345" s="30">
        <v>42.5</v>
      </c>
      <c r="H345" s="3">
        <v>1</v>
      </c>
      <c r="I345" s="40" t="s">
        <v>11</v>
      </c>
      <c r="J345" s="18" t="s">
        <v>12</v>
      </c>
      <c r="K345" s="5"/>
      <c r="L345" s="5" t="s">
        <v>13</v>
      </c>
    </row>
    <row r="346" spans="1:12" ht="15">
      <c r="A346" s="5">
        <f t="shared" si="5"/>
        <v>345</v>
      </c>
      <c r="B346" s="5" t="s">
        <v>1349</v>
      </c>
      <c r="C346" s="17" t="s">
        <v>410</v>
      </c>
      <c r="D346" s="3">
        <v>31406</v>
      </c>
      <c r="E346" s="18" t="s">
        <v>411</v>
      </c>
      <c r="F346" s="3">
        <v>13.8</v>
      </c>
      <c r="G346" s="30">
        <v>42.5</v>
      </c>
      <c r="H346" s="3">
        <v>2</v>
      </c>
      <c r="I346" s="40" t="s">
        <v>11</v>
      </c>
      <c r="J346" s="18" t="s">
        <v>12</v>
      </c>
      <c r="K346" s="5"/>
      <c r="L346" s="5" t="s">
        <v>13</v>
      </c>
    </row>
    <row r="347" spans="1:12" ht="15">
      <c r="A347" s="5">
        <f t="shared" si="5"/>
        <v>346</v>
      </c>
      <c r="B347" s="5" t="s">
        <v>1349</v>
      </c>
      <c r="C347" s="17" t="s">
        <v>412</v>
      </c>
      <c r="D347" s="3">
        <v>31408</v>
      </c>
      <c r="E347" s="18" t="s">
        <v>413</v>
      </c>
      <c r="F347" s="3">
        <v>13.8</v>
      </c>
      <c r="G347" s="30">
        <v>38</v>
      </c>
      <c r="H347" s="3">
        <v>1</v>
      </c>
      <c r="I347" s="40" t="s">
        <v>11</v>
      </c>
      <c r="J347" s="18" t="s">
        <v>12</v>
      </c>
      <c r="K347" s="5"/>
      <c r="L347" s="5" t="s">
        <v>13</v>
      </c>
    </row>
    <row r="348" spans="1:12" ht="15">
      <c r="A348" s="5">
        <f t="shared" si="5"/>
        <v>347</v>
      </c>
      <c r="B348" s="5" t="s">
        <v>1349</v>
      </c>
      <c r="C348" s="17" t="s">
        <v>412</v>
      </c>
      <c r="D348" s="3">
        <v>31408</v>
      </c>
      <c r="E348" s="18" t="s">
        <v>413</v>
      </c>
      <c r="F348" s="3">
        <v>13.8</v>
      </c>
      <c r="G348" s="30">
        <v>38</v>
      </c>
      <c r="H348" s="3">
        <v>2</v>
      </c>
      <c r="I348" s="40" t="s">
        <v>11</v>
      </c>
      <c r="J348" s="18" t="s">
        <v>12</v>
      </c>
      <c r="K348" s="5"/>
      <c r="L348" s="5" t="s">
        <v>13</v>
      </c>
    </row>
    <row r="349" spans="1:12" ht="15">
      <c r="A349" s="5">
        <f t="shared" si="5"/>
        <v>348</v>
      </c>
      <c r="B349" s="5" t="s">
        <v>1349</v>
      </c>
      <c r="C349" s="17" t="s">
        <v>414</v>
      </c>
      <c r="D349" s="3"/>
      <c r="E349" s="18"/>
      <c r="F349" s="3"/>
      <c r="G349" s="30">
        <v>1.45</v>
      </c>
      <c r="H349" s="3"/>
      <c r="I349" s="40" t="s">
        <v>11</v>
      </c>
      <c r="J349" s="18" t="s">
        <v>78</v>
      </c>
      <c r="K349" s="5" t="s">
        <v>106</v>
      </c>
      <c r="L349" s="5" t="s">
        <v>52</v>
      </c>
    </row>
    <row r="350" spans="1:12" ht="15">
      <c r="A350" s="5">
        <f t="shared" si="5"/>
        <v>349</v>
      </c>
      <c r="B350" s="5" t="s">
        <v>1349</v>
      </c>
      <c r="C350" s="17" t="s">
        <v>995</v>
      </c>
      <c r="D350" s="3"/>
      <c r="E350" s="18"/>
      <c r="F350" s="3"/>
      <c r="G350" s="30">
        <v>0</v>
      </c>
      <c r="H350" s="3"/>
      <c r="I350" s="40" t="s">
        <v>11</v>
      </c>
      <c r="J350" s="18" t="s">
        <v>12</v>
      </c>
      <c r="K350" s="5" t="s">
        <v>1403</v>
      </c>
      <c r="L350" s="5" t="s">
        <v>13</v>
      </c>
    </row>
    <row r="351" spans="1:12" ht="15">
      <c r="A351" s="5">
        <f t="shared" si="5"/>
        <v>350</v>
      </c>
      <c r="B351" s="5" t="s">
        <v>1349</v>
      </c>
      <c r="C351" s="17" t="s">
        <v>452</v>
      </c>
      <c r="D351" s="3"/>
      <c r="E351" s="18"/>
      <c r="F351" s="3"/>
      <c r="G351" s="30">
        <v>0</v>
      </c>
      <c r="H351" s="3"/>
      <c r="I351" s="40" t="s">
        <v>11</v>
      </c>
      <c r="J351" s="18" t="s">
        <v>360</v>
      </c>
      <c r="K351" s="5" t="s">
        <v>106</v>
      </c>
      <c r="L351" s="5" t="s">
        <v>52</v>
      </c>
    </row>
    <row r="352" spans="1:12" ht="15">
      <c r="A352" s="5">
        <f t="shared" si="5"/>
        <v>351</v>
      </c>
      <c r="B352" s="5" t="s">
        <v>1349</v>
      </c>
      <c r="C352" s="17" t="s">
        <v>1245</v>
      </c>
      <c r="D352" s="3">
        <v>31436</v>
      </c>
      <c r="E352" s="18" t="s">
        <v>459</v>
      </c>
      <c r="F352" s="3">
        <v>9.1</v>
      </c>
      <c r="G352" s="30">
        <v>1.11</v>
      </c>
      <c r="H352" s="3">
        <v>1</v>
      </c>
      <c r="I352" s="40" t="s">
        <v>11</v>
      </c>
      <c r="J352" s="18" t="s">
        <v>12</v>
      </c>
      <c r="K352" s="5" t="s">
        <v>36</v>
      </c>
      <c r="L352" s="5" t="s">
        <v>1117</v>
      </c>
    </row>
    <row r="353" spans="1:12" ht="15">
      <c r="A353" s="5">
        <f t="shared" si="5"/>
        <v>352</v>
      </c>
      <c r="B353" s="5" t="s">
        <v>1349</v>
      </c>
      <c r="C353" s="17" t="s">
        <v>571</v>
      </c>
      <c r="D353" s="3">
        <v>32700</v>
      </c>
      <c r="E353" s="18" t="s">
        <v>572</v>
      </c>
      <c r="F353" s="3">
        <v>9.1</v>
      </c>
      <c r="G353" s="30">
        <v>5.434782608695652</v>
      </c>
      <c r="H353" s="3">
        <v>1</v>
      </c>
      <c r="I353" s="40" t="s">
        <v>11</v>
      </c>
      <c r="J353" s="18" t="s">
        <v>78</v>
      </c>
      <c r="K353" s="5" t="s">
        <v>36</v>
      </c>
      <c r="L353" s="5" t="s">
        <v>13</v>
      </c>
    </row>
    <row r="354" spans="1:12" ht="15">
      <c r="A354" s="5">
        <f t="shared" si="5"/>
        <v>353</v>
      </c>
      <c r="B354" s="5" t="s">
        <v>1349</v>
      </c>
      <c r="C354" s="17" t="s">
        <v>571</v>
      </c>
      <c r="D354" s="3">
        <v>32700</v>
      </c>
      <c r="E354" s="18" t="s">
        <v>572</v>
      </c>
      <c r="F354" s="3">
        <v>9.1</v>
      </c>
      <c r="G354" s="30">
        <v>5.434782608695652</v>
      </c>
      <c r="H354" s="3">
        <v>2</v>
      </c>
      <c r="I354" s="40" t="s">
        <v>11</v>
      </c>
      <c r="J354" s="18" t="s">
        <v>78</v>
      </c>
      <c r="K354" s="5" t="s">
        <v>36</v>
      </c>
      <c r="L354" s="5" t="s">
        <v>13</v>
      </c>
    </row>
    <row r="355" spans="1:12" ht="15">
      <c r="A355" s="5">
        <f t="shared" si="5"/>
        <v>354</v>
      </c>
      <c r="B355" s="5" t="s">
        <v>1349</v>
      </c>
      <c r="C355" s="17" t="s">
        <v>571</v>
      </c>
      <c r="D355" s="3">
        <v>32700</v>
      </c>
      <c r="E355" s="18" t="s">
        <v>572</v>
      </c>
      <c r="F355" s="3">
        <v>9.1</v>
      </c>
      <c r="G355" s="30">
        <v>1.6304347826086956</v>
      </c>
      <c r="H355" s="3">
        <v>3</v>
      </c>
      <c r="I355" s="40" t="s">
        <v>11</v>
      </c>
      <c r="J355" s="18" t="s">
        <v>78</v>
      </c>
      <c r="K355" s="5" t="s">
        <v>36</v>
      </c>
      <c r="L355" s="5" t="s">
        <v>13</v>
      </c>
    </row>
    <row r="356" spans="1:12" ht="15">
      <c r="A356" s="5">
        <f t="shared" si="5"/>
        <v>355</v>
      </c>
      <c r="B356" s="5" t="s">
        <v>1349</v>
      </c>
      <c r="C356" s="17" t="s">
        <v>594</v>
      </c>
      <c r="D356" s="3">
        <v>38106</v>
      </c>
      <c r="E356" s="18" t="s">
        <v>595</v>
      </c>
      <c r="F356" s="3">
        <v>13.8</v>
      </c>
      <c r="G356" s="30">
        <v>31</v>
      </c>
      <c r="H356" s="3">
        <v>1</v>
      </c>
      <c r="I356" s="40" t="s">
        <v>11</v>
      </c>
      <c r="J356" s="18" t="s">
        <v>360</v>
      </c>
      <c r="K356" s="5" t="s">
        <v>36</v>
      </c>
      <c r="L356" s="5" t="s">
        <v>41</v>
      </c>
    </row>
    <row r="357" spans="1:12" ht="15">
      <c r="A357" s="5">
        <f t="shared" si="5"/>
        <v>356</v>
      </c>
      <c r="B357" s="5" t="s">
        <v>1349</v>
      </c>
      <c r="C357" s="17" t="s">
        <v>596</v>
      </c>
      <c r="D357" s="3">
        <v>38108</v>
      </c>
      <c r="E357" s="18" t="s">
        <v>597</v>
      </c>
      <c r="F357" s="3">
        <v>13.8</v>
      </c>
      <c r="G357" s="30">
        <v>28</v>
      </c>
      <c r="H357" s="3">
        <v>1</v>
      </c>
      <c r="I357" s="40" t="s">
        <v>11</v>
      </c>
      <c r="J357" s="18" t="s">
        <v>360</v>
      </c>
      <c r="K357" s="5" t="s">
        <v>36</v>
      </c>
      <c r="L357" s="5" t="s">
        <v>41</v>
      </c>
    </row>
    <row r="358" spans="1:12" ht="15">
      <c r="A358" s="5">
        <f t="shared" si="5"/>
        <v>357</v>
      </c>
      <c r="B358" s="5" t="s">
        <v>1349</v>
      </c>
      <c r="C358" s="17" t="s">
        <v>598</v>
      </c>
      <c r="D358" s="3">
        <v>38110</v>
      </c>
      <c r="E358" s="18" t="s">
        <v>599</v>
      </c>
      <c r="F358" s="3">
        <v>13.8</v>
      </c>
      <c r="G358" s="30">
        <v>0</v>
      </c>
      <c r="H358" s="3">
        <v>1</v>
      </c>
      <c r="I358" s="40" t="s">
        <v>11</v>
      </c>
      <c r="J358" s="18" t="s">
        <v>78</v>
      </c>
      <c r="K358" s="5" t="s">
        <v>36</v>
      </c>
      <c r="L358" s="5" t="s">
        <v>41</v>
      </c>
    </row>
    <row r="359" spans="1:12" ht="15">
      <c r="A359" s="5">
        <f t="shared" si="5"/>
        <v>358</v>
      </c>
      <c r="B359" s="5" t="s">
        <v>1349</v>
      </c>
      <c r="C359" s="17" t="s">
        <v>600</v>
      </c>
      <c r="D359" s="3">
        <v>38112</v>
      </c>
      <c r="E359" s="18" t="s">
        <v>601</v>
      </c>
      <c r="F359" s="3">
        <v>13.8</v>
      </c>
      <c r="G359" s="30">
        <v>52.73</v>
      </c>
      <c r="H359" s="3">
        <v>1</v>
      </c>
      <c r="I359" s="40" t="s">
        <v>11</v>
      </c>
      <c r="J359" s="18" t="s">
        <v>78</v>
      </c>
      <c r="K359" s="5" t="s">
        <v>36</v>
      </c>
      <c r="L359" s="5" t="s">
        <v>41</v>
      </c>
    </row>
    <row r="360" spans="1:12" ht="15">
      <c r="A360" s="5">
        <f t="shared" si="5"/>
        <v>359</v>
      </c>
      <c r="B360" s="5" t="s">
        <v>1349</v>
      </c>
      <c r="C360" s="17" t="s">
        <v>688</v>
      </c>
      <c r="D360" s="3">
        <v>31433</v>
      </c>
      <c r="E360" s="18" t="s">
        <v>689</v>
      </c>
      <c r="F360" s="3">
        <v>2.4</v>
      </c>
      <c r="G360" s="30">
        <v>5.29047619047619</v>
      </c>
      <c r="H360" s="3">
        <v>1</v>
      </c>
      <c r="I360" s="40" t="s">
        <v>11</v>
      </c>
      <c r="J360" s="18" t="s">
        <v>12</v>
      </c>
      <c r="K360" s="5" t="s">
        <v>36</v>
      </c>
      <c r="L360" s="5" t="s">
        <v>13</v>
      </c>
    </row>
    <row r="361" spans="1:12" ht="15">
      <c r="A361" s="5">
        <f t="shared" si="5"/>
        <v>360</v>
      </c>
      <c r="B361" s="5" t="s">
        <v>1349</v>
      </c>
      <c r="C361" s="17" t="s">
        <v>688</v>
      </c>
      <c r="D361" s="3">
        <v>31433</v>
      </c>
      <c r="E361" s="18" t="s">
        <v>689</v>
      </c>
      <c r="F361" s="3">
        <v>2.4</v>
      </c>
      <c r="G361" s="30">
        <v>2.4047619047619047</v>
      </c>
      <c r="H361" s="3">
        <v>3</v>
      </c>
      <c r="I361" s="40" t="s">
        <v>11</v>
      </c>
      <c r="J361" s="18" t="s">
        <v>12</v>
      </c>
      <c r="K361" s="5" t="s">
        <v>36</v>
      </c>
      <c r="L361" s="5" t="s">
        <v>13</v>
      </c>
    </row>
    <row r="362" spans="1:12" ht="15">
      <c r="A362" s="5">
        <f t="shared" si="5"/>
        <v>361</v>
      </c>
      <c r="B362" s="5" t="s">
        <v>1349</v>
      </c>
      <c r="C362" s="17" t="s">
        <v>688</v>
      </c>
      <c r="D362" s="3">
        <v>31433</v>
      </c>
      <c r="E362" s="18" t="s">
        <v>689</v>
      </c>
      <c r="F362" s="3">
        <v>2.4</v>
      </c>
      <c r="G362" s="30">
        <v>2.4047619047619047</v>
      </c>
      <c r="H362" s="3">
        <v>4</v>
      </c>
      <c r="I362" s="40" t="s">
        <v>11</v>
      </c>
      <c r="J362" s="18" t="s">
        <v>12</v>
      </c>
      <c r="K362" s="5" t="s">
        <v>36</v>
      </c>
      <c r="L362" s="5" t="s">
        <v>13</v>
      </c>
    </row>
    <row r="363" spans="1:12" ht="15">
      <c r="A363" s="5">
        <f t="shared" si="5"/>
        <v>362</v>
      </c>
      <c r="B363" s="5" t="s">
        <v>1349</v>
      </c>
      <c r="C363" s="17" t="s">
        <v>690</v>
      </c>
      <c r="D363" s="3"/>
      <c r="E363" s="18"/>
      <c r="F363" s="3"/>
      <c r="G363" s="30">
        <v>0</v>
      </c>
      <c r="H363" s="3"/>
      <c r="I363" s="40" t="s">
        <v>11</v>
      </c>
      <c r="J363" s="18" t="s">
        <v>12</v>
      </c>
      <c r="K363" s="5" t="s">
        <v>106</v>
      </c>
      <c r="L363" s="5" t="s">
        <v>52</v>
      </c>
    </row>
    <row r="364" spans="1:12" ht="15">
      <c r="A364" s="5">
        <f t="shared" si="5"/>
        <v>363</v>
      </c>
      <c r="B364" s="5" t="s">
        <v>1349</v>
      </c>
      <c r="C364" s="17" t="s">
        <v>733</v>
      </c>
      <c r="D364" s="3">
        <v>31400</v>
      </c>
      <c r="E364" s="18" t="s">
        <v>734</v>
      </c>
      <c r="F364" s="3">
        <v>13.8</v>
      </c>
      <c r="G364" s="30">
        <v>31.5</v>
      </c>
      <c r="H364" s="3">
        <v>1</v>
      </c>
      <c r="I364" s="40" t="s">
        <v>11</v>
      </c>
      <c r="J364" s="18" t="s">
        <v>360</v>
      </c>
      <c r="K364" s="5"/>
      <c r="L364" s="5" t="s">
        <v>13</v>
      </c>
    </row>
    <row r="365" spans="1:12" ht="15">
      <c r="A365" s="5">
        <f t="shared" si="5"/>
        <v>364</v>
      </c>
      <c r="B365" s="5" t="s">
        <v>1349</v>
      </c>
      <c r="C365" s="17" t="s">
        <v>733</v>
      </c>
      <c r="D365" s="3">
        <v>31400</v>
      </c>
      <c r="E365" s="18" t="s">
        <v>734</v>
      </c>
      <c r="F365" s="3">
        <v>13.8</v>
      </c>
      <c r="G365" s="30">
        <v>31.5</v>
      </c>
      <c r="H365" s="3">
        <v>2</v>
      </c>
      <c r="I365" s="40" t="s">
        <v>11</v>
      </c>
      <c r="J365" s="18" t="s">
        <v>360</v>
      </c>
      <c r="K365" s="5"/>
      <c r="L365" s="5" t="s">
        <v>13</v>
      </c>
    </row>
    <row r="366" spans="1:12" ht="15">
      <c r="A366" s="5">
        <f t="shared" si="5"/>
        <v>365</v>
      </c>
      <c r="B366" s="5" t="s">
        <v>1349</v>
      </c>
      <c r="C366" s="17" t="s">
        <v>764</v>
      </c>
      <c r="D366" s="3">
        <v>31430</v>
      </c>
      <c r="E366" s="18" t="s">
        <v>765</v>
      </c>
      <c r="F366" s="3">
        <v>13.8</v>
      </c>
      <c r="G366" s="30">
        <v>47</v>
      </c>
      <c r="H366" s="3">
        <v>1</v>
      </c>
      <c r="I366" s="40" t="s">
        <v>11</v>
      </c>
      <c r="J366" s="18" t="s">
        <v>360</v>
      </c>
      <c r="K366" s="5"/>
      <c r="L366" s="5" t="s">
        <v>13</v>
      </c>
    </row>
    <row r="367" spans="1:12" ht="15">
      <c r="A367" s="5">
        <f t="shared" si="5"/>
        <v>366</v>
      </c>
      <c r="B367" s="5" t="s">
        <v>1349</v>
      </c>
      <c r="C367" s="17" t="s">
        <v>775</v>
      </c>
      <c r="D367" s="3">
        <v>31446</v>
      </c>
      <c r="E367" s="18" t="s">
        <v>776</v>
      </c>
      <c r="F367" s="3">
        <v>9.1</v>
      </c>
      <c r="G367" s="30">
        <v>3.29</v>
      </c>
      <c r="H367" s="3">
        <v>1</v>
      </c>
      <c r="I367" s="40" t="s">
        <v>11</v>
      </c>
      <c r="J367" s="18" t="s">
        <v>78</v>
      </c>
      <c r="K367" s="5" t="s">
        <v>36</v>
      </c>
      <c r="L367" s="5" t="s">
        <v>52</v>
      </c>
    </row>
    <row r="368" spans="1:12" ht="15">
      <c r="A368" s="5">
        <f t="shared" si="5"/>
        <v>367</v>
      </c>
      <c r="B368" s="5" t="s">
        <v>1349</v>
      </c>
      <c r="C368" s="17" t="s">
        <v>818</v>
      </c>
      <c r="D368" s="3">
        <v>38020</v>
      </c>
      <c r="E368" s="18" t="s">
        <v>1292</v>
      </c>
      <c r="F368" s="3">
        <v>115</v>
      </c>
      <c r="G368" s="30">
        <v>0.48571428571428565</v>
      </c>
      <c r="H368" s="3">
        <v>1</v>
      </c>
      <c r="I368" s="40" t="s">
        <v>11</v>
      </c>
      <c r="J368" s="18" t="s">
        <v>12</v>
      </c>
      <c r="K368" s="5" t="s">
        <v>36</v>
      </c>
      <c r="L368" s="5" t="s">
        <v>41</v>
      </c>
    </row>
    <row r="369" spans="1:12" ht="15">
      <c r="A369" s="5">
        <f t="shared" si="5"/>
        <v>368</v>
      </c>
      <c r="B369" s="5" t="s">
        <v>1349</v>
      </c>
      <c r="C369" s="17" t="s">
        <v>818</v>
      </c>
      <c r="D369" s="3">
        <v>38020</v>
      </c>
      <c r="E369" s="18" t="s">
        <v>1292</v>
      </c>
      <c r="F369" s="3">
        <v>115</v>
      </c>
      <c r="G369" s="30">
        <v>1.2142857142857142</v>
      </c>
      <c r="H369" s="3">
        <v>2</v>
      </c>
      <c r="I369" s="40" t="s">
        <v>11</v>
      </c>
      <c r="J369" s="18" t="s">
        <v>12</v>
      </c>
      <c r="K369" s="5" t="s">
        <v>36</v>
      </c>
      <c r="L369" s="5" t="s">
        <v>41</v>
      </c>
    </row>
    <row r="370" spans="1:12" ht="15">
      <c r="A370" s="5">
        <f t="shared" si="5"/>
        <v>369</v>
      </c>
      <c r="B370" s="5" t="s">
        <v>1349</v>
      </c>
      <c r="C370" s="17" t="s">
        <v>868</v>
      </c>
      <c r="D370" s="3">
        <v>31404</v>
      </c>
      <c r="E370" s="18" t="s">
        <v>869</v>
      </c>
      <c r="F370" s="3">
        <v>13.8</v>
      </c>
      <c r="G370" s="30">
        <v>12.5</v>
      </c>
      <c r="H370" s="3">
        <v>1</v>
      </c>
      <c r="I370" s="40" t="s">
        <v>11</v>
      </c>
      <c r="J370" s="18" t="s">
        <v>78</v>
      </c>
      <c r="K370" s="5"/>
      <c r="L370" s="5" t="s">
        <v>13</v>
      </c>
    </row>
    <row r="371" spans="1:12" ht="15">
      <c r="A371" s="5">
        <f t="shared" si="5"/>
        <v>370</v>
      </c>
      <c r="B371" s="5" t="s">
        <v>1349</v>
      </c>
      <c r="C371" s="17" t="s">
        <v>868</v>
      </c>
      <c r="D371" s="3">
        <v>31404</v>
      </c>
      <c r="E371" s="18" t="s">
        <v>869</v>
      </c>
      <c r="F371" s="3">
        <v>13.8</v>
      </c>
      <c r="G371" s="30">
        <v>12.5</v>
      </c>
      <c r="H371" s="3">
        <v>2</v>
      </c>
      <c r="I371" s="40" t="s">
        <v>11</v>
      </c>
      <c r="J371" s="18" t="s">
        <v>78</v>
      </c>
      <c r="K371" s="5"/>
      <c r="L371" s="5" t="s">
        <v>13</v>
      </c>
    </row>
    <row r="372" spans="1:12" ht="15">
      <c r="A372" s="5">
        <f t="shared" si="5"/>
        <v>371</v>
      </c>
      <c r="B372" s="5" t="s">
        <v>1349</v>
      </c>
      <c r="C372" s="17" t="s">
        <v>1404</v>
      </c>
      <c r="D372" s="3">
        <v>31402</v>
      </c>
      <c r="E372" s="18" t="s">
        <v>77</v>
      </c>
      <c r="F372" s="3">
        <v>13.8</v>
      </c>
      <c r="G372" s="27">
        <v>0</v>
      </c>
      <c r="H372" s="3">
        <v>1</v>
      </c>
      <c r="I372" s="40" t="s">
        <v>11</v>
      </c>
      <c r="J372" s="18" t="s">
        <v>78</v>
      </c>
      <c r="K372" s="5" t="s">
        <v>906</v>
      </c>
      <c r="L372" s="5" t="s">
        <v>13</v>
      </c>
    </row>
    <row r="373" spans="1:12" ht="15">
      <c r="A373" s="5">
        <f t="shared" si="5"/>
        <v>372</v>
      </c>
      <c r="B373" s="5" t="s">
        <v>1349</v>
      </c>
      <c r="C373" s="17" t="s">
        <v>1404</v>
      </c>
      <c r="D373" s="3">
        <v>31402</v>
      </c>
      <c r="E373" s="18" t="s">
        <v>77</v>
      </c>
      <c r="F373" s="3">
        <v>13.8</v>
      </c>
      <c r="G373" s="27">
        <v>0</v>
      </c>
      <c r="H373" s="3">
        <v>2</v>
      </c>
      <c r="I373" s="40" t="s">
        <v>11</v>
      </c>
      <c r="J373" s="18" t="s">
        <v>78</v>
      </c>
      <c r="K373" s="5" t="s">
        <v>906</v>
      </c>
      <c r="L373" s="5" t="s">
        <v>13</v>
      </c>
    </row>
    <row r="374" spans="1:12" ht="15">
      <c r="A374" s="5">
        <f t="shared" si="5"/>
        <v>373</v>
      </c>
      <c r="B374" s="5" t="s">
        <v>1349</v>
      </c>
      <c r="C374" s="17" t="s">
        <v>1199</v>
      </c>
      <c r="D374" s="5">
        <v>31421</v>
      </c>
      <c r="E374" s="17" t="s">
        <v>365</v>
      </c>
      <c r="F374" s="5">
        <v>13.8</v>
      </c>
      <c r="G374" s="27">
        <v>0</v>
      </c>
      <c r="H374" s="3">
        <v>1</v>
      </c>
      <c r="I374" s="44" t="s">
        <v>11</v>
      </c>
      <c r="J374" s="18" t="s">
        <v>78</v>
      </c>
      <c r="K374" s="5" t="s">
        <v>906</v>
      </c>
      <c r="L374" s="5" t="s">
        <v>13</v>
      </c>
    </row>
    <row r="375" spans="1:12" ht="15">
      <c r="A375" s="5">
        <f t="shared" si="5"/>
        <v>374</v>
      </c>
      <c r="B375" s="5" t="s">
        <v>1349</v>
      </c>
      <c r="C375" s="17" t="s">
        <v>1206</v>
      </c>
      <c r="D375" s="3"/>
      <c r="E375" s="18"/>
      <c r="F375" s="3"/>
      <c r="G375" s="30">
        <v>0.15</v>
      </c>
      <c r="H375" s="3"/>
      <c r="I375" s="40" t="s">
        <v>85</v>
      </c>
      <c r="J375" s="18" t="s">
        <v>190</v>
      </c>
      <c r="K375" s="5" t="s">
        <v>106</v>
      </c>
      <c r="L375" s="5" t="s">
        <v>13</v>
      </c>
    </row>
    <row r="376" spans="1:12" ht="36">
      <c r="A376" s="5">
        <f t="shared" si="5"/>
        <v>375</v>
      </c>
      <c r="B376" s="5" t="s">
        <v>1349</v>
      </c>
      <c r="C376" s="17" t="s">
        <v>974</v>
      </c>
      <c r="D376" s="3"/>
      <c r="E376" s="18"/>
      <c r="F376" s="3"/>
      <c r="G376" s="30">
        <v>0</v>
      </c>
      <c r="H376" s="3">
        <v>1</v>
      </c>
      <c r="I376" s="40" t="s">
        <v>85</v>
      </c>
      <c r="J376" s="18" t="s">
        <v>295</v>
      </c>
      <c r="K376" s="5" t="s">
        <v>1038</v>
      </c>
      <c r="L376" s="5" t="s">
        <v>13</v>
      </c>
    </row>
    <row r="377" spans="1:12" ht="15">
      <c r="A377" s="5">
        <f t="shared" si="5"/>
        <v>376</v>
      </c>
      <c r="B377" s="5" t="s">
        <v>1349</v>
      </c>
      <c r="C377" s="17" t="s">
        <v>1040</v>
      </c>
      <c r="D377" s="5"/>
      <c r="E377" s="17"/>
      <c r="F377" s="5"/>
      <c r="G377" s="30">
        <v>0.54</v>
      </c>
      <c r="H377" s="5"/>
      <c r="I377" s="44" t="s">
        <v>85</v>
      </c>
      <c r="J377" s="18" t="s">
        <v>190</v>
      </c>
      <c r="K377" s="5" t="s">
        <v>106</v>
      </c>
      <c r="L377" s="5" t="s">
        <v>13</v>
      </c>
    </row>
    <row r="378" spans="1:12" ht="24">
      <c r="A378" s="5">
        <f t="shared" si="5"/>
        <v>377</v>
      </c>
      <c r="B378" s="5" t="s">
        <v>1349</v>
      </c>
      <c r="C378" s="17" t="s">
        <v>83</v>
      </c>
      <c r="D378" s="3">
        <v>31784</v>
      </c>
      <c r="E378" s="18" t="s">
        <v>84</v>
      </c>
      <c r="F378" s="3">
        <v>13.8</v>
      </c>
      <c r="G378" s="30">
        <v>119</v>
      </c>
      <c r="H378" s="3">
        <v>1</v>
      </c>
      <c r="I378" s="40" t="s">
        <v>85</v>
      </c>
      <c r="J378" s="18" t="s">
        <v>86</v>
      </c>
      <c r="K378" s="5" t="s">
        <v>36</v>
      </c>
      <c r="L378" s="5" t="s">
        <v>13</v>
      </c>
    </row>
    <row r="379" spans="1:12" ht="36">
      <c r="A379" s="5">
        <f t="shared" si="5"/>
        <v>378</v>
      </c>
      <c r="B379" s="5" t="s">
        <v>1349</v>
      </c>
      <c r="C379" s="17" t="s">
        <v>102</v>
      </c>
      <c r="D379" s="3">
        <v>32156</v>
      </c>
      <c r="E379" s="18" t="s">
        <v>103</v>
      </c>
      <c r="F379" s="3">
        <v>9.11</v>
      </c>
      <c r="G379" s="30">
        <v>24.31</v>
      </c>
      <c r="H379" s="3">
        <v>1</v>
      </c>
      <c r="I379" s="40" t="s">
        <v>85</v>
      </c>
      <c r="J379" s="18" t="s">
        <v>104</v>
      </c>
      <c r="K379" s="5" t="s">
        <v>36</v>
      </c>
      <c r="L379" s="5" t="s">
        <v>1117</v>
      </c>
    </row>
    <row r="380" spans="1:12" ht="48">
      <c r="A380" s="5">
        <f t="shared" si="5"/>
        <v>379</v>
      </c>
      <c r="B380" s="5" t="s">
        <v>1349</v>
      </c>
      <c r="C380" s="17" t="s">
        <v>110</v>
      </c>
      <c r="D380" s="3">
        <v>32376</v>
      </c>
      <c r="E380" s="18" t="s">
        <v>111</v>
      </c>
      <c r="F380" s="3">
        <v>60</v>
      </c>
      <c r="G380" s="30">
        <v>1</v>
      </c>
      <c r="H380" s="3"/>
      <c r="I380" s="40" t="s">
        <v>85</v>
      </c>
      <c r="J380" s="18" t="s">
        <v>112</v>
      </c>
      <c r="K380" s="5" t="s">
        <v>106</v>
      </c>
      <c r="L380" s="5" t="s">
        <v>13</v>
      </c>
    </row>
    <row r="381" spans="1:12" ht="24">
      <c r="A381" s="5">
        <f t="shared" si="5"/>
        <v>380</v>
      </c>
      <c r="B381" s="5" t="s">
        <v>1349</v>
      </c>
      <c r="C381" s="17" t="s">
        <v>113</v>
      </c>
      <c r="D381" s="3">
        <v>32451</v>
      </c>
      <c r="E381" s="18" t="s">
        <v>114</v>
      </c>
      <c r="F381" s="3">
        <v>13.8</v>
      </c>
      <c r="G381" s="30">
        <v>45</v>
      </c>
      <c r="H381" s="3">
        <v>1</v>
      </c>
      <c r="I381" s="40" t="s">
        <v>85</v>
      </c>
      <c r="J381" s="18" t="s">
        <v>115</v>
      </c>
      <c r="K381" s="5" t="s">
        <v>36</v>
      </c>
      <c r="L381" s="5" t="s">
        <v>13</v>
      </c>
    </row>
    <row r="382" spans="1:12" ht="36">
      <c r="A382" s="5">
        <f t="shared" si="5"/>
        <v>381</v>
      </c>
      <c r="B382" s="5" t="s">
        <v>1349</v>
      </c>
      <c r="C382" s="17" t="s">
        <v>1405</v>
      </c>
      <c r="D382" s="3">
        <v>32480</v>
      </c>
      <c r="E382" s="18" t="s">
        <v>122</v>
      </c>
      <c r="F382" s="3">
        <v>9.11</v>
      </c>
      <c r="G382" s="30">
        <v>1.98</v>
      </c>
      <c r="H382" s="3">
        <v>1</v>
      </c>
      <c r="I382" s="40" t="s">
        <v>85</v>
      </c>
      <c r="J382" s="18" t="s">
        <v>104</v>
      </c>
      <c r="K382" s="5" t="s">
        <v>36</v>
      </c>
      <c r="L382" s="5" t="s">
        <v>41</v>
      </c>
    </row>
    <row r="383" spans="1:12" ht="24">
      <c r="A383" s="5">
        <f t="shared" si="5"/>
        <v>382</v>
      </c>
      <c r="B383" s="5" t="s">
        <v>1349</v>
      </c>
      <c r="C383" s="19" t="s">
        <v>1406</v>
      </c>
      <c r="D383" s="3"/>
      <c r="E383" s="18"/>
      <c r="F383" s="3"/>
      <c r="G383" s="30">
        <v>0.45</v>
      </c>
      <c r="H383" s="3"/>
      <c r="I383" s="18" t="s">
        <v>85</v>
      </c>
      <c r="J383" s="18" t="s">
        <v>86</v>
      </c>
      <c r="K383" s="5" t="s">
        <v>106</v>
      </c>
      <c r="L383" s="5" t="s">
        <v>13</v>
      </c>
    </row>
    <row r="384" spans="1:12" ht="24">
      <c r="A384" s="5">
        <f t="shared" si="5"/>
        <v>383</v>
      </c>
      <c r="B384" s="5" t="s">
        <v>1349</v>
      </c>
      <c r="C384" s="17" t="s">
        <v>133</v>
      </c>
      <c r="D384" s="3"/>
      <c r="E384" s="18"/>
      <c r="F384" s="3"/>
      <c r="G384" s="30">
        <v>1.3</v>
      </c>
      <c r="H384" s="3"/>
      <c r="I384" s="40" t="s">
        <v>85</v>
      </c>
      <c r="J384" s="18" t="s">
        <v>86</v>
      </c>
      <c r="K384" s="5" t="s">
        <v>106</v>
      </c>
      <c r="L384" s="5" t="s">
        <v>13</v>
      </c>
    </row>
    <row r="385" spans="1:12" ht="24">
      <c r="A385" s="5">
        <f t="shared" si="5"/>
        <v>384</v>
      </c>
      <c r="B385" s="5" t="s">
        <v>1349</v>
      </c>
      <c r="C385" s="17" t="s">
        <v>134</v>
      </c>
      <c r="D385" s="3">
        <v>31820</v>
      </c>
      <c r="E385" s="18" t="s">
        <v>135</v>
      </c>
      <c r="F385" s="3">
        <v>11</v>
      </c>
      <c r="G385" s="30">
        <v>31.03321033210332</v>
      </c>
      <c r="H385" s="3">
        <v>1</v>
      </c>
      <c r="I385" s="40" t="s">
        <v>85</v>
      </c>
      <c r="J385" s="18" t="s">
        <v>86</v>
      </c>
      <c r="K385" s="5" t="s">
        <v>36</v>
      </c>
      <c r="L385" s="5" t="s">
        <v>13</v>
      </c>
    </row>
    <row r="386" spans="1:12" ht="24">
      <c r="A386" s="5">
        <f aca="true" t="shared" si="6" ref="A386:A449">A385+1</f>
        <v>385</v>
      </c>
      <c r="B386" s="5" t="s">
        <v>1349</v>
      </c>
      <c r="C386" s="17" t="s">
        <v>134</v>
      </c>
      <c r="D386" s="3">
        <v>31820</v>
      </c>
      <c r="E386" s="18" t="s">
        <v>135</v>
      </c>
      <c r="F386" s="3">
        <v>11</v>
      </c>
      <c r="G386" s="30">
        <v>26.966789667896677</v>
      </c>
      <c r="H386" s="3">
        <v>2</v>
      </c>
      <c r="I386" s="40" t="s">
        <v>85</v>
      </c>
      <c r="J386" s="18" t="s">
        <v>86</v>
      </c>
      <c r="K386" s="5" t="s">
        <v>36</v>
      </c>
      <c r="L386" s="5" t="s">
        <v>13</v>
      </c>
    </row>
    <row r="387" spans="1:12" ht="15">
      <c r="A387" s="5">
        <f t="shared" si="6"/>
        <v>386</v>
      </c>
      <c r="B387" s="5" t="s">
        <v>1349</v>
      </c>
      <c r="C387" s="17" t="s">
        <v>989</v>
      </c>
      <c r="D387" s="3">
        <v>32470</v>
      </c>
      <c r="E387" s="18" t="s">
        <v>898</v>
      </c>
      <c r="F387" s="3">
        <v>9.11</v>
      </c>
      <c r="G387" s="30">
        <v>2.9</v>
      </c>
      <c r="H387" s="3">
        <v>1</v>
      </c>
      <c r="I387" s="40" t="s">
        <v>85</v>
      </c>
      <c r="J387" s="18" t="s">
        <v>190</v>
      </c>
      <c r="K387" s="5" t="s">
        <v>36</v>
      </c>
      <c r="L387" s="5" t="s">
        <v>41</v>
      </c>
    </row>
    <row r="388" spans="1:12" ht="36">
      <c r="A388" s="5">
        <f t="shared" si="6"/>
        <v>387</v>
      </c>
      <c r="B388" s="5" t="s">
        <v>1349</v>
      </c>
      <c r="C388" s="17" t="s">
        <v>165</v>
      </c>
      <c r="D388" s="3">
        <v>32462</v>
      </c>
      <c r="E388" s="18" t="s">
        <v>166</v>
      </c>
      <c r="F388" s="3">
        <v>11.5</v>
      </c>
      <c r="G388" s="30">
        <v>42</v>
      </c>
      <c r="H388" s="3">
        <v>1</v>
      </c>
      <c r="I388" s="40" t="s">
        <v>85</v>
      </c>
      <c r="J388" s="18" t="s">
        <v>167</v>
      </c>
      <c r="K388" s="5" t="s">
        <v>36</v>
      </c>
      <c r="L388" s="5" t="s">
        <v>41</v>
      </c>
    </row>
    <row r="389" spans="1:12" ht="15">
      <c r="A389" s="5">
        <f t="shared" si="6"/>
        <v>388</v>
      </c>
      <c r="B389" s="5" t="s">
        <v>1349</v>
      </c>
      <c r="C389" s="17" t="s">
        <v>188</v>
      </c>
      <c r="D389" s="3">
        <v>32450</v>
      </c>
      <c r="E389" s="18" t="s">
        <v>189</v>
      </c>
      <c r="F389" s="3">
        <v>13.8</v>
      </c>
      <c r="G389" s="30">
        <v>161.65</v>
      </c>
      <c r="H389" s="3">
        <v>1</v>
      </c>
      <c r="I389" s="40" t="s">
        <v>85</v>
      </c>
      <c r="J389" s="18" t="s">
        <v>190</v>
      </c>
      <c r="K389" s="5" t="s">
        <v>36</v>
      </c>
      <c r="L389" s="5" t="s">
        <v>41</v>
      </c>
    </row>
    <row r="390" spans="1:12" ht="15">
      <c r="A390" s="5">
        <f t="shared" si="6"/>
        <v>389</v>
      </c>
      <c r="B390" s="5" t="s">
        <v>1349</v>
      </c>
      <c r="C390" s="17" t="s">
        <v>191</v>
      </c>
      <c r="D390" s="3">
        <v>32452</v>
      </c>
      <c r="E390" s="18" t="s">
        <v>192</v>
      </c>
      <c r="F390" s="3">
        <v>13.8</v>
      </c>
      <c r="G390" s="30">
        <v>161.68</v>
      </c>
      <c r="H390" s="3">
        <v>1</v>
      </c>
      <c r="I390" s="40" t="s">
        <v>85</v>
      </c>
      <c r="J390" s="18" t="s">
        <v>190</v>
      </c>
      <c r="K390" s="5" t="s">
        <v>36</v>
      </c>
      <c r="L390" s="5" t="s">
        <v>41</v>
      </c>
    </row>
    <row r="391" spans="1:12" ht="24">
      <c r="A391" s="5">
        <f t="shared" si="6"/>
        <v>390</v>
      </c>
      <c r="B391" s="5" t="s">
        <v>1349</v>
      </c>
      <c r="C391" s="17" t="s">
        <v>203</v>
      </c>
      <c r="D391" s="3">
        <v>31812</v>
      </c>
      <c r="E391" s="18" t="s">
        <v>204</v>
      </c>
      <c r="F391" s="3">
        <v>11.5</v>
      </c>
      <c r="G391" s="30">
        <v>34.66299862448418</v>
      </c>
      <c r="H391" s="3">
        <v>1</v>
      </c>
      <c r="I391" s="40" t="s">
        <v>85</v>
      </c>
      <c r="J391" s="18" t="s">
        <v>86</v>
      </c>
      <c r="K391" s="5" t="s">
        <v>36</v>
      </c>
      <c r="L391" s="5" t="s">
        <v>13</v>
      </c>
    </row>
    <row r="392" spans="1:12" ht="24">
      <c r="A392" s="5">
        <f t="shared" si="6"/>
        <v>391</v>
      </c>
      <c r="B392" s="5" t="s">
        <v>1349</v>
      </c>
      <c r="C392" s="17" t="s">
        <v>203</v>
      </c>
      <c r="D392" s="3">
        <v>31812</v>
      </c>
      <c r="E392" s="18" t="s">
        <v>204</v>
      </c>
      <c r="F392" s="3">
        <v>11.5</v>
      </c>
      <c r="G392" s="30">
        <v>35.33700137551582</v>
      </c>
      <c r="H392" s="3">
        <v>2</v>
      </c>
      <c r="I392" s="40" t="s">
        <v>85</v>
      </c>
      <c r="J392" s="18" t="s">
        <v>86</v>
      </c>
      <c r="K392" s="5" t="s">
        <v>36</v>
      </c>
      <c r="L392" s="5" t="s">
        <v>13</v>
      </c>
    </row>
    <row r="393" spans="1:12" ht="36">
      <c r="A393" s="5">
        <f t="shared" si="6"/>
        <v>392</v>
      </c>
      <c r="B393" s="5" t="s">
        <v>1349</v>
      </c>
      <c r="C393" s="17" t="s">
        <v>1135</v>
      </c>
      <c r="D393" s="3"/>
      <c r="E393" s="18"/>
      <c r="F393" s="3"/>
      <c r="G393" s="30">
        <v>0.9</v>
      </c>
      <c r="H393" s="3"/>
      <c r="I393" s="40" t="s">
        <v>85</v>
      </c>
      <c r="J393" s="18" t="s">
        <v>104</v>
      </c>
      <c r="K393" s="5" t="s">
        <v>106</v>
      </c>
      <c r="L393" s="5" t="s">
        <v>13</v>
      </c>
    </row>
    <row r="394" spans="1:12" ht="36">
      <c r="A394" s="5">
        <f t="shared" si="6"/>
        <v>393</v>
      </c>
      <c r="B394" s="5" t="s">
        <v>1349</v>
      </c>
      <c r="C394" s="17" t="s">
        <v>1136</v>
      </c>
      <c r="D394" s="3"/>
      <c r="E394" s="18"/>
      <c r="F394" s="3"/>
      <c r="G394" s="30">
        <v>0.95</v>
      </c>
      <c r="H394" s="3"/>
      <c r="I394" s="40" t="s">
        <v>85</v>
      </c>
      <c r="J394" s="18" t="s">
        <v>104</v>
      </c>
      <c r="K394" s="5" t="s">
        <v>106</v>
      </c>
      <c r="L394" s="5" t="s">
        <v>13</v>
      </c>
    </row>
    <row r="395" spans="1:12" ht="36">
      <c r="A395" s="5">
        <f t="shared" si="6"/>
        <v>394</v>
      </c>
      <c r="B395" s="5" t="s">
        <v>1349</v>
      </c>
      <c r="C395" s="17" t="s">
        <v>221</v>
      </c>
      <c r="D395" s="3"/>
      <c r="E395" s="18"/>
      <c r="F395" s="3"/>
      <c r="G395" s="30">
        <v>1.96</v>
      </c>
      <c r="H395" s="3"/>
      <c r="I395" s="40" t="s">
        <v>85</v>
      </c>
      <c r="J395" s="18" t="s">
        <v>104</v>
      </c>
      <c r="K395" s="5" t="s">
        <v>106</v>
      </c>
      <c r="L395" s="5" t="s">
        <v>13</v>
      </c>
    </row>
    <row r="396" spans="1:12" ht="24">
      <c r="A396" s="5">
        <f t="shared" si="6"/>
        <v>395</v>
      </c>
      <c r="B396" s="5" t="s">
        <v>1349</v>
      </c>
      <c r="C396" s="17" t="s">
        <v>222</v>
      </c>
      <c r="D396" s="3">
        <v>31862</v>
      </c>
      <c r="E396" s="18" t="s">
        <v>223</v>
      </c>
      <c r="F396" s="3">
        <v>9.11</v>
      </c>
      <c r="G396" s="30">
        <v>0</v>
      </c>
      <c r="H396" s="3">
        <v>1</v>
      </c>
      <c r="I396" s="40" t="s">
        <v>85</v>
      </c>
      <c r="J396" s="18" t="s">
        <v>224</v>
      </c>
      <c r="K396" s="5" t="s">
        <v>36</v>
      </c>
      <c r="L396" s="5" t="s">
        <v>41</v>
      </c>
    </row>
    <row r="397" spans="1:12" ht="36">
      <c r="A397" s="5">
        <f t="shared" si="6"/>
        <v>396</v>
      </c>
      <c r="B397" s="5" t="s">
        <v>1349</v>
      </c>
      <c r="C397" s="17" t="s">
        <v>225</v>
      </c>
      <c r="D397" s="3">
        <v>32474</v>
      </c>
      <c r="E397" s="18" t="s">
        <v>226</v>
      </c>
      <c r="F397" s="3">
        <v>9.11</v>
      </c>
      <c r="G397" s="30">
        <v>7</v>
      </c>
      <c r="H397" s="3">
        <v>1</v>
      </c>
      <c r="I397" s="40" t="s">
        <v>85</v>
      </c>
      <c r="J397" s="18" t="s">
        <v>104</v>
      </c>
      <c r="K397" s="5" t="s">
        <v>36</v>
      </c>
      <c r="L397" s="5" t="s">
        <v>13</v>
      </c>
    </row>
    <row r="398" spans="1:12" ht="36">
      <c r="A398" s="5">
        <f t="shared" si="6"/>
        <v>397</v>
      </c>
      <c r="B398" s="5" t="s">
        <v>1349</v>
      </c>
      <c r="C398" s="17" t="s">
        <v>258</v>
      </c>
      <c r="D398" s="3">
        <v>32504</v>
      </c>
      <c r="E398" s="18" t="s">
        <v>259</v>
      </c>
      <c r="F398" s="3">
        <v>6.6</v>
      </c>
      <c r="G398" s="30">
        <v>13</v>
      </c>
      <c r="H398" s="3">
        <v>1</v>
      </c>
      <c r="I398" s="40" t="s">
        <v>85</v>
      </c>
      <c r="J398" s="18" t="s">
        <v>104</v>
      </c>
      <c r="K398" s="5" t="s">
        <v>36</v>
      </c>
      <c r="L398" s="5" t="s">
        <v>13</v>
      </c>
    </row>
    <row r="399" spans="1:12" ht="36">
      <c r="A399" s="5">
        <f t="shared" si="6"/>
        <v>398</v>
      </c>
      <c r="B399" s="5" t="s">
        <v>1349</v>
      </c>
      <c r="C399" s="17" t="s">
        <v>258</v>
      </c>
      <c r="D399" s="3">
        <v>32504</v>
      </c>
      <c r="E399" s="18" t="s">
        <v>259</v>
      </c>
      <c r="F399" s="3">
        <v>6.6</v>
      </c>
      <c r="G399" s="30">
        <v>13</v>
      </c>
      <c r="H399" s="3">
        <v>2</v>
      </c>
      <c r="I399" s="40" t="s">
        <v>85</v>
      </c>
      <c r="J399" s="18" t="s">
        <v>104</v>
      </c>
      <c r="K399" s="5" t="s">
        <v>36</v>
      </c>
      <c r="L399" s="5" t="s">
        <v>13</v>
      </c>
    </row>
    <row r="400" spans="1:12" ht="36">
      <c r="A400" s="5">
        <f t="shared" si="6"/>
        <v>399</v>
      </c>
      <c r="B400" s="5" t="s">
        <v>1349</v>
      </c>
      <c r="C400" s="17" t="s">
        <v>260</v>
      </c>
      <c r="D400" s="3">
        <v>32506</v>
      </c>
      <c r="E400" s="18" t="s">
        <v>261</v>
      </c>
      <c r="F400" s="3">
        <v>6.6</v>
      </c>
      <c r="G400" s="30">
        <v>13.25878136200717</v>
      </c>
      <c r="H400" s="3">
        <v>1</v>
      </c>
      <c r="I400" s="40" t="s">
        <v>85</v>
      </c>
      <c r="J400" s="18" t="s">
        <v>104</v>
      </c>
      <c r="K400" s="5" t="s">
        <v>36</v>
      </c>
      <c r="L400" s="5" t="s">
        <v>13</v>
      </c>
    </row>
    <row r="401" spans="1:12" ht="36">
      <c r="A401" s="5">
        <f t="shared" si="6"/>
        <v>400</v>
      </c>
      <c r="B401" s="5" t="s">
        <v>1349</v>
      </c>
      <c r="C401" s="17" t="s">
        <v>260</v>
      </c>
      <c r="D401" s="3">
        <v>32506</v>
      </c>
      <c r="E401" s="18" t="s">
        <v>261</v>
      </c>
      <c r="F401" s="3">
        <v>6.6</v>
      </c>
      <c r="G401" s="30">
        <v>15.64121863799283</v>
      </c>
      <c r="H401" s="3">
        <v>2</v>
      </c>
      <c r="I401" s="40" t="s">
        <v>85</v>
      </c>
      <c r="J401" s="18" t="s">
        <v>104</v>
      </c>
      <c r="K401" s="5" t="s">
        <v>36</v>
      </c>
      <c r="L401" s="5" t="s">
        <v>13</v>
      </c>
    </row>
    <row r="402" spans="1:12" ht="36">
      <c r="A402" s="5">
        <f t="shared" si="6"/>
        <v>401</v>
      </c>
      <c r="B402" s="5" t="s">
        <v>1349</v>
      </c>
      <c r="C402" s="17" t="s">
        <v>262</v>
      </c>
      <c r="D402" s="3">
        <v>32454</v>
      </c>
      <c r="E402" s="18" t="s">
        <v>263</v>
      </c>
      <c r="F402" s="3">
        <v>13.8</v>
      </c>
      <c r="G402" s="30">
        <v>50</v>
      </c>
      <c r="H402" s="3">
        <v>1</v>
      </c>
      <c r="I402" s="40" t="s">
        <v>85</v>
      </c>
      <c r="J402" s="18" t="s">
        <v>104</v>
      </c>
      <c r="K402" s="5" t="s">
        <v>36</v>
      </c>
      <c r="L402" s="5" t="s">
        <v>13</v>
      </c>
    </row>
    <row r="403" spans="1:12" ht="36">
      <c r="A403" s="5">
        <f t="shared" si="6"/>
        <v>402</v>
      </c>
      <c r="B403" s="5" t="s">
        <v>1349</v>
      </c>
      <c r="C403" s="17" t="s">
        <v>268</v>
      </c>
      <c r="D403" s="3">
        <v>32464</v>
      </c>
      <c r="E403" s="18" t="s">
        <v>269</v>
      </c>
      <c r="F403" s="3">
        <v>11</v>
      </c>
      <c r="G403" s="30">
        <v>22</v>
      </c>
      <c r="H403" s="3">
        <v>1</v>
      </c>
      <c r="I403" s="40" t="s">
        <v>85</v>
      </c>
      <c r="J403" s="18" t="s">
        <v>167</v>
      </c>
      <c r="K403" s="5" t="s">
        <v>36</v>
      </c>
      <c r="L403" s="5" t="s">
        <v>13</v>
      </c>
    </row>
    <row r="404" spans="1:12" ht="36">
      <c r="A404" s="5">
        <f t="shared" si="6"/>
        <v>403</v>
      </c>
      <c r="B404" s="5" t="s">
        <v>1349</v>
      </c>
      <c r="C404" s="17" t="s">
        <v>270</v>
      </c>
      <c r="D404" s="3">
        <v>32502</v>
      </c>
      <c r="E404" s="18" t="s">
        <v>271</v>
      </c>
      <c r="F404" s="3">
        <v>6.9</v>
      </c>
      <c r="G404" s="30">
        <v>26</v>
      </c>
      <c r="H404" s="3">
        <v>1</v>
      </c>
      <c r="I404" s="40" t="s">
        <v>85</v>
      </c>
      <c r="J404" s="18" t="s">
        <v>104</v>
      </c>
      <c r="K404" s="5" t="s">
        <v>36</v>
      </c>
      <c r="L404" s="5" t="s">
        <v>41</v>
      </c>
    </row>
    <row r="405" spans="1:12" ht="36">
      <c r="A405" s="5">
        <f t="shared" si="6"/>
        <v>404</v>
      </c>
      <c r="B405" s="5" t="s">
        <v>1349</v>
      </c>
      <c r="C405" s="17" t="s">
        <v>293</v>
      </c>
      <c r="D405" s="3">
        <v>32513</v>
      </c>
      <c r="E405" s="18" t="s">
        <v>294</v>
      </c>
      <c r="F405" s="3">
        <v>21.6</v>
      </c>
      <c r="G405" s="30">
        <v>11</v>
      </c>
      <c r="H405" s="3">
        <v>1</v>
      </c>
      <c r="I405" s="40" t="s">
        <v>85</v>
      </c>
      <c r="J405" s="18" t="s">
        <v>295</v>
      </c>
      <c r="K405" s="5"/>
      <c r="L405" s="5" t="s">
        <v>13</v>
      </c>
    </row>
    <row r="406" spans="1:12" ht="36">
      <c r="A406" s="5">
        <f t="shared" si="6"/>
        <v>405</v>
      </c>
      <c r="B406" s="5" t="s">
        <v>1349</v>
      </c>
      <c r="C406" s="17" t="s">
        <v>296</v>
      </c>
      <c r="D406" s="3">
        <v>32514</v>
      </c>
      <c r="E406" s="18" t="s">
        <v>297</v>
      </c>
      <c r="F406" s="3">
        <v>21.6</v>
      </c>
      <c r="G406" s="30">
        <v>11</v>
      </c>
      <c r="H406" s="3">
        <v>1</v>
      </c>
      <c r="I406" s="40" t="s">
        <v>85</v>
      </c>
      <c r="J406" s="18" t="s">
        <v>295</v>
      </c>
      <c r="K406" s="5"/>
      <c r="L406" s="5" t="s">
        <v>13</v>
      </c>
    </row>
    <row r="407" spans="1:12" ht="36">
      <c r="A407" s="5">
        <f t="shared" si="6"/>
        <v>406</v>
      </c>
      <c r="B407" s="5" t="s">
        <v>1349</v>
      </c>
      <c r="C407" s="17" t="s">
        <v>330</v>
      </c>
      <c r="D407" s="3">
        <v>32486</v>
      </c>
      <c r="E407" s="18" t="s">
        <v>331</v>
      </c>
      <c r="F407" s="3">
        <v>9.11</v>
      </c>
      <c r="G407" s="30">
        <v>0.3</v>
      </c>
      <c r="H407" s="3">
        <v>1</v>
      </c>
      <c r="I407" s="40" t="s">
        <v>85</v>
      </c>
      <c r="J407" s="18" t="s">
        <v>332</v>
      </c>
      <c r="K407" s="5" t="s">
        <v>36</v>
      </c>
      <c r="L407" s="5" t="s">
        <v>41</v>
      </c>
    </row>
    <row r="408" spans="1:12" ht="36">
      <c r="A408" s="5">
        <f t="shared" si="6"/>
        <v>407</v>
      </c>
      <c r="B408" s="5" t="s">
        <v>1349</v>
      </c>
      <c r="C408" s="17" t="s">
        <v>333</v>
      </c>
      <c r="D408" s="3">
        <v>32508</v>
      </c>
      <c r="E408" s="18" t="s">
        <v>334</v>
      </c>
      <c r="F408" s="3">
        <v>4.2</v>
      </c>
      <c r="G408" s="30">
        <v>18</v>
      </c>
      <c r="H408" s="3">
        <v>1</v>
      </c>
      <c r="I408" s="40" t="s">
        <v>85</v>
      </c>
      <c r="J408" s="18" t="s">
        <v>332</v>
      </c>
      <c r="K408" s="5" t="s">
        <v>36</v>
      </c>
      <c r="L408" s="5" t="s">
        <v>41</v>
      </c>
    </row>
    <row r="409" spans="1:12" ht="24">
      <c r="A409" s="5">
        <f t="shared" si="6"/>
        <v>408</v>
      </c>
      <c r="B409" s="5" t="s">
        <v>1349</v>
      </c>
      <c r="C409" s="17" t="s">
        <v>335</v>
      </c>
      <c r="D409" s="3">
        <v>31814</v>
      </c>
      <c r="E409" s="18" t="s">
        <v>336</v>
      </c>
      <c r="F409" s="3">
        <v>11.5</v>
      </c>
      <c r="G409" s="30">
        <v>37.5</v>
      </c>
      <c r="H409" s="3">
        <v>1</v>
      </c>
      <c r="I409" s="40" t="s">
        <v>85</v>
      </c>
      <c r="J409" s="18" t="s">
        <v>224</v>
      </c>
      <c r="K409" s="5" t="s">
        <v>36</v>
      </c>
      <c r="L409" s="5" t="s">
        <v>41</v>
      </c>
    </row>
    <row r="410" spans="1:12" ht="36">
      <c r="A410" s="5">
        <f t="shared" si="6"/>
        <v>409</v>
      </c>
      <c r="B410" s="5" t="s">
        <v>1349</v>
      </c>
      <c r="C410" s="17" t="s">
        <v>385</v>
      </c>
      <c r="D410" s="3"/>
      <c r="E410" s="18"/>
      <c r="F410" s="3"/>
      <c r="G410" s="30">
        <v>0</v>
      </c>
      <c r="H410" s="3"/>
      <c r="I410" s="40" t="s">
        <v>85</v>
      </c>
      <c r="J410" s="18" t="s">
        <v>386</v>
      </c>
      <c r="K410" s="5" t="s">
        <v>73</v>
      </c>
      <c r="L410" s="5" t="s">
        <v>52</v>
      </c>
    </row>
    <row r="411" spans="1:12" ht="24">
      <c r="A411" s="5">
        <f t="shared" si="6"/>
        <v>410</v>
      </c>
      <c r="B411" s="5" t="s">
        <v>1349</v>
      </c>
      <c r="C411" s="17" t="s">
        <v>1068</v>
      </c>
      <c r="D411" s="3">
        <v>38054</v>
      </c>
      <c r="E411" s="18" t="s">
        <v>1239</v>
      </c>
      <c r="F411" s="3">
        <v>60</v>
      </c>
      <c r="G411" s="30">
        <v>0</v>
      </c>
      <c r="H411" s="3">
        <v>1</v>
      </c>
      <c r="I411" s="40" t="s">
        <v>85</v>
      </c>
      <c r="J411" s="18" t="s">
        <v>1240</v>
      </c>
      <c r="K411" s="5" t="s">
        <v>109</v>
      </c>
      <c r="L411" s="5" t="s">
        <v>13</v>
      </c>
    </row>
    <row r="412" spans="1:12" ht="24">
      <c r="A412" s="5">
        <f t="shared" si="6"/>
        <v>411</v>
      </c>
      <c r="B412" s="5" t="s">
        <v>1349</v>
      </c>
      <c r="C412" s="17" t="s">
        <v>395</v>
      </c>
      <c r="D412" s="3">
        <v>32490</v>
      </c>
      <c r="E412" s="18" t="s">
        <v>396</v>
      </c>
      <c r="F412" s="3">
        <v>13.8</v>
      </c>
      <c r="G412" s="30">
        <v>31.8427397260274</v>
      </c>
      <c r="H412" s="3">
        <v>1</v>
      </c>
      <c r="I412" s="40" t="s">
        <v>85</v>
      </c>
      <c r="J412" s="18" t="s">
        <v>115</v>
      </c>
      <c r="K412" s="5" t="s">
        <v>36</v>
      </c>
      <c r="L412" s="5" t="s">
        <v>13</v>
      </c>
    </row>
    <row r="413" spans="1:12" ht="24">
      <c r="A413" s="5">
        <f t="shared" si="6"/>
        <v>412</v>
      </c>
      <c r="B413" s="5" t="s">
        <v>1349</v>
      </c>
      <c r="C413" s="17" t="s">
        <v>395</v>
      </c>
      <c r="D413" s="3">
        <v>32491</v>
      </c>
      <c r="E413" s="18" t="s">
        <v>396</v>
      </c>
      <c r="F413" s="3">
        <v>13.8</v>
      </c>
      <c r="G413" s="30">
        <v>15.117260273972603</v>
      </c>
      <c r="H413" s="3">
        <v>2</v>
      </c>
      <c r="I413" s="40" t="s">
        <v>85</v>
      </c>
      <c r="J413" s="18" t="s">
        <v>115</v>
      </c>
      <c r="K413" s="5" t="s">
        <v>36</v>
      </c>
      <c r="L413" s="5" t="s">
        <v>13</v>
      </c>
    </row>
    <row r="414" spans="1:12" ht="24">
      <c r="A414" s="5">
        <f t="shared" si="6"/>
        <v>413</v>
      </c>
      <c r="B414" s="5" t="s">
        <v>1349</v>
      </c>
      <c r="C414" s="17" t="s">
        <v>397</v>
      </c>
      <c r="D414" s="3">
        <v>32492</v>
      </c>
      <c r="E414" s="18" t="s">
        <v>398</v>
      </c>
      <c r="F414" s="3">
        <v>13.8</v>
      </c>
      <c r="G414" s="30">
        <v>33.87</v>
      </c>
      <c r="H414" s="3">
        <v>1</v>
      </c>
      <c r="I414" s="40" t="s">
        <v>85</v>
      </c>
      <c r="J414" s="18" t="s">
        <v>399</v>
      </c>
      <c r="K414" s="5" t="s">
        <v>36</v>
      </c>
      <c r="L414" s="5" t="s">
        <v>52</v>
      </c>
    </row>
    <row r="415" spans="1:12" ht="36">
      <c r="A415" s="5">
        <f t="shared" si="6"/>
        <v>414</v>
      </c>
      <c r="B415" s="5" t="s">
        <v>1349</v>
      </c>
      <c r="C415" s="17" t="s">
        <v>417</v>
      </c>
      <c r="D415" s="3">
        <v>32478</v>
      </c>
      <c r="E415" s="18" t="s">
        <v>418</v>
      </c>
      <c r="F415" s="3">
        <v>9.11</v>
      </c>
      <c r="G415" s="30">
        <v>13.5</v>
      </c>
      <c r="H415" s="3">
        <v>1</v>
      </c>
      <c r="I415" s="40" t="s">
        <v>85</v>
      </c>
      <c r="J415" s="18" t="s">
        <v>419</v>
      </c>
      <c r="K415" s="5" t="s">
        <v>36</v>
      </c>
      <c r="L415" s="5" t="s">
        <v>13</v>
      </c>
    </row>
    <row r="416" spans="1:12" ht="36">
      <c r="A416" s="5">
        <f t="shared" si="6"/>
        <v>415</v>
      </c>
      <c r="B416" s="5" t="s">
        <v>1349</v>
      </c>
      <c r="C416" s="17" t="s">
        <v>425</v>
      </c>
      <c r="D416" s="3">
        <v>32488</v>
      </c>
      <c r="E416" s="18" t="s">
        <v>426</v>
      </c>
      <c r="F416" s="3">
        <v>9.11</v>
      </c>
      <c r="G416" s="30">
        <v>0</v>
      </c>
      <c r="H416" s="3">
        <v>1</v>
      </c>
      <c r="I416" s="40" t="s">
        <v>85</v>
      </c>
      <c r="J416" s="18" t="s">
        <v>104</v>
      </c>
      <c r="K416" s="5" t="s">
        <v>36</v>
      </c>
      <c r="L416" s="5" t="s">
        <v>52</v>
      </c>
    </row>
    <row r="417" spans="1:12" ht="36">
      <c r="A417" s="5">
        <f t="shared" si="6"/>
        <v>416</v>
      </c>
      <c r="B417" s="5" t="s">
        <v>1349</v>
      </c>
      <c r="C417" s="17" t="s">
        <v>425</v>
      </c>
      <c r="D417" s="3">
        <v>32488</v>
      </c>
      <c r="E417" s="18" t="s">
        <v>426</v>
      </c>
      <c r="F417" s="3">
        <v>9.11</v>
      </c>
      <c r="G417" s="30">
        <v>0</v>
      </c>
      <c r="H417" s="3">
        <v>2</v>
      </c>
      <c r="I417" s="40" t="s">
        <v>85</v>
      </c>
      <c r="J417" s="18" t="s">
        <v>104</v>
      </c>
      <c r="K417" s="5" t="s">
        <v>36</v>
      </c>
      <c r="L417" s="5" t="s">
        <v>52</v>
      </c>
    </row>
    <row r="418" spans="1:12" ht="36">
      <c r="A418" s="5">
        <f t="shared" si="6"/>
        <v>417</v>
      </c>
      <c r="B418" s="5" t="s">
        <v>1349</v>
      </c>
      <c r="C418" s="17" t="s">
        <v>994</v>
      </c>
      <c r="D418" s="3"/>
      <c r="E418" s="18"/>
      <c r="F418" s="3"/>
      <c r="G418" s="30">
        <v>0</v>
      </c>
      <c r="H418" s="3"/>
      <c r="I418" s="40" t="s">
        <v>85</v>
      </c>
      <c r="J418" s="18" t="s">
        <v>436</v>
      </c>
      <c r="K418" s="5" t="s">
        <v>1038</v>
      </c>
      <c r="L418" s="5" t="s">
        <v>13</v>
      </c>
    </row>
    <row r="419" spans="1:12" ht="36">
      <c r="A419" s="5">
        <f t="shared" si="6"/>
        <v>418</v>
      </c>
      <c r="B419" s="5" t="s">
        <v>1349</v>
      </c>
      <c r="C419" s="17" t="s">
        <v>435</v>
      </c>
      <c r="D419" s="3"/>
      <c r="E419" s="18"/>
      <c r="F419" s="3"/>
      <c r="G419" s="30">
        <v>0.23</v>
      </c>
      <c r="H419" s="3"/>
      <c r="I419" s="40" t="s">
        <v>85</v>
      </c>
      <c r="J419" s="18" t="s">
        <v>436</v>
      </c>
      <c r="K419" s="5" t="s">
        <v>106</v>
      </c>
      <c r="L419" s="5" t="s">
        <v>52</v>
      </c>
    </row>
    <row r="420" spans="1:12" ht="24">
      <c r="A420" s="5">
        <f t="shared" si="6"/>
        <v>419</v>
      </c>
      <c r="B420" s="5" t="s">
        <v>1349</v>
      </c>
      <c r="C420" s="17" t="s">
        <v>467</v>
      </c>
      <c r="D420" s="3"/>
      <c r="E420" s="18"/>
      <c r="F420" s="3"/>
      <c r="G420" s="30">
        <v>0</v>
      </c>
      <c r="H420" s="3"/>
      <c r="I420" s="40" t="s">
        <v>85</v>
      </c>
      <c r="J420" s="18" t="s">
        <v>224</v>
      </c>
      <c r="K420" s="5" t="s">
        <v>106</v>
      </c>
      <c r="L420" s="5" t="s">
        <v>41</v>
      </c>
    </row>
    <row r="421" spans="1:12" ht="24">
      <c r="A421" s="5">
        <f t="shared" si="6"/>
        <v>420</v>
      </c>
      <c r="B421" s="5" t="s">
        <v>1349</v>
      </c>
      <c r="C421" s="17" t="s">
        <v>473</v>
      </c>
      <c r="D421" s="3">
        <v>31834</v>
      </c>
      <c r="E421" s="18" t="s">
        <v>474</v>
      </c>
      <c r="F421" s="3">
        <v>9.11</v>
      </c>
      <c r="G421" s="30">
        <v>11</v>
      </c>
      <c r="H421" s="3">
        <v>1</v>
      </c>
      <c r="I421" s="40" t="s">
        <v>85</v>
      </c>
      <c r="J421" s="18" t="s">
        <v>224</v>
      </c>
      <c r="K421" s="5" t="s">
        <v>36</v>
      </c>
      <c r="L421" s="5" t="s">
        <v>41</v>
      </c>
    </row>
    <row r="422" spans="1:12" ht="24">
      <c r="A422" s="5">
        <f t="shared" si="6"/>
        <v>421</v>
      </c>
      <c r="B422" s="5" t="s">
        <v>1349</v>
      </c>
      <c r="C422" s="17" t="s">
        <v>1252</v>
      </c>
      <c r="D422" s="3"/>
      <c r="E422" s="18"/>
      <c r="F422" s="3"/>
      <c r="G422" s="30">
        <v>0.87</v>
      </c>
      <c r="H422" s="3"/>
      <c r="I422" s="40" t="s">
        <v>85</v>
      </c>
      <c r="J422" s="18" t="s">
        <v>1240</v>
      </c>
      <c r="K422" s="5" t="s">
        <v>106</v>
      </c>
      <c r="L422" s="5" t="s">
        <v>13</v>
      </c>
    </row>
    <row r="423" spans="1:12" ht="36">
      <c r="A423" s="5">
        <f t="shared" si="6"/>
        <v>422</v>
      </c>
      <c r="B423" s="5" t="s">
        <v>1349</v>
      </c>
      <c r="C423" s="17" t="s">
        <v>1005</v>
      </c>
      <c r="D423" s="3">
        <v>38123</v>
      </c>
      <c r="E423" s="18" t="s">
        <v>1006</v>
      </c>
      <c r="F423" s="3">
        <v>18</v>
      </c>
      <c r="G423" s="30">
        <v>184.17977528089887</v>
      </c>
      <c r="H423" s="3">
        <v>1</v>
      </c>
      <c r="I423" s="40" t="s">
        <v>85</v>
      </c>
      <c r="J423" s="18" t="s">
        <v>332</v>
      </c>
      <c r="K423" s="5"/>
      <c r="L423" s="5" t="s">
        <v>41</v>
      </c>
    </row>
    <row r="424" spans="1:12" ht="36">
      <c r="A424" s="5">
        <f t="shared" si="6"/>
        <v>423</v>
      </c>
      <c r="B424" s="5" t="s">
        <v>1349</v>
      </c>
      <c r="C424" s="17" t="s">
        <v>1005</v>
      </c>
      <c r="D424" s="3">
        <v>38124</v>
      </c>
      <c r="E424" s="18" t="s">
        <v>1007</v>
      </c>
      <c r="F424" s="3">
        <v>18</v>
      </c>
      <c r="G424" s="30">
        <v>95.82022471910112</v>
      </c>
      <c r="H424" s="3">
        <v>1</v>
      </c>
      <c r="I424" s="40" t="s">
        <v>85</v>
      </c>
      <c r="J424" s="18" t="s">
        <v>332</v>
      </c>
      <c r="K424" s="5"/>
      <c r="L424" s="5" t="s">
        <v>41</v>
      </c>
    </row>
    <row r="425" spans="1:12" ht="36">
      <c r="A425" s="5">
        <f t="shared" si="6"/>
        <v>424</v>
      </c>
      <c r="B425" s="5" t="s">
        <v>1349</v>
      </c>
      <c r="C425" s="17" t="s">
        <v>539</v>
      </c>
      <c r="D425" s="3">
        <v>32456</v>
      </c>
      <c r="E425" s="18" t="s">
        <v>540</v>
      </c>
      <c r="F425" s="3">
        <v>13.8</v>
      </c>
      <c r="G425" s="30">
        <v>66.49002475247524</v>
      </c>
      <c r="H425" s="3">
        <v>1</v>
      </c>
      <c r="I425" s="40" t="s">
        <v>85</v>
      </c>
      <c r="J425" s="18" t="s">
        <v>332</v>
      </c>
      <c r="K425" s="5" t="s">
        <v>36</v>
      </c>
      <c r="L425" s="5" t="s">
        <v>41</v>
      </c>
    </row>
    <row r="426" spans="1:12" ht="36">
      <c r="A426" s="5">
        <f t="shared" si="6"/>
        <v>425</v>
      </c>
      <c r="B426" s="5" t="s">
        <v>1349</v>
      </c>
      <c r="C426" s="17" t="s">
        <v>539</v>
      </c>
      <c r="D426" s="3">
        <v>32456</v>
      </c>
      <c r="E426" s="18" t="s">
        <v>540</v>
      </c>
      <c r="F426" s="3">
        <v>13.8</v>
      </c>
      <c r="G426" s="30">
        <v>66.49002475247524</v>
      </c>
      <c r="H426" s="3">
        <v>2</v>
      </c>
      <c r="I426" s="40" t="s">
        <v>85</v>
      </c>
      <c r="J426" s="18" t="s">
        <v>332</v>
      </c>
      <c r="K426" s="5" t="s">
        <v>36</v>
      </c>
      <c r="L426" s="5" t="s">
        <v>41</v>
      </c>
    </row>
    <row r="427" spans="1:12" ht="36">
      <c r="A427" s="5">
        <f t="shared" si="6"/>
        <v>426</v>
      </c>
      <c r="B427" s="5" t="s">
        <v>1349</v>
      </c>
      <c r="C427" s="17" t="s">
        <v>539</v>
      </c>
      <c r="D427" s="3">
        <v>32458</v>
      </c>
      <c r="E427" s="18" t="s">
        <v>541</v>
      </c>
      <c r="F427" s="3">
        <v>13.8</v>
      </c>
      <c r="G427" s="30">
        <v>85.4099504950495</v>
      </c>
      <c r="H427" s="3">
        <v>1</v>
      </c>
      <c r="I427" s="40" t="s">
        <v>85</v>
      </c>
      <c r="J427" s="18" t="s">
        <v>332</v>
      </c>
      <c r="K427" s="5" t="s">
        <v>36</v>
      </c>
      <c r="L427" s="5" t="s">
        <v>41</v>
      </c>
    </row>
    <row r="428" spans="1:12" ht="15">
      <c r="A428" s="5">
        <f t="shared" si="6"/>
        <v>427</v>
      </c>
      <c r="B428" s="5" t="s">
        <v>1349</v>
      </c>
      <c r="C428" s="17" t="s">
        <v>590</v>
      </c>
      <c r="D428" s="3">
        <v>32466</v>
      </c>
      <c r="E428" s="18" t="s">
        <v>591</v>
      </c>
      <c r="F428" s="3">
        <v>9.1</v>
      </c>
      <c r="G428" s="30">
        <v>12</v>
      </c>
      <c r="H428" s="3">
        <v>1</v>
      </c>
      <c r="I428" s="40" t="s">
        <v>85</v>
      </c>
      <c r="J428" s="18" t="s">
        <v>190</v>
      </c>
      <c r="K428" s="5" t="s">
        <v>36</v>
      </c>
      <c r="L428" s="5" t="s">
        <v>13</v>
      </c>
    </row>
    <row r="429" spans="1:12" ht="15">
      <c r="A429" s="5">
        <f t="shared" si="6"/>
        <v>428</v>
      </c>
      <c r="B429" s="5" t="s">
        <v>1349</v>
      </c>
      <c r="C429" s="17" t="s">
        <v>592</v>
      </c>
      <c r="D429" s="3">
        <v>32468</v>
      </c>
      <c r="E429" s="18" t="s">
        <v>593</v>
      </c>
      <c r="F429" s="3">
        <v>9.1</v>
      </c>
      <c r="G429" s="30">
        <v>28.51</v>
      </c>
      <c r="H429" s="3">
        <v>1</v>
      </c>
      <c r="I429" s="40" t="s">
        <v>85</v>
      </c>
      <c r="J429" s="18" t="s">
        <v>190</v>
      </c>
      <c r="K429" s="5" t="s">
        <v>36</v>
      </c>
      <c r="L429" s="5" t="s">
        <v>41</v>
      </c>
    </row>
    <row r="430" spans="1:12" ht="36">
      <c r="A430" s="5">
        <f t="shared" si="6"/>
        <v>429</v>
      </c>
      <c r="B430" s="5" t="s">
        <v>1349</v>
      </c>
      <c r="C430" s="17" t="s">
        <v>605</v>
      </c>
      <c r="D430" s="3">
        <v>32460</v>
      </c>
      <c r="E430" s="18" t="s">
        <v>606</v>
      </c>
      <c r="F430" s="3">
        <v>13.2</v>
      </c>
      <c r="G430" s="30">
        <v>12</v>
      </c>
      <c r="H430" s="3">
        <v>1</v>
      </c>
      <c r="I430" s="40" t="s">
        <v>85</v>
      </c>
      <c r="J430" s="18" t="s">
        <v>419</v>
      </c>
      <c r="K430" s="5" t="s">
        <v>36</v>
      </c>
      <c r="L430" s="5" t="s">
        <v>13</v>
      </c>
    </row>
    <row r="431" spans="1:12" ht="24">
      <c r="A431" s="5">
        <f t="shared" si="6"/>
        <v>430</v>
      </c>
      <c r="B431" s="5" t="s">
        <v>1349</v>
      </c>
      <c r="C431" s="17" t="s">
        <v>632</v>
      </c>
      <c r="D431" s="3">
        <v>31888</v>
      </c>
      <c r="E431" s="18" t="s">
        <v>633</v>
      </c>
      <c r="F431" s="3">
        <v>9.11</v>
      </c>
      <c r="G431" s="30">
        <v>7.5</v>
      </c>
      <c r="H431" s="3">
        <v>1</v>
      </c>
      <c r="I431" s="40" t="s">
        <v>85</v>
      </c>
      <c r="J431" s="18" t="s">
        <v>224</v>
      </c>
      <c r="K431" s="5" t="s">
        <v>36</v>
      </c>
      <c r="L431" s="5" t="s">
        <v>13</v>
      </c>
    </row>
    <row r="432" spans="1:12" ht="36">
      <c r="A432" s="5">
        <f t="shared" si="6"/>
        <v>431</v>
      </c>
      <c r="B432" s="5" t="s">
        <v>1349</v>
      </c>
      <c r="C432" s="17" t="s">
        <v>646</v>
      </c>
      <c r="D432" s="3">
        <v>32484</v>
      </c>
      <c r="E432" s="18" t="s">
        <v>647</v>
      </c>
      <c r="F432" s="3">
        <v>9.11</v>
      </c>
      <c r="G432" s="30">
        <v>6</v>
      </c>
      <c r="H432" s="3">
        <v>1</v>
      </c>
      <c r="I432" s="40" t="s">
        <v>85</v>
      </c>
      <c r="J432" s="18" t="s">
        <v>648</v>
      </c>
      <c r="K432" s="5" t="s">
        <v>36</v>
      </c>
      <c r="L432" s="5" t="s">
        <v>41</v>
      </c>
    </row>
    <row r="433" spans="1:12" ht="36">
      <c r="A433" s="5">
        <f t="shared" si="6"/>
        <v>432</v>
      </c>
      <c r="B433" s="5" t="s">
        <v>1349</v>
      </c>
      <c r="C433" s="17" t="s">
        <v>672</v>
      </c>
      <c r="D433" s="3">
        <v>32510</v>
      </c>
      <c r="E433" s="18" t="s">
        <v>673</v>
      </c>
      <c r="F433" s="3">
        <v>4.2</v>
      </c>
      <c r="G433" s="30">
        <v>8.4</v>
      </c>
      <c r="H433" s="3">
        <v>1</v>
      </c>
      <c r="I433" s="40" t="s">
        <v>85</v>
      </c>
      <c r="J433" s="18" t="s">
        <v>386</v>
      </c>
      <c r="K433" s="5" t="s">
        <v>36</v>
      </c>
      <c r="L433" s="5" t="s">
        <v>13</v>
      </c>
    </row>
    <row r="434" spans="1:12" ht="36">
      <c r="A434" s="5">
        <f t="shared" si="6"/>
        <v>433</v>
      </c>
      <c r="B434" s="5" t="s">
        <v>1349</v>
      </c>
      <c r="C434" s="17" t="s">
        <v>674</v>
      </c>
      <c r="D434" s="3"/>
      <c r="E434" s="18"/>
      <c r="F434" s="3"/>
      <c r="G434" s="30">
        <v>0</v>
      </c>
      <c r="H434" s="3"/>
      <c r="I434" s="40" t="s">
        <v>85</v>
      </c>
      <c r="J434" s="18" t="s">
        <v>386</v>
      </c>
      <c r="K434" s="5" t="s">
        <v>106</v>
      </c>
      <c r="L434" s="5" t="s">
        <v>13</v>
      </c>
    </row>
    <row r="435" spans="1:12" ht="36">
      <c r="A435" s="5">
        <f t="shared" si="6"/>
        <v>434</v>
      </c>
      <c r="B435" s="5" t="s">
        <v>1349</v>
      </c>
      <c r="C435" s="17" t="s">
        <v>675</v>
      </c>
      <c r="D435" s="3">
        <v>32408</v>
      </c>
      <c r="E435" s="18" t="s">
        <v>676</v>
      </c>
      <c r="F435" s="3">
        <v>60</v>
      </c>
      <c r="G435" s="30">
        <v>3.2</v>
      </c>
      <c r="H435" s="3"/>
      <c r="I435" s="40" t="s">
        <v>85</v>
      </c>
      <c r="J435" s="18" t="s">
        <v>436</v>
      </c>
      <c r="K435" s="5" t="s">
        <v>106</v>
      </c>
      <c r="L435" s="5" t="s">
        <v>13</v>
      </c>
    </row>
    <row r="436" spans="1:12" ht="24">
      <c r="A436" s="5">
        <f t="shared" si="6"/>
        <v>435</v>
      </c>
      <c r="B436" s="5" t="s">
        <v>1349</v>
      </c>
      <c r="C436" s="17" t="s">
        <v>684</v>
      </c>
      <c r="D436" s="3">
        <v>31790</v>
      </c>
      <c r="E436" s="18" t="s">
        <v>685</v>
      </c>
      <c r="F436" s="3">
        <v>13.8</v>
      </c>
      <c r="G436" s="30">
        <v>60</v>
      </c>
      <c r="H436" s="3">
        <v>1</v>
      </c>
      <c r="I436" s="40" t="s">
        <v>85</v>
      </c>
      <c r="J436" s="18" t="s">
        <v>86</v>
      </c>
      <c r="K436" s="5" t="s">
        <v>36</v>
      </c>
      <c r="L436" s="5" t="s">
        <v>13</v>
      </c>
    </row>
    <row r="437" spans="1:12" ht="24">
      <c r="A437" s="5">
        <f t="shared" si="6"/>
        <v>436</v>
      </c>
      <c r="B437" s="5" t="s">
        <v>1349</v>
      </c>
      <c r="C437" s="17" t="s">
        <v>686</v>
      </c>
      <c r="D437" s="3">
        <v>31792</v>
      </c>
      <c r="E437" s="18" t="s">
        <v>687</v>
      </c>
      <c r="F437" s="3">
        <v>13.8</v>
      </c>
      <c r="G437" s="30">
        <v>60</v>
      </c>
      <c r="H437" s="3">
        <v>1</v>
      </c>
      <c r="I437" s="40" t="s">
        <v>85</v>
      </c>
      <c r="J437" s="18" t="s">
        <v>86</v>
      </c>
      <c r="K437" s="5" t="s">
        <v>36</v>
      </c>
      <c r="L437" s="5" t="s">
        <v>13</v>
      </c>
    </row>
    <row r="438" spans="1:12" ht="24">
      <c r="A438" s="5">
        <f t="shared" si="6"/>
        <v>437</v>
      </c>
      <c r="B438" s="5" t="s">
        <v>1349</v>
      </c>
      <c r="C438" s="17" t="s">
        <v>695</v>
      </c>
      <c r="D438" s="3">
        <v>31786</v>
      </c>
      <c r="E438" s="18" t="s">
        <v>696</v>
      </c>
      <c r="F438" s="3">
        <v>13.8</v>
      </c>
      <c r="G438" s="30">
        <v>57</v>
      </c>
      <c r="H438" s="3">
        <v>1</v>
      </c>
      <c r="I438" s="40" t="s">
        <v>85</v>
      </c>
      <c r="J438" s="18" t="s">
        <v>86</v>
      </c>
      <c r="K438" s="5" t="s">
        <v>36</v>
      </c>
      <c r="L438" s="5" t="s">
        <v>13</v>
      </c>
    </row>
    <row r="439" spans="1:12" ht="24">
      <c r="A439" s="5">
        <f t="shared" si="6"/>
        <v>438</v>
      </c>
      <c r="B439" s="5" t="s">
        <v>1349</v>
      </c>
      <c r="C439" s="17" t="s">
        <v>697</v>
      </c>
      <c r="D439" s="3">
        <v>31788</v>
      </c>
      <c r="E439" s="18" t="s">
        <v>698</v>
      </c>
      <c r="F439" s="3">
        <v>13.8</v>
      </c>
      <c r="G439" s="30">
        <v>56.9</v>
      </c>
      <c r="H439" s="3">
        <v>1</v>
      </c>
      <c r="I439" s="40" t="s">
        <v>85</v>
      </c>
      <c r="J439" s="18" t="s">
        <v>86</v>
      </c>
      <c r="K439" s="5" t="s">
        <v>36</v>
      </c>
      <c r="L439" s="5" t="s">
        <v>13</v>
      </c>
    </row>
    <row r="440" spans="1:12" ht="36">
      <c r="A440" s="5">
        <f t="shared" si="6"/>
        <v>439</v>
      </c>
      <c r="B440" s="5" t="s">
        <v>1349</v>
      </c>
      <c r="C440" s="17" t="s">
        <v>716</v>
      </c>
      <c r="D440" s="3"/>
      <c r="E440" s="18"/>
      <c r="F440" s="3"/>
      <c r="G440" s="30">
        <v>0.92</v>
      </c>
      <c r="H440" s="3"/>
      <c r="I440" s="40" t="s">
        <v>85</v>
      </c>
      <c r="J440" s="18" t="s">
        <v>104</v>
      </c>
      <c r="K440" s="5" t="s">
        <v>106</v>
      </c>
      <c r="L440" s="5" t="s">
        <v>52</v>
      </c>
    </row>
    <row r="441" spans="1:12" ht="36">
      <c r="A441" s="5">
        <f t="shared" si="6"/>
        <v>440</v>
      </c>
      <c r="B441" s="5" t="s">
        <v>1349</v>
      </c>
      <c r="C441" s="17" t="s">
        <v>717</v>
      </c>
      <c r="D441" s="3">
        <v>32476</v>
      </c>
      <c r="E441" s="18" t="s">
        <v>718</v>
      </c>
      <c r="F441" s="3">
        <v>9.11</v>
      </c>
      <c r="G441" s="30">
        <v>13.5</v>
      </c>
      <c r="H441" s="3">
        <v>1</v>
      </c>
      <c r="I441" s="40" t="s">
        <v>85</v>
      </c>
      <c r="J441" s="18" t="s">
        <v>648</v>
      </c>
      <c r="K441" s="5" t="s">
        <v>36</v>
      </c>
      <c r="L441" s="5" t="s">
        <v>41</v>
      </c>
    </row>
    <row r="442" spans="1:12" ht="24">
      <c r="A442" s="5">
        <f t="shared" si="6"/>
        <v>441</v>
      </c>
      <c r="B442" s="5" t="s">
        <v>1349</v>
      </c>
      <c r="C442" s="17" t="s">
        <v>761</v>
      </c>
      <c r="D442" s="3">
        <v>31832</v>
      </c>
      <c r="E442" s="18" t="s">
        <v>762</v>
      </c>
      <c r="F442" s="3">
        <v>9.11</v>
      </c>
      <c r="G442" s="30">
        <v>13</v>
      </c>
      <c r="H442" s="3">
        <v>1</v>
      </c>
      <c r="I442" s="40" t="s">
        <v>85</v>
      </c>
      <c r="J442" s="18" t="s">
        <v>224</v>
      </c>
      <c r="K442" s="5" t="s">
        <v>36</v>
      </c>
      <c r="L442" s="5" t="s">
        <v>13</v>
      </c>
    </row>
    <row r="443" spans="1:12" ht="36">
      <c r="A443" s="5">
        <f t="shared" si="6"/>
        <v>442</v>
      </c>
      <c r="B443" s="5" t="s">
        <v>1349</v>
      </c>
      <c r="C443" s="17" t="s">
        <v>777</v>
      </c>
      <c r="D443" s="3">
        <v>32472</v>
      </c>
      <c r="E443" s="18" t="s">
        <v>778</v>
      </c>
      <c r="F443" s="3">
        <v>9.11</v>
      </c>
      <c r="G443" s="30">
        <v>6.5</v>
      </c>
      <c r="H443" s="3">
        <v>3</v>
      </c>
      <c r="I443" s="40" t="s">
        <v>85</v>
      </c>
      <c r="J443" s="18" t="s">
        <v>104</v>
      </c>
      <c r="K443" s="5" t="s">
        <v>36</v>
      </c>
      <c r="L443" s="5" t="s">
        <v>13</v>
      </c>
    </row>
    <row r="444" spans="1:12" ht="36">
      <c r="A444" s="5">
        <f t="shared" si="6"/>
        <v>443</v>
      </c>
      <c r="B444" s="5" t="s">
        <v>1349</v>
      </c>
      <c r="C444" s="17" t="s">
        <v>779</v>
      </c>
      <c r="D444" s="3">
        <v>32472</v>
      </c>
      <c r="E444" s="18" t="s">
        <v>778</v>
      </c>
      <c r="F444" s="3">
        <v>9.11</v>
      </c>
      <c r="G444" s="30">
        <v>7.000000000000001</v>
      </c>
      <c r="H444" s="3">
        <v>1</v>
      </c>
      <c r="I444" s="40" t="s">
        <v>85</v>
      </c>
      <c r="J444" s="18" t="s">
        <v>104</v>
      </c>
      <c r="K444" s="5" t="s">
        <v>36</v>
      </c>
      <c r="L444" s="5" t="s">
        <v>13</v>
      </c>
    </row>
    <row r="445" spans="1:12" ht="36">
      <c r="A445" s="5">
        <f t="shared" si="6"/>
        <v>444</v>
      </c>
      <c r="B445" s="5" t="s">
        <v>1349</v>
      </c>
      <c r="C445" s="17" t="s">
        <v>779</v>
      </c>
      <c r="D445" s="3">
        <v>32472</v>
      </c>
      <c r="E445" s="18" t="s">
        <v>778</v>
      </c>
      <c r="F445" s="3">
        <v>9.11</v>
      </c>
      <c r="G445" s="30">
        <v>4.4</v>
      </c>
      <c r="H445" s="3">
        <v>2</v>
      </c>
      <c r="I445" s="40" t="s">
        <v>85</v>
      </c>
      <c r="J445" s="18" t="s">
        <v>104</v>
      </c>
      <c r="K445" s="5" t="s">
        <v>36</v>
      </c>
      <c r="L445" s="5" t="s">
        <v>13</v>
      </c>
    </row>
    <row r="446" spans="1:12" ht="36">
      <c r="A446" s="5">
        <f t="shared" si="6"/>
        <v>445</v>
      </c>
      <c r="B446" s="5" t="s">
        <v>1349</v>
      </c>
      <c r="C446" s="17" t="s">
        <v>780</v>
      </c>
      <c r="D446" s="3">
        <v>32498</v>
      </c>
      <c r="E446" s="18" t="s">
        <v>781</v>
      </c>
      <c r="F446" s="3">
        <v>12.5</v>
      </c>
      <c r="G446" s="30">
        <v>9.79</v>
      </c>
      <c r="H446" s="3">
        <v>1</v>
      </c>
      <c r="I446" s="40" t="s">
        <v>85</v>
      </c>
      <c r="J446" s="18" t="s">
        <v>436</v>
      </c>
      <c r="K446" s="5" t="s">
        <v>36</v>
      </c>
      <c r="L446" s="5" t="s">
        <v>1117</v>
      </c>
    </row>
    <row r="447" spans="1:12" ht="36">
      <c r="A447" s="5">
        <f t="shared" si="6"/>
        <v>446</v>
      </c>
      <c r="B447" s="5" t="s">
        <v>1349</v>
      </c>
      <c r="C447" s="17" t="s">
        <v>796</v>
      </c>
      <c r="D447" s="3">
        <v>38114</v>
      </c>
      <c r="E447" s="18" t="s">
        <v>797</v>
      </c>
      <c r="F447" s="3">
        <v>13.8</v>
      </c>
      <c r="G447" s="30">
        <v>49.5</v>
      </c>
      <c r="H447" s="3">
        <v>1</v>
      </c>
      <c r="I447" s="40" t="s">
        <v>85</v>
      </c>
      <c r="J447" s="18" t="s">
        <v>332</v>
      </c>
      <c r="K447" s="5"/>
      <c r="L447" s="5" t="s">
        <v>41</v>
      </c>
    </row>
    <row r="448" spans="1:12" ht="36">
      <c r="A448" s="5">
        <f t="shared" si="6"/>
        <v>447</v>
      </c>
      <c r="B448" s="5" t="s">
        <v>1349</v>
      </c>
      <c r="C448" s="17" t="s">
        <v>824</v>
      </c>
      <c r="D448" s="3">
        <v>32500</v>
      </c>
      <c r="E448" s="18" t="s">
        <v>825</v>
      </c>
      <c r="F448" s="3">
        <v>9.11</v>
      </c>
      <c r="G448" s="30">
        <v>21.81</v>
      </c>
      <c r="H448" s="3">
        <v>1</v>
      </c>
      <c r="I448" s="40" t="s">
        <v>85</v>
      </c>
      <c r="J448" s="18" t="s">
        <v>436</v>
      </c>
      <c r="K448" s="5" t="s">
        <v>36</v>
      </c>
      <c r="L448" s="5" t="s">
        <v>52</v>
      </c>
    </row>
    <row r="449" spans="1:12" ht="24">
      <c r="A449" s="5">
        <f t="shared" si="6"/>
        <v>448</v>
      </c>
      <c r="B449" s="5" t="s">
        <v>1349</v>
      </c>
      <c r="C449" s="17" t="s">
        <v>870</v>
      </c>
      <c r="D449" s="3">
        <v>31794</v>
      </c>
      <c r="E449" s="18" t="s">
        <v>871</v>
      </c>
      <c r="F449" s="3">
        <v>13.8</v>
      </c>
      <c r="G449" s="30">
        <v>60</v>
      </c>
      <c r="H449" s="3">
        <v>1</v>
      </c>
      <c r="I449" s="40" t="s">
        <v>85</v>
      </c>
      <c r="J449" s="18" t="s">
        <v>224</v>
      </c>
      <c r="K449" s="5" t="s">
        <v>36</v>
      </c>
      <c r="L449" s="5" t="s">
        <v>41</v>
      </c>
    </row>
    <row r="450" spans="1:12" ht="15">
      <c r="A450" s="5">
        <f aca="true" t="shared" si="7" ref="A450:A513">A449+1</f>
        <v>449</v>
      </c>
      <c r="B450" s="5" t="s">
        <v>1349</v>
      </c>
      <c r="C450" s="17" t="s">
        <v>872</v>
      </c>
      <c r="D450" s="3">
        <v>32350</v>
      </c>
      <c r="E450" s="18" t="s">
        <v>873</v>
      </c>
      <c r="F450" s="3">
        <v>60</v>
      </c>
      <c r="G450" s="30">
        <v>3.2</v>
      </c>
      <c r="H450" s="3"/>
      <c r="I450" s="40" t="s">
        <v>85</v>
      </c>
      <c r="J450" s="18" t="s">
        <v>190</v>
      </c>
      <c r="K450" s="5" t="s">
        <v>106</v>
      </c>
      <c r="L450" s="5" t="s">
        <v>13</v>
      </c>
    </row>
    <row r="451" spans="1:12" ht="36">
      <c r="A451" s="5">
        <f t="shared" si="7"/>
        <v>450</v>
      </c>
      <c r="B451" s="5" t="s">
        <v>1349</v>
      </c>
      <c r="C451" s="17" t="s">
        <v>876</v>
      </c>
      <c r="D451" s="3">
        <v>32512</v>
      </c>
      <c r="E451" s="18" t="s">
        <v>877</v>
      </c>
      <c r="F451" s="3">
        <v>12</v>
      </c>
      <c r="G451" s="30">
        <v>14.5</v>
      </c>
      <c r="H451" s="3">
        <v>1</v>
      </c>
      <c r="I451" s="40" t="s">
        <v>85</v>
      </c>
      <c r="J451" s="18" t="s">
        <v>419</v>
      </c>
      <c r="K451" s="5" t="s">
        <v>36</v>
      </c>
      <c r="L451" s="5" t="s">
        <v>13</v>
      </c>
    </row>
    <row r="452" spans="1:12" ht="36">
      <c r="A452" s="5">
        <f t="shared" si="7"/>
        <v>451</v>
      </c>
      <c r="B452" s="5" t="s">
        <v>1349</v>
      </c>
      <c r="C452" s="17" t="s">
        <v>878</v>
      </c>
      <c r="D452" s="3">
        <v>32512</v>
      </c>
      <c r="E452" s="18" t="s">
        <v>877</v>
      </c>
      <c r="F452" s="3">
        <v>12</v>
      </c>
      <c r="G452" s="30">
        <v>3.2</v>
      </c>
      <c r="H452" s="3">
        <v>1</v>
      </c>
      <c r="I452" s="40" t="s">
        <v>85</v>
      </c>
      <c r="J452" s="18" t="s">
        <v>419</v>
      </c>
      <c r="K452" s="5" t="s">
        <v>36</v>
      </c>
      <c r="L452" s="5" t="s">
        <v>13</v>
      </c>
    </row>
    <row r="453" spans="1:12" ht="24">
      <c r="A453" s="5">
        <f t="shared" si="7"/>
        <v>452</v>
      </c>
      <c r="B453" s="5" t="s">
        <v>1349</v>
      </c>
      <c r="C453" s="17" t="s">
        <v>885</v>
      </c>
      <c r="D453" s="3">
        <v>32494</v>
      </c>
      <c r="E453" s="18" t="s">
        <v>886</v>
      </c>
      <c r="F453" s="3">
        <v>9.11</v>
      </c>
      <c r="G453" s="30">
        <v>23.98</v>
      </c>
      <c r="H453" s="3">
        <v>1</v>
      </c>
      <c r="I453" s="40" t="s">
        <v>85</v>
      </c>
      <c r="J453" s="18" t="s">
        <v>399</v>
      </c>
      <c r="K453" s="5" t="s">
        <v>36</v>
      </c>
      <c r="L453" s="5" t="s">
        <v>1117</v>
      </c>
    </row>
    <row r="454" spans="1:12" ht="24">
      <c r="A454" s="5">
        <f t="shared" si="7"/>
        <v>453</v>
      </c>
      <c r="B454" s="5" t="s">
        <v>1349</v>
      </c>
      <c r="C454" s="17" t="s">
        <v>887</v>
      </c>
      <c r="D454" s="3">
        <v>32496</v>
      </c>
      <c r="E454" s="18" t="s">
        <v>888</v>
      </c>
      <c r="F454" s="3">
        <v>13.8</v>
      </c>
      <c r="G454" s="30">
        <v>46</v>
      </c>
      <c r="H454" s="3">
        <v>1</v>
      </c>
      <c r="I454" s="40" t="s">
        <v>85</v>
      </c>
      <c r="J454" s="18" t="s">
        <v>399</v>
      </c>
      <c r="K454" s="5"/>
      <c r="L454" s="5" t="s">
        <v>13</v>
      </c>
    </row>
    <row r="455" spans="1:12" ht="36">
      <c r="A455" s="5">
        <f t="shared" si="7"/>
        <v>454</v>
      </c>
      <c r="B455" s="5" t="s">
        <v>1349</v>
      </c>
      <c r="C455" s="17" t="s">
        <v>910</v>
      </c>
      <c r="D455" s="3">
        <v>32162</v>
      </c>
      <c r="E455" s="18" t="s">
        <v>933</v>
      </c>
      <c r="F455" s="3">
        <v>9.11</v>
      </c>
      <c r="G455" s="29">
        <v>0</v>
      </c>
      <c r="H455" s="3">
        <v>1</v>
      </c>
      <c r="I455" s="40" t="s">
        <v>85</v>
      </c>
      <c r="J455" s="18" t="s">
        <v>104</v>
      </c>
      <c r="K455" s="5" t="s">
        <v>893</v>
      </c>
      <c r="L455" s="5" t="s">
        <v>52</v>
      </c>
    </row>
    <row r="456" spans="1:12" ht="36">
      <c r="A456" s="5">
        <f t="shared" si="7"/>
        <v>455</v>
      </c>
      <c r="B456" s="5" t="s">
        <v>1349</v>
      </c>
      <c r="C456" s="17" t="s">
        <v>945</v>
      </c>
      <c r="D456" s="3">
        <v>32166</v>
      </c>
      <c r="E456" s="18" t="s">
        <v>946</v>
      </c>
      <c r="F456" s="3">
        <v>9.11</v>
      </c>
      <c r="G456" s="29">
        <v>0</v>
      </c>
      <c r="H456" s="3" t="s">
        <v>1357</v>
      </c>
      <c r="I456" s="40" t="s">
        <v>85</v>
      </c>
      <c r="J456" s="18" t="s">
        <v>104</v>
      </c>
      <c r="K456" s="5" t="s">
        <v>893</v>
      </c>
      <c r="L456" s="5" t="s">
        <v>52</v>
      </c>
    </row>
    <row r="457" spans="1:12" ht="15">
      <c r="A457" s="5">
        <f t="shared" si="7"/>
        <v>456</v>
      </c>
      <c r="B457" s="5" t="s">
        <v>1349</v>
      </c>
      <c r="C457" s="17" t="s">
        <v>79</v>
      </c>
      <c r="D457" s="3">
        <v>34074</v>
      </c>
      <c r="E457" s="18" t="s">
        <v>80</v>
      </c>
      <c r="F457" s="3">
        <v>6.9</v>
      </c>
      <c r="G457" s="30">
        <v>8.36</v>
      </c>
      <c r="H457" s="3">
        <v>1</v>
      </c>
      <c r="I457" s="40" t="s">
        <v>81</v>
      </c>
      <c r="J457" s="18" t="s">
        <v>978</v>
      </c>
      <c r="K457" s="5" t="s">
        <v>36</v>
      </c>
      <c r="L457" s="5" t="s">
        <v>41</v>
      </c>
    </row>
    <row r="458" spans="1:12" ht="15">
      <c r="A458" s="5">
        <f t="shared" si="7"/>
        <v>457</v>
      </c>
      <c r="B458" s="5" t="s">
        <v>1349</v>
      </c>
      <c r="C458" s="17" t="s">
        <v>988</v>
      </c>
      <c r="D458" s="3">
        <v>33850</v>
      </c>
      <c r="E458" s="18" t="s">
        <v>897</v>
      </c>
      <c r="F458" s="3">
        <v>4.2</v>
      </c>
      <c r="G458" s="30">
        <v>0.1933333333333333</v>
      </c>
      <c r="H458" s="3">
        <v>1</v>
      </c>
      <c r="I458" s="40" t="s">
        <v>81</v>
      </c>
      <c r="J458" s="18" t="s">
        <v>82</v>
      </c>
      <c r="K458" s="5" t="s">
        <v>36</v>
      </c>
      <c r="L458" s="5" t="s">
        <v>41</v>
      </c>
    </row>
    <row r="459" spans="1:12" ht="15">
      <c r="A459" s="5">
        <f t="shared" si="7"/>
        <v>458</v>
      </c>
      <c r="B459" s="5" t="s">
        <v>1349</v>
      </c>
      <c r="C459" s="17" t="s">
        <v>988</v>
      </c>
      <c r="D459" s="3">
        <v>33850</v>
      </c>
      <c r="E459" s="18" t="s">
        <v>897</v>
      </c>
      <c r="F459" s="3">
        <v>4.2</v>
      </c>
      <c r="G459" s="30">
        <v>0.1933333333333333</v>
      </c>
      <c r="H459" s="3">
        <v>2</v>
      </c>
      <c r="I459" s="40" t="s">
        <v>81</v>
      </c>
      <c r="J459" s="18" t="s">
        <v>82</v>
      </c>
      <c r="K459" s="5" t="s">
        <v>36</v>
      </c>
      <c r="L459" s="5" t="s">
        <v>41</v>
      </c>
    </row>
    <row r="460" spans="1:12" ht="15">
      <c r="A460" s="5">
        <f t="shared" si="7"/>
        <v>459</v>
      </c>
      <c r="B460" s="5" t="s">
        <v>1349</v>
      </c>
      <c r="C460" s="17" t="s">
        <v>988</v>
      </c>
      <c r="D460" s="3">
        <v>33850</v>
      </c>
      <c r="E460" s="18" t="s">
        <v>897</v>
      </c>
      <c r="F460" s="3">
        <v>4.2</v>
      </c>
      <c r="G460" s="30">
        <v>0.1933333333333333</v>
      </c>
      <c r="H460" s="3">
        <v>3</v>
      </c>
      <c r="I460" s="40" t="s">
        <v>81</v>
      </c>
      <c r="J460" s="18" t="s">
        <v>82</v>
      </c>
      <c r="K460" s="5" t="s">
        <v>36</v>
      </c>
      <c r="L460" s="5" t="s">
        <v>41</v>
      </c>
    </row>
    <row r="461" spans="1:12" ht="15">
      <c r="A461" s="5">
        <f t="shared" si="7"/>
        <v>460</v>
      </c>
      <c r="B461" s="5" t="s">
        <v>1349</v>
      </c>
      <c r="C461" s="17" t="s">
        <v>1049</v>
      </c>
      <c r="D461" s="3">
        <v>33818</v>
      </c>
      <c r="E461" s="18" t="s">
        <v>959</v>
      </c>
      <c r="F461" s="3">
        <v>12</v>
      </c>
      <c r="G461" s="30">
        <v>41.58</v>
      </c>
      <c r="H461" s="3">
        <v>1</v>
      </c>
      <c r="I461" s="40" t="s">
        <v>81</v>
      </c>
      <c r="J461" s="18" t="s">
        <v>935</v>
      </c>
      <c r="K461" s="5" t="s">
        <v>36</v>
      </c>
      <c r="L461" s="5" t="s">
        <v>1117</v>
      </c>
    </row>
    <row r="462" spans="1:12" ht="15">
      <c r="A462" s="5">
        <f t="shared" si="7"/>
        <v>461</v>
      </c>
      <c r="B462" s="5" t="s">
        <v>1349</v>
      </c>
      <c r="C462" s="19" t="s">
        <v>1407</v>
      </c>
      <c r="D462" s="3">
        <v>34051</v>
      </c>
      <c r="E462" s="18" t="s">
        <v>1311</v>
      </c>
      <c r="F462" s="3">
        <v>34.5</v>
      </c>
      <c r="G462" s="30">
        <v>0</v>
      </c>
      <c r="H462" s="3">
        <v>1</v>
      </c>
      <c r="I462" s="18" t="s">
        <v>81</v>
      </c>
      <c r="J462" s="17" t="s">
        <v>82</v>
      </c>
      <c r="K462" s="5" t="s">
        <v>109</v>
      </c>
      <c r="L462" s="5" t="s">
        <v>13</v>
      </c>
    </row>
    <row r="463" spans="1:12" ht="15">
      <c r="A463" s="5">
        <f t="shared" si="7"/>
        <v>462</v>
      </c>
      <c r="B463" s="5" t="s">
        <v>1349</v>
      </c>
      <c r="C463" s="17" t="s">
        <v>254</v>
      </c>
      <c r="D463" s="3">
        <v>34058</v>
      </c>
      <c r="E463" s="18" t="s">
        <v>255</v>
      </c>
      <c r="F463" s="3">
        <v>13.8</v>
      </c>
      <c r="G463" s="30">
        <v>72</v>
      </c>
      <c r="H463" s="3">
        <v>1</v>
      </c>
      <c r="I463" s="40" t="s">
        <v>81</v>
      </c>
      <c r="J463" s="18" t="s">
        <v>978</v>
      </c>
      <c r="K463" s="5" t="s">
        <v>36</v>
      </c>
      <c r="L463" s="5" t="s">
        <v>41</v>
      </c>
    </row>
    <row r="464" spans="1:12" ht="15">
      <c r="A464" s="5">
        <f t="shared" si="7"/>
        <v>463</v>
      </c>
      <c r="B464" s="5" t="s">
        <v>1349</v>
      </c>
      <c r="C464" s="17" t="s">
        <v>991</v>
      </c>
      <c r="D464" s="3"/>
      <c r="E464" s="18"/>
      <c r="F464" s="3"/>
      <c r="G464" s="30">
        <v>0</v>
      </c>
      <c r="H464" s="3"/>
      <c r="I464" s="40" t="s">
        <v>81</v>
      </c>
      <c r="J464" s="18" t="s">
        <v>978</v>
      </c>
      <c r="K464" s="5" t="s">
        <v>1038</v>
      </c>
      <c r="L464" s="5" t="s">
        <v>13</v>
      </c>
    </row>
    <row r="465" spans="1:12" ht="15">
      <c r="A465" s="5">
        <f t="shared" si="7"/>
        <v>464</v>
      </c>
      <c r="B465" s="5" t="s">
        <v>1349</v>
      </c>
      <c r="C465" s="17" t="s">
        <v>1253</v>
      </c>
      <c r="D465" s="3"/>
      <c r="E465" s="18"/>
      <c r="F465" s="3"/>
      <c r="G465" s="30">
        <v>0</v>
      </c>
      <c r="H465" s="3"/>
      <c r="I465" s="40" t="s">
        <v>81</v>
      </c>
      <c r="J465" s="18" t="s">
        <v>82</v>
      </c>
      <c r="K465" s="5" t="s">
        <v>1038</v>
      </c>
      <c r="L465" s="5" t="s">
        <v>13</v>
      </c>
    </row>
    <row r="466" spans="1:12" ht="15">
      <c r="A466" s="5">
        <f t="shared" si="7"/>
        <v>465</v>
      </c>
      <c r="B466" s="5" t="s">
        <v>1349</v>
      </c>
      <c r="C466" s="17" t="s">
        <v>1254</v>
      </c>
      <c r="D466" s="3"/>
      <c r="E466" s="18"/>
      <c r="F466" s="3"/>
      <c r="G466" s="30">
        <v>0</v>
      </c>
      <c r="H466" s="3"/>
      <c r="I466" s="40" t="s">
        <v>81</v>
      </c>
      <c r="J466" s="18" t="s">
        <v>82</v>
      </c>
      <c r="K466" s="5" t="s">
        <v>1038</v>
      </c>
      <c r="L466" s="5" t="s">
        <v>13</v>
      </c>
    </row>
    <row r="467" spans="1:12" ht="15">
      <c r="A467" s="5">
        <f t="shared" si="7"/>
        <v>466</v>
      </c>
      <c r="B467" s="5" t="s">
        <v>1349</v>
      </c>
      <c r="C467" s="17" t="s">
        <v>527</v>
      </c>
      <c r="D467" s="3">
        <v>38120</v>
      </c>
      <c r="E467" s="18" t="s">
        <v>528</v>
      </c>
      <c r="F467" s="3">
        <v>9.11</v>
      </c>
      <c r="G467" s="30">
        <v>22.7</v>
      </c>
      <c r="H467" s="3">
        <v>1</v>
      </c>
      <c r="I467" s="40" t="s">
        <v>81</v>
      </c>
      <c r="J467" s="18" t="s">
        <v>529</v>
      </c>
      <c r="K467" s="5"/>
      <c r="L467" s="5" t="s">
        <v>41</v>
      </c>
    </row>
    <row r="468" spans="1:12" ht="15">
      <c r="A468" s="5">
        <f t="shared" si="7"/>
        <v>467</v>
      </c>
      <c r="B468" s="5" t="s">
        <v>1349</v>
      </c>
      <c r="C468" s="17" t="s">
        <v>1164</v>
      </c>
      <c r="D468" s="3"/>
      <c r="E468" s="18"/>
      <c r="F468" s="3"/>
      <c r="G468" s="30">
        <v>1.35</v>
      </c>
      <c r="H468" s="3"/>
      <c r="I468" s="40" t="s">
        <v>81</v>
      </c>
      <c r="J468" s="18" t="s">
        <v>978</v>
      </c>
      <c r="K468" s="5" t="s">
        <v>106</v>
      </c>
      <c r="L468" s="5" t="s">
        <v>13</v>
      </c>
    </row>
    <row r="469" spans="1:12" ht="15">
      <c r="A469" s="5">
        <f t="shared" si="7"/>
        <v>468</v>
      </c>
      <c r="B469" s="5" t="s">
        <v>1349</v>
      </c>
      <c r="C469" s="17" t="s">
        <v>666</v>
      </c>
      <c r="D469" s="3"/>
      <c r="E469" s="18"/>
      <c r="F469" s="3"/>
      <c r="G469" s="30">
        <v>2</v>
      </c>
      <c r="H469" s="3"/>
      <c r="I469" s="40" t="s">
        <v>81</v>
      </c>
      <c r="J469" s="18" t="s">
        <v>978</v>
      </c>
      <c r="K469" s="5" t="s">
        <v>106</v>
      </c>
      <c r="L469" s="5" t="s">
        <v>13</v>
      </c>
    </row>
    <row r="470" spans="1:12" ht="15">
      <c r="A470" s="5">
        <f t="shared" si="7"/>
        <v>469</v>
      </c>
      <c r="B470" s="5" t="s">
        <v>1349</v>
      </c>
      <c r="C470" s="17" t="s">
        <v>755</v>
      </c>
      <c r="D470" s="3">
        <v>33805</v>
      </c>
      <c r="E470" s="18" t="s">
        <v>756</v>
      </c>
      <c r="F470" s="3">
        <v>13.8</v>
      </c>
      <c r="G470" s="30">
        <v>82.90279780790308</v>
      </c>
      <c r="H470" s="3">
        <v>1</v>
      </c>
      <c r="I470" s="40" t="s">
        <v>81</v>
      </c>
      <c r="J470" s="18" t="s">
        <v>82</v>
      </c>
      <c r="K470" s="5"/>
      <c r="L470" s="5" t="s">
        <v>13</v>
      </c>
    </row>
    <row r="471" spans="1:12" ht="15">
      <c r="A471" s="5">
        <f t="shared" si="7"/>
        <v>470</v>
      </c>
      <c r="B471" s="5" t="s">
        <v>1349</v>
      </c>
      <c r="C471" s="17" t="s">
        <v>755</v>
      </c>
      <c r="D471" s="3">
        <v>33807</v>
      </c>
      <c r="E471" s="18" t="s">
        <v>757</v>
      </c>
      <c r="F471" s="3">
        <v>13.8</v>
      </c>
      <c r="G471" s="30">
        <v>82.90279780790308</v>
      </c>
      <c r="H471" s="3">
        <v>1</v>
      </c>
      <c r="I471" s="40" t="s">
        <v>81</v>
      </c>
      <c r="J471" s="18" t="s">
        <v>82</v>
      </c>
      <c r="K471" s="5"/>
      <c r="L471" s="5" t="s">
        <v>13</v>
      </c>
    </row>
    <row r="472" spans="1:12" ht="15">
      <c r="A472" s="5">
        <f t="shared" si="7"/>
        <v>471</v>
      </c>
      <c r="B472" s="5" t="s">
        <v>1349</v>
      </c>
      <c r="C472" s="17" t="s">
        <v>755</v>
      </c>
      <c r="D472" s="9">
        <v>33811</v>
      </c>
      <c r="E472" s="52" t="s">
        <v>965</v>
      </c>
      <c r="F472" s="9">
        <v>13.8</v>
      </c>
      <c r="G472" s="30">
        <v>133.5944043841938</v>
      </c>
      <c r="H472" s="9">
        <v>1</v>
      </c>
      <c r="I472" s="44" t="s">
        <v>81</v>
      </c>
      <c r="J472" s="17" t="s">
        <v>82</v>
      </c>
      <c r="K472" s="5"/>
      <c r="L472" s="5" t="s">
        <v>13</v>
      </c>
    </row>
    <row r="473" spans="1:12" ht="15">
      <c r="A473" s="5">
        <f t="shared" si="7"/>
        <v>472</v>
      </c>
      <c r="B473" s="5" t="s">
        <v>1349</v>
      </c>
      <c r="C473" s="17" t="s">
        <v>773</v>
      </c>
      <c r="D473" s="3">
        <v>34060</v>
      </c>
      <c r="E473" s="18" t="s">
        <v>774</v>
      </c>
      <c r="F473" s="3">
        <v>13.8</v>
      </c>
      <c r="G473" s="30">
        <v>4.19</v>
      </c>
      <c r="H473" s="3">
        <v>1</v>
      </c>
      <c r="I473" s="40" t="s">
        <v>81</v>
      </c>
      <c r="J473" s="18" t="s">
        <v>978</v>
      </c>
      <c r="K473" s="5" t="s">
        <v>36</v>
      </c>
      <c r="L473" s="5" t="s">
        <v>41</v>
      </c>
    </row>
    <row r="474" spans="1:12" ht="15">
      <c r="A474" s="5">
        <f t="shared" si="7"/>
        <v>473</v>
      </c>
      <c r="B474" s="5" t="s">
        <v>1349</v>
      </c>
      <c r="C474" s="17" t="s">
        <v>782</v>
      </c>
      <c r="D474" s="3">
        <v>33917</v>
      </c>
      <c r="E474" s="18" t="s">
        <v>783</v>
      </c>
      <c r="F474" s="3">
        <v>115</v>
      </c>
      <c r="G474" s="30">
        <v>1.53</v>
      </c>
      <c r="H474" s="3">
        <v>1</v>
      </c>
      <c r="I474" s="40" t="s">
        <v>81</v>
      </c>
      <c r="J474" s="18" t="s">
        <v>978</v>
      </c>
      <c r="K474" s="5" t="s">
        <v>36</v>
      </c>
      <c r="L474" s="5" t="s">
        <v>13</v>
      </c>
    </row>
    <row r="475" spans="1:12" ht="15">
      <c r="A475" s="5">
        <f t="shared" si="7"/>
        <v>474</v>
      </c>
      <c r="B475" s="5" t="s">
        <v>1349</v>
      </c>
      <c r="C475" s="17" t="s">
        <v>784</v>
      </c>
      <c r="D475" s="3">
        <v>34078</v>
      </c>
      <c r="E475" s="18" t="s">
        <v>785</v>
      </c>
      <c r="F475" s="3">
        <v>6</v>
      </c>
      <c r="G475" s="30">
        <v>7</v>
      </c>
      <c r="H475" s="3">
        <v>1</v>
      </c>
      <c r="I475" s="40" t="s">
        <v>81</v>
      </c>
      <c r="J475" s="18" t="s">
        <v>978</v>
      </c>
      <c r="K475" s="5" t="s">
        <v>36</v>
      </c>
      <c r="L475" s="5" t="s">
        <v>13</v>
      </c>
    </row>
    <row r="476" spans="1:12" ht="15">
      <c r="A476" s="5">
        <f t="shared" si="7"/>
        <v>475</v>
      </c>
      <c r="B476" s="5" t="s">
        <v>1349</v>
      </c>
      <c r="C476" s="17" t="s">
        <v>792</v>
      </c>
      <c r="D476" s="3">
        <v>34062</v>
      </c>
      <c r="E476" s="18" t="s">
        <v>793</v>
      </c>
      <c r="F476" s="3">
        <v>13.8</v>
      </c>
      <c r="G476" s="30">
        <v>91</v>
      </c>
      <c r="H476" s="3">
        <v>1</v>
      </c>
      <c r="I476" s="40" t="s">
        <v>81</v>
      </c>
      <c r="J476" s="18" t="s">
        <v>978</v>
      </c>
      <c r="K476" s="5" t="s">
        <v>36</v>
      </c>
      <c r="L476" s="5" t="s">
        <v>13</v>
      </c>
    </row>
    <row r="477" spans="1:12" ht="15">
      <c r="A477" s="5">
        <f t="shared" si="7"/>
        <v>476</v>
      </c>
      <c r="B477" s="5" t="s">
        <v>1349</v>
      </c>
      <c r="C477" s="17" t="s">
        <v>798</v>
      </c>
      <c r="D477" s="3">
        <v>34056</v>
      </c>
      <c r="E477" s="18" t="s">
        <v>799</v>
      </c>
      <c r="F477" s="3">
        <v>13.8</v>
      </c>
      <c r="G477" s="30">
        <v>18.23</v>
      </c>
      <c r="H477" s="3">
        <v>1</v>
      </c>
      <c r="I477" s="40" t="s">
        <v>81</v>
      </c>
      <c r="J477" s="18" t="s">
        <v>82</v>
      </c>
      <c r="K477" s="5" t="s">
        <v>36</v>
      </c>
      <c r="L477" s="5" t="s">
        <v>1117</v>
      </c>
    </row>
    <row r="478" spans="1:12" ht="15">
      <c r="A478" s="5">
        <f t="shared" si="7"/>
        <v>477</v>
      </c>
      <c r="B478" s="5" t="s">
        <v>1349</v>
      </c>
      <c r="C478" s="17" t="s">
        <v>816</v>
      </c>
      <c r="D478" s="3">
        <v>34076</v>
      </c>
      <c r="E478" s="18" t="s">
        <v>817</v>
      </c>
      <c r="F478" s="3">
        <v>6.9</v>
      </c>
      <c r="G478" s="30">
        <v>5.080952380952381</v>
      </c>
      <c r="H478" s="3">
        <v>1</v>
      </c>
      <c r="I478" s="40" t="s">
        <v>81</v>
      </c>
      <c r="J478" s="18" t="s">
        <v>82</v>
      </c>
      <c r="K478" s="5" t="s">
        <v>36</v>
      </c>
      <c r="L478" s="5" t="s">
        <v>41</v>
      </c>
    </row>
    <row r="479" spans="1:12" ht="15">
      <c r="A479" s="5">
        <f t="shared" si="7"/>
        <v>478</v>
      </c>
      <c r="B479" s="5" t="s">
        <v>1349</v>
      </c>
      <c r="C479" s="17" t="s">
        <v>816</v>
      </c>
      <c r="D479" s="3">
        <v>34076</v>
      </c>
      <c r="E479" s="18" t="s">
        <v>817</v>
      </c>
      <c r="F479" s="3">
        <v>6.9</v>
      </c>
      <c r="G479" s="30">
        <v>5.7160714285714285</v>
      </c>
      <c r="H479" s="3">
        <v>2</v>
      </c>
      <c r="I479" s="40" t="s">
        <v>81</v>
      </c>
      <c r="J479" s="18" t="s">
        <v>82</v>
      </c>
      <c r="K479" s="5" t="s">
        <v>36</v>
      </c>
      <c r="L479" s="5" t="s">
        <v>41</v>
      </c>
    </row>
    <row r="480" spans="1:12" ht="15">
      <c r="A480" s="5">
        <f t="shared" si="7"/>
        <v>479</v>
      </c>
      <c r="B480" s="5" t="s">
        <v>1349</v>
      </c>
      <c r="C480" s="17" t="s">
        <v>816</v>
      </c>
      <c r="D480" s="3">
        <v>34076</v>
      </c>
      <c r="E480" s="18" t="s">
        <v>817</v>
      </c>
      <c r="F480" s="3">
        <v>6.9</v>
      </c>
      <c r="G480" s="30">
        <v>3.7529761904761902</v>
      </c>
      <c r="H480" s="3">
        <v>3</v>
      </c>
      <c r="I480" s="40" t="s">
        <v>81</v>
      </c>
      <c r="J480" s="18" t="s">
        <v>82</v>
      </c>
      <c r="K480" s="5" t="s">
        <v>36</v>
      </c>
      <c r="L480" s="5" t="s">
        <v>41</v>
      </c>
    </row>
    <row r="481" spans="1:12" ht="15">
      <c r="A481" s="5">
        <f t="shared" si="7"/>
        <v>480</v>
      </c>
      <c r="B481" s="5" t="s">
        <v>1349</v>
      </c>
      <c r="C481" s="17" t="s">
        <v>820</v>
      </c>
      <c r="D481" s="3">
        <v>34050</v>
      </c>
      <c r="E481" s="18" t="s">
        <v>821</v>
      </c>
      <c r="F481" s="3">
        <v>13.8</v>
      </c>
      <c r="G481" s="30">
        <v>16.19</v>
      </c>
      <c r="H481" s="3">
        <v>1</v>
      </c>
      <c r="I481" s="40" t="s">
        <v>81</v>
      </c>
      <c r="J481" s="18" t="s">
        <v>978</v>
      </c>
      <c r="K481" s="5" t="s">
        <v>36</v>
      </c>
      <c r="L481" s="5" t="s">
        <v>52</v>
      </c>
    </row>
    <row r="482" spans="1:12" ht="15">
      <c r="A482" s="5">
        <f t="shared" si="7"/>
        <v>481</v>
      </c>
      <c r="B482" s="5" t="s">
        <v>1349</v>
      </c>
      <c r="C482" s="17" t="s">
        <v>859</v>
      </c>
      <c r="D482" s="3"/>
      <c r="E482" s="18"/>
      <c r="F482" s="3"/>
      <c r="G482" s="30">
        <v>0.74</v>
      </c>
      <c r="H482" s="3"/>
      <c r="I482" s="40" t="s">
        <v>81</v>
      </c>
      <c r="J482" s="18" t="s">
        <v>978</v>
      </c>
      <c r="K482" s="5" t="s">
        <v>106</v>
      </c>
      <c r="L482" s="5" t="s">
        <v>41</v>
      </c>
    </row>
    <row r="483" spans="1:12" ht="15">
      <c r="A483" s="5">
        <f t="shared" si="7"/>
        <v>482</v>
      </c>
      <c r="B483" s="5" t="s">
        <v>1349</v>
      </c>
      <c r="C483" s="17" t="s">
        <v>1178</v>
      </c>
      <c r="D483" s="3"/>
      <c r="E483" s="18"/>
      <c r="F483" s="3"/>
      <c r="G483" s="30">
        <v>4.2</v>
      </c>
      <c r="H483" s="3"/>
      <c r="I483" s="40" t="s">
        <v>81</v>
      </c>
      <c r="J483" s="18" t="s">
        <v>935</v>
      </c>
      <c r="K483" s="5" t="s">
        <v>106</v>
      </c>
      <c r="L483" s="5" t="s">
        <v>13</v>
      </c>
    </row>
    <row r="484" spans="1:12" ht="15">
      <c r="A484" s="5">
        <f t="shared" si="7"/>
        <v>483</v>
      </c>
      <c r="B484" s="5" t="s">
        <v>1349</v>
      </c>
      <c r="C484" s="17" t="s">
        <v>910</v>
      </c>
      <c r="D484" s="3">
        <v>33830</v>
      </c>
      <c r="E484" s="18" t="s">
        <v>936</v>
      </c>
      <c r="F484" s="3">
        <v>9.11</v>
      </c>
      <c r="G484" s="29">
        <v>0</v>
      </c>
      <c r="H484" s="3">
        <v>1</v>
      </c>
      <c r="I484" s="40" t="s">
        <v>81</v>
      </c>
      <c r="J484" s="18" t="s">
        <v>529</v>
      </c>
      <c r="K484" s="5" t="s">
        <v>893</v>
      </c>
      <c r="L484" s="5" t="s">
        <v>52</v>
      </c>
    </row>
    <row r="485" spans="1:12" ht="15">
      <c r="A485" s="5">
        <f t="shared" si="7"/>
        <v>484</v>
      </c>
      <c r="B485" s="5" t="s">
        <v>1349</v>
      </c>
      <c r="C485" s="17" t="s">
        <v>910</v>
      </c>
      <c r="D485" s="3">
        <v>33687</v>
      </c>
      <c r="E485" s="18" t="s">
        <v>934</v>
      </c>
      <c r="F485" s="3">
        <v>60</v>
      </c>
      <c r="G485" s="29">
        <v>0</v>
      </c>
      <c r="H485" s="3">
        <v>1</v>
      </c>
      <c r="I485" s="40" t="s">
        <v>81</v>
      </c>
      <c r="J485" s="18" t="s">
        <v>935</v>
      </c>
      <c r="K485" s="5" t="s">
        <v>893</v>
      </c>
      <c r="L485" s="5" t="s">
        <v>52</v>
      </c>
    </row>
    <row r="486" spans="1:12" ht="15">
      <c r="A486" s="5">
        <f t="shared" si="7"/>
        <v>485</v>
      </c>
      <c r="B486" s="5" t="s">
        <v>1408</v>
      </c>
      <c r="C486" s="19" t="s">
        <v>1202</v>
      </c>
      <c r="D486" s="5">
        <v>29878</v>
      </c>
      <c r="E486" s="17" t="s">
        <v>1203</v>
      </c>
      <c r="F486" s="5">
        <v>0.48</v>
      </c>
      <c r="G486" s="30">
        <v>0</v>
      </c>
      <c r="H486" s="5" t="s">
        <v>1143</v>
      </c>
      <c r="I486" s="53" t="s">
        <v>1409</v>
      </c>
      <c r="J486" s="17" t="s">
        <v>35</v>
      </c>
      <c r="K486" s="5" t="s">
        <v>109</v>
      </c>
      <c r="L486" s="5" t="s">
        <v>13</v>
      </c>
    </row>
    <row r="487" spans="1:12" ht="15">
      <c r="A487" s="5">
        <f t="shared" si="7"/>
        <v>486</v>
      </c>
      <c r="B487" s="5" t="s">
        <v>1408</v>
      </c>
      <c r="C487" s="17" t="s">
        <v>33</v>
      </c>
      <c r="D487" s="5">
        <v>25653</v>
      </c>
      <c r="E487" s="17" t="s">
        <v>34</v>
      </c>
      <c r="F487" s="5">
        <v>13.8</v>
      </c>
      <c r="G487" s="30">
        <v>15.07</v>
      </c>
      <c r="H487" s="5">
        <v>1</v>
      </c>
      <c r="I487" s="44" t="s">
        <v>1409</v>
      </c>
      <c r="J487" s="17" t="s">
        <v>35</v>
      </c>
      <c r="K487" s="5" t="s">
        <v>36</v>
      </c>
      <c r="L487" s="5" t="s">
        <v>41</v>
      </c>
    </row>
    <row r="488" spans="1:12" ht="15">
      <c r="A488" s="5">
        <f t="shared" si="7"/>
        <v>487</v>
      </c>
      <c r="B488" s="5" t="s">
        <v>1408</v>
      </c>
      <c r="C488" s="17" t="s">
        <v>87</v>
      </c>
      <c r="D488" s="5">
        <v>24314</v>
      </c>
      <c r="E488" s="17" t="s">
        <v>97</v>
      </c>
      <c r="F488" s="5">
        <v>11.5</v>
      </c>
      <c r="G488" s="30">
        <v>49.60078672403196</v>
      </c>
      <c r="H488" s="5">
        <v>41</v>
      </c>
      <c r="I488" s="44" t="s">
        <v>1409</v>
      </c>
      <c r="J488" s="17" t="s">
        <v>89</v>
      </c>
      <c r="K488" s="5" t="s">
        <v>36</v>
      </c>
      <c r="L488" s="5" t="s">
        <v>13</v>
      </c>
    </row>
    <row r="489" spans="1:12" ht="15">
      <c r="A489" s="5">
        <f t="shared" si="7"/>
        <v>488</v>
      </c>
      <c r="B489" s="5" t="s">
        <v>1408</v>
      </c>
      <c r="C489" s="17" t="s">
        <v>87</v>
      </c>
      <c r="D489" s="5">
        <v>24314</v>
      </c>
      <c r="E489" s="17" t="s">
        <v>97</v>
      </c>
      <c r="F489" s="5">
        <v>11.5</v>
      </c>
      <c r="G489" s="30">
        <v>49.79761524277813</v>
      </c>
      <c r="H489" s="5">
        <v>42</v>
      </c>
      <c r="I489" s="44" t="s">
        <v>1409</v>
      </c>
      <c r="J489" s="17" t="s">
        <v>89</v>
      </c>
      <c r="K489" s="5" t="s">
        <v>36</v>
      </c>
      <c r="L489" s="5" t="s">
        <v>13</v>
      </c>
    </row>
    <row r="490" spans="1:12" ht="15">
      <c r="A490" s="5">
        <f t="shared" si="7"/>
        <v>489</v>
      </c>
      <c r="B490" s="5" t="s">
        <v>1408</v>
      </c>
      <c r="C490" s="17" t="s">
        <v>87</v>
      </c>
      <c r="D490" s="5">
        <v>24315</v>
      </c>
      <c r="E490" s="17" t="s">
        <v>98</v>
      </c>
      <c r="F490" s="5">
        <v>13.8</v>
      </c>
      <c r="G490" s="30">
        <v>24.01307928703135</v>
      </c>
      <c r="H490" s="5">
        <v>81</v>
      </c>
      <c r="I490" s="44" t="s">
        <v>1409</v>
      </c>
      <c r="J490" s="17" t="s">
        <v>89</v>
      </c>
      <c r="K490" s="5" t="s">
        <v>36</v>
      </c>
      <c r="L490" s="5" t="s">
        <v>13</v>
      </c>
    </row>
    <row r="491" spans="1:12" ht="15">
      <c r="A491" s="5">
        <f t="shared" si="7"/>
        <v>490</v>
      </c>
      <c r="B491" s="5" t="s">
        <v>1408</v>
      </c>
      <c r="C491" s="17" t="s">
        <v>87</v>
      </c>
      <c r="D491" s="5">
        <v>24315</v>
      </c>
      <c r="E491" s="17" t="s">
        <v>98</v>
      </c>
      <c r="F491" s="5">
        <v>13.8</v>
      </c>
      <c r="G491" s="30">
        <v>43.30227412415489</v>
      </c>
      <c r="H491" s="5">
        <v>82</v>
      </c>
      <c r="I491" s="44" t="s">
        <v>1409</v>
      </c>
      <c r="J491" s="17" t="s">
        <v>89</v>
      </c>
      <c r="K491" s="5" t="s">
        <v>36</v>
      </c>
      <c r="L491" s="5" t="s">
        <v>13</v>
      </c>
    </row>
    <row r="492" spans="1:12" ht="15">
      <c r="A492" s="5">
        <f t="shared" si="7"/>
        <v>491</v>
      </c>
      <c r="B492" s="5" t="s">
        <v>1408</v>
      </c>
      <c r="C492" s="17" t="s">
        <v>87</v>
      </c>
      <c r="D492" s="5">
        <v>24306</v>
      </c>
      <c r="E492" s="17" t="s">
        <v>88</v>
      </c>
      <c r="F492" s="5">
        <v>7.2</v>
      </c>
      <c r="G492" s="30">
        <v>19.58443761524278</v>
      </c>
      <c r="H492" s="5">
        <v>1</v>
      </c>
      <c r="I492" s="44" t="s">
        <v>1409</v>
      </c>
      <c r="J492" s="17" t="s">
        <v>89</v>
      </c>
      <c r="K492" s="5" t="s">
        <v>36</v>
      </c>
      <c r="L492" s="5" t="s">
        <v>13</v>
      </c>
    </row>
    <row r="493" spans="1:12" ht="15">
      <c r="A493" s="5">
        <f t="shared" si="7"/>
        <v>492</v>
      </c>
      <c r="B493" s="5" t="s">
        <v>1408</v>
      </c>
      <c r="C493" s="17" t="s">
        <v>87</v>
      </c>
      <c r="D493" s="5">
        <v>24306</v>
      </c>
      <c r="E493" s="17" t="s">
        <v>88</v>
      </c>
      <c r="F493" s="5">
        <v>7.2</v>
      </c>
      <c r="G493" s="30">
        <v>21.25748002458513</v>
      </c>
      <c r="H493" s="5">
        <v>2</v>
      </c>
      <c r="I493" s="44" t="s">
        <v>1409</v>
      </c>
      <c r="J493" s="17" t="s">
        <v>89</v>
      </c>
      <c r="K493" s="5" t="s">
        <v>36</v>
      </c>
      <c r="L493" s="5" t="s">
        <v>13</v>
      </c>
    </row>
    <row r="494" spans="1:12" ht="15">
      <c r="A494" s="5">
        <f t="shared" si="7"/>
        <v>493</v>
      </c>
      <c r="B494" s="5" t="s">
        <v>1408</v>
      </c>
      <c r="C494" s="17" t="s">
        <v>87</v>
      </c>
      <c r="D494" s="5">
        <v>24307</v>
      </c>
      <c r="E494" s="17" t="s">
        <v>90</v>
      </c>
      <c r="F494" s="5">
        <v>13.8</v>
      </c>
      <c r="G494" s="30">
        <v>21.25748002458513</v>
      </c>
      <c r="H494" s="5">
        <v>3</v>
      </c>
      <c r="I494" s="44" t="s">
        <v>1409</v>
      </c>
      <c r="J494" s="17" t="s">
        <v>89</v>
      </c>
      <c r="K494" s="5" t="s">
        <v>36</v>
      </c>
      <c r="L494" s="5" t="s">
        <v>13</v>
      </c>
    </row>
    <row r="495" spans="1:12" ht="15">
      <c r="A495" s="5">
        <f t="shared" si="7"/>
        <v>494</v>
      </c>
      <c r="B495" s="5" t="s">
        <v>1408</v>
      </c>
      <c r="C495" s="17" t="s">
        <v>87</v>
      </c>
      <c r="D495" s="5">
        <v>24307</v>
      </c>
      <c r="E495" s="17" t="s">
        <v>90</v>
      </c>
      <c r="F495" s="5">
        <v>13.8</v>
      </c>
      <c r="G495" s="30">
        <v>30.705248924400742</v>
      </c>
      <c r="H495" s="5">
        <v>4</v>
      </c>
      <c r="I495" s="44" t="s">
        <v>1409</v>
      </c>
      <c r="J495" s="17" t="s">
        <v>89</v>
      </c>
      <c r="K495" s="5" t="s">
        <v>36</v>
      </c>
      <c r="L495" s="5" t="s">
        <v>13</v>
      </c>
    </row>
    <row r="496" spans="1:12" ht="15">
      <c r="A496" s="5">
        <f t="shared" si="7"/>
        <v>495</v>
      </c>
      <c r="B496" s="5" t="s">
        <v>1408</v>
      </c>
      <c r="C496" s="17" t="s">
        <v>87</v>
      </c>
      <c r="D496" s="5">
        <v>24308</v>
      </c>
      <c r="E496" s="17" t="s">
        <v>91</v>
      </c>
      <c r="F496" s="5">
        <v>13.8</v>
      </c>
      <c r="G496" s="30">
        <v>49.99444376152428</v>
      </c>
      <c r="H496" s="5">
        <v>1</v>
      </c>
      <c r="I496" s="44" t="s">
        <v>1409</v>
      </c>
      <c r="J496" s="17" t="s">
        <v>89</v>
      </c>
      <c r="K496" s="5" t="s">
        <v>36</v>
      </c>
      <c r="L496" s="5" t="s">
        <v>13</v>
      </c>
    </row>
    <row r="497" spans="1:12" ht="15">
      <c r="A497" s="5">
        <f t="shared" si="7"/>
        <v>496</v>
      </c>
      <c r="B497" s="5" t="s">
        <v>1408</v>
      </c>
      <c r="C497" s="17" t="s">
        <v>87</v>
      </c>
      <c r="D497" s="5">
        <v>24308</v>
      </c>
      <c r="E497" s="17" t="s">
        <v>91</v>
      </c>
      <c r="F497" s="5">
        <v>13.8</v>
      </c>
      <c r="G497" s="30">
        <v>51.175414874001234</v>
      </c>
      <c r="H497" s="5">
        <v>2</v>
      </c>
      <c r="I497" s="44" t="s">
        <v>1409</v>
      </c>
      <c r="J497" s="17" t="s">
        <v>89</v>
      </c>
      <c r="K497" s="5" t="s">
        <v>36</v>
      </c>
      <c r="L497" s="5" t="s">
        <v>13</v>
      </c>
    </row>
    <row r="498" spans="1:12" ht="15">
      <c r="A498" s="5">
        <f t="shared" si="7"/>
        <v>497</v>
      </c>
      <c r="B498" s="5" t="s">
        <v>1408</v>
      </c>
      <c r="C498" s="17" t="s">
        <v>87</v>
      </c>
      <c r="D498" s="5">
        <v>24309</v>
      </c>
      <c r="E498" s="17" t="s">
        <v>92</v>
      </c>
      <c r="F498" s="5">
        <v>7.2</v>
      </c>
      <c r="G498" s="30">
        <v>18.403466502765827</v>
      </c>
      <c r="H498" s="5">
        <v>3</v>
      </c>
      <c r="I498" s="44" t="s">
        <v>1409</v>
      </c>
      <c r="J498" s="17" t="s">
        <v>89</v>
      </c>
      <c r="K498" s="5" t="s">
        <v>36</v>
      </c>
      <c r="L498" s="5" t="s">
        <v>13</v>
      </c>
    </row>
    <row r="499" spans="1:12" ht="15">
      <c r="A499" s="5">
        <f t="shared" si="7"/>
        <v>498</v>
      </c>
      <c r="B499" s="5" t="s">
        <v>1408</v>
      </c>
      <c r="C499" s="17" t="s">
        <v>87</v>
      </c>
      <c r="D499" s="5">
        <v>24309</v>
      </c>
      <c r="E499" s="17" t="s">
        <v>92</v>
      </c>
      <c r="F499" s="5">
        <v>7.2</v>
      </c>
      <c r="G499" s="30">
        <v>19.38760909649662</v>
      </c>
      <c r="H499" s="5">
        <v>4</v>
      </c>
      <c r="I499" s="44" t="s">
        <v>1409</v>
      </c>
      <c r="J499" s="17" t="s">
        <v>89</v>
      </c>
      <c r="K499" s="5" t="s">
        <v>36</v>
      </c>
      <c r="L499" s="5" t="s">
        <v>13</v>
      </c>
    </row>
    <row r="500" spans="1:12" ht="15">
      <c r="A500" s="5">
        <f t="shared" si="7"/>
        <v>499</v>
      </c>
      <c r="B500" s="5" t="s">
        <v>1408</v>
      </c>
      <c r="C500" s="17" t="s">
        <v>87</v>
      </c>
      <c r="D500" s="5">
        <v>24310</v>
      </c>
      <c r="E500" s="17" t="s">
        <v>93</v>
      </c>
      <c r="F500" s="5">
        <v>7.2</v>
      </c>
      <c r="G500" s="30">
        <v>16.73042409342348</v>
      </c>
      <c r="H500" s="5">
        <v>5</v>
      </c>
      <c r="I500" s="44" t="s">
        <v>1409</v>
      </c>
      <c r="J500" s="17" t="s">
        <v>89</v>
      </c>
      <c r="K500" s="5" t="s">
        <v>36</v>
      </c>
      <c r="L500" s="5" t="s">
        <v>13</v>
      </c>
    </row>
    <row r="501" spans="1:12" ht="15">
      <c r="A501" s="5">
        <f t="shared" si="7"/>
        <v>500</v>
      </c>
      <c r="B501" s="5" t="s">
        <v>1408</v>
      </c>
      <c r="C501" s="17" t="s">
        <v>87</v>
      </c>
      <c r="D501" s="5">
        <v>24310</v>
      </c>
      <c r="E501" s="17" t="s">
        <v>93</v>
      </c>
      <c r="F501" s="5">
        <v>7.2</v>
      </c>
      <c r="G501" s="30">
        <v>18.20663798401967</v>
      </c>
      <c r="H501" s="5">
        <v>6</v>
      </c>
      <c r="I501" s="44" t="s">
        <v>1409</v>
      </c>
      <c r="J501" s="17" t="s">
        <v>89</v>
      </c>
      <c r="K501" s="5" t="s">
        <v>36</v>
      </c>
      <c r="L501" s="5" t="s">
        <v>13</v>
      </c>
    </row>
    <row r="502" spans="1:12" ht="15">
      <c r="A502" s="5">
        <f t="shared" si="7"/>
        <v>501</v>
      </c>
      <c r="B502" s="5" t="s">
        <v>1408</v>
      </c>
      <c r="C502" s="17" t="s">
        <v>87</v>
      </c>
      <c r="D502" s="5">
        <v>24311</v>
      </c>
      <c r="E502" s="17" t="s">
        <v>94</v>
      </c>
      <c r="F502" s="5">
        <v>13.8</v>
      </c>
      <c r="G502" s="30">
        <v>34.444990780577754</v>
      </c>
      <c r="H502" s="5">
        <v>1</v>
      </c>
      <c r="I502" s="44" t="s">
        <v>1409</v>
      </c>
      <c r="J502" s="17" t="s">
        <v>89</v>
      </c>
      <c r="K502" s="5" t="s">
        <v>36</v>
      </c>
      <c r="L502" s="5" t="s">
        <v>13</v>
      </c>
    </row>
    <row r="503" spans="1:12" ht="15">
      <c r="A503" s="5">
        <f t="shared" si="7"/>
        <v>502</v>
      </c>
      <c r="B503" s="5" t="s">
        <v>1408</v>
      </c>
      <c r="C503" s="17" t="s">
        <v>87</v>
      </c>
      <c r="D503" s="5">
        <v>24311</v>
      </c>
      <c r="E503" s="17" t="s">
        <v>94</v>
      </c>
      <c r="F503" s="5">
        <v>13.8</v>
      </c>
      <c r="G503" s="30">
        <v>33.46084818684696</v>
      </c>
      <c r="H503" s="5">
        <v>2</v>
      </c>
      <c r="I503" s="44" t="s">
        <v>1409</v>
      </c>
      <c r="J503" s="17" t="s">
        <v>89</v>
      </c>
      <c r="K503" s="5" t="s">
        <v>36</v>
      </c>
      <c r="L503" s="5" t="s">
        <v>13</v>
      </c>
    </row>
    <row r="504" spans="1:12" ht="15">
      <c r="A504" s="5">
        <f t="shared" si="7"/>
        <v>503</v>
      </c>
      <c r="B504" s="5" t="s">
        <v>1408</v>
      </c>
      <c r="C504" s="17" t="s">
        <v>87</v>
      </c>
      <c r="D504" s="5">
        <v>24312</v>
      </c>
      <c r="E504" s="17" t="s">
        <v>95</v>
      </c>
      <c r="F504" s="5">
        <v>13.8</v>
      </c>
      <c r="G504" s="30">
        <v>34.444990780577754</v>
      </c>
      <c r="H504" s="5">
        <v>3</v>
      </c>
      <c r="I504" s="44" t="s">
        <v>1409</v>
      </c>
      <c r="J504" s="17" t="s">
        <v>89</v>
      </c>
      <c r="K504" s="5" t="s">
        <v>36</v>
      </c>
      <c r="L504" s="5" t="s">
        <v>13</v>
      </c>
    </row>
    <row r="505" spans="1:12" ht="15">
      <c r="A505" s="5">
        <f t="shared" si="7"/>
        <v>504</v>
      </c>
      <c r="B505" s="5" t="s">
        <v>1408</v>
      </c>
      <c r="C505" s="17" t="s">
        <v>87</v>
      </c>
      <c r="D505" s="5">
        <v>24312</v>
      </c>
      <c r="E505" s="17" t="s">
        <v>95</v>
      </c>
      <c r="F505" s="5">
        <v>13.8</v>
      </c>
      <c r="G505" s="30">
        <v>35.42913337430855</v>
      </c>
      <c r="H505" s="5">
        <v>4</v>
      </c>
      <c r="I505" s="44" t="s">
        <v>1409</v>
      </c>
      <c r="J505" s="17" t="s">
        <v>89</v>
      </c>
      <c r="K505" s="5" t="s">
        <v>36</v>
      </c>
      <c r="L505" s="5" t="s">
        <v>13</v>
      </c>
    </row>
    <row r="506" spans="1:12" ht="15">
      <c r="A506" s="5">
        <f t="shared" si="7"/>
        <v>505</v>
      </c>
      <c r="B506" s="5" t="s">
        <v>1408</v>
      </c>
      <c r="C506" s="17" t="s">
        <v>87</v>
      </c>
      <c r="D506" s="5">
        <v>24313</v>
      </c>
      <c r="E506" s="17" t="s">
        <v>96</v>
      </c>
      <c r="F506" s="5">
        <v>13.8</v>
      </c>
      <c r="G506" s="30">
        <v>35.921204671173946</v>
      </c>
      <c r="H506" s="5">
        <v>5</v>
      </c>
      <c r="I506" s="44" t="s">
        <v>1409</v>
      </c>
      <c r="J506" s="17" t="s">
        <v>89</v>
      </c>
      <c r="K506" s="5" t="s">
        <v>36</v>
      </c>
      <c r="L506" s="5" t="s">
        <v>13</v>
      </c>
    </row>
    <row r="507" spans="1:12" ht="15">
      <c r="A507" s="5">
        <f t="shared" si="7"/>
        <v>506</v>
      </c>
      <c r="B507" s="5" t="s">
        <v>1408</v>
      </c>
      <c r="C507" s="17" t="s">
        <v>87</v>
      </c>
      <c r="D507" s="5">
        <v>24317</v>
      </c>
      <c r="E507" s="17" t="s">
        <v>99</v>
      </c>
      <c r="F507" s="5">
        <v>13.8</v>
      </c>
      <c r="G507" s="30">
        <v>92.01733251382915</v>
      </c>
      <c r="H507" s="5">
        <v>1</v>
      </c>
      <c r="I507" s="44" t="s">
        <v>1409</v>
      </c>
      <c r="J507" s="17" t="s">
        <v>89</v>
      </c>
      <c r="K507" s="5" t="s">
        <v>36</v>
      </c>
      <c r="L507" s="5" t="s">
        <v>13</v>
      </c>
    </row>
    <row r="508" spans="1:12" ht="15">
      <c r="A508" s="5">
        <f t="shared" si="7"/>
        <v>507</v>
      </c>
      <c r="B508" s="5" t="s">
        <v>1408</v>
      </c>
      <c r="C508" s="17" t="s">
        <v>87</v>
      </c>
      <c r="D508" s="5">
        <v>24318</v>
      </c>
      <c r="E508" s="17" t="s">
        <v>100</v>
      </c>
      <c r="F508" s="5">
        <v>13.8</v>
      </c>
      <c r="G508" s="30">
        <v>92.01733251382915</v>
      </c>
      <c r="H508" s="5">
        <v>2</v>
      </c>
      <c r="I508" s="44" t="s">
        <v>1409</v>
      </c>
      <c r="J508" s="17" t="s">
        <v>89</v>
      </c>
      <c r="K508" s="5" t="s">
        <v>36</v>
      </c>
      <c r="L508" s="5" t="s">
        <v>13</v>
      </c>
    </row>
    <row r="509" spans="1:12" ht="15">
      <c r="A509" s="5">
        <f t="shared" si="7"/>
        <v>508</v>
      </c>
      <c r="B509" s="5" t="s">
        <v>1408</v>
      </c>
      <c r="C509" s="17" t="s">
        <v>87</v>
      </c>
      <c r="D509" s="5">
        <v>24323</v>
      </c>
      <c r="E509" s="17" t="s">
        <v>101</v>
      </c>
      <c r="F509" s="5">
        <v>4.8</v>
      </c>
      <c r="G509" s="30">
        <v>9.447768899815612</v>
      </c>
      <c r="H509" s="5">
        <v>1</v>
      </c>
      <c r="I509" s="44" t="s">
        <v>1409</v>
      </c>
      <c r="J509" s="17" t="s">
        <v>89</v>
      </c>
      <c r="K509" s="5" t="s">
        <v>36</v>
      </c>
      <c r="L509" s="5" t="s">
        <v>13</v>
      </c>
    </row>
    <row r="510" spans="1:12" ht="15">
      <c r="A510" s="5">
        <f t="shared" si="7"/>
        <v>509</v>
      </c>
      <c r="B510" s="5" t="s">
        <v>1408</v>
      </c>
      <c r="C510" s="19" t="s">
        <v>1410</v>
      </c>
      <c r="D510" s="3"/>
      <c r="E510" s="18"/>
      <c r="F510" s="3"/>
      <c r="G510" s="30">
        <v>0</v>
      </c>
      <c r="H510" s="3"/>
      <c r="I510" s="44" t="s">
        <v>1409</v>
      </c>
      <c r="J510" s="17" t="s">
        <v>89</v>
      </c>
      <c r="K510" s="5" t="s">
        <v>1038</v>
      </c>
      <c r="L510" s="5" t="s">
        <v>13</v>
      </c>
    </row>
    <row r="511" spans="1:12" ht="15">
      <c r="A511" s="5">
        <f t="shared" si="7"/>
        <v>510</v>
      </c>
      <c r="B511" s="5" t="s">
        <v>1408</v>
      </c>
      <c r="C511" s="19" t="s">
        <v>1411</v>
      </c>
      <c r="D511" s="3"/>
      <c r="E511" s="18"/>
      <c r="F511" s="3"/>
      <c r="G511" s="30">
        <v>0</v>
      </c>
      <c r="H511" s="3"/>
      <c r="I511" s="44" t="s">
        <v>1409</v>
      </c>
      <c r="J511" s="17" t="s">
        <v>89</v>
      </c>
      <c r="K511" s="5" t="s">
        <v>1038</v>
      </c>
      <c r="L511" s="5" t="s">
        <v>13</v>
      </c>
    </row>
    <row r="512" spans="1:12" ht="15">
      <c r="A512" s="5">
        <f t="shared" si="7"/>
        <v>511</v>
      </c>
      <c r="B512" s="5" t="s">
        <v>1408</v>
      </c>
      <c r="C512" s="19" t="s">
        <v>1412</v>
      </c>
      <c r="D512" s="3">
        <v>29703</v>
      </c>
      <c r="E512" s="18" t="s">
        <v>1413</v>
      </c>
      <c r="F512" s="3">
        <v>0.8</v>
      </c>
      <c r="G512" s="30">
        <v>16.07</v>
      </c>
      <c r="H512" s="3">
        <v>1</v>
      </c>
      <c r="I512" s="44" t="s">
        <v>1409</v>
      </c>
      <c r="J512" s="18" t="s">
        <v>35</v>
      </c>
      <c r="K512" s="5" t="s">
        <v>36</v>
      </c>
      <c r="L512" s="5" t="s">
        <v>13</v>
      </c>
    </row>
    <row r="513" spans="1:12" ht="15">
      <c r="A513" s="5">
        <f t="shared" si="7"/>
        <v>512</v>
      </c>
      <c r="B513" s="5" t="s">
        <v>1408</v>
      </c>
      <c r="C513" s="19" t="s">
        <v>1414</v>
      </c>
      <c r="D513" s="5">
        <v>29703</v>
      </c>
      <c r="E513" s="17" t="s">
        <v>1413</v>
      </c>
      <c r="F513" s="5">
        <v>0.8</v>
      </c>
      <c r="G513" s="30">
        <v>32.13</v>
      </c>
      <c r="H513" s="5">
        <v>1</v>
      </c>
      <c r="I513" s="44" t="s">
        <v>1409</v>
      </c>
      <c r="J513" s="18" t="s">
        <v>35</v>
      </c>
      <c r="K513" s="5" t="s">
        <v>36</v>
      </c>
      <c r="L513" s="5" t="s">
        <v>13</v>
      </c>
    </row>
    <row r="514" spans="1:12" ht="15">
      <c r="A514" s="5">
        <f aca="true" t="shared" si="8" ref="A514:A577">A513+1</f>
        <v>513</v>
      </c>
      <c r="B514" s="5" t="s">
        <v>1408</v>
      </c>
      <c r="C514" s="19" t="s">
        <v>1415</v>
      </c>
      <c r="D514" s="3">
        <v>29704</v>
      </c>
      <c r="E514" s="18" t="s">
        <v>1416</v>
      </c>
      <c r="F514" s="3">
        <v>0.8</v>
      </c>
      <c r="G514" s="30">
        <v>16.07</v>
      </c>
      <c r="H514" s="3">
        <v>1</v>
      </c>
      <c r="I514" s="44" t="s">
        <v>1409</v>
      </c>
      <c r="J514" s="18" t="s">
        <v>35</v>
      </c>
      <c r="K514" s="5" t="s">
        <v>36</v>
      </c>
      <c r="L514" s="5" t="s">
        <v>13</v>
      </c>
    </row>
    <row r="515" spans="1:12" ht="15">
      <c r="A515" s="5">
        <f t="shared" si="8"/>
        <v>514</v>
      </c>
      <c r="B515" s="5" t="s">
        <v>1408</v>
      </c>
      <c r="C515" s="19" t="s">
        <v>1417</v>
      </c>
      <c r="D515" s="3">
        <v>29704</v>
      </c>
      <c r="E515" s="18" t="s">
        <v>1416</v>
      </c>
      <c r="F515" s="3">
        <v>0.8</v>
      </c>
      <c r="G515" s="30">
        <v>16.06</v>
      </c>
      <c r="H515" s="3">
        <v>1</v>
      </c>
      <c r="I515" s="44" t="s">
        <v>1409</v>
      </c>
      <c r="J515" s="18" t="s">
        <v>35</v>
      </c>
      <c r="K515" s="5" t="s">
        <v>36</v>
      </c>
      <c r="L515" s="5" t="s">
        <v>13</v>
      </c>
    </row>
    <row r="516" spans="1:12" ht="15">
      <c r="A516" s="5">
        <f t="shared" si="8"/>
        <v>515</v>
      </c>
      <c r="B516" s="5" t="s">
        <v>1408</v>
      </c>
      <c r="C516" s="19" t="s">
        <v>1418</v>
      </c>
      <c r="D516" s="3">
        <v>29704</v>
      </c>
      <c r="E516" s="18" t="s">
        <v>1416</v>
      </c>
      <c r="F516" s="3">
        <v>0.8</v>
      </c>
      <c r="G516" s="30">
        <v>4.02</v>
      </c>
      <c r="H516" s="3">
        <v>1</v>
      </c>
      <c r="I516" s="44" t="s">
        <v>1409</v>
      </c>
      <c r="J516" s="18" t="s">
        <v>35</v>
      </c>
      <c r="K516" s="5" t="s">
        <v>36</v>
      </c>
      <c r="L516" s="5" t="s">
        <v>13</v>
      </c>
    </row>
    <row r="517" spans="1:12" ht="15">
      <c r="A517" s="5">
        <f t="shared" si="8"/>
        <v>516</v>
      </c>
      <c r="B517" s="5" t="s">
        <v>1408</v>
      </c>
      <c r="C517" s="19" t="s">
        <v>1419</v>
      </c>
      <c r="D517" s="3">
        <v>29704</v>
      </c>
      <c r="E517" s="18" t="s">
        <v>1416</v>
      </c>
      <c r="F517" s="3">
        <v>0.8</v>
      </c>
      <c r="G517" s="30">
        <v>68.29</v>
      </c>
      <c r="H517" s="3">
        <v>1</v>
      </c>
      <c r="I517" s="44" t="s">
        <v>1409</v>
      </c>
      <c r="J517" s="18" t="s">
        <v>35</v>
      </c>
      <c r="K517" s="5" t="s">
        <v>36</v>
      </c>
      <c r="L517" s="5" t="s">
        <v>13</v>
      </c>
    </row>
    <row r="518" spans="1:12" ht="15">
      <c r="A518" s="5">
        <f t="shared" si="8"/>
        <v>517</v>
      </c>
      <c r="B518" s="5" t="s">
        <v>1408</v>
      </c>
      <c r="C518" s="19" t="s">
        <v>1420</v>
      </c>
      <c r="D518" s="3">
        <v>29704</v>
      </c>
      <c r="E518" s="18" t="s">
        <v>1416</v>
      </c>
      <c r="F518" s="3">
        <v>0.8</v>
      </c>
      <c r="G518" s="30">
        <v>40.17</v>
      </c>
      <c r="H518" s="3">
        <v>1</v>
      </c>
      <c r="I518" s="44" t="s">
        <v>1409</v>
      </c>
      <c r="J518" s="18" t="s">
        <v>35</v>
      </c>
      <c r="K518" s="5" t="s">
        <v>36</v>
      </c>
      <c r="L518" s="5" t="s">
        <v>13</v>
      </c>
    </row>
    <row r="519" spans="1:12" ht="15">
      <c r="A519" s="5">
        <f t="shared" si="8"/>
        <v>518</v>
      </c>
      <c r="B519" s="5" t="s">
        <v>1408</v>
      </c>
      <c r="C519" s="19" t="s">
        <v>1421</v>
      </c>
      <c r="D519" s="3">
        <v>25054</v>
      </c>
      <c r="E519" s="18" t="s">
        <v>1422</v>
      </c>
      <c r="F519" s="3">
        <v>0.48</v>
      </c>
      <c r="G519" s="30">
        <v>0</v>
      </c>
      <c r="H519" s="3" t="s">
        <v>1143</v>
      </c>
      <c r="I519" s="18" t="s">
        <v>1409</v>
      </c>
      <c r="J519" s="17" t="s">
        <v>665</v>
      </c>
      <c r="K519" s="5" t="s">
        <v>109</v>
      </c>
      <c r="L519" s="5" t="s">
        <v>13</v>
      </c>
    </row>
    <row r="520" spans="1:12" ht="15">
      <c r="A520" s="5">
        <f t="shared" si="8"/>
        <v>519</v>
      </c>
      <c r="B520" s="5" t="s">
        <v>1408</v>
      </c>
      <c r="C520" s="19" t="s">
        <v>1423</v>
      </c>
      <c r="D520" s="3">
        <v>25052</v>
      </c>
      <c r="E520" s="18" t="s">
        <v>1424</v>
      </c>
      <c r="F520" s="3">
        <v>0.48</v>
      </c>
      <c r="G520" s="30">
        <v>0</v>
      </c>
      <c r="H520" s="3" t="s">
        <v>1143</v>
      </c>
      <c r="I520" s="18" t="s">
        <v>1409</v>
      </c>
      <c r="J520" s="19" t="s">
        <v>665</v>
      </c>
      <c r="K520" s="5" t="s">
        <v>109</v>
      </c>
      <c r="L520" s="5" t="s">
        <v>13</v>
      </c>
    </row>
    <row r="521" spans="1:12" ht="15">
      <c r="A521" s="5">
        <f t="shared" si="8"/>
        <v>520</v>
      </c>
      <c r="B521" s="5" t="s">
        <v>1408</v>
      </c>
      <c r="C521" s="19" t="s">
        <v>1425</v>
      </c>
      <c r="D521" s="3">
        <v>25058</v>
      </c>
      <c r="E521" s="18" t="s">
        <v>1426</v>
      </c>
      <c r="F521" s="3">
        <v>0.48</v>
      </c>
      <c r="G521" s="30">
        <v>0</v>
      </c>
      <c r="H521" s="3" t="s">
        <v>1143</v>
      </c>
      <c r="I521" s="18" t="s">
        <v>1409</v>
      </c>
      <c r="J521" s="19" t="s">
        <v>665</v>
      </c>
      <c r="K521" s="5" t="s">
        <v>109</v>
      </c>
      <c r="L521" s="5" t="s">
        <v>13</v>
      </c>
    </row>
    <row r="522" spans="1:12" ht="15">
      <c r="A522" s="5">
        <f t="shared" si="8"/>
        <v>521</v>
      </c>
      <c r="B522" s="5" t="s">
        <v>1408</v>
      </c>
      <c r="C522" s="19" t="s">
        <v>1427</v>
      </c>
      <c r="D522" s="3">
        <v>25056</v>
      </c>
      <c r="E522" s="18" t="s">
        <v>1428</v>
      </c>
      <c r="F522" s="3">
        <v>0.48</v>
      </c>
      <c r="G522" s="30">
        <v>0</v>
      </c>
      <c r="H522" s="3" t="s">
        <v>1143</v>
      </c>
      <c r="I522" s="18" t="s">
        <v>1409</v>
      </c>
      <c r="J522" s="17" t="s">
        <v>665</v>
      </c>
      <c r="K522" s="5" t="s">
        <v>109</v>
      </c>
      <c r="L522" s="5" t="s">
        <v>13</v>
      </c>
    </row>
    <row r="523" spans="1:12" ht="15">
      <c r="A523" s="5">
        <f t="shared" si="8"/>
        <v>522</v>
      </c>
      <c r="B523" s="5" t="s">
        <v>1408</v>
      </c>
      <c r="C523" s="19" t="s">
        <v>1429</v>
      </c>
      <c r="D523" s="3"/>
      <c r="E523" s="18"/>
      <c r="F523" s="3"/>
      <c r="G523" s="30">
        <v>0</v>
      </c>
      <c r="H523" s="3"/>
      <c r="I523" s="44" t="s">
        <v>1409</v>
      </c>
      <c r="J523" s="17" t="s">
        <v>35</v>
      </c>
      <c r="K523" s="5" t="s">
        <v>109</v>
      </c>
      <c r="L523" s="5" t="s">
        <v>13</v>
      </c>
    </row>
    <row r="524" spans="1:12" ht="15">
      <c r="A524" s="5">
        <f t="shared" si="8"/>
        <v>523</v>
      </c>
      <c r="B524" s="5" t="s">
        <v>1408</v>
      </c>
      <c r="C524" s="19" t="s">
        <v>1218</v>
      </c>
      <c r="D524" s="5"/>
      <c r="E524" s="17"/>
      <c r="F524" s="5"/>
      <c r="G524" s="30">
        <v>4.37</v>
      </c>
      <c r="H524" s="5"/>
      <c r="I524" s="44" t="s">
        <v>1409</v>
      </c>
      <c r="J524" s="17" t="s">
        <v>35</v>
      </c>
      <c r="K524" s="5" t="s">
        <v>106</v>
      </c>
      <c r="L524" s="5" t="s">
        <v>13</v>
      </c>
    </row>
    <row r="525" spans="1:12" ht="15">
      <c r="A525" s="5">
        <f t="shared" si="8"/>
        <v>524</v>
      </c>
      <c r="B525" s="5" t="s">
        <v>1408</v>
      </c>
      <c r="C525" s="19" t="s">
        <v>1219</v>
      </c>
      <c r="D525" s="5"/>
      <c r="E525" s="17"/>
      <c r="F525" s="5"/>
      <c r="G525" s="30">
        <v>5.39</v>
      </c>
      <c r="H525" s="5"/>
      <c r="I525" s="44" t="s">
        <v>1409</v>
      </c>
      <c r="J525" s="17" t="s">
        <v>35</v>
      </c>
      <c r="K525" s="5" t="s">
        <v>106</v>
      </c>
      <c r="L525" s="5" t="s">
        <v>13</v>
      </c>
    </row>
    <row r="526" spans="1:12" ht="15">
      <c r="A526" s="5">
        <f t="shared" si="8"/>
        <v>525</v>
      </c>
      <c r="B526" s="5" t="s">
        <v>1408</v>
      </c>
      <c r="C526" s="17" t="s">
        <v>277</v>
      </c>
      <c r="D526" s="5">
        <v>24319</v>
      </c>
      <c r="E526" s="17" t="s">
        <v>278</v>
      </c>
      <c r="F526" s="5">
        <v>13.8</v>
      </c>
      <c r="G526" s="30">
        <v>199</v>
      </c>
      <c r="H526" s="5">
        <v>1</v>
      </c>
      <c r="I526" s="44" t="s">
        <v>1409</v>
      </c>
      <c r="J526" s="17" t="s">
        <v>89</v>
      </c>
      <c r="K526" s="5"/>
      <c r="L526" s="5" t="s">
        <v>13</v>
      </c>
    </row>
    <row r="527" spans="1:12" ht="15">
      <c r="A527" s="5">
        <f t="shared" si="8"/>
        <v>526</v>
      </c>
      <c r="B527" s="5" t="s">
        <v>1408</v>
      </c>
      <c r="C527" s="17" t="s">
        <v>279</v>
      </c>
      <c r="D527" s="5">
        <v>25605</v>
      </c>
      <c r="E527" s="17" t="s">
        <v>280</v>
      </c>
      <c r="F527" s="5">
        <v>14.4</v>
      </c>
      <c r="G527" s="30">
        <v>16.86</v>
      </c>
      <c r="H527" s="5">
        <v>1</v>
      </c>
      <c r="I527" s="44" t="s">
        <v>1409</v>
      </c>
      <c r="J527" s="17" t="s">
        <v>35</v>
      </c>
      <c r="K527" s="5" t="s">
        <v>66</v>
      </c>
      <c r="L527" s="5" t="s">
        <v>41</v>
      </c>
    </row>
    <row r="528" spans="1:12" ht="15">
      <c r="A528" s="5">
        <f t="shared" si="8"/>
        <v>527</v>
      </c>
      <c r="B528" s="5" t="s">
        <v>1408</v>
      </c>
      <c r="C528" s="17" t="s">
        <v>279</v>
      </c>
      <c r="D528" s="5">
        <v>25606</v>
      </c>
      <c r="E528" s="17" t="s">
        <v>281</v>
      </c>
      <c r="F528" s="5">
        <v>14.4</v>
      </c>
      <c r="G528" s="30">
        <v>16.86</v>
      </c>
      <c r="H528" s="5">
        <v>2</v>
      </c>
      <c r="I528" s="44" t="s">
        <v>1409</v>
      </c>
      <c r="J528" s="17" t="s">
        <v>35</v>
      </c>
      <c r="K528" s="5" t="s">
        <v>66</v>
      </c>
      <c r="L528" s="5" t="s">
        <v>41</v>
      </c>
    </row>
    <row r="529" spans="1:12" ht="15">
      <c r="A529" s="5">
        <f t="shared" si="8"/>
        <v>528</v>
      </c>
      <c r="B529" s="5" t="s">
        <v>1408</v>
      </c>
      <c r="C529" s="17" t="s">
        <v>279</v>
      </c>
      <c r="D529" s="5">
        <v>25607</v>
      </c>
      <c r="E529" s="17" t="s">
        <v>282</v>
      </c>
      <c r="F529" s="5">
        <v>14.4</v>
      </c>
      <c r="G529" s="30">
        <v>16.86</v>
      </c>
      <c r="H529" s="5">
        <v>3</v>
      </c>
      <c r="I529" s="44" t="s">
        <v>1409</v>
      </c>
      <c r="J529" s="17" t="s">
        <v>35</v>
      </c>
      <c r="K529" s="5" t="s">
        <v>66</v>
      </c>
      <c r="L529" s="5" t="s">
        <v>41</v>
      </c>
    </row>
    <row r="530" spans="1:12" ht="15">
      <c r="A530" s="5">
        <f t="shared" si="8"/>
        <v>529</v>
      </c>
      <c r="B530" s="5" t="s">
        <v>1408</v>
      </c>
      <c r="C530" s="17" t="s">
        <v>279</v>
      </c>
      <c r="D530" s="5">
        <v>25607</v>
      </c>
      <c r="E530" s="17" t="s">
        <v>282</v>
      </c>
      <c r="F530" s="5">
        <v>14.4</v>
      </c>
      <c r="G530" s="30">
        <v>16.86</v>
      </c>
      <c r="H530" s="5">
        <v>4</v>
      </c>
      <c r="I530" s="44" t="s">
        <v>1409</v>
      </c>
      <c r="J530" s="17" t="s">
        <v>35</v>
      </c>
      <c r="K530" s="5" t="s">
        <v>66</v>
      </c>
      <c r="L530" s="5" t="s">
        <v>41</v>
      </c>
    </row>
    <row r="531" spans="1:12" ht="15">
      <c r="A531" s="5">
        <f t="shared" si="8"/>
        <v>530</v>
      </c>
      <c r="B531" s="5" t="s">
        <v>1408</v>
      </c>
      <c r="C531" s="17" t="s">
        <v>279</v>
      </c>
      <c r="D531" s="5">
        <v>25608</v>
      </c>
      <c r="E531" s="17" t="s">
        <v>283</v>
      </c>
      <c r="F531" s="5">
        <v>14.4</v>
      </c>
      <c r="G531" s="30">
        <v>16.86</v>
      </c>
      <c r="H531" s="5">
        <v>5</v>
      </c>
      <c r="I531" s="44" t="s">
        <v>1409</v>
      </c>
      <c r="J531" s="17" t="s">
        <v>35</v>
      </c>
      <c r="K531" s="5" t="s">
        <v>66</v>
      </c>
      <c r="L531" s="5" t="s">
        <v>41</v>
      </c>
    </row>
    <row r="532" spans="1:12" ht="15">
      <c r="A532" s="5">
        <f t="shared" si="8"/>
        <v>531</v>
      </c>
      <c r="B532" s="5" t="s">
        <v>1408</v>
      </c>
      <c r="C532" s="17" t="s">
        <v>279</v>
      </c>
      <c r="D532" s="5">
        <v>25608</v>
      </c>
      <c r="E532" s="17" t="s">
        <v>283</v>
      </c>
      <c r="F532" s="5">
        <v>14.4</v>
      </c>
      <c r="G532" s="30">
        <v>16.86</v>
      </c>
      <c r="H532" s="5">
        <v>6</v>
      </c>
      <c r="I532" s="44" t="s">
        <v>1409</v>
      </c>
      <c r="J532" s="17" t="s">
        <v>35</v>
      </c>
      <c r="K532" s="5" t="s">
        <v>66</v>
      </c>
      <c r="L532" s="5" t="s">
        <v>41</v>
      </c>
    </row>
    <row r="533" spans="1:12" ht="15">
      <c r="A533" s="5">
        <f t="shared" si="8"/>
        <v>532</v>
      </c>
      <c r="B533" s="5" t="s">
        <v>1408</v>
      </c>
      <c r="C533" s="17" t="s">
        <v>279</v>
      </c>
      <c r="D533" s="5">
        <v>25609</v>
      </c>
      <c r="E533" s="17" t="s">
        <v>284</v>
      </c>
      <c r="F533" s="5">
        <v>14.4</v>
      </c>
      <c r="G533" s="30">
        <v>16.86</v>
      </c>
      <c r="H533" s="5">
        <v>7</v>
      </c>
      <c r="I533" s="44" t="s">
        <v>1409</v>
      </c>
      <c r="J533" s="17" t="s">
        <v>35</v>
      </c>
      <c r="K533" s="5" t="s">
        <v>66</v>
      </c>
      <c r="L533" s="5" t="s">
        <v>41</v>
      </c>
    </row>
    <row r="534" spans="1:12" ht="15">
      <c r="A534" s="5">
        <f t="shared" si="8"/>
        <v>533</v>
      </c>
      <c r="B534" s="5" t="s">
        <v>1408</v>
      </c>
      <c r="C534" s="17" t="s">
        <v>279</v>
      </c>
      <c r="D534" s="5">
        <v>25609</v>
      </c>
      <c r="E534" s="17" t="s">
        <v>284</v>
      </c>
      <c r="F534" s="5">
        <v>14.4</v>
      </c>
      <c r="G534" s="30">
        <v>16.86</v>
      </c>
      <c r="H534" s="5">
        <v>8</v>
      </c>
      <c r="I534" s="44" t="s">
        <v>1409</v>
      </c>
      <c r="J534" s="17" t="s">
        <v>35</v>
      </c>
      <c r="K534" s="5" t="s">
        <v>66</v>
      </c>
      <c r="L534" s="5" t="s">
        <v>41</v>
      </c>
    </row>
    <row r="535" spans="1:12" ht="15">
      <c r="A535" s="5">
        <f t="shared" si="8"/>
        <v>534</v>
      </c>
      <c r="B535" s="5" t="s">
        <v>1408</v>
      </c>
      <c r="C535" s="17" t="s">
        <v>279</v>
      </c>
      <c r="D535" s="5">
        <v>25610</v>
      </c>
      <c r="E535" s="17" t="s">
        <v>285</v>
      </c>
      <c r="F535" s="5">
        <v>14.4</v>
      </c>
      <c r="G535" s="30">
        <v>16.86</v>
      </c>
      <c r="H535" s="5">
        <v>9</v>
      </c>
      <c r="I535" s="44" t="s">
        <v>1409</v>
      </c>
      <c r="J535" s="17" t="s">
        <v>35</v>
      </c>
      <c r="K535" s="5" t="s">
        <v>66</v>
      </c>
      <c r="L535" s="5" t="s">
        <v>41</v>
      </c>
    </row>
    <row r="536" spans="1:12" ht="15">
      <c r="A536" s="5">
        <f t="shared" si="8"/>
        <v>535</v>
      </c>
      <c r="B536" s="5" t="s">
        <v>1408</v>
      </c>
      <c r="C536" s="17" t="s">
        <v>279</v>
      </c>
      <c r="D536" s="5">
        <v>25610</v>
      </c>
      <c r="E536" s="17" t="s">
        <v>285</v>
      </c>
      <c r="F536" s="5">
        <v>14.4</v>
      </c>
      <c r="G536" s="30">
        <v>16.86</v>
      </c>
      <c r="H536" s="5">
        <v>10</v>
      </c>
      <c r="I536" s="44" t="s">
        <v>1409</v>
      </c>
      <c r="J536" s="17" t="s">
        <v>35</v>
      </c>
      <c r="K536" s="5" t="s">
        <v>66</v>
      </c>
      <c r="L536" s="5" t="s">
        <v>41</v>
      </c>
    </row>
    <row r="537" spans="1:12" ht="15">
      <c r="A537" s="5">
        <f t="shared" si="8"/>
        <v>536</v>
      </c>
      <c r="B537" s="5" t="s">
        <v>1408</v>
      </c>
      <c r="C537" s="17" t="s">
        <v>279</v>
      </c>
      <c r="D537" s="5">
        <v>25611</v>
      </c>
      <c r="E537" s="17" t="s">
        <v>286</v>
      </c>
      <c r="F537" s="5">
        <v>14.4</v>
      </c>
      <c r="G537" s="30">
        <v>16.85</v>
      </c>
      <c r="H537" s="5">
        <v>11</v>
      </c>
      <c r="I537" s="44" t="s">
        <v>1409</v>
      </c>
      <c r="J537" s="17" t="s">
        <v>35</v>
      </c>
      <c r="K537" s="5" t="s">
        <v>66</v>
      </c>
      <c r="L537" s="5" t="s">
        <v>41</v>
      </c>
    </row>
    <row r="538" spans="1:12" ht="15">
      <c r="A538" s="5">
        <f t="shared" si="8"/>
        <v>537</v>
      </c>
      <c r="B538" s="5" t="s">
        <v>1408</v>
      </c>
      <c r="C538" s="17" t="s">
        <v>279</v>
      </c>
      <c r="D538" s="5">
        <v>25611</v>
      </c>
      <c r="E538" s="17" t="s">
        <v>286</v>
      </c>
      <c r="F538" s="5">
        <v>14.4</v>
      </c>
      <c r="G538" s="30">
        <v>16.85</v>
      </c>
      <c r="H538" s="5">
        <v>12</v>
      </c>
      <c r="I538" s="44" t="s">
        <v>1409</v>
      </c>
      <c r="J538" s="17" t="s">
        <v>35</v>
      </c>
      <c r="K538" s="5" t="s">
        <v>66</v>
      </c>
      <c r="L538" s="5" t="s">
        <v>41</v>
      </c>
    </row>
    <row r="539" spans="1:12" ht="15">
      <c r="A539" s="5">
        <f t="shared" si="8"/>
        <v>538</v>
      </c>
      <c r="B539" s="5" t="s">
        <v>1408</v>
      </c>
      <c r="C539" s="17" t="s">
        <v>279</v>
      </c>
      <c r="D539" s="5">
        <v>25612</v>
      </c>
      <c r="E539" s="17" t="s">
        <v>287</v>
      </c>
      <c r="F539" s="5">
        <v>14.4</v>
      </c>
      <c r="G539" s="30">
        <v>16.85</v>
      </c>
      <c r="H539" s="5">
        <v>13</v>
      </c>
      <c r="I539" s="44" t="s">
        <v>1409</v>
      </c>
      <c r="J539" s="17" t="s">
        <v>35</v>
      </c>
      <c r="K539" s="5" t="s">
        <v>66</v>
      </c>
      <c r="L539" s="5" t="s">
        <v>41</v>
      </c>
    </row>
    <row r="540" spans="1:12" ht="15">
      <c r="A540" s="5">
        <f t="shared" si="8"/>
        <v>539</v>
      </c>
      <c r="B540" s="5" t="s">
        <v>1408</v>
      </c>
      <c r="C540" s="17" t="s">
        <v>279</v>
      </c>
      <c r="D540" s="5">
        <v>25612</v>
      </c>
      <c r="E540" s="17" t="s">
        <v>287</v>
      </c>
      <c r="F540" s="5">
        <v>14.4</v>
      </c>
      <c r="G540" s="30">
        <v>16.85</v>
      </c>
      <c r="H540" s="5">
        <v>14</v>
      </c>
      <c r="I540" s="44" t="s">
        <v>1409</v>
      </c>
      <c r="J540" s="17" t="s">
        <v>35</v>
      </c>
      <c r="K540" s="5" t="s">
        <v>66</v>
      </c>
      <c r="L540" s="5" t="s">
        <v>41</v>
      </c>
    </row>
    <row r="541" spans="1:12" ht="15">
      <c r="A541" s="5">
        <f t="shared" si="8"/>
        <v>540</v>
      </c>
      <c r="B541" s="5" t="s">
        <v>1408</v>
      </c>
      <c r="C541" s="17" t="s">
        <v>1067</v>
      </c>
      <c r="D541" s="5">
        <v>29896</v>
      </c>
      <c r="E541" s="17" t="s">
        <v>1142</v>
      </c>
      <c r="F541" s="5">
        <v>0.42</v>
      </c>
      <c r="G541" s="30">
        <v>0</v>
      </c>
      <c r="H541" s="5" t="s">
        <v>1143</v>
      </c>
      <c r="I541" s="44" t="s">
        <v>1409</v>
      </c>
      <c r="J541" s="17" t="s">
        <v>35</v>
      </c>
      <c r="K541" s="5" t="s">
        <v>109</v>
      </c>
      <c r="L541" s="5" t="s">
        <v>13</v>
      </c>
    </row>
    <row r="542" spans="1:12" ht="15">
      <c r="A542" s="5">
        <f t="shared" si="8"/>
        <v>541</v>
      </c>
      <c r="B542" s="5" t="s">
        <v>1408</v>
      </c>
      <c r="C542" s="17" t="s">
        <v>387</v>
      </c>
      <c r="D542" s="5">
        <v>24057</v>
      </c>
      <c r="E542" s="17" t="s">
        <v>388</v>
      </c>
      <c r="F542" s="5">
        <v>66</v>
      </c>
      <c r="G542" s="30">
        <v>0.05</v>
      </c>
      <c r="H542" s="5"/>
      <c r="I542" s="44" t="s">
        <v>1409</v>
      </c>
      <c r="J542" s="17" t="s">
        <v>389</v>
      </c>
      <c r="K542" s="5" t="s">
        <v>106</v>
      </c>
      <c r="L542" s="5" t="s">
        <v>52</v>
      </c>
    </row>
    <row r="543" spans="1:12" ht="15">
      <c r="A543" s="5">
        <f t="shared" si="8"/>
        <v>542</v>
      </c>
      <c r="B543" s="5" t="s">
        <v>1408</v>
      </c>
      <c r="C543" s="17" t="s">
        <v>390</v>
      </c>
      <c r="D543" s="5">
        <v>29004</v>
      </c>
      <c r="E543" s="17" t="s">
        <v>391</v>
      </c>
      <c r="F543" s="5">
        <v>13.8</v>
      </c>
      <c r="G543" s="30">
        <v>54</v>
      </c>
      <c r="H543" s="5">
        <v>1</v>
      </c>
      <c r="I543" s="44" t="s">
        <v>1409</v>
      </c>
      <c r="J543" s="17" t="s">
        <v>389</v>
      </c>
      <c r="K543" s="5"/>
      <c r="L543" s="5" t="s">
        <v>13</v>
      </c>
    </row>
    <row r="544" spans="1:12" ht="15">
      <c r="A544" s="5">
        <f t="shared" si="8"/>
        <v>543</v>
      </c>
      <c r="B544" s="5" t="s">
        <v>1408</v>
      </c>
      <c r="C544" s="17" t="s">
        <v>392</v>
      </c>
      <c r="D544" s="5">
        <v>24326</v>
      </c>
      <c r="E544" s="17" t="s">
        <v>1181</v>
      </c>
      <c r="F544" s="5">
        <v>13.8</v>
      </c>
      <c r="G544" s="30">
        <v>1.4938775510204083</v>
      </c>
      <c r="H544" s="5" t="s">
        <v>505</v>
      </c>
      <c r="I544" s="44" t="s">
        <v>1409</v>
      </c>
      <c r="J544" s="17" t="s">
        <v>389</v>
      </c>
      <c r="K544" s="5" t="s">
        <v>36</v>
      </c>
      <c r="L544" s="5" t="s">
        <v>52</v>
      </c>
    </row>
    <row r="545" spans="1:12" ht="15">
      <c r="A545" s="5">
        <f t="shared" si="8"/>
        <v>544</v>
      </c>
      <c r="B545" s="5" t="s">
        <v>1408</v>
      </c>
      <c r="C545" s="17" t="s">
        <v>392</v>
      </c>
      <c r="D545" s="5">
        <v>24362</v>
      </c>
      <c r="E545" s="17" t="s">
        <v>1182</v>
      </c>
      <c r="F545" s="5">
        <v>13.8</v>
      </c>
      <c r="G545" s="30">
        <v>2.166122448979592</v>
      </c>
      <c r="H545" s="5" t="s">
        <v>342</v>
      </c>
      <c r="I545" s="44" t="s">
        <v>1409</v>
      </c>
      <c r="J545" s="17" t="s">
        <v>389</v>
      </c>
      <c r="K545" s="5" t="s">
        <v>36</v>
      </c>
      <c r="L545" s="5" t="s">
        <v>52</v>
      </c>
    </row>
    <row r="546" spans="1:12" ht="15">
      <c r="A546" s="5">
        <f t="shared" si="8"/>
        <v>545</v>
      </c>
      <c r="B546" s="5" t="s">
        <v>1408</v>
      </c>
      <c r="C546" s="17" t="s">
        <v>393</v>
      </c>
      <c r="D546" s="5">
        <v>24057</v>
      </c>
      <c r="E546" s="17" t="s">
        <v>388</v>
      </c>
      <c r="F546" s="5">
        <v>66</v>
      </c>
      <c r="G546" s="30">
        <v>0.51</v>
      </c>
      <c r="H546" s="5"/>
      <c r="I546" s="44" t="s">
        <v>1409</v>
      </c>
      <c r="J546" s="17" t="s">
        <v>389</v>
      </c>
      <c r="K546" s="5" t="s">
        <v>106</v>
      </c>
      <c r="L546" s="5" t="s">
        <v>13</v>
      </c>
    </row>
    <row r="547" spans="1:12" ht="15">
      <c r="A547" s="5">
        <f t="shared" si="8"/>
        <v>546</v>
      </c>
      <c r="B547" s="5" t="s">
        <v>1408</v>
      </c>
      <c r="C547" s="17" t="s">
        <v>394</v>
      </c>
      <c r="D547" s="5">
        <v>24057</v>
      </c>
      <c r="E547" s="17" t="s">
        <v>388</v>
      </c>
      <c r="F547" s="5">
        <v>66</v>
      </c>
      <c r="G547" s="30">
        <v>2.93</v>
      </c>
      <c r="H547" s="5"/>
      <c r="I547" s="44" t="s">
        <v>1409</v>
      </c>
      <c r="J547" s="17" t="s">
        <v>389</v>
      </c>
      <c r="K547" s="5" t="s">
        <v>106</v>
      </c>
      <c r="L547" s="5" t="s">
        <v>13</v>
      </c>
    </row>
    <row r="548" spans="1:12" ht="15">
      <c r="A548" s="5">
        <f t="shared" si="8"/>
        <v>547</v>
      </c>
      <c r="B548" s="5" t="s">
        <v>1408</v>
      </c>
      <c r="C548" s="17" t="s">
        <v>501</v>
      </c>
      <c r="D548" s="5">
        <v>29051</v>
      </c>
      <c r="E548" s="17" t="s">
        <v>502</v>
      </c>
      <c r="F548" s="5">
        <v>18</v>
      </c>
      <c r="G548" s="30">
        <v>165.58441558441558</v>
      </c>
      <c r="H548" s="5" t="s">
        <v>342</v>
      </c>
      <c r="I548" s="44" t="s">
        <v>1409</v>
      </c>
      <c r="J548" s="17" t="s">
        <v>35</v>
      </c>
      <c r="K548" s="5" t="s">
        <v>36</v>
      </c>
      <c r="L548" s="5" t="s">
        <v>13</v>
      </c>
    </row>
    <row r="549" spans="1:12" ht="15">
      <c r="A549" s="5">
        <f t="shared" si="8"/>
        <v>548</v>
      </c>
      <c r="B549" s="5" t="s">
        <v>1408</v>
      </c>
      <c r="C549" s="17" t="s">
        <v>501</v>
      </c>
      <c r="D549" s="5">
        <v>29052</v>
      </c>
      <c r="E549" s="17" t="s">
        <v>503</v>
      </c>
      <c r="F549" s="5">
        <v>18</v>
      </c>
      <c r="G549" s="30">
        <v>165.58441558441558</v>
      </c>
      <c r="H549" s="5" t="s">
        <v>343</v>
      </c>
      <c r="I549" s="44" t="s">
        <v>1409</v>
      </c>
      <c r="J549" s="17" t="s">
        <v>35</v>
      </c>
      <c r="K549" s="5" t="s">
        <v>36</v>
      </c>
      <c r="L549" s="5" t="s">
        <v>13</v>
      </c>
    </row>
    <row r="550" spans="1:12" ht="15">
      <c r="A550" s="5">
        <f t="shared" si="8"/>
        <v>549</v>
      </c>
      <c r="B550" s="5" t="s">
        <v>1408</v>
      </c>
      <c r="C550" s="17" t="s">
        <v>501</v>
      </c>
      <c r="D550" s="5">
        <v>29054</v>
      </c>
      <c r="E550" s="17" t="s">
        <v>506</v>
      </c>
      <c r="F550" s="5">
        <v>18</v>
      </c>
      <c r="G550" s="30">
        <v>165.58441558441558</v>
      </c>
      <c r="H550" s="5" t="s">
        <v>344</v>
      </c>
      <c r="I550" s="44" t="s">
        <v>1409</v>
      </c>
      <c r="J550" s="17" t="s">
        <v>35</v>
      </c>
      <c r="K550" s="5" t="s">
        <v>36</v>
      </c>
      <c r="L550" s="5" t="s">
        <v>13</v>
      </c>
    </row>
    <row r="551" spans="1:12" ht="15">
      <c r="A551" s="5">
        <f t="shared" si="8"/>
        <v>550</v>
      </c>
      <c r="B551" s="5" t="s">
        <v>1408</v>
      </c>
      <c r="C551" s="17" t="s">
        <v>501</v>
      </c>
      <c r="D551" s="5">
        <v>29053</v>
      </c>
      <c r="E551" s="17" t="s">
        <v>504</v>
      </c>
      <c r="F551" s="5">
        <v>18</v>
      </c>
      <c r="G551" s="30">
        <v>170.45454545454544</v>
      </c>
      <c r="H551" s="5" t="s">
        <v>505</v>
      </c>
      <c r="I551" s="44" t="s">
        <v>1409</v>
      </c>
      <c r="J551" s="17" t="s">
        <v>35</v>
      </c>
      <c r="K551" s="5" t="s">
        <v>36</v>
      </c>
      <c r="L551" s="5" t="s">
        <v>13</v>
      </c>
    </row>
    <row r="552" spans="1:12" ht="15">
      <c r="A552" s="5">
        <f t="shared" si="8"/>
        <v>551</v>
      </c>
      <c r="B552" s="5" t="s">
        <v>1408</v>
      </c>
      <c r="C552" s="17" t="s">
        <v>501</v>
      </c>
      <c r="D552" s="5">
        <v>29055</v>
      </c>
      <c r="E552" s="17" t="s">
        <v>507</v>
      </c>
      <c r="F552" s="5">
        <v>18</v>
      </c>
      <c r="G552" s="30">
        <v>82.79220779220779</v>
      </c>
      <c r="H552" s="5" t="s">
        <v>508</v>
      </c>
      <c r="I552" s="44" t="s">
        <v>1409</v>
      </c>
      <c r="J552" s="17" t="s">
        <v>35</v>
      </c>
      <c r="K552" s="5" t="s">
        <v>36</v>
      </c>
      <c r="L552" s="5" t="s">
        <v>13</v>
      </c>
    </row>
    <row r="553" spans="1:12" ht="15">
      <c r="A553" s="5">
        <f t="shared" si="8"/>
        <v>552</v>
      </c>
      <c r="B553" s="5" t="s">
        <v>1408</v>
      </c>
      <c r="C553" s="17" t="s">
        <v>1076</v>
      </c>
      <c r="D553" s="5"/>
      <c r="E553" s="17"/>
      <c r="F553" s="5"/>
      <c r="G553" s="30">
        <v>0</v>
      </c>
      <c r="H553" s="5"/>
      <c r="I553" s="44" t="s">
        <v>1409</v>
      </c>
      <c r="J553" s="17" t="s">
        <v>35</v>
      </c>
      <c r="K553" s="5" t="s">
        <v>1038</v>
      </c>
      <c r="L553" s="5" t="s">
        <v>13</v>
      </c>
    </row>
    <row r="554" spans="1:12" ht="15">
      <c r="A554" s="5">
        <f t="shared" si="8"/>
        <v>553</v>
      </c>
      <c r="B554" s="5" t="s">
        <v>1408</v>
      </c>
      <c r="C554" s="17" t="s">
        <v>1250</v>
      </c>
      <c r="D554" s="5"/>
      <c r="E554" s="17"/>
      <c r="F554" s="5"/>
      <c r="G554" s="30">
        <v>4.12</v>
      </c>
      <c r="H554" s="5"/>
      <c r="I554" s="44" t="s">
        <v>1409</v>
      </c>
      <c r="J554" s="17" t="s">
        <v>35</v>
      </c>
      <c r="K554" s="5" t="s">
        <v>106</v>
      </c>
      <c r="L554" s="5" t="s">
        <v>13</v>
      </c>
    </row>
    <row r="555" spans="1:12" ht="15">
      <c r="A555" s="5">
        <f t="shared" si="8"/>
        <v>554</v>
      </c>
      <c r="B555" s="5" t="s">
        <v>1408</v>
      </c>
      <c r="C555" s="19" t="s">
        <v>1430</v>
      </c>
      <c r="D555" s="3"/>
      <c r="E555" s="18"/>
      <c r="F555" s="3"/>
      <c r="G555" s="30">
        <v>1.61</v>
      </c>
      <c r="H555" s="3"/>
      <c r="I555" s="44" t="s">
        <v>1409</v>
      </c>
      <c r="J555" s="17" t="s">
        <v>35</v>
      </c>
      <c r="K555" s="5" t="s">
        <v>106</v>
      </c>
      <c r="L555" s="5" t="s">
        <v>13</v>
      </c>
    </row>
    <row r="556" spans="1:12" ht="15">
      <c r="A556" s="5">
        <f t="shared" si="8"/>
        <v>555</v>
      </c>
      <c r="B556" s="5" t="s">
        <v>1408</v>
      </c>
      <c r="C556" s="17" t="s">
        <v>1251</v>
      </c>
      <c r="D556" s="5"/>
      <c r="E556" s="17"/>
      <c r="F556" s="5"/>
      <c r="G556" s="30">
        <v>2.41</v>
      </c>
      <c r="H556" s="5"/>
      <c r="I556" s="44" t="s">
        <v>1409</v>
      </c>
      <c r="J556" s="17" t="s">
        <v>35</v>
      </c>
      <c r="K556" s="5" t="s">
        <v>106</v>
      </c>
      <c r="L556" s="5" t="s">
        <v>13</v>
      </c>
    </row>
    <row r="557" spans="1:12" ht="15">
      <c r="A557" s="5">
        <f t="shared" si="8"/>
        <v>556</v>
      </c>
      <c r="B557" s="5" t="s">
        <v>1408</v>
      </c>
      <c r="C557" s="19" t="s">
        <v>1431</v>
      </c>
      <c r="D557" s="3"/>
      <c r="E557" s="18"/>
      <c r="F557" s="3"/>
      <c r="G557" s="30">
        <v>0</v>
      </c>
      <c r="H557" s="3"/>
      <c r="I557" s="40" t="s">
        <v>1409</v>
      </c>
      <c r="J557" s="18" t="s">
        <v>35</v>
      </c>
      <c r="K557" s="5" t="s">
        <v>1038</v>
      </c>
      <c r="L557" s="5" t="s">
        <v>13</v>
      </c>
    </row>
    <row r="558" spans="1:12" ht="15">
      <c r="A558" s="5">
        <f t="shared" si="8"/>
        <v>557</v>
      </c>
      <c r="B558" s="5" t="s">
        <v>1408</v>
      </c>
      <c r="C558" s="17" t="s">
        <v>1009</v>
      </c>
      <c r="D558" s="5">
        <v>29306</v>
      </c>
      <c r="E558" s="17" t="s">
        <v>907</v>
      </c>
      <c r="F558" s="5">
        <v>13.8</v>
      </c>
      <c r="G558" s="30">
        <v>47.2</v>
      </c>
      <c r="H558" s="5">
        <v>1</v>
      </c>
      <c r="I558" s="44" t="s">
        <v>1409</v>
      </c>
      <c r="J558" s="17" t="s">
        <v>389</v>
      </c>
      <c r="K558" s="5"/>
      <c r="L558" s="5" t="s">
        <v>13</v>
      </c>
    </row>
    <row r="559" spans="1:12" ht="15">
      <c r="A559" s="5">
        <f t="shared" si="8"/>
        <v>558</v>
      </c>
      <c r="B559" s="5" t="s">
        <v>1408</v>
      </c>
      <c r="C559" s="17" t="s">
        <v>562</v>
      </c>
      <c r="D559" s="5">
        <v>24089</v>
      </c>
      <c r="E559" s="17" t="s">
        <v>563</v>
      </c>
      <c r="F559" s="5">
        <v>13.8</v>
      </c>
      <c r="G559" s="27">
        <v>0</v>
      </c>
      <c r="H559" s="5">
        <v>1</v>
      </c>
      <c r="I559" s="44" t="s">
        <v>1409</v>
      </c>
      <c r="J559" s="17" t="s">
        <v>389</v>
      </c>
      <c r="K559" s="5" t="s">
        <v>1523</v>
      </c>
      <c r="L559" s="5" t="s">
        <v>13</v>
      </c>
    </row>
    <row r="560" spans="1:12" ht="15">
      <c r="A560" s="5">
        <f t="shared" si="8"/>
        <v>559</v>
      </c>
      <c r="B560" s="5" t="s">
        <v>1408</v>
      </c>
      <c r="C560" s="17" t="s">
        <v>565</v>
      </c>
      <c r="D560" s="5">
        <v>24090</v>
      </c>
      <c r="E560" s="17" t="s">
        <v>566</v>
      </c>
      <c r="F560" s="5">
        <v>13.8</v>
      </c>
      <c r="G560" s="27">
        <v>0</v>
      </c>
      <c r="H560" s="5">
        <v>2</v>
      </c>
      <c r="I560" s="44" t="s">
        <v>1409</v>
      </c>
      <c r="J560" s="17" t="s">
        <v>389</v>
      </c>
      <c r="K560" s="5" t="s">
        <v>1523</v>
      </c>
      <c r="L560" s="5" t="s">
        <v>13</v>
      </c>
    </row>
    <row r="561" spans="1:12" ht="15">
      <c r="A561" s="5">
        <f t="shared" si="8"/>
        <v>560</v>
      </c>
      <c r="B561" s="5" t="s">
        <v>1408</v>
      </c>
      <c r="C561" s="17" t="s">
        <v>567</v>
      </c>
      <c r="D561" s="5">
        <v>24222</v>
      </c>
      <c r="E561" s="17" t="s">
        <v>568</v>
      </c>
      <c r="F561" s="5">
        <v>16</v>
      </c>
      <c r="G561" s="27">
        <v>0</v>
      </c>
      <c r="H561" s="5">
        <v>3</v>
      </c>
      <c r="I561" s="44" t="s">
        <v>1409</v>
      </c>
      <c r="J561" s="17" t="s">
        <v>389</v>
      </c>
      <c r="K561" s="5" t="s">
        <v>1523</v>
      </c>
      <c r="L561" s="5" t="s">
        <v>13</v>
      </c>
    </row>
    <row r="562" spans="1:12" ht="15">
      <c r="A562" s="5">
        <f t="shared" si="8"/>
        <v>561</v>
      </c>
      <c r="B562" s="5" t="s">
        <v>1408</v>
      </c>
      <c r="C562" s="17" t="s">
        <v>573</v>
      </c>
      <c r="D562" s="5">
        <v>25081</v>
      </c>
      <c r="E562" s="17" t="s">
        <v>1432</v>
      </c>
      <c r="F562" s="5">
        <v>13.8</v>
      </c>
      <c r="G562" s="30">
        <v>4.9</v>
      </c>
      <c r="H562" s="5" t="s">
        <v>1143</v>
      </c>
      <c r="I562" s="44" t="s">
        <v>1409</v>
      </c>
      <c r="J562" s="17" t="s">
        <v>564</v>
      </c>
      <c r="K562" s="5" t="s">
        <v>36</v>
      </c>
      <c r="L562" s="5" t="s">
        <v>13</v>
      </c>
    </row>
    <row r="563" spans="1:12" ht="15">
      <c r="A563" s="5">
        <f t="shared" si="8"/>
        <v>562</v>
      </c>
      <c r="B563" s="5" t="s">
        <v>1408</v>
      </c>
      <c r="C563" s="17" t="s">
        <v>575</v>
      </c>
      <c r="D563" s="5">
        <v>29952</v>
      </c>
      <c r="E563" s="17" t="s">
        <v>1188</v>
      </c>
      <c r="F563" s="5">
        <v>13.8</v>
      </c>
      <c r="G563" s="30">
        <v>26.07</v>
      </c>
      <c r="H563" s="5" t="s">
        <v>913</v>
      </c>
      <c r="I563" s="44" t="s">
        <v>1409</v>
      </c>
      <c r="J563" s="17" t="s">
        <v>389</v>
      </c>
      <c r="K563" s="5" t="s">
        <v>36</v>
      </c>
      <c r="L563" s="5" t="s">
        <v>13</v>
      </c>
    </row>
    <row r="564" spans="1:12" ht="15">
      <c r="A564" s="5">
        <f t="shared" si="8"/>
        <v>563</v>
      </c>
      <c r="B564" s="5" t="s">
        <v>1408</v>
      </c>
      <c r="C564" s="17" t="s">
        <v>576</v>
      </c>
      <c r="D564" s="5">
        <v>24098</v>
      </c>
      <c r="E564" s="17" t="s">
        <v>574</v>
      </c>
      <c r="F564" s="5">
        <v>66</v>
      </c>
      <c r="G564" s="30">
        <v>2.12</v>
      </c>
      <c r="H564" s="5"/>
      <c r="I564" s="44" t="s">
        <v>1409</v>
      </c>
      <c r="J564" s="17" t="s">
        <v>564</v>
      </c>
      <c r="K564" s="5" t="s">
        <v>106</v>
      </c>
      <c r="L564" s="5" t="s">
        <v>13</v>
      </c>
    </row>
    <row r="565" spans="1:12" ht="15">
      <c r="A565" s="5">
        <f t="shared" si="8"/>
        <v>564</v>
      </c>
      <c r="B565" s="5" t="s">
        <v>1408</v>
      </c>
      <c r="C565" s="17" t="s">
        <v>1012</v>
      </c>
      <c r="D565" s="5">
        <v>29900</v>
      </c>
      <c r="E565" s="17" t="s">
        <v>1157</v>
      </c>
      <c r="F565" s="5">
        <v>0.48</v>
      </c>
      <c r="G565" s="30">
        <v>51.71</v>
      </c>
      <c r="H565" s="5" t="s">
        <v>1143</v>
      </c>
      <c r="I565" s="44" t="s">
        <v>1409</v>
      </c>
      <c r="J565" s="17" t="s">
        <v>35</v>
      </c>
      <c r="K565" s="5" t="s">
        <v>36</v>
      </c>
      <c r="L565" s="5" t="s">
        <v>13</v>
      </c>
    </row>
    <row r="566" spans="1:12" ht="15">
      <c r="A566" s="5">
        <f t="shared" si="8"/>
        <v>565</v>
      </c>
      <c r="B566" s="5" t="s">
        <v>1408</v>
      </c>
      <c r="C566" s="19" t="s">
        <v>1433</v>
      </c>
      <c r="D566" s="3"/>
      <c r="E566" s="18"/>
      <c r="F566" s="3"/>
      <c r="G566" s="30">
        <v>0</v>
      </c>
      <c r="H566" s="3"/>
      <c r="I566" s="44" t="s">
        <v>1409</v>
      </c>
      <c r="J566" s="17" t="s">
        <v>35</v>
      </c>
      <c r="K566" s="5" t="s">
        <v>1038</v>
      </c>
      <c r="L566" s="5" t="s">
        <v>13</v>
      </c>
    </row>
    <row r="567" spans="1:12" ht="15">
      <c r="A567" s="5">
        <f t="shared" si="8"/>
        <v>566</v>
      </c>
      <c r="B567" s="5" t="s">
        <v>1408</v>
      </c>
      <c r="C567" s="19" t="s">
        <v>1434</v>
      </c>
      <c r="D567" s="3"/>
      <c r="E567" s="18"/>
      <c r="F567" s="3"/>
      <c r="G567" s="30">
        <v>0</v>
      </c>
      <c r="H567" s="3"/>
      <c r="I567" s="44" t="s">
        <v>1409</v>
      </c>
      <c r="J567" s="17" t="s">
        <v>35</v>
      </c>
      <c r="K567" s="5" t="s">
        <v>1038</v>
      </c>
      <c r="L567" s="5" t="s">
        <v>13</v>
      </c>
    </row>
    <row r="568" spans="1:12" ht="15">
      <c r="A568" s="5">
        <f t="shared" si="8"/>
        <v>567</v>
      </c>
      <c r="B568" s="5" t="s">
        <v>1408</v>
      </c>
      <c r="C568" s="17" t="s">
        <v>1272</v>
      </c>
      <c r="D568" s="5">
        <v>25075</v>
      </c>
      <c r="E568" s="17" t="s">
        <v>1435</v>
      </c>
      <c r="F568" s="5">
        <v>0.2</v>
      </c>
      <c r="G568" s="30">
        <v>16.07</v>
      </c>
      <c r="H568" s="5" t="s">
        <v>1143</v>
      </c>
      <c r="I568" s="44" t="s">
        <v>1409</v>
      </c>
      <c r="J568" s="17" t="s">
        <v>35</v>
      </c>
      <c r="K568" s="5" t="s">
        <v>36</v>
      </c>
      <c r="L568" s="5" t="s">
        <v>13</v>
      </c>
    </row>
    <row r="569" spans="1:12" ht="15">
      <c r="A569" s="5">
        <f t="shared" si="8"/>
        <v>568</v>
      </c>
      <c r="B569" s="5" t="s">
        <v>1408</v>
      </c>
      <c r="C569" s="17" t="s">
        <v>620</v>
      </c>
      <c r="D569" s="5">
        <v>24102</v>
      </c>
      <c r="E569" s="17" t="s">
        <v>621</v>
      </c>
      <c r="F569" s="5">
        <v>13.8</v>
      </c>
      <c r="G569" s="30">
        <v>74.3</v>
      </c>
      <c r="H569" s="5">
        <v>1</v>
      </c>
      <c r="I569" s="44" t="s">
        <v>1409</v>
      </c>
      <c r="J569" s="17" t="s">
        <v>35</v>
      </c>
      <c r="K569" s="5"/>
      <c r="L569" s="5" t="s">
        <v>1117</v>
      </c>
    </row>
    <row r="570" spans="1:12" ht="15">
      <c r="A570" s="5">
        <f t="shared" si="8"/>
        <v>569</v>
      </c>
      <c r="B570" s="5" t="s">
        <v>1408</v>
      </c>
      <c r="C570" s="17" t="s">
        <v>622</v>
      </c>
      <c r="D570" s="5">
        <v>24103</v>
      </c>
      <c r="E570" s="17" t="s">
        <v>623</v>
      </c>
      <c r="F570" s="5">
        <v>13.8</v>
      </c>
      <c r="G570" s="30">
        <v>75.9</v>
      </c>
      <c r="H570" s="5">
        <v>2</v>
      </c>
      <c r="I570" s="44" t="s">
        <v>1409</v>
      </c>
      <c r="J570" s="17" t="s">
        <v>35</v>
      </c>
      <c r="K570" s="5"/>
      <c r="L570" s="5" t="s">
        <v>1117</v>
      </c>
    </row>
    <row r="571" spans="1:12" ht="15">
      <c r="A571" s="5">
        <f t="shared" si="8"/>
        <v>570</v>
      </c>
      <c r="B571" s="5" t="s">
        <v>1408</v>
      </c>
      <c r="C571" s="17" t="s">
        <v>624</v>
      </c>
      <c r="D571" s="5">
        <v>24104</v>
      </c>
      <c r="E571" s="17" t="s">
        <v>625</v>
      </c>
      <c r="F571" s="5">
        <v>13.8</v>
      </c>
      <c r="G571" s="30">
        <v>78.4</v>
      </c>
      <c r="H571" s="5">
        <v>3</v>
      </c>
      <c r="I571" s="44" t="s">
        <v>1409</v>
      </c>
      <c r="J571" s="17" t="s">
        <v>35</v>
      </c>
      <c r="K571" s="5"/>
      <c r="L571" s="5" t="s">
        <v>1117</v>
      </c>
    </row>
    <row r="572" spans="1:12" ht="15">
      <c r="A572" s="5">
        <f t="shared" si="8"/>
        <v>571</v>
      </c>
      <c r="B572" s="5" t="s">
        <v>1408</v>
      </c>
      <c r="C572" s="17" t="s">
        <v>626</v>
      </c>
      <c r="D572" s="5">
        <v>24105</v>
      </c>
      <c r="E572" s="17" t="s">
        <v>627</v>
      </c>
      <c r="F572" s="5">
        <v>13.8</v>
      </c>
      <c r="G572" s="30">
        <v>77.25</v>
      </c>
      <c r="H572" s="5">
        <v>4</v>
      </c>
      <c r="I572" s="44" t="s">
        <v>1409</v>
      </c>
      <c r="J572" s="17" t="s">
        <v>35</v>
      </c>
      <c r="K572" s="5"/>
      <c r="L572" s="5" t="s">
        <v>1117</v>
      </c>
    </row>
    <row r="573" spans="1:12" ht="15">
      <c r="A573" s="5">
        <f t="shared" si="8"/>
        <v>572</v>
      </c>
      <c r="B573" s="5" t="s">
        <v>1408</v>
      </c>
      <c r="C573" s="17" t="s">
        <v>628</v>
      </c>
      <c r="D573" s="5">
        <v>24107</v>
      </c>
      <c r="E573" s="17" t="s">
        <v>629</v>
      </c>
      <c r="F573" s="5">
        <v>26</v>
      </c>
      <c r="G573" s="27">
        <v>0</v>
      </c>
      <c r="H573" s="5">
        <v>1</v>
      </c>
      <c r="I573" s="44" t="s">
        <v>1409</v>
      </c>
      <c r="J573" s="17" t="s">
        <v>564</v>
      </c>
      <c r="K573" s="5" t="s">
        <v>1523</v>
      </c>
      <c r="L573" s="5" t="s">
        <v>13</v>
      </c>
    </row>
    <row r="574" spans="1:12" ht="15">
      <c r="A574" s="5">
        <f t="shared" si="8"/>
        <v>573</v>
      </c>
      <c r="B574" s="5" t="s">
        <v>1408</v>
      </c>
      <c r="C574" s="17" t="s">
        <v>630</v>
      </c>
      <c r="D574" s="5">
        <v>24108</v>
      </c>
      <c r="E574" s="17" t="s">
        <v>631</v>
      </c>
      <c r="F574" s="5">
        <v>26</v>
      </c>
      <c r="G574" s="27">
        <v>0</v>
      </c>
      <c r="H574" s="5">
        <v>2</v>
      </c>
      <c r="I574" s="44" t="s">
        <v>1409</v>
      </c>
      <c r="J574" s="17" t="s">
        <v>564</v>
      </c>
      <c r="K574" s="5" t="s">
        <v>1523</v>
      </c>
      <c r="L574" s="5" t="s">
        <v>13</v>
      </c>
    </row>
    <row r="575" spans="1:12" ht="15">
      <c r="A575" s="5">
        <f t="shared" si="8"/>
        <v>574</v>
      </c>
      <c r="B575" s="5" t="s">
        <v>1408</v>
      </c>
      <c r="C575" s="17" t="s">
        <v>634</v>
      </c>
      <c r="D575" s="3">
        <v>25614</v>
      </c>
      <c r="E575" s="18" t="s">
        <v>635</v>
      </c>
      <c r="F575" s="3">
        <v>13.2</v>
      </c>
      <c r="G575" s="30">
        <v>2.25</v>
      </c>
      <c r="H575" s="3">
        <v>1</v>
      </c>
      <c r="I575" s="40" t="s">
        <v>1409</v>
      </c>
      <c r="J575" s="18" t="s">
        <v>35</v>
      </c>
      <c r="K575" s="5" t="s">
        <v>66</v>
      </c>
      <c r="L575" s="5" t="s">
        <v>41</v>
      </c>
    </row>
    <row r="576" spans="1:12" ht="15">
      <c r="A576" s="5">
        <f t="shared" si="8"/>
        <v>575</v>
      </c>
      <c r="B576" s="5" t="s">
        <v>1408</v>
      </c>
      <c r="C576" s="17" t="s">
        <v>634</v>
      </c>
      <c r="D576" s="3">
        <v>25614</v>
      </c>
      <c r="E576" s="18" t="s">
        <v>635</v>
      </c>
      <c r="F576" s="3">
        <v>13.2</v>
      </c>
      <c r="G576" s="30">
        <v>2.25</v>
      </c>
      <c r="H576" s="3">
        <v>2</v>
      </c>
      <c r="I576" s="40" t="s">
        <v>1409</v>
      </c>
      <c r="J576" s="18" t="s">
        <v>35</v>
      </c>
      <c r="K576" s="5" t="s">
        <v>66</v>
      </c>
      <c r="L576" s="5" t="s">
        <v>41</v>
      </c>
    </row>
    <row r="577" spans="1:12" ht="15">
      <c r="A577" s="5">
        <f t="shared" si="8"/>
        <v>576</v>
      </c>
      <c r="B577" s="5" t="s">
        <v>1408</v>
      </c>
      <c r="C577" s="17" t="s">
        <v>634</v>
      </c>
      <c r="D577" s="3">
        <v>25614</v>
      </c>
      <c r="E577" s="18" t="s">
        <v>635</v>
      </c>
      <c r="F577" s="3">
        <v>13.2</v>
      </c>
      <c r="G577" s="30">
        <v>2.25</v>
      </c>
      <c r="H577" s="3">
        <v>3</v>
      </c>
      <c r="I577" s="40" t="s">
        <v>1409</v>
      </c>
      <c r="J577" s="18" t="s">
        <v>35</v>
      </c>
      <c r="K577" s="5" t="s">
        <v>66</v>
      </c>
      <c r="L577" s="5" t="s">
        <v>41</v>
      </c>
    </row>
    <row r="578" spans="1:12" ht="15">
      <c r="A578" s="5">
        <f aca="true" t="shared" si="9" ref="A578:A641">A577+1</f>
        <v>577</v>
      </c>
      <c r="B578" s="5" t="s">
        <v>1408</v>
      </c>
      <c r="C578" s="17" t="s">
        <v>634</v>
      </c>
      <c r="D578" s="3">
        <v>25614</v>
      </c>
      <c r="E578" s="18" t="s">
        <v>635</v>
      </c>
      <c r="F578" s="3">
        <v>13.2</v>
      </c>
      <c r="G578" s="30">
        <v>2.25</v>
      </c>
      <c r="H578" s="3">
        <v>4</v>
      </c>
      <c r="I578" s="40" t="s">
        <v>1409</v>
      </c>
      <c r="J578" s="18" t="s">
        <v>35</v>
      </c>
      <c r="K578" s="5" t="s">
        <v>66</v>
      </c>
      <c r="L578" s="5" t="s">
        <v>41</v>
      </c>
    </row>
    <row r="579" spans="1:12" ht="15">
      <c r="A579" s="5">
        <f t="shared" si="9"/>
        <v>578</v>
      </c>
      <c r="B579" s="5" t="s">
        <v>1408</v>
      </c>
      <c r="C579" s="17" t="s">
        <v>634</v>
      </c>
      <c r="D579" s="3">
        <v>25615</v>
      </c>
      <c r="E579" s="18" t="s">
        <v>636</v>
      </c>
      <c r="F579" s="3">
        <v>13.2</v>
      </c>
      <c r="G579" s="30">
        <v>2.25</v>
      </c>
      <c r="H579" s="3">
        <v>5</v>
      </c>
      <c r="I579" s="40" t="s">
        <v>1409</v>
      </c>
      <c r="J579" s="18" t="s">
        <v>35</v>
      </c>
      <c r="K579" s="5" t="s">
        <v>66</v>
      </c>
      <c r="L579" s="5" t="s">
        <v>41</v>
      </c>
    </row>
    <row r="580" spans="1:12" ht="15">
      <c r="A580" s="5">
        <f t="shared" si="9"/>
        <v>579</v>
      </c>
      <c r="B580" s="5" t="s">
        <v>1408</v>
      </c>
      <c r="C580" s="17" t="s">
        <v>634</v>
      </c>
      <c r="D580" s="3">
        <v>25615</v>
      </c>
      <c r="E580" s="18" t="s">
        <v>636</v>
      </c>
      <c r="F580" s="3">
        <v>13.2</v>
      </c>
      <c r="G580" s="30">
        <v>2.25</v>
      </c>
      <c r="H580" s="3">
        <v>6</v>
      </c>
      <c r="I580" s="40" t="s">
        <v>1409</v>
      </c>
      <c r="J580" s="18" t="s">
        <v>35</v>
      </c>
      <c r="K580" s="5" t="s">
        <v>66</v>
      </c>
      <c r="L580" s="5" t="s">
        <v>41</v>
      </c>
    </row>
    <row r="581" spans="1:12" ht="15">
      <c r="A581" s="5">
        <f t="shared" si="9"/>
        <v>580</v>
      </c>
      <c r="B581" s="5" t="s">
        <v>1408</v>
      </c>
      <c r="C581" s="17" t="s">
        <v>634</v>
      </c>
      <c r="D581" s="3">
        <v>25615</v>
      </c>
      <c r="E581" s="18" t="s">
        <v>636</v>
      </c>
      <c r="F581" s="3">
        <v>13.2</v>
      </c>
      <c r="G581" s="30">
        <v>2.25</v>
      </c>
      <c r="H581" s="3">
        <v>7</v>
      </c>
      <c r="I581" s="40" t="s">
        <v>1409</v>
      </c>
      <c r="J581" s="18" t="s">
        <v>35</v>
      </c>
      <c r="K581" s="5" t="s">
        <v>66</v>
      </c>
      <c r="L581" s="5" t="s">
        <v>41</v>
      </c>
    </row>
    <row r="582" spans="1:12" ht="15">
      <c r="A582" s="5">
        <f t="shared" si="9"/>
        <v>581</v>
      </c>
      <c r="B582" s="5" t="s">
        <v>1408</v>
      </c>
      <c r="C582" s="17" t="s">
        <v>634</v>
      </c>
      <c r="D582" s="3">
        <v>25615</v>
      </c>
      <c r="E582" s="18" t="s">
        <v>636</v>
      </c>
      <c r="F582" s="3">
        <v>13.2</v>
      </c>
      <c r="G582" s="30">
        <v>2.25</v>
      </c>
      <c r="H582" s="3">
        <v>8</v>
      </c>
      <c r="I582" s="40" t="s">
        <v>1409</v>
      </c>
      <c r="J582" s="18" t="s">
        <v>35</v>
      </c>
      <c r="K582" s="5" t="s">
        <v>66</v>
      </c>
      <c r="L582" s="5" t="s">
        <v>41</v>
      </c>
    </row>
    <row r="583" spans="1:12" ht="15">
      <c r="A583" s="5">
        <f t="shared" si="9"/>
        <v>582</v>
      </c>
      <c r="B583" s="5" t="s">
        <v>1408</v>
      </c>
      <c r="C583" s="17" t="s">
        <v>663</v>
      </c>
      <c r="D583" s="5">
        <v>24113</v>
      </c>
      <c r="E583" s="17" t="s">
        <v>664</v>
      </c>
      <c r="F583" s="5">
        <v>13.8</v>
      </c>
      <c r="G583" s="30">
        <v>23.32</v>
      </c>
      <c r="H583" s="5">
        <v>1</v>
      </c>
      <c r="I583" s="44" t="s">
        <v>1409</v>
      </c>
      <c r="J583" s="17" t="s">
        <v>665</v>
      </c>
      <c r="K583" s="5" t="s">
        <v>36</v>
      </c>
      <c r="L583" s="5" t="s">
        <v>13</v>
      </c>
    </row>
    <row r="584" spans="1:12" ht="15">
      <c r="A584" s="5">
        <f t="shared" si="9"/>
        <v>583</v>
      </c>
      <c r="B584" s="5" t="s">
        <v>1408</v>
      </c>
      <c r="C584" s="17" t="s">
        <v>663</v>
      </c>
      <c r="D584" s="5">
        <v>24113</v>
      </c>
      <c r="E584" s="17" t="s">
        <v>664</v>
      </c>
      <c r="F584" s="5">
        <v>13.8</v>
      </c>
      <c r="G584" s="30">
        <v>23.32</v>
      </c>
      <c r="H584" s="5">
        <v>2</v>
      </c>
      <c r="I584" s="44" t="s">
        <v>1409</v>
      </c>
      <c r="J584" s="17" t="s">
        <v>665</v>
      </c>
      <c r="K584" s="5" t="s">
        <v>36</v>
      </c>
      <c r="L584" s="5" t="s">
        <v>13</v>
      </c>
    </row>
    <row r="585" spans="1:12" ht="15">
      <c r="A585" s="5">
        <f t="shared" si="9"/>
        <v>584</v>
      </c>
      <c r="B585" s="5" t="s">
        <v>1408</v>
      </c>
      <c r="C585" s="17" t="s">
        <v>1277</v>
      </c>
      <c r="D585" s="5">
        <v>29918</v>
      </c>
      <c r="E585" s="17" t="s">
        <v>1187</v>
      </c>
      <c r="F585" s="5">
        <v>0.2</v>
      </c>
      <c r="G585" s="30">
        <v>0</v>
      </c>
      <c r="H585" s="5" t="s">
        <v>1143</v>
      </c>
      <c r="I585" s="44" t="s">
        <v>1409</v>
      </c>
      <c r="J585" s="17" t="s">
        <v>35</v>
      </c>
      <c r="K585" s="5" t="s">
        <v>109</v>
      </c>
      <c r="L585" s="5" t="s">
        <v>13</v>
      </c>
    </row>
    <row r="586" spans="1:12" ht="15">
      <c r="A586" s="5">
        <f t="shared" si="9"/>
        <v>585</v>
      </c>
      <c r="B586" s="5" t="s">
        <v>1408</v>
      </c>
      <c r="C586" s="19" t="s">
        <v>1436</v>
      </c>
      <c r="D586" s="3">
        <v>29914</v>
      </c>
      <c r="E586" s="18" t="s">
        <v>1437</v>
      </c>
      <c r="F586" s="3">
        <v>0.8</v>
      </c>
      <c r="G586" s="30">
        <v>8.03</v>
      </c>
      <c r="H586" s="3" t="s">
        <v>1143</v>
      </c>
      <c r="I586" s="44" t="s">
        <v>1409</v>
      </c>
      <c r="J586" s="17" t="s">
        <v>35</v>
      </c>
      <c r="K586" s="5" t="s">
        <v>36</v>
      </c>
      <c r="L586" s="5" t="s">
        <v>13</v>
      </c>
    </row>
    <row r="587" spans="1:12" ht="15">
      <c r="A587" s="5">
        <f t="shared" si="9"/>
        <v>586</v>
      </c>
      <c r="B587" s="5" t="s">
        <v>1408</v>
      </c>
      <c r="C587" s="19" t="s">
        <v>1438</v>
      </c>
      <c r="D587" s="3"/>
      <c r="E587" s="18"/>
      <c r="F587" s="3"/>
      <c r="G587" s="30">
        <v>16.07</v>
      </c>
      <c r="H587" s="3"/>
      <c r="I587" s="44" t="s">
        <v>1409</v>
      </c>
      <c r="J587" s="17" t="s">
        <v>35</v>
      </c>
      <c r="K587" s="5" t="s">
        <v>106</v>
      </c>
      <c r="L587" s="5" t="s">
        <v>13</v>
      </c>
    </row>
    <row r="588" spans="1:12" ht="15">
      <c r="A588" s="5">
        <f t="shared" si="9"/>
        <v>587</v>
      </c>
      <c r="B588" s="5" t="s">
        <v>1408</v>
      </c>
      <c r="C588" s="19" t="s">
        <v>1439</v>
      </c>
      <c r="D588" s="3">
        <v>25089</v>
      </c>
      <c r="E588" s="18" t="s">
        <v>1440</v>
      </c>
      <c r="F588" s="3">
        <v>0.42</v>
      </c>
      <c r="G588" s="30">
        <v>0</v>
      </c>
      <c r="H588" s="3" t="s">
        <v>1143</v>
      </c>
      <c r="I588" s="44" t="s">
        <v>1409</v>
      </c>
      <c r="J588" s="17" t="s">
        <v>35</v>
      </c>
      <c r="K588" s="5" t="s">
        <v>109</v>
      </c>
      <c r="L588" s="5" t="s">
        <v>13</v>
      </c>
    </row>
    <row r="589" spans="1:12" ht="15">
      <c r="A589" s="5">
        <f t="shared" si="9"/>
        <v>588</v>
      </c>
      <c r="B589" s="5" t="s">
        <v>1408</v>
      </c>
      <c r="C589" s="19" t="s">
        <v>1441</v>
      </c>
      <c r="D589" s="3">
        <v>25086</v>
      </c>
      <c r="E589" s="18" t="s">
        <v>1442</v>
      </c>
      <c r="F589" s="3">
        <v>0.2</v>
      </c>
      <c r="G589" s="30">
        <v>0</v>
      </c>
      <c r="H589" s="3" t="s">
        <v>1143</v>
      </c>
      <c r="I589" s="44" t="s">
        <v>1409</v>
      </c>
      <c r="J589" s="17" t="s">
        <v>35</v>
      </c>
      <c r="K589" s="5" t="s">
        <v>109</v>
      </c>
      <c r="L589" s="5" t="s">
        <v>13</v>
      </c>
    </row>
    <row r="590" spans="1:12" ht="15">
      <c r="A590" s="5">
        <f t="shared" si="9"/>
        <v>589</v>
      </c>
      <c r="B590" s="5" t="s">
        <v>1408</v>
      </c>
      <c r="C590" s="19" t="s">
        <v>1443</v>
      </c>
      <c r="D590" s="3"/>
      <c r="E590" s="18"/>
      <c r="F590" s="3"/>
      <c r="G590" s="30">
        <v>8.2</v>
      </c>
      <c r="H590" s="3"/>
      <c r="I590" s="40" t="s">
        <v>1409</v>
      </c>
      <c r="J590" s="18" t="s">
        <v>35</v>
      </c>
      <c r="K590" s="5" t="s">
        <v>106</v>
      </c>
      <c r="L590" s="5" t="s">
        <v>13</v>
      </c>
    </row>
    <row r="591" spans="1:12" ht="15">
      <c r="A591" s="5">
        <f t="shared" si="9"/>
        <v>590</v>
      </c>
      <c r="B591" s="5" t="s">
        <v>1408</v>
      </c>
      <c r="C591" s="17" t="s">
        <v>699</v>
      </c>
      <c r="D591" s="5">
        <v>24212</v>
      </c>
      <c r="E591" s="17" t="s">
        <v>700</v>
      </c>
      <c r="F591" s="5">
        <v>66</v>
      </c>
      <c r="G591" s="30">
        <v>0.01</v>
      </c>
      <c r="H591" s="5"/>
      <c r="I591" s="44" t="s">
        <v>1409</v>
      </c>
      <c r="J591" s="17" t="s">
        <v>89</v>
      </c>
      <c r="K591" s="5" t="s">
        <v>106</v>
      </c>
      <c r="L591" s="5" t="s">
        <v>13</v>
      </c>
    </row>
    <row r="592" spans="1:12" ht="15">
      <c r="A592" s="5">
        <f t="shared" si="9"/>
        <v>591</v>
      </c>
      <c r="B592" s="5" t="s">
        <v>1408</v>
      </c>
      <c r="C592" s="17" t="s">
        <v>701</v>
      </c>
      <c r="D592" s="5">
        <v>24212</v>
      </c>
      <c r="E592" s="17" t="s">
        <v>700</v>
      </c>
      <c r="F592" s="5">
        <v>66</v>
      </c>
      <c r="G592" s="30">
        <v>0.13</v>
      </c>
      <c r="H592" s="5"/>
      <c r="I592" s="44" t="s">
        <v>1409</v>
      </c>
      <c r="J592" s="17" t="s">
        <v>89</v>
      </c>
      <c r="K592" s="5" t="s">
        <v>106</v>
      </c>
      <c r="L592" s="5" t="s">
        <v>13</v>
      </c>
    </row>
    <row r="593" spans="1:12" ht="15">
      <c r="A593" s="5">
        <f t="shared" si="9"/>
        <v>592</v>
      </c>
      <c r="B593" s="5" t="s">
        <v>1408</v>
      </c>
      <c r="C593" s="17" t="s">
        <v>702</v>
      </c>
      <c r="D593" s="5">
        <v>24212</v>
      </c>
      <c r="E593" s="17" t="s">
        <v>700</v>
      </c>
      <c r="F593" s="5">
        <v>66</v>
      </c>
      <c r="G593" s="30">
        <v>0</v>
      </c>
      <c r="H593" s="5"/>
      <c r="I593" s="44" t="s">
        <v>1409</v>
      </c>
      <c r="J593" s="17" t="s">
        <v>89</v>
      </c>
      <c r="K593" s="5" t="s">
        <v>106</v>
      </c>
      <c r="L593" s="5" t="s">
        <v>52</v>
      </c>
    </row>
    <row r="594" spans="1:12" ht="15">
      <c r="A594" s="5">
        <f t="shared" si="9"/>
        <v>593</v>
      </c>
      <c r="B594" s="5" t="s">
        <v>1408</v>
      </c>
      <c r="C594" s="17" t="s">
        <v>703</v>
      </c>
      <c r="D594" s="5">
        <v>24212</v>
      </c>
      <c r="E594" s="17" t="s">
        <v>700</v>
      </c>
      <c r="F594" s="5">
        <v>66</v>
      </c>
      <c r="G594" s="30">
        <v>0</v>
      </c>
      <c r="H594" s="5"/>
      <c r="I594" s="44" t="s">
        <v>1409</v>
      </c>
      <c r="J594" s="17" t="s">
        <v>89</v>
      </c>
      <c r="K594" s="5" t="s">
        <v>73</v>
      </c>
      <c r="L594" s="5" t="s">
        <v>13</v>
      </c>
    </row>
    <row r="595" spans="1:12" ht="15">
      <c r="A595" s="5">
        <f t="shared" si="9"/>
        <v>594</v>
      </c>
      <c r="B595" s="5" t="s">
        <v>1408</v>
      </c>
      <c r="C595" s="17" t="s">
        <v>1166</v>
      </c>
      <c r="D595" s="5">
        <v>29984</v>
      </c>
      <c r="E595" s="17" t="s">
        <v>1185</v>
      </c>
      <c r="F595" s="5">
        <v>0.8</v>
      </c>
      <c r="G595" s="30">
        <v>20</v>
      </c>
      <c r="H595" s="5" t="s">
        <v>1143</v>
      </c>
      <c r="I595" s="44" t="s">
        <v>1409</v>
      </c>
      <c r="J595" s="17" t="s">
        <v>35</v>
      </c>
      <c r="K595" s="5" t="s">
        <v>36</v>
      </c>
      <c r="L595" s="5" t="s">
        <v>13</v>
      </c>
    </row>
    <row r="596" spans="1:12" ht="15">
      <c r="A596" s="5">
        <f t="shared" si="9"/>
        <v>595</v>
      </c>
      <c r="B596" s="5" t="s">
        <v>1408</v>
      </c>
      <c r="C596" s="17" t="s">
        <v>1167</v>
      </c>
      <c r="D596" s="5">
        <v>29888</v>
      </c>
      <c r="E596" s="17" t="s">
        <v>1186</v>
      </c>
      <c r="F596" s="5">
        <v>0.8</v>
      </c>
      <c r="G596" s="30">
        <v>17.54</v>
      </c>
      <c r="H596" s="5" t="s">
        <v>1143</v>
      </c>
      <c r="I596" s="44" t="s">
        <v>1409</v>
      </c>
      <c r="J596" s="17" t="s">
        <v>35</v>
      </c>
      <c r="K596" s="5" t="s">
        <v>36</v>
      </c>
      <c r="L596" s="5" t="s">
        <v>13</v>
      </c>
    </row>
    <row r="597" spans="1:12" ht="15">
      <c r="A597" s="5">
        <f t="shared" si="9"/>
        <v>596</v>
      </c>
      <c r="B597" s="5" t="s">
        <v>1408</v>
      </c>
      <c r="C597" s="17" t="s">
        <v>735</v>
      </c>
      <c r="D597" s="5">
        <v>24135</v>
      </c>
      <c r="E597" s="17" t="s">
        <v>736</v>
      </c>
      <c r="F597" s="5">
        <v>66</v>
      </c>
      <c r="G597" s="30">
        <v>0</v>
      </c>
      <c r="H597" s="5"/>
      <c r="I597" s="44" t="s">
        <v>1409</v>
      </c>
      <c r="J597" s="17" t="s">
        <v>35</v>
      </c>
      <c r="K597" s="5" t="s">
        <v>1038</v>
      </c>
      <c r="L597" s="5" t="s">
        <v>13</v>
      </c>
    </row>
    <row r="598" spans="1:12" ht="15">
      <c r="A598" s="5">
        <f t="shared" si="9"/>
        <v>597</v>
      </c>
      <c r="B598" s="5" t="s">
        <v>1408</v>
      </c>
      <c r="C598" s="17" t="s">
        <v>737</v>
      </c>
      <c r="D598" s="5">
        <v>24135</v>
      </c>
      <c r="E598" s="17" t="s">
        <v>736</v>
      </c>
      <c r="F598" s="5">
        <v>66</v>
      </c>
      <c r="G598" s="30">
        <v>7.4</v>
      </c>
      <c r="H598" s="5"/>
      <c r="I598" s="44" t="s">
        <v>1409</v>
      </c>
      <c r="J598" s="17" t="s">
        <v>35</v>
      </c>
      <c r="K598" s="5" t="s">
        <v>106</v>
      </c>
      <c r="L598" s="5" t="s">
        <v>41</v>
      </c>
    </row>
    <row r="599" spans="1:12" ht="15">
      <c r="A599" s="5">
        <f t="shared" si="9"/>
        <v>598</v>
      </c>
      <c r="B599" s="5" t="s">
        <v>1408</v>
      </c>
      <c r="C599" s="17" t="s">
        <v>738</v>
      </c>
      <c r="D599" s="5">
        <v>24118</v>
      </c>
      <c r="E599" s="17" t="s">
        <v>739</v>
      </c>
      <c r="F599" s="5">
        <v>13.8</v>
      </c>
      <c r="G599" s="30">
        <v>19.3</v>
      </c>
      <c r="H599" s="5" t="s">
        <v>913</v>
      </c>
      <c r="I599" s="44" t="s">
        <v>1409</v>
      </c>
      <c r="J599" s="17" t="s">
        <v>35</v>
      </c>
      <c r="K599" s="5" t="s">
        <v>36</v>
      </c>
      <c r="L599" s="5" t="s">
        <v>41</v>
      </c>
    </row>
    <row r="600" spans="1:12" ht="15">
      <c r="A600" s="5">
        <f t="shared" si="9"/>
        <v>599</v>
      </c>
      <c r="B600" s="5" t="s">
        <v>1408</v>
      </c>
      <c r="C600" s="17" t="s">
        <v>740</v>
      </c>
      <c r="D600" s="5">
        <v>24135</v>
      </c>
      <c r="E600" s="17" t="s">
        <v>736</v>
      </c>
      <c r="F600" s="5">
        <v>66</v>
      </c>
      <c r="G600" s="30">
        <v>0.63</v>
      </c>
      <c r="H600" s="5"/>
      <c r="I600" s="44" t="s">
        <v>1409</v>
      </c>
      <c r="J600" s="17" t="s">
        <v>35</v>
      </c>
      <c r="K600" s="5" t="s">
        <v>106</v>
      </c>
      <c r="L600" s="5" t="s">
        <v>52</v>
      </c>
    </row>
    <row r="601" spans="1:12" ht="15">
      <c r="A601" s="5">
        <f t="shared" si="9"/>
        <v>600</v>
      </c>
      <c r="B601" s="5" t="s">
        <v>1408</v>
      </c>
      <c r="C601" s="17" t="s">
        <v>741</v>
      </c>
      <c r="D601" s="5">
        <v>24135</v>
      </c>
      <c r="E601" s="17" t="s">
        <v>736</v>
      </c>
      <c r="F601" s="5">
        <v>66</v>
      </c>
      <c r="G601" s="30">
        <v>4.71</v>
      </c>
      <c r="H601" s="5"/>
      <c r="I601" s="44" t="s">
        <v>1409</v>
      </c>
      <c r="J601" s="17" t="s">
        <v>35</v>
      </c>
      <c r="K601" s="5" t="s">
        <v>106</v>
      </c>
      <c r="L601" s="5" t="s">
        <v>13</v>
      </c>
    </row>
    <row r="602" spans="1:12" ht="15">
      <c r="A602" s="5">
        <f t="shared" si="9"/>
        <v>601</v>
      </c>
      <c r="B602" s="5" t="s">
        <v>1408</v>
      </c>
      <c r="C602" s="17" t="s">
        <v>742</v>
      </c>
      <c r="D602" s="5">
        <v>24135</v>
      </c>
      <c r="E602" s="17" t="s">
        <v>736</v>
      </c>
      <c r="F602" s="5">
        <v>66</v>
      </c>
      <c r="G602" s="30">
        <v>5.34</v>
      </c>
      <c r="H602" s="5"/>
      <c r="I602" s="44" t="s">
        <v>1409</v>
      </c>
      <c r="J602" s="17" t="s">
        <v>35</v>
      </c>
      <c r="K602" s="5" t="s">
        <v>106</v>
      </c>
      <c r="L602" s="5" t="s">
        <v>52</v>
      </c>
    </row>
    <row r="603" spans="1:12" ht="15">
      <c r="A603" s="5">
        <f t="shared" si="9"/>
        <v>602</v>
      </c>
      <c r="B603" s="5" t="s">
        <v>1408</v>
      </c>
      <c r="C603" s="19" t="s">
        <v>1444</v>
      </c>
      <c r="D603" s="3"/>
      <c r="E603" s="18"/>
      <c r="F603" s="3"/>
      <c r="G603" s="30">
        <v>0</v>
      </c>
      <c r="H603" s="3"/>
      <c r="I603" s="40" t="s">
        <v>1409</v>
      </c>
      <c r="J603" s="18" t="s">
        <v>35</v>
      </c>
      <c r="K603" s="5" t="s">
        <v>1038</v>
      </c>
      <c r="L603" s="5" t="s">
        <v>13</v>
      </c>
    </row>
    <row r="604" spans="1:12" ht="15">
      <c r="A604" s="5">
        <f t="shared" si="9"/>
        <v>603</v>
      </c>
      <c r="B604" s="5" t="s">
        <v>1408</v>
      </c>
      <c r="C604" s="19" t="s">
        <v>1445</v>
      </c>
      <c r="D604" s="3">
        <v>25080</v>
      </c>
      <c r="E604" s="18" t="s">
        <v>1446</v>
      </c>
      <c r="F604" s="3">
        <v>13.8</v>
      </c>
      <c r="G604" s="30">
        <v>7.63</v>
      </c>
      <c r="H604" s="3" t="s">
        <v>1143</v>
      </c>
      <c r="I604" s="44" t="s">
        <v>1409</v>
      </c>
      <c r="J604" s="18" t="s">
        <v>389</v>
      </c>
      <c r="K604" s="5" t="s">
        <v>36</v>
      </c>
      <c r="L604" s="5" t="s">
        <v>13</v>
      </c>
    </row>
    <row r="605" spans="1:12" ht="15">
      <c r="A605" s="5">
        <f t="shared" si="9"/>
        <v>604</v>
      </c>
      <c r="B605" s="5" t="s">
        <v>1408</v>
      </c>
      <c r="C605" s="19" t="s">
        <v>1447</v>
      </c>
      <c r="D605" s="3"/>
      <c r="E605" s="18"/>
      <c r="F605" s="3"/>
      <c r="G605" s="30">
        <v>0.45</v>
      </c>
      <c r="H605" s="3"/>
      <c r="I605" s="44" t="s">
        <v>1409</v>
      </c>
      <c r="J605" s="18" t="s">
        <v>389</v>
      </c>
      <c r="K605" s="5" t="s">
        <v>106</v>
      </c>
      <c r="L605" s="5" t="s">
        <v>13</v>
      </c>
    </row>
    <row r="606" spans="1:12" ht="15">
      <c r="A606" s="5">
        <f t="shared" si="9"/>
        <v>605</v>
      </c>
      <c r="B606" s="5" t="s">
        <v>1408</v>
      </c>
      <c r="C606" s="19" t="s">
        <v>1448</v>
      </c>
      <c r="D606" s="3"/>
      <c r="E606" s="18"/>
      <c r="F606" s="3"/>
      <c r="G606" s="30">
        <v>16.31</v>
      </c>
      <c r="H606" s="3"/>
      <c r="I606" s="44" t="s">
        <v>1409</v>
      </c>
      <c r="J606" s="18" t="s">
        <v>389</v>
      </c>
      <c r="K606" s="5" t="s">
        <v>106</v>
      </c>
      <c r="L606" s="5" t="s">
        <v>13</v>
      </c>
    </row>
    <row r="607" spans="1:12" ht="15">
      <c r="A607" s="5">
        <f t="shared" si="9"/>
        <v>606</v>
      </c>
      <c r="B607" s="5" t="s">
        <v>1408</v>
      </c>
      <c r="C607" s="17" t="s">
        <v>766</v>
      </c>
      <c r="D607" s="5">
        <v>24110</v>
      </c>
      <c r="E607" s="17" t="s">
        <v>767</v>
      </c>
      <c r="F607" s="5">
        <v>13.8</v>
      </c>
      <c r="G607" s="30">
        <v>33.5</v>
      </c>
      <c r="H607" s="5" t="s">
        <v>913</v>
      </c>
      <c r="I607" s="44" t="s">
        <v>1409</v>
      </c>
      <c r="J607" s="17" t="s">
        <v>389</v>
      </c>
      <c r="K607" s="5" t="s">
        <v>36</v>
      </c>
      <c r="L607" s="5" t="s">
        <v>52</v>
      </c>
    </row>
    <row r="608" spans="1:12" ht="15">
      <c r="A608" s="5">
        <f t="shared" si="9"/>
        <v>607</v>
      </c>
      <c r="B608" s="5" t="s">
        <v>1408</v>
      </c>
      <c r="C608" s="17" t="s">
        <v>768</v>
      </c>
      <c r="D608" s="5">
        <v>24119</v>
      </c>
      <c r="E608" s="17" t="s">
        <v>769</v>
      </c>
      <c r="F608" s="5">
        <v>13.8</v>
      </c>
      <c r="G608" s="30">
        <v>44.52</v>
      </c>
      <c r="H608" s="5" t="s">
        <v>913</v>
      </c>
      <c r="I608" s="44" t="s">
        <v>1409</v>
      </c>
      <c r="J608" s="17" t="s">
        <v>389</v>
      </c>
      <c r="K608" s="5" t="s">
        <v>36</v>
      </c>
      <c r="L608" s="5" t="s">
        <v>13</v>
      </c>
    </row>
    <row r="609" spans="1:12" ht="15">
      <c r="A609" s="5">
        <f t="shared" si="9"/>
        <v>608</v>
      </c>
      <c r="B609" s="5" t="s">
        <v>1408</v>
      </c>
      <c r="C609" s="17" t="s">
        <v>770</v>
      </c>
      <c r="D609" s="5"/>
      <c r="E609" s="17"/>
      <c r="F609" s="5"/>
      <c r="G609" s="30">
        <v>0</v>
      </c>
      <c r="H609" s="5"/>
      <c r="I609" s="44" t="s">
        <v>1409</v>
      </c>
      <c r="J609" s="17" t="s">
        <v>389</v>
      </c>
      <c r="K609" s="5" t="s">
        <v>106</v>
      </c>
      <c r="L609" s="5" t="s">
        <v>52</v>
      </c>
    </row>
    <row r="610" spans="1:12" ht="15">
      <c r="A610" s="5">
        <f t="shared" si="9"/>
        <v>609</v>
      </c>
      <c r="B610" s="5" t="s">
        <v>1408</v>
      </c>
      <c r="C610" s="17" t="s">
        <v>771</v>
      </c>
      <c r="D610" s="5">
        <v>24159</v>
      </c>
      <c r="E610" s="17" t="s">
        <v>772</v>
      </c>
      <c r="F610" s="5">
        <v>13.8</v>
      </c>
      <c r="G610" s="30">
        <v>13.61</v>
      </c>
      <c r="H610" s="5" t="s">
        <v>913</v>
      </c>
      <c r="I610" s="44" t="s">
        <v>1409</v>
      </c>
      <c r="J610" s="17" t="s">
        <v>389</v>
      </c>
      <c r="K610" s="5" t="s">
        <v>36</v>
      </c>
      <c r="L610" s="5" t="s">
        <v>52</v>
      </c>
    </row>
    <row r="611" spans="1:12" ht="15">
      <c r="A611" s="5">
        <f t="shared" si="9"/>
        <v>610</v>
      </c>
      <c r="B611" s="5" t="s">
        <v>1408</v>
      </c>
      <c r="C611" s="17" t="s">
        <v>786</v>
      </c>
      <c r="D611" s="5">
        <v>24215</v>
      </c>
      <c r="E611" s="17" t="s">
        <v>787</v>
      </c>
      <c r="F611" s="5">
        <v>66</v>
      </c>
      <c r="G611" s="30">
        <v>0.12</v>
      </c>
      <c r="H611" s="5"/>
      <c r="I611" s="44" t="s">
        <v>1409</v>
      </c>
      <c r="J611" s="17" t="s">
        <v>89</v>
      </c>
      <c r="K611" s="5" t="s">
        <v>106</v>
      </c>
      <c r="L611" s="5" t="s">
        <v>52</v>
      </c>
    </row>
    <row r="612" spans="1:12" ht="15">
      <c r="A612" s="5">
        <f t="shared" si="9"/>
        <v>611</v>
      </c>
      <c r="B612" s="5" t="s">
        <v>1408</v>
      </c>
      <c r="C612" s="17" t="s">
        <v>788</v>
      </c>
      <c r="D612" s="5">
        <v>24215</v>
      </c>
      <c r="E612" s="17" t="s">
        <v>787</v>
      </c>
      <c r="F612" s="5">
        <v>66</v>
      </c>
      <c r="G612" s="30">
        <v>6.4</v>
      </c>
      <c r="H612" s="5"/>
      <c r="I612" s="44" t="s">
        <v>1409</v>
      </c>
      <c r="J612" s="17" t="s">
        <v>89</v>
      </c>
      <c r="K612" s="5" t="s">
        <v>106</v>
      </c>
      <c r="L612" s="5" t="s">
        <v>13</v>
      </c>
    </row>
    <row r="613" spans="1:12" ht="15">
      <c r="A613" s="5">
        <f t="shared" si="9"/>
        <v>612</v>
      </c>
      <c r="B613" s="5" t="s">
        <v>1408</v>
      </c>
      <c r="C613" s="17" t="s">
        <v>789</v>
      </c>
      <c r="D613" s="5">
        <v>24215</v>
      </c>
      <c r="E613" s="17" t="s">
        <v>787</v>
      </c>
      <c r="F613" s="5">
        <v>66</v>
      </c>
      <c r="G613" s="30">
        <v>0</v>
      </c>
      <c r="H613" s="5"/>
      <c r="I613" s="44" t="s">
        <v>1409</v>
      </c>
      <c r="J613" s="17" t="s">
        <v>89</v>
      </c>
      <c r="K613" s="5" t="s">
        <v>106</v>
      </c>
      <c r="L613" s="5" t="s">
        <v>13</v>
      </c>
    </row>
    <row r="614" spans="1:12" ht="15">
      <c r="A614" s="5">
        <f t="shared" si="9"/>
        <v>613</v>
      </c>
      <c r="B614" s="5" t="s">
        <v>1408</v>
      </c>
      <c r="C614" s="17" t="s">
        <v>1171</v>
      </c>
      <c r="D614" s="5">
        <v>29954</v>
      </c>
      <c r="E614" s="17" t="s">
        <v>1189</v>
      </c>
      <c r="F614" s="5">
        <v>13.66</v>
      </c>
      <c r="G614" s="30">
        <v>3.3100000000000005</v>
      </c>
      <c r="H614" s="5">
        <v>1</v>
      </c>
      <c r="I614" s="44" t="s">
        <v>1409</v>
      </c>
      <c r="J614" s="17" t="s">
        <v>35</v>
      </c>
      <c r="K614" s="5" t="s">
        <v>36</v>
      </c>
      <c r="L614" s="5" t="s">
        <v>13</v>
      </c>
    </row>
    <row r="615" spans="1:12" ht="15">
      <c r="A615" s="5">
        <f t="shared" si="9"/>
        <v>614</v>
      </c>
      <c r="B615" s="5" t="s">
        <v>1408</v>
      </c>
      <c r="C615" s="17" t="s">
        <v>1171</v>
      </c>
      <c r="D615" s="5">
        <v>29954</v>
      </c>
      <c r="E615" s="17" t="s">
        <v>1189</v>
      </c>
      <c r="F615" s="5">
        <v>13.66</v>
      </c>
      <c r="G615" s="30">
        <v>3.3100000000000005</v>
      </c>
      <c r="H615" s="5">
        <v>2</v>
      </c>
      <c r="I615" s="44" t="s">
        <v>1409</v>
      </c>
      <c r="J615" s="17" t="s">
        <v>35</v>
      </c>
      <c r="K615" s="5" t="s">
        <v>36</v>
      </c>
      <c r="L615" s="5" t="s">
        <v>13</v>
      </c>
    </row>
    <row r="616" spans="1:12" ht="15">
      <c r="A616" s="5">
        <f t="shared" si="9"/>
        <v>615</v>
      </c>
      <c r="B616" s="5" t="s">
        <v>1408</v>
      </c>
      <c r="C616" s="17" t="s">
        <v>1171</v>
      </c>
      <c r="D616" s="5">
        <v>29954</v>
      </c>
      <c r="E616" s="17" t="s">
        <v>1189</v>
      </c>
      <c r="F616" s="5">
        <v>13.66</v>
      </c>
      <c r="G616" s="30">
        <v>3.3100000000000005</v>
      </c>
      <c r="H616" s="5">
        <v>3</v>
      </c>
      <c r="I616" s="44" t="s">
        <v>1409</v>
      </c>
      <c r="J616" s="17" t="s">
        <v>35</v>
      </c>
      <c r="K616" s="5" t="s">
        <v>36</v>
      </c>
      <c r="L616" s="5" t="s">
        <v>13</v>
      </c>
    </row>
    <row r="617" spans="1:12" ht="15">
      <c r="A617" s="5">
        <f t="shared" si="9"/>
        <v>616</v>
      </c>
      <c r="B617" s="5" t="s">
        <v>1408</v>
      </c>
      <c r="C617" s="17" t="s">
        <v>1171</v>
      </c>
      <c r="D617" s="5">
        <v>29954</v>
      </c>
      <c r="E617" s="17" t="s">
        <v>1189</v>
      </c>
      <c r="F617" s="5">
        <v>13.66</v>
      </c>
      <c r="G617" s="30">
        <v>3.3100000000000005</v>
      </c>
      <c r="H617" s="5">
        <v>4</v>
      </c>
      <c r="I617" s="44" t="s">
        <v>1409</v>
      </c>
      <c r="J617" s="17" t="s">
        <v>35</v>
      </c>
      <c r="K617" s="5" t="s">
        <v>36</v>
      </c>
      <c r="L617" s="5" t="s">
        <v>13</v>
      </c>
    </row>
    <row r="618" spans="1:12" ht="15">
      <c r="A618" s="5">
        <f t="shared" si="9"/>
        <v>617</v>
      </c>
      <c r="B618" s="5" t="s">
        <v>1408</v>
      </c>
      <c r="C618" s="17" t="s">
        <v>1171</v>
      </c>
      <c r="D618" s="5">
        <v>29954</v>
      </c>
      <c r="E618" s="17" t="s">
        <v>1189</v>
      </c>
      <c r="F618" s="5">
        <v>13.66</v>
      </c>
      <c r="G618" s="30">
        <v>3.3100000000000005</v>
      </c>
      <c r="H618" s="5">
        <v>5</v>
      </c>
      <c r="I618" s="44" t="s">
        <v>1409</v>
      </c>
      <c r="J618" s="17" t="s">
        <v>35</v>
      </c>
      <c r="K618" s="5" t="s">
        <v>36</v>
      </c>
      <c r="L618" s="5" t="s">
        <v>13</v>
      </c>
    </row>
    <row r="619" spans="1:12" ht="15">
      <c r="A619" s="5">
        <f t="shared" si="9"/>
        <v>618</v>
      </c>
      <c r="B619" s="5" t="s">
        <v>1408</v>
      </c>
      <c r="C619" s="17" t="s">
        <v>1288</v>
      </c>
      <c r="D619" s="5">
        <v>24143</v>
      </c>
      <c r="E619" s="17" t="s">
        <v>805</v>
      </c>
      <c r="F619" s="5">
        <v>13.8</v>
      </c>
      <c r="G619" s="30">
        <v>66.33</v>
      </c>
      <c r="H619" s="5">
        <v>1</v>
      </c>
      <c r="I619" s="44" t="s">
        <v>1409</v>
      </c>
      <c r="J619" s="17" t="s">
        <v>35</v>
      </c>
      <c r="K619" s="5" t="s">
        <v>36</v>
      </c>
      <c r="L619" s="5" t="s">
        <v>1117</v>
      </c>
    </row>
    <row r="620" spans="1:12" ht="15">
      <c r="A620" s="5">
        <f t="shared" si="9"/>
        <v>619</v>
      </c>
      <c r="B620" s="5" t="s">
        <v>1408</v>
      </c>
      <c r="C620" s="17" t="s">
        <v>1289</v>
      </c>
      <c r="D620" s="5">
        <v>24144</v>
      </c>
      <c r="E620" s="17" t="s">
        <v>806</v>
      </c>
      <c r="F620" s="5">
        <v>13.8</v>
      </c>
      <c r="G620" s="30">
        <v>85</v>
      </c>
      <c r="H620" s="5">
        <v>2</v>
      </c>
      <c r="I620" s="44" t="s">
        <v>1409</v>
      </c>
      <c r="J620" s="17" t="s">
        <v>35</v>
      </c>
      <c r="K620" s="5" t="s">
        <v>36</v>
      </c>
      <c r="L620" s="5" t="s">
        <v>1117</v>
      </c>
    </row>
    <row r="621" spans="1:12" ht="15">
      <c r="A621" s="5">
        <f t="shared" si="9"/>
        <v>620</v>
      </c>
      <c r="B621" s="5" t="s">
        <v>1408</v>
      </c>
      <c r="C621" s="17" t="s">
        <v>1290</v>
      </c>
      <c r="D621" s="5">
        <v>24145</v>
      </c>
      <c r="E621" s="17" t="s">
        <v>807</v>
      </c>
      <c r="F621" s="5">
        <v>13.8</v>
      </c>
      <c r="G621" s="30">
        <v>67.26</v>
      </c>
      <c r="H621" s="5">
        <v>3</v>
      </c>
      <c r="I621" s="44" t="s">
        <v>1409</v>
      </c>
      <c r="J621" s="17" t="s">
        <v>35</v>
      </c>
      <c r="K621" s="5" t="s">
        <v>36</v>
      </c>
      <c r="L621" s="5" t="s">
        <v>1117</v>
      </c>
    </row>
    <row r="622" spans="1:12" ht="15">
      <c r="A622" s="5">
        <f t="shared" si="9"/>
        <v>621</v>
      </c>
      <c r="B622" s="5" t="s">
        <v>1408</v>
      </c>
      <c r="C622" s="17" t="s">
        <v>1291</v>
      </c>
      <c r="D622" s="5">
        <v>24146</v>
      </c>
      <c r="E622" s="17" t="s">
        <v>808</v>
      </c>
      <c r="F622" s="5">
        <v>13.8</v>
      </c>
      <c r="G622" s="30">
        <v>85</v>
      </c>
      <c r="H622" s="5">
        <v>4</v>
      </c>
      <c r="I622" s="44" t="s">
        <v>1409</v>
      </c>
      <c r="J622" s="17" t="s">
        <v>35</v>
      </c>
      <c r="K622" s="5" t="s">
        <v>36</v>
      </c>
      <c r="L622" s="5" t="s">
        <v>1117</v>
      </c>
    </row>
    <row r="623" spans="1:12" ht="15">
      <c r="A623" s="5">
        <f t="shared" si="9"/>
        <v>622</v>
      </c>
      <c r="B623" s="5" t="s">
        <v>1408</v>
      </c>
      <c r="C623" s="17" t="s">
        <v>809</v>
      </c>
      <c r="D623" s="5">
        <v>24148</v>
      </c>
      <c r="E623" s="17" t="s">
        <v>810</v>
      </c>
      <c r="F623" s="5">
        <v>13.8</v>
      </c>
      <c r="G623" s="30">
        <v>18.4</v>
      </c>
      <c r="H623" s="5" t="s">
        <v>913</v>
      </c>
      <c r="I623" s="44" t="s">
        <v>1409</v>
      </c>
      <c r="J623" s="17" t="s">
        <v>35</v>
      </c>
      <c r="K623" s="5" t="s">
        <v>36</v>
      </c>
      <c r="L623" s="5" t="s">
        <v>1117</v>
      </c>
    </row>
    <row r="624" spans="1:12" ht="15">
      <c r="A624" s="5">
        <f t="shared" si="9"/>
        <v>623</v>
      </c>
      <c r="B624" s="5" t="s">
        <v>1408</v>
      </c>
      <c r="C624" s="17" t="s">
        <v>809</v>
      </c>
      <c r="D624" s="5">
        <v>24149</v>
      </c>
      <c r="E624" s="17" t="s">
        <v>811</v>
      </c>
      <c r="F624" s="5">
        <v>13.8</v>
      </c>
      <c r="G624" s="30">
        <v>18.4</v>
      </c>
      <c r="H624" s="5" t="s">
        <v>1172</v>
      </c>
      <c r="I624" s="44" t="s">
        <v>1409</v>
      </c>
      <c r="J624" s="17" t="s">
        <v>35</v>
      </c>
      <c r="K624" s="5" t="s">
        <v>36</v>
      </c>
      <c r="L624" s="5" t="s">
        <v>1117</v>
      </c>
    </row>
    <row r="625" spans="1:12" ht="15">
      <c r="A625" s="5">
        <f t="shared" si="9"/>
        <v>624</v>
      </c>
      <c r="B625" s="5" t="s">
        <v>1408</v>
      </c>
      <c r="C625" s="17" t="s">
        <v>851</v>
      </c>
      <c r="D625" s="5">
        <v>24372</v>
      </c>
      <c r="E625" s="17" t="s">
        <v>924</v>
      </c>
      <c r="F625" s="5">
        <v>11</v>
      </c>
      <c r="G625" s="30">
        <v>0.20072234762979685</v>
      </c>
      <c r="H625" s="5">
        <v>1</v>
      </c>
      <c r="I625" s="44" t="s">
        <v>1409</v>
      </c>
      <c r="J625" s="17" t="s">
        <v>665</v>
      </c>
      <c r="K625" s="5" t="s">
        <v>36</v>
      </c>
      <c r="L625" s="5" t="s">
        <v>52</v>
      </c>
    </row>
    <row r="626" spans="1:12" ht="15">
      <c r="A626" s="5">
        <f t="shared" si="9"/>
        <v>625</v>
      </c>
      <c r="B626" s="5" t="s">
        <v>1408</v>
      </c>
      <c r="C626" s="17" t="s">
        <v>851</v>
      </c>
      <c r="D626" s="5">
        <v>24373</v>
      </c>
      <c r="E626" s="17" t="s">
        <v>925</v>
      </c>
      <c r="F626" s="5">
        <v>11</v>
      </c>
      <c r="G626" s="30">
        <v>0.1892776523702032</v>
      </c>
      <c r="H626" s="5">
        <v>2</v>
      </c>
      <c r="I626" s="44" t="s">
        <v>1409</v>
      </c>
      <c r="J626" s="17" t="s">
        <v>665</v>
      </c>
      <c r="K626" s="5" t="s">
        <v>36</v>
      </c>
      <c r="L626" s="5" t="s">
        <v>52</v>
      </c>
    </row>
    <row r="627" spans="1:12" ht="15">
      <c r="A627" s="5">
        <f t="shared" si="9"/>
        <v>626</v>
      </c>
      <c r="B627" s="5" t="s">
        <v>1408</v>
      </c>
      <c r="C627" s="17" t="s">
        <v>1297</v>
      </c>
      <c r="D627" s="5"/>
      <c r="E627" s="17"/>
      <c r="F627" s="5"/>
      <c r="G627" s="30">
        <v>0</v>
      </c>
      <c r="H627" s="5"/>
      <c r="I627" s="44" t="s">
        <v>1409</v>
      </c>
      <c r="J627" s="17" t="s">
        <v>665</v>
      </c>
      <c r="K627" s="5" t="s">
        <v>1038</v>
      </c>
      <c r="L627" s="5" t="s">
        <v>13</v>
      </c>
    </row>
    <row r="628" spans="1:12" ht="15">
      <c r="A628" s="5">
        <f t="shared" si="9"/>
        <v>627</v>
      </c>
      <c r="B628" s="5" t="s">
        <v>1408</v>
      </c>
      <c r="C628" s="19" t="s">
        <v>1449</v>
      </c>
      <c r="D628" s="3">
        <v>25069</v>
      </c>
      <c r="E628" s="18" t="s">
        <v>1450</v>
      </c>
      <c r="F628" s="3">
        <v>0.36</v>
      </c>
      <c r="G628" s="30">
        <v>13.85</v>
      </c>
      <c r="H628" s="3" t="s">
        <v>1143</v>
      </c>
      <c r="I628" s="44" t="s">
        <v>1409</v>
      </c>
      <c r="J628" s="17" t="s">
        <v>665</v>
      </c>
      <c r="K628" s="5" t="s">
        <v>36</v>
      </c>
      <c r="L628" s="5" t="s">
        <v>13</v>
      </c>
    </row>
    <row r="629" spans="1:12" ht="15">
      <c r="A629" s="5">
        <f t="shared" si="9"/>
        <v>628</v>
      </c>
      <c r="B629" s="5" t="s">
        <v>1408</v>
      </c>
      <c r="C629" s="19" t="s">
        <v>1451</v>
      </c>
      <c r="D629" s="3">
        <v>25070</v>
      </c>
      <c r="E629" s="18" t="s">
        <v>1453</v>
      </c>
      <c r="F629" s="3">
        <v>0.36</v>
      </c>
      <c r="G629" s="30">
        <v>6.69</v>
      </c>
      <c r="H629" s="3" t="s">
        <v>1143</v>
      </c>
      <c r="I629" s="44" t="s">
        <v>1409</v>
      </c>
      <c r="J629" s="17" t="s">
        <v>665</v>
      </c>
      <c r="K629" s="5" t="s">
        <v>36</v>
      </c>
      <c r="L629" s="5" t="s">
        <v>13</v>
      </c>
    </row>
    <row r="630" spans="1:12" ht="15">
      <c r="A630" s="5">
        <f t="shared" si="9"/>
        <v>629</v>
      </c>
      <c r="B630" s="5" t="s">
        <v>1408</v>
      </c>
      <c r="C630" s="19" t="s">
        <v>1451</v>
      </c>
      <c r="D630" s="3">
        <v>25071</v>
      </c>
      <c r="E630" s="18" t="s">
        <v>1452</v>
      </c>
      <c r="F630" s="3">
        <v>0.36</v>
      </c>
      <c r="G630" s="30">
        <v>3</v>
      </c>
      <c r="H630" s="3" t="s">
        <v>1143</v>
      </c>
      <c r="I630" s="44" t="s">
        <v>1409</v>
      </c>
      <c r="J630" s="17" t="s">
        <v>665</v>
      </c>
      <c r="K630" s="5" t="s">
        <v>36</v>
      </c>
      <c r="L630" s="5" t="s">
        <v>13</v>
      </c>
    </row>
    <row r="631" spans="1:12" ht="15">
      <c r="A631" s="5">
        <f t="shared" si="9"/>
        <v>630</v>
      </c>
      <c r="B631" s="5" t="s">
        <v>1408</v>
      </c>
      <c r="C631" s="19" t="s">
        <v>1454</v>
      </c>
      <c r="D631" s="3"/>
      <c r="E631" s="18"/>
      <c r="F631" s="3"/>
      <c r="G631" s="30">
        <v>2.93</v>
      </c>
      <c r="H631" s="3"/>
      <c r="I631" s="44" t="s">
        <v>1409</v>
      </c>
      <c r="J631" s="17" t="s">
        <v>665</v>
      </c>
      <c r="K631" s="5" t="s">
        <v>106</v>
      </c>
      <c r="L631" s="5" t="s">
        <v>13</v>
      </c>
    </row>
    <row r="632" spans="1:12" ht="15">
      <c r="A632" s="5">
        <f t="shared" si="9"/>
        <v>631</v>
      </c>
      <c r="B632" s="5" t="s">
        <v>1408</v>
      </c>
      <c r="C632" s="17" t="s">
        <v>1022</v>
      </c>
      <c r="D632" s="5">
        <v>24116</v>
      </c>
      <c r="E632" s="17" t="s">
        <v>1174</v>
      </c>
      <c r="F632" s="5">
        <v>13.8</v>
      </c>
      <c r="G632" s="30">
        <v>49</v>
      </c>
      <c r="H632" s="5">
        <v>1</v>
      </c>
      <c r="I632" s="44" t="s">
        <v>1409</v>
      </c>
      <c r="J632" s="17" t="s">
        <v>665</v>
      </c>
      <c r="K632" s="5"/>
      <c r="L632" s="5" t="s">
        <v>13</v>
      </c>
    </row>
    <row r="633" spans="1:12" ht="15">
      <c r="A633" s="5">
        <f t="shared" si="9"/>
        <v>632</v>
      </c>
      <c r="B633" s="5" t="s">
        <v>1408</v>
      </c>
      <c r="C633" s="17" t="s">
        <v>852</v>
      </c>
      <c r="D633" s="5">
        <v>29008</v>
      </c>
      <c r="E633" s="17" t="s">
        <v>853</v>
      </c>
      <c r="F633" s="5">
        <v>13.8</v>
      </c>
      <c r="G633" s="30">
        <v>0.26</v>
      </c>
      <c r="H633" s="5">
        <v>1</v>
      </c>
      <c r="I633" s="44" t="s">
        <v>1409</v>
      </c>
      <c r="J633" s="17" t="s">
        <v>665</v>
      </c>
      <c r="K633" s="5" t="s">
        <v>36</v>
      </c>
      <c r="L633" s="5" t="s">
        <v>52</v>
      </c>
    </row>
    <row r="634" spans="1:12" ht="15">
      <c r="A634" s="5">
        <f t="shared" si="9"/>
        <v>633</v>
      </c>
      <c r="B634" s="5" t="s">
        <v>1408</v>
      </c>
      <c r="C634" s="17" t="s">
        <v>865</v>
      </c>
      <c r="D634" s="5">
        <v>25651</v>
      </c>
      <c r="E634" s="17" t="s">
        <v>866</v>
      </c>
      <c r="F634" s="5">
        <v>13.8</v>
      </c>
      <c r="G634" s="30">
        <v>38</v>
      </c>
      <c r="H634" s="5">
        <v>1</v>
      </c>
      <c r="I634" s="44" t="s">
        <v>1409</v>
      </c>
      <c r="J634" s="17" t="s">
        <v>35</v>
      </c>
      <c r="K634" s="5" t="s">
        <v>36</v>
      </c>
      <c r="L634" s="5" t="s">
        <v>41</v>
      </c>
    </row>
    <row r="635" spans="1:12" ht="15">
      <c r="A635" s="5">
        <f t="shared" si="9"/>
        <v>634</v>
      </c>
      <c r="B635" s="5" t="s">
        <v>1408</v>
      </c>
      <c r="C635" s="17" t="s">
        <v>865</v>
      </c>
      <c r="D635" s="5">
        <v>25652</v>
      </c>
      <c r="E635" s="17" t="s">
        <v>867</v>
      </c>
      <c r="F635" s="5">
        <v>13.8</v>
      </c>
      <c r="G635" s="30">
        <v>38</v>
      </c>
      <c r="H635" s="5">
        <v>2</v>
      </c>
      <c r="I635" s="44" t="s">
        <v>1409</v>
      </c>
      <c r="J635" s="17" t="s">
        <v>35</v>
      </c>
      <c r="K635" s="5" t="s">
        <v>36</v>
      </c>
      <c r="L635" s="5" t="s">
        <v>41</v>
      </c>
    </row>
    <row r="636" spans="1:12" ht="15">
      <c r="A636" s="5">
        <f t="shared" si="9"/>
        <v>635</v>
      </c>
      <c r="B636" s="5" t="s">
        <v>1408</v>
      </c>
      <c r="C636" s="17" t="s">
        <v>891</v>
      </c>
      <c r="D636" s="5">
        <v>24009</v>
      </c>
      <c r="E636" s="17" t="s">
        <v>892</v>
      </c>
      <c r="F636" s="5">
        <v>13.8</v>
      </c>
      <c r="G636" s="29">
        <v>0</v>
      </c>
      <c r="H636" s="5">
        <v>1</v>
      </c>
      <c r="I636" s="44" t="s">
        <v>1409</v>
      </c>
      <c r="J636" s="17" t="s">
        <v>35</v>
      </c>
      <c r="K636" s="5" t="s">
        <v>893</v>
      </c>
      <c r="L636" s="5" t="s">
        <v>13</v>
      </c>
    </row>
    <row r="637" spans="1:12" ht="15">
      <c r="A637" s="5">
        <f t="shared" si="9"/>
        <v>636</v>
      </c>
      <c r="B637" s="5" t="s">
        <v>1408</v>
      </c>
      <c r="C637" s="17" t="s">
        <v>891</v>
      </c>
      <c r="D637" s="5">
        <v>24010</v>
      </c>
      <c r="E637" s="17" t="s">
        <v>894</v>
      </c>
      <c r="F637" s="5">
        <v>13.8</v>
      </c>
      <c r="G637" s="29">
        <v>0</v>
      </c>
      <c r="H637" s="5">
        <v>2</v>
      </c>
      <c r="I637" s="44" t="s">
        <v>1409</v>
      </c>
      <c r="J637" s="17" t="s">
        <v>35</v>
      </c>
      <c r="K637" s="5" t="s">
        <v>893</v>
      </c>
      <c r="L637" s="5" t="s">
        <v>13</v>
      </c>
    </row>
    <row r="638" spans="1:12" ht="15">
      <c r="A638" s="5">
        <f t="shared" si="9"/>
        <v>637</v>
      </c>
      <c r="B638" s="5" t="s">
        <v>1408</v>
      </c>
      <c r="C638" s="17" t="s">
        <v>891</v>
      </c>
      <c r="D638" s="5">
        <v>24361</v>
      </c>
      <c r="E638" s="17" t="s">
        <v>1179</v>
      </c>
      <c r="F638" s="5">
        <v>13.8</v>
      </c>
      <c r="G638" s="29">
        <v>0</v>
      </c>
      <c r="H638" s="5">
        <v>3</v>
      </c>
      <c r="I638" s="44" t="s">
        <v>1409</v>
      </c>
      <c r="J638" s="17" t="s">
        <v>35</v>
      </c>
      <c r="K638" s="5" t="s">
        <v>893</v>
      </c>
      <c r="L638" s="5" t="s">
        <v>13</v>
      </c>
    </row>
    <row r="639" spans="1:12" ht="15">
      <c r="A639" s="5">
        <f t="shared" si="9"/>
        <v>638</v>
      </c>
      <c r="B639" s="5" t="s">
        <v>1408</v>
      </c>
      <c r="C639" s="17" t="s">
        <v>910</v>
      </c>
      <c r="D639" s="5">
        <v>24340</v>
      </c>
      <c r="E639" s="17" t="s">
        <v>921</v>
      </c>
      <c r="F639" s="5">
        <v>13.8</v>
      </c>
      <c r="G639" s="29">
        <v>0</v>
      </c>
      <c r="H639" s="5">
        <v>1</v>
      </c>
      <c r="I639" s="44" t="s">
        <v>1409</v>
      </c>
      <c r="J639" s="17" t="s">
        <v>389</v>
      </c>
      <c r="K639" s="5" t="s">
        <v>893</v>
      </c>
      <c r="L639" s="5" t="s">
        <v>52</v>
      </c>
    </row>
    <row r="640" spans="1:12" ht="15">
      <c r="A640" s="5">
        <f t="shared" si="9"/>
        <v>639</v>
      </c>
      <c r="B640" s="5" t="s">
        <v>1408</v>
      </c>
      <c r="C640" s="17" t="s">
        <v>910</v>
      </c>
      <c r="D640" s="5">
        <v>24370</v>
      </c>
      <c r="E640" s="17" t="s">
        <v>1183</v>
      </c>
      <c r="F640" s="5">
        <v>13.8</v>
      </c>
      <c r="G640" s="29">
        <v>0</v>
      </c>
      <c r="H640" s="5">
        <v>1</v>
      </c>
      <c r="I640" s="44" t="s">
        <v>1409</v>
      </c>
      <c r="J640" s="17" t="s">
        <v>89</v>
      </c>
      <c r="K640" s="5" t="s">
        <v>893</v>
      </c>
      <c r="L640" s="8" t="s">
        <v>13</v>
      </c>
    </row>
    <row r="641" spans="1:12" ht="15">
      <c r="A641" s="5">
        <f t="shared" si="9"/>
        <v>640</v>
      </c>
      <c r="B641" s="5" t="s">
        <v>1408</v>
      </c>
      <c r="C641" s="17" t="s">
        <v>910</v>
      </c>
      <c r="D641" s="5">
        <v>24422</v>
      </c>
      <c r="E641" s="17" t="s">
        <v>926</v>
      </c>
      <c r="F641" s="5">
        <v>66</v>
      </c>
      <c r="G641" s="29">
        <v>0</v>
      </c>
      <c r="H641" s="5">
        <v>1</v>
      </c>
      <c r="I641" s="44" t="s">
        <v>1409</v>
      </c>
      <c r="J641" s="17" t="s">
        <v>35</v>
      </c>
      <c r="K641" s="5" t="s">
        <v>893</v>
      </c>
      <c r="L641" s="5" t="s">
        <v>13</v>
      </c>
    </row>
    <row r="642" spans="1:12" ht="15">
      <c r="A642" s="5">
        <f aca="true" t="shared" si="10" ref="A642:A705">A641+1</f>
        <v>641</v>
      </c>
      <c r="B642" s="5" t="s">
        <v>1408</v>
      </c>
      <c r="C642" s="17" t="s">
        <v>961</v>
      </c>
      <c r="D642" s="3">
        <v>25076</v>
      </c>
      <c r="E642" s="18" t="s">
        <v>1456</v>
      </c>
      <c r="F642" s="3">
        <v>0.4</v>
      </c>
      <c r="G642" s="47">
        <v>50</v>
      </c>
      <c r="H642" s="3" t="s">
        <v>1143</v>
      </c>
      <c r="I642" s="44" t="s">
        <v>1409</v>
      </c>
      <c r="J642" s="18" t="s">
        <v>35</v>
      </c>
      <c r="K642" s="5" t="s">
        <v>931</v>
      </c>
      <c r="L642" s="5" t="s">
        <v>13</v>
      </c>
    </row>
    <row r="643" spans="1:12" ht="15">
      <c r="A643" s="5">
        <f t="shared" si="10"/>
        <v>642</v>
      </c>
      <c r="B643" s="5" t="s">
        <v>1408</v>
      </c>
      <c r="C643" s="17" t="s">
        <v>961</v>
      </c>
      <c r="D643" s="3">
        <v>97676</v>
      </c>
      <c r="E643" s="18" t="s">
        <v>1455</v>
      </c>
      <c r="F643" s="3">
        <v>0.48</v>
      </c>
      <c r="G643" s="47">
        <v>0</v>
      </c>
      <c r="H643" s="3">
        <v>1</v>
      </c>
      <c r="I643" s="44" t="s">
        <v>1409</v>
      </c>
      <c r="J643" s="18" t="s">
        <v>389</v>
      </c>
      <c r="K643" s="5" t="s">
        <v>109</v>
      </c>
      <c r="L643" s="5" t="s">
        <v>13</v>
      </c>
    </row>
    <row r="644" spans="1:12" ht="15">
      <c r="A644" s="5">
        <f t="shared" si="10"/>
        <v>643</v>
      </c>
      <c r="B644" s="5" t="s">
        <v>1408</v>
      </c>
      <c r="C644" s="17" t="s">
        <v>1521</v>
      </c>
      <c r="D644" s="5">
        <v>24089</v>
      </c>
      <c r="E644" s="17" t="s">
        <v>563</v>
      </c>
      <c r="F644" s="5">
        <v>13.8</v>
      </c>
      <c r="G644" s="60">
        <v>131</v>
      </c>
      <c r="H644" s="5" t="s">
        <v>1524</v>
      </c>
      <c r="I644" s="53" t="s">
        <v>1409</v>
      </c>
      <c r="J644" s="17" t="s">
        <v>389</v>
      </c>
      <c r="K644" s="5" t="s">
        <v>931</v>
      </c>
      <c r="L644" s="5" t="s">
        <v>13</v>
      </c>
    </row>
    <row r="645" spans="1:12" ht="15">
      <c r="A645" s="5">
        <f t="shared" si="10"/>
        <v>644</v>
      </c>
      <c r="B645" s="5" t="s">
        <v>1408</v>
      </c>
      <c r="C645" s="17" t="s">
        <v>1521</v>
      </c>
      <c r="D645" s="5">
        <v>24090</v>
      </c>
      <c r="E645" s="17" t="s">
        <v>566</v>
      </c>
      <c r="F645" s="5">
        <v>13.8</v>
      </c>
      <c r="G645" s="60">
        <v>131</v>
      </c>
      <c r="H645" s="5" t="s">
        <v>1525</v>
      </c>
      <c r="I645" s="53" t="s">
        <v>1409</v>
      </c>
      <c r="J645" s="17" t="s">
        <v>389</v>
      </c>
      <c r="K645" s="5" t="s">
        <v>931</v>
      </c>
      <c r="L645" s="5" t="s">
        <v>13</v>
      </c>
    </row>
    <row r="646" spans="1:12" ht="15">
      <c r="A646" s="5">
        <f t="shared" si="10"/>
        <v>645</v>
      </c>
      <c r="B646" s="5" t="s">
        <v>1408</v>
      </c>
      <c r="C646" s="17" t="s">
        <v>19</v>
      </c>
      <c r="D646" s="3">
        <v>24001</v>
      </c>
      <c r="E646" s="18" t="s">
        <v>20</v>
      </c>
      <c r="F646" s="3">
        <v>18</v>
      </c>
      <c r="G646" s="27">
        <v>0</v>
      </c>
      <c r="H646" s="3">
        <v>1</v>
      </c>
      <c r="I646" s="40" t="s">
        <v>21</v>
      </c>
      <c r="J646" s="18" t="s">
        <v>22</v>
      </c>
      <c r="K646" s="5" t="s">
        <v>1523</v>
      </c>
      <c r="L646" s="5" t="s">
        <v>13</v>
      </c>
    </row>
    <row r="647" spans="1:12" ht="15">
      <c r="A647" s="5">
        <f t="shared" si="10"/>
        <v>646</v>
      </c>
      <c r="B647" s="5" t="s">
        <v>1408</v>
      </c>
      <c r="C647" s="17" t="s">
        <v>23</v>
      </c>
      <c r="D647" s="3">
        <v>24002</v>
      </c>
      <c r="E647" s="18" t="s">
        <v>24</v>
      </c>
      <c r="F647" s="3">
        <v>18</v>
      </c>
      <c r="G647" s="27">
        <v>0</v>
      </c>
      <c r="H647" s="3">
        <v>2</v>
      </c>
      <c r="I647" s="40" t="s">
        <v>21</v>
      </c>
      <c r="J647" s="18" t="s">
        <v>22</v>
      </c>
      <c r="K647" s="5" t="s">
        <v>1523</v>
      </c>
      <c r="L647" s="5" t="s">
        <v>13</v>
      </c>
    </row>
    <row r="648" spans="1:12" ht="15">
      <c r="A648" s="5">
        <f t="shared" si="10"/>
        <v>647</v>
      </c>
      <c r="B648" s="5" t="s">
        <v>1408</v>
      </c>
      <c r="C648" s="17" t="s">
        <v>25</v>
      </c>
      <c r="D648" s="3">
        <v>24003</v>
      </c>
      <c r="E648" s="18" t="s">
        <v>26</v>
      </c>
      <c r="F648" s="3">
        <v>18</v>
      </c>
      <c r="G648" s="27">
        <v>0</v>
      </c>
      <c r="H648" s="3">
        <v>3</v>
      </c>
      <c r="I648" s="40" t="s">
        <v>21</v>
      </c>
      <c r="J648" s="18" t="s">
        <v>22</v>
      </c>
      <c r="K648" s="5" t="s">
        <v>1523</v>
      </c>
      <c r="L648" s="5" t="s">
        <v>13</v>
      </c>
    </row>
    <row r="649" spans="1:12" ht="15">
      <c r="A649" s="5">
        <f t="shared" si="10"/>
        <v>648</v>
      </c>
      <c r="B649" s="5" t="s">
        <v>1408</v>
      </c>
      <c r="C649" s="17" t="s">
        <v>27</v>
      </c>
      <c r="D649" s="3">
        <v>24004</v>
      </c>
      <c r="E649" s="18" t="s">
        <v>28</v>
      </c>
      <c r="F649" s="3">
        <v>18</v>
      </c>
      <c r="G649" s="27">
        <v>0</v>
      </c>
      <c r="H649" s="3">
        <v>4</v>
      </c>
      <c r="I649" s="40" t="s">
        <v>21</v>
      </c>
      <c r="J649" s="18" t="s">
        <v>22</v>
      </c>
      <c r="K649" s="5" t="s">
        <v>1523</v>
      </c>
      <c r="L649" s="5" t="s">
        <v>13</v>
      </c>
    </row>
    <row r="650" spans="1:12" ht="15">
      <c r="A650" s="5">
        <f t="shared" si="10"/>
        <v>649</v>
      </c>
      <c r="B650" s="5" t="s">
        <v>1408</v>
      </c>
      <c r="C650" s="17" t="s">
        <v>29</v>
      </c>
      <c r="D650" s="3">
        <v>24005</v>
      </c>
      <c r="E650" s="18" t="s">
        <v>30</v>
      </c>
      <c r="F650" s="3">
        <v>20</v>
      </c>
      <c r="G650" s="27">
        <v>0</v>
      </c>
      <c r="H650" s="3">
        <v>5</v>
      </c>
      <c r="I650" s="40" t="s">
        <v>21</v>
      </c>
      <c r="J650" s="18" t="s">
        <v>22</v>
      </c>
      <c r="K650" s="5" t="s">
        <v>1523</v>
      </c>
      <c r="L650" s="5" t="s">
        <v>13</v>
      </c>
    </row>
    <row r="651" spans="1:12" ht="15">
      <c r="A651" s="5">
        <f t="shared" si="10"/>
        <v>650</v>
      </c>
      <c r="B651" s="5" t="s">
        <v>1408</v>
      </c>
      <c r="C651" s="17" t="s">
        <v>31</v>
      </c>
      <c r="D651" s="3">
        <v>24161</v>
      </c>
      <c r="E651" s="18" t="s">
        <v>32</v>
      </c>
      <c r="F651" s="3">
        <v>20</v>
      </c>
      <c r="G651" s="27">
        <v>0</v>
      </c>
      <c r="H651" s="3">
        <v>6</v>
      </c>
      <c r="I651" s="40" t="s">
        <v>21</v>
      </c>
      <c r="J651" s="18" t="s">
        <v>22</v>
      </c>
      <c r="K651" s="5" t="s">
        <v>1523</v>
      </c>
      <c r="L651" s="5" t="s">
        <v>13</v>
      </c>
    </row>
    <row r="652" spans="1:12" ht="15">
      <c r="A652" s="5">
        <f t="shared" si="10"/>
        <v>651</v>
      </c>
      <c r="B652" s="5" t="s">
        <v>1408</v>
      </c>
      <c r="C652" s="19" t="s">
        <v>1457</v>
      </c>
      <c r="D652" s="3">
        <v>25635</v>
      </c>
      <c r="E652" s="18" t="s">
        <v>236</v>
      </c>
      <c r="F652" s="3">
        <v>115</v>
      </c>
      <c r="G652" s="30">
        <v>4.15</v>
      </c>
      <c r="H652" s="3" t="s">
        <v>237</v>
      </c>
      <c r="I652" s="18" t="s">
        <v>21</v>
      </c>
      <c r="J652" s="17" t="s">
        <v>986</v>
      </c>
      <c r="K652" s="5" t="s">
        <v>36</v>
      </c>
      <c r="L652" s="5" t="s">
        <v>52</v>
      </c>
    </row>
    <row r="653" spans="1:12" ht="15">
      <c r="A653" s="5">
        <f t="shared" si="10"/>
        <v>652</v>
      </c>
      <c r="B653" s="5" t="s">
        <v>1408</v>
      </c>
      <c r="C653" s="19" t="s">
        <v>1457</v>
      </c>
      <c r="D653" s="3">
        <v>25635</v>
      </c>
      <c r="E653" s="18" t="s">
        <v>236</v>
      </c>
      <c r="F653" s="3">
        <v>115</v>
      </c>
      <c r="G653" s="30">
        <v>4.14</v>
      </c>
      <c r="H653" s="3" t="s">
        <v>238</v>
      </c>
      <c r="I653" s="18" t="s">
        <v>21</v>
      </c>
      <c r="J653" s="17" t="s">
        <v>986</v>
      </c>
      <c r="K653" s="5" t="s">
        <v>36</v>
      </c>
      <c r="L653" s="5" t="s">
        <v>52</v>
      </c>
    </row>
    <row r="654" spans="1:12" ht="15">
      <c r="A654" s="5">
        <f t="shared" si="10"/>
        <v>653</v>
      </c>
      <c r="B654" s="5" t="s">
        <v>1408</v>
      </c>
      <c r="C654" s="17" t="s">
        <v>44</v>
      </c>
      <c r="D654" s="3">
        <v>25211</v>
      </c>
      <c r="E654" s="18" t="s">
        <v>969</v>
      </c>
      <c r="F654" s="3">
        <v>13.8</v>
      </c>
      <c r="G654" s="30">
        <v>49.4</v>
      </c>
      <c r="H654" s="3">
        <v>1</v>
      </c>
      <c r="I654" s="40" t="s">
        <v>21</v>
      </c>
      <c r="J654" s="18" t="s">
        <v>22</v>
      </c>
      <c r="K654" s="5"/>
      <c r="L654" s="5" t="s">
        <v>41</v>
      </c>
    </row>
    <row r="655" spans="1:12" ht="15">
      <c r="A655" s="5">
        <f t="shared" si="10"/>
        <v>654</v>
      </c>
      <c r="B655" s="5" t="s">
        <v>1408</v>
      </c>
      <c r="C655" s="17" t="s">
        <v>45</v>
      </c>
      <c r="D655" s="3">
        <v>25212</v>
      </c>
      <c r="E655" s="18" t="s">
        <v>970</v>
      </c>
      <c r="F655" s="3">
        <v>13.8</v>
      </c>
      <c r="G655" s="30">
        <v>48</v>
      </c>
      <c r="H655" s="3">
        <v>2</v>
      </c>
      <c r="I655" s="40" t="s">
        <v>21</v>
      </c>
      <c r="J655" s="18" t="s">
        <v>22</v>
      </c>
      <c r="K655" s="5"/>
      <c r="L655" s="5" t="s">
        <v>41</v>
      </c>
    </row>
    <row r="656" spans="1:12" ht="15">
      <c r="A656" s="5">
        <f t="shared" si="10"/>
        <v>655</v>
      </c>
      <c r="B656" s="5" t="s">
        <v>1408</v>
      </c>
      <c r="C656" s="17" t="s">
        <v>46</v>
      </c>
      <c r="D656" s="3">
        <v>25213</v>
      </c>
      <c r="E656" s="18" t="s">
        <v>971</v>
      </c>
      <c r="F656" s="3">
        <v>13.8</v>
      </c>
      <c r="G656" s="30">
        <v>48</v>
      </c>
      <c r="H656" s="3">
        <v>3</v>
      </c>
      <c r="I656" s="40" t="s">
        <v>21</v>
      </c>
      <c r="J656" s="18" t="s">
        <v>22</v>
      </c>
      <c r="K656" s="5"/>
      <c r="L656" s="5" t="s">
        <v>41</v>
      </c>
    </row>
    <row r="657" spans="1:12" ht="15">
      <c r="A657" s="5">
        <f t="shared" si="10"/>
        <v>656</v>
      </c>
      <c r="B657" s="5" t="s">
        <v>1408</v>
      </c>
      <c r="C657" s="17" t="s">
        <v>47</v>
      </c>
      <c r="D657" s="3">
        <v>25214</v>
      </c>
      <c r="E657" s="18" t="s">
        <v>972</v>
      </c>
      <c r="F657" s="3">
        <v>13.8</v>
      </c>
      <c r="G657" s="30">
        <v>49.4</v>
      </c>
      <c r="H657" s="3">
        <v>4</v>
      </c>
      <c r="I657" s="40" t="s">
        <v>21</v>
      </c>
      <c r="J657" s="18" t="s">
        <v>22</v>
      </c>
      <c r="K657" s="5"/>
      <c r="L657" s="5" t="s">
        <v>41</v>
      </c>
    </row>
    <row r="658" spans="1:12" ht="15">
      <c r="A658" s="5">
        <f t="shared" si="10"/>
        <v>657</v>
      </c>
      <c r="B658" s="5" t="s">
        <v>1408</v>
      </c>
      <c r="C658" s="17" t="s">
        <v>48</v>
      </c>
      <c r="D658" s="3">
        <v>25208</v>
      </c>
      <c r="E658" s="18" t="s">
        <v>973</v>
      </c>
      <c r="F658" s="3">
        <v>13.8</v>
      </c>
      <c r="G658" s="30">
        <v>40.64</v>
      </c>
      <c r="H658" s="3">
        <v>1</v>
      </c>
      <c r="I658" s="40" t="s">
        <v>21</v>
      </c>
      <c r="J658" s="18" t="s">
        <v>22</v>
      </c>
      <c r="K658" s="5" t="s">
        <v>36</v>
      </c>
      <c r="L658" s="5" t="s">
        <v>41</v>
      </c>
    </row>
    <row r="659" spans="1:12" ht="15">
      <c r="A659" s="5">
        <f t="shared" si="10"/>
        <v>658</v>
      </c>
      <c r="B659" s="5" t="s">
        <v>1408</v>
      </c>
      <c r="C659" s="17" t="s">
        <v>50</v>
      </c>
      <c r="D659" s="3">
        <v>24011</v>
      </c>
      <c r="E659" s="18" t="s">
        <v>51</v>
      </c>
      <c r="F659" s="3">
        <v>13.8</v>
      </c>
      <c r="G659" s="30">
        <v>52.838</v>
      </c>
      <c r="H659" s="3">
        <v>1</v>
      </c>
      <c r="I659" s="40" t="s">
        <v>21</v>
      </c>
      <c r="J659" s="18" t="s">
        <v>22</v>
      </c>
      <c r="K659" s="5" t="s">
        <v>36</v>
      </c>
      <c r="L659" s="5" t="s">
        <v>1117</v>
      </c>
    </row>
    <row r="660" spans="1:12" ht="15">
      <c r="A660" s="5">
        <f t="shared" si="10"/>
        <v>659</v>
      </c>
      <c r="B660" s="5" t="s">
        <v>1408</v>
      </c>
      <c r="C660" s="17" t="s">
        <v>50</v>
      </c>
      <c r="D660" s="3">
        <v>24012</v>
      </c>
      <c r="E660" s="18" t="s">
        <v>53</v>
      </c>
      <c r="F660" s="3">
        <v>13.8</v>
      </c>
      <c r="G660" s="30">
        <v>52.838</v>
      </c>
      <c r="H660" s="3">
        <v>2</v>
      </c>
      <c r="I660" s="40" t="s">
        <v>21</v>
      </c>
      <c r="J660" s="18" t="s">
        <v>22</v>
      </c>
      <c r="K660" s="5" t="s">
        <v>36</v>
      </c>
      <c r="L660" s="5" t="s">
        <v>1117</v>
      </c>
    </row>
    <row r="661" spans="1:12" ht="15">
      <c r="A661" s="5">
        <f t="shared" si="10"/>
        <v>660</v>
      </c>
      <c r="B661" s="5" t="s">
        <v>1408</v>
      </c>
      <c r="C661" s="17" t="s">
        <v>50</v>
      </c>
      <c r="D661" s="3">
        <v>24013</v>
      </c>
      <c r="E661" s="18" t="s">
        <v>54</v>
      </c>
      <c r="F661" s="3">
        <v>13.8</v>
      </c>
      <c r="G661" s="30">
        <v>52.838</v>
      </c>
      <c r="H661" s="3">
        <v>3</v>
      </c>
      <c r="I661" s="40" t="s">
        <v>21</v>
      </c>
      <c r="J661" s="18" t="s">
        <v>22</v>
      </c>
      <c r="K661" s="5" t="s">
        <v>36</v>
      </c>
      <c r="L661" s="5" t="s">
        <v>1117</v>
      </c>
    </row>
    <row r="662" spans="1:12" ht="15">
      <c r="A662" s="5">
        <f t="shared" si="10"/>
        <v>661</v>
      </c>
      <c r="B662" s="5" t="s">
        <v>1408</v>
      </c>
      <c r="C662" s="17" t="s">
        <v>50</v>
      </c>
      <c r="D662" s="3">
        <v>24014</v>
      </c>
      <c r="E662" s="18" t="s">
        <v>55</v>
      </c>
      <c r="F662" s="3">
        <v>13.8</v>
      </c>
      <c r="G662" s="30">
        <v>52.838</v>
      </c>
      <c r="H662" s="3">
        <v>4</v>
      </c>
      <c r="I662" s="40" t="s">
        <v>21</v>
      </c>
      <c r="J662" s="18" t="s">
        <v>22</v>
      </c>
      <c r="K662" s="5" t="s">
        <v>36</v>
      </c>
      <c r="L662" s="5" t="s">
        <v>1117</v>
      </c>
    </row>
    <row r="663" spans="1:12" ht="15">
      <c r="A663" s="5">
        <f t="shared" si="10"/>
        <v>662</v>
      </c>
      <c r="B663" s="5" t="s">
        <v>1408</v>
      </c>
      <c r="C663" s="17" t="s">
        <v>50</v>
      </c>
      <c r="D663" s="3">
        <v>24163</v>
      </c>
      <c r="E663" s="18" t="s">
        <v>56</v>
      </c>
      <c r="F663" s="3">
        <v>13.8</v>
      </c>
      <c r="G663" s="30">
        <v>26.419</v>
      </c>
      <c r="H663" s="3">
        <v>5</v>
      </c>
      <c r="I663" s="40" t="s">
        <v>21</v>
      </c>
      <c r="J663" s="18" t="s">
        <v>22</v>
      </c>
      <c r="K663" s="5" t="s">
        <v>36</v>
      </c>
      <c r="L663" s="5" t="s">
        <v>1117</v>
      </c>
    </row>
    <row r="664" spans="1:12" ht="15">
      <c r="A664" s="5">
        <f t="shared" si="10"/>
        <v>663</v>
      </c>
      <c r="B664" s="5" t="s">
        <v>1408</v>
      </c>
      <c r="C664" s="17" t="s">
        <v>50</v>
      </c>
      <c r="D664" s="3">
        <v>24164</v>
      </c>
      <c r="E664" s="18" t="s">
        <v>57</v>
      </c>
      <c r="F664" s="3">
        <v>13.8</v>
      </c>
      <c r="G664" s="30">
        <v>26.419</v>
      </c>
      <c r="H664" s="3">
        <v>6</v>
      </c>
      <c r="I664" s="40" t="s">
        <v>21</v>
      </c>
      <c r="J664" s="18" t="s">
        <v>22</v>
      </c>
      <c r="K664" s="5" t="s">
        <v>36</v>
      </c>
      <c r="L664" s="5" t="s">
        <v>1117</v>
      </c>
    </row>
    <row r="665" spans="1:12" ht="15">
      <c r="A665" s="5">
        <f t="shared" si="10"/>
        <v>664</v>
      </c>
      <c r="B665" s="5" t="s">
        <v>1408</v>
      </c>
      <c r="C665" s="17" t="s">
        <v>71</v>
      </c>
      <c r="D665" s="3">
        <v>24016</v>
      </c>
      <c r="E665" s="18" t="s">
        <v>72</v>
      </c>
      <c r="F665" s="3">
        <v>230</v>
      </c>
      <c r="G665" s="30">
        <v>0</v>
      </c>
      <c r="H665" s="3"/>
      <c r="I665" s="40" t="s">
        <v>21</v>
      </c>
      <c r="J665" s="18" t="s">
        <v>22</v>
      </c>
      <c r="K665" s="5" t="s">
        <v>73</v>
      </c>
      <c r="L665" s="5" t="s">
        <v>52</v>
      </c>
    </row>
    <row r="666" spans="1:12" ht="15">
      <c r="A666" s="5">
        <f t="shared" si="10"/>
        <v>665</v>
      </c>
      <c r="B666" s="5" t="s">
        <v>1408</v>
      </c>
      <c r="C666" s="17" t="s">
        <v>74</v>
      </c>
      <c r="D666" s="5">
        <v>29309</v>
      </c>
      <c r="E666" s="17" t="s">
        <v>75</v>
      </c>
      <c r="F666" s="5">
        <v>13.8</v>
      </c>
      <c r="G666" s="30">
        <v>47</v>
      </c>
      <c r="H666" s="5">
        <v>1</v>
      </c>
      <c r="I666" s="42" t="s">
        <v>21</v>
      </c>
      <c r="J666" s="18" t="s">
        <v>22</v>
      </c>
      <c r="K666" s="5"/>
      <c r="L666" s="5" t="s">
        <v>13</v>
      </c>
    </row>
    <row r="667" spans="1:12" ht="15">
      <c r="A667" s="5">
        <f t="shared" si="10"/>
        <v>666</v>
      </c>
      <c r="B667" s="5" t="s">
        <v>1408</v>
      </c>
      <c r="C667" s="17" t="s">
        <v>979</v>
      </c>
      <c r="D667" s="7">
        <v>24839</v>
      </c>
      <c r="E667" s="23" t="s">
        <v>927</v>
      </c>
      <c r="F667" s="7">
        <v>115</v>
      </c>
      <c r="G667" s="30">
        <v>3.49</v>
      </c>
      <c r="H667" s="7">
        <v>1</v>
      </c>
      <c r="I667" s="54" t="s">
        <v>21</v>
      </c>
      <c r="J667" s="18" t="s">
        <v>986</v>
      </c>
      <c r="K667" s="5" t="s">
        <v>36</v>
      </c>
      <c r="L667" s="8" t="s">
        <v>49</v>
      </c>
    </row>
    <row r="668" spans="1:12" ht="15">
      <c r="A668" s="5">
        <f t="shared" si="10"/>
        <v>667</v>
      </c>
      <c r="B668" s="5" t="s">
        <v>1408</v>
      </c>
      <c r="C668" s="17" t="s">
        <v>131</v>
      </c>
      <c r="D668" s="3">
        <v>29007</v>
      </c>
      <c r="E668" s="18" t="s">
        <v>132</v>
      </c>
      <c r="F668" s="3">
        <v>13.8</v>
      </c>
      <c r="G668" s="27">
        <v>0</v>
      </c>
      <c r="H668" s="3"/>
      <c r="I668" s="40" t="s">
        <v>21</v>
      </c>
      <c r="J668" s="18" t="s">
        <v>22</v>
      </c>
      <c r="K668" s="5" t="s">
        <v>73</v>
      </c>
      <c r="L668" s="5" t="s">
        <v>41</v>
      </c>
    </row>
    <row r="669" spans="1:12" ht="15">
      <c r="A669" s="5">
        <f t="shared" si="10"/>
        <v>668</v>
      </c>
      <c r="B669" s="5" t="s">
        <v>1408</v>
      </c>
      <c r="C669" s="17" t="s">
        <v>985</v>
      </c>
      <c r="D669" s="3">
        <v>25634</v>
      </c>
      <c r="E669" s="18" t="s">
        <v>137</v>
      </c>
      <c r="F669" s="3">
        <v>115</v>
      </c>
      <c r="G669" s="30">
        <v>1.36</v>
      </c>
      <c r="H669" s="3"/>
      <c r="I669" s="40" t="s">
        <v>21</v>
      </c>
      <c r="J669" s="18" t="s">
        <v>986</v>
      </c>
      <c r="K669" s="5" t="s">
        <v>106</v>
      </c>
      <c r="L669" s="5" t="s">
        <v>49</v>
      </c>
    </row>
    <row r="670" spans="1:12" ht="15">
      <c r="A670" s="5">
        <f t="shared" si="10"/>
        <v>669</v>
      </c>
      <c r="B670" s="5" t="s">
        <v>1408</v>
      </c>
      <c r="C670" s="17" t="s">
        <v>987</v>
      </c>
      <c r="D670" s="3">
        <v>25634</v>
      </c>
      <c r="E670" s="18" t="s">
        <v>137</v>
      </c>
      <c r="F670" s="3">
        <v>115</v>
      </c>
      <c r="G670" s="30">
        <v>2.64</v>
      </c>
      <c r="H670" s="3" t="s">
        <v>116</v>
      </c>
      <c r="I670" s="40" t="s">
        <v>21</v>
      </c>
      <c r="J670" s="18" t="s">
        <v>986</v>
      </c>
      <c r="K670" s="5" t="s">
        <v>36</v>
      </c>
      <c r="L670" s="5" t="s">
        <v>52</v>
      </c>
    </row>
    <row r="671" spans="1:12" ht="15">
      <c r="A671" s="5">
        <f t="shared" si="10"/>
        <v>670</v>
      </c>
      <c r="B671" s="5" t="s">
        <v>1408</v>
      </c>
      <c r="C671" s="17" t="s">
        <v>136</v>
      </c>
      <c r="D671" s="3">
        <v>25634</v>
      </c>
      <c r="E671" s="18" t="s">
        <v>137</v>
      </c>
      <c r="F671" s="3">
        <v>115</v>
      </c>
      <c r="G671" s="30">
        <v>0.16</v>
      </c>
      <c r="H671" s="3" t="s">
        <v>138</v>
      </c>
      <c r="I671" s="40" t="s">
        <v>21</v>
      </c>
      <c r="J671" s="18" t="s">
        <v>986</v>
      </c>
      <c r="K671" s="5" t="s">
        <v>36</v>
      </c>
      <c r="L671" s="5" t="s">
        <v>49</v>
      </c>
    </row>
    <row r="672" spans="1:12" ht="15">
      <c r="A672" s="5">
        <f t="shared" si="10"/>
        <v>671</v>
      </c>
      <c r="B672" s="5" t="s">
        <v>1408</v>
      </c>
      <c r="C672" s="17" t="s">
        <v>140</v>
      </c>
      <c r="D672" s="3">
        <v>29290</v>
      </c>
      <c r="E672" s="18" t="s">
        <v>141</v>
      </c>
      <c r="F672" s="3">
        <v>33</v>
      </c>
      <c r="G672" s="30">
        <v>8.9</v>
      </c>
      <c r="H672" s="3">
        <v>1</v>
      </c>
      <c r="I672" s="40" t="s">
        <v>21</v>
      </c>
      <c r="J672" s="18" t="s">
        <v>986</v>
      </c>
      <c r="K672" s="5" t="s">
        <v>36</v>
      </c>
      <c r="L672" s="5" t="s">
        <v>49</v>
      </c>
    </row>
    <row r="673" spans="1:12" ht="15">
      <c r="A673" s="5">
        <f t="shared" si="10"/>
        <v>672</v>
      </c>
      <c r="B673" s="5" t="s">
        <v>1408</v>
      </c>
      <c r="C673" s="19" t="s">
        <v>1458</v>
      </c>
      <c r="D673" s="3">
        <v>25633</v>
      </c>
      <c r="E673" s="18" t="s">
        <v>235</v>
      </c>
      <c r="F673" s="3">
        <v>115</v>
      </c>
      <c r="G673" s="30">
        <v>3.45</v>
      </c>
      <c r="H673" s="3" t="s">
        <v>116</v>
      </c>
      <c r="I673" s="18" t="s">
        <v>21</v>
      </c>
      <c r="J673" s="17" t="s">
        <v>986</v>
      </c>
      <c r="K673" s="5" t="s">
        <v>36</v>
      </c>
      <c r="L673" s="5" t="s">
        <v>52</v>
      </c>
    </row>
    <row r="674" spans="1:12" ht="15">
      <c r="A674" s="5">
        <f t="shared" si="10"/>
        <v>673</v>
      </c>
      <c r="B674" s="5" t="s">
        <v>1408</v>
      </c>
      <c r="C674" s="17" t="s">
        <v>151</v>
      </c>
      <c r="D674" s="3">
        <v>29953</v>
      </c>
      <c r="E674" s="18" t="s">
        <v>932</v>
      </c>
      <c r="F674" s="3">
        <v>13.8</v>
      </c>
      <c r="G674" s="30">
        <v>17.4</v>
      </c>
      <c r="H674" s="3" t="s">
        <v>913</v>
      </c>
      <c r="I674" s="40" t="s">
        <v>21</v>
      </c>
      <c r="J674" s="18" t="s">
        <v>22</v>
      </c>
      <c r="K674" s="5" t="s">
        <v>36</v>
      </c>
      <c r="L674" s="5" t="s">
        <v>52</v>
      </c>
    </row>
    <row r="675" spans="1:12" ht="15">
      <c r="A675" s="5">
        <f t="shared" si="10"/>
        <v>674</v>
      </c>
      <c r="B675" s="5" t="s">
        <v>1408</v>
      </c>
      <c r="C675" s="17" t="s">
        <v>153</v>
      </c>
      <c r="D675" s="3">
        <v>24203</v>
      </c>
      <c r="E675" s="18" t="s">
        <v>152</v>
      </c>
      <c r="F675" s="3">
        <v>66</v>
      </c>
      <c r="G675" s="30">
        <v>1.91</v>
      </c>
      <c r="H675" s="3"/>
      <c r="I675" s="40" t="s">
        <v>21</v>
      </c>
      <c r="J675" s="18" t="s">
        <v>22</v>
      </c>
      <c r="K675" s="5" t="s">
        <v>73</v>
      </c>
      <c r="L675" s="5" t="s">
        <v>52</v>
      </c>
    </row>
    <row r="676" spans="1:12" ht="15">
      <c r="A676" s="5">
        <f t="shared" si="10"/>
        <v>675</v>
      </c>
      <c r="B676" s="5" t="s">
        <v>1408</v>
      </c>
      <c r="C676" s="19" t="s">
        <v>1459</v>
      </c>
      <c r="D676" s="3"/>
      <c r="E676" s="18"/>
      <c r="F676" s="3"/>
      <c r="G676" s="30">
        <v>0</v>
      </c>
      <c r="H676" s="3"/>
      <c r="I676" s="18" t="str">
        <f>VLOOKUP(C676,'[1]2017NQC newIds'!A$5:B$1051,2,FALSE)</f>
        <v>LA Basin</v>
      </c>
      <c r="J676" s="18" t="s">
        <v>22</v>
      </c>
      <c r="K676" s="5" t="s">
        <v>1038</v>
      </c>
      <c r="L676" s="5" t="s">
        <v>13</v>
      </c>
    </row>
    <row r="677" spans="1:12" ht="15">
      <c r="A677" s="5">
        <f t="shared" si="10"/>
        <v>676</v>
      </c>
      <c r="B677" s="5" t="s">
        <v>1408</v>
      </c>
      <c r="C677" s="17" t="s">
        <v>154</v>
      </c>
      <c r="D677" s="5">
        <v>29308</v>
      </c>
      <c r="E677" s="17" t="s">
        <v>155</v>
      </c>
      <c r="F677" s="5">
        <v>13.8</v>
      </c>
      <c r="G677" s="30">
        <v>47</v>
      </c>
      <c r="H677" s="5">
        <v>1</v>
      </c>
      <c r="I677" s="42" t="s">
        <v>21</v>
      </c>
      <c r="J677" s="18" t="s">
        <v>22</v>
      </c>
      <c r="K677" s="5"/>
      <c r="L677" s="5" t="s">
        <v>13</v>
      </c>
    </row>
    <row r="678" spans="1:12" ht="15">
      <c r="A678" s="5">
        <f t="shared" si="10"/>
        <v>677</v>
      </c>
      <c r="B678" s="5" t="s">
        <v>1408</v>
      </c>
      <c r="C678" s="17" t="s">
        <v>156</v>
      </c>
      <c r="D678" s="3">
        <v>25302</v>
      </c>
      <c r="E678" s="18" t="s">
        <v>157</v>
      </c>
      <c r="F678" s="3">
        <v>13.8</v>
      </c>
      <c r="G678" s="30">
        <v>36</v>
      </c>
      <c r="H678" s="3">
        <v>1</v>
      </c>
      <c r="I678" s="40" t="s">
        <v>21</v>
      </c>
      <c r="J678" s="18" t="s">
        <v>1124</v>
      </c>
      <c r="K678" s="5" t="s">
        <v>36</v>
      </c>
      <c r="L678" s="5" t="s">
        <v>41</v>
      </c>
    </row>
    <row r="679" spans="1:12" ht="15">
      <c r="A679" s="5">
        <f t="shared" si="10"/>
        <v>678</v>
      </c>
      <c r="B679" s="5" t="s">
        <v>1408</v>
      </c>
      <c r="C679" s="17" t="s">
        <v>161</v>
      </c>
      <c r="D679" s="3">
        <v>24022</v>
      </c>
      <c r="E679" s="18" t="s">
        <v>162</v>
      </c>
      <c r="F679" s="3">
        <v>13.8</v>
      </c>
      <c r="G679" s="30">
        <v>5.9</v>
      </c>
      <c r="H679" s="3">
        <v>1</v>
      </c>
      <c r="I679" s="40" t="s">
        <v>21</v>
      </c>
      <c r="J679" s="18" t="s">
        <v>163</v>
      </c>
      <c r="K679" s="5" t="s">
        <v>36</v>
      </c>
      <c r="L679" s="5" t="s">
        <v>1117</v>
      </c>
    </row>
    <row r="680" spans="1:12" ht="15">
      <c r="A680" s="5">
        <f t="shared" si="10"/>
        <v>679</v>
      </c>
      <c r="B680" s="5" t="s">
        <v>1408</v>
      </c>
      <c r="C680" s="17" t="s">
        <v>161</v>
      </c>
      <c r="D680" s="3">
        <v>24023</v>
      </c>
      <c r="E680" s="18" t="s">
        <v>164</v>
      </c>
      <c r="F680" s="3">
        <v>13.8</v>
      </c>
      <c r="G680" s="30">
        <v>5.9</v>
      </c>
      <c r="H680" s="3">
        <v>2</v>
      </c>
      <c r="I680" s="40" t="s">
        <v>21</v>
      </c>
      <c r="J680" s="18" t="s">
        <v>163</v>
      </c>
      <c r="K680" s="5" t="s">
        <v>36</v>
      </c>
      <c r="L680" s="5" t="s">
        <v>1117</v>
      </c>
    </row>
    <row r="681" spans="1:12" ht="15">
      <c r="A681" s="5">
        <f t="shared" si="10"/>
        <v>680</v>
      </c>
      <c r="B681" s="5" t="s">
        <v>1408</v>
      </c>
      <c r="C681" s="19" t="s">
        <v>1460</v>
      </c>
      <c r="D681" s="3"/>
      <c r="E681" s="18"/>
      <c r="F681" s="3"/>
      <c r="G681" s="30">
        <v>20</v>
      </c>
      <c r="H681" s="3"/>
      <c r="I681" s="18" t="str">
        <f>VLOOKUP(C681,'[1]2017NQC newIds'!A$5:B$1051,2,FALSE)</f>
        <v>LA Basin</v>
      </c>
      <c r="J681" s="18" t="s">
        <v>1124</v>
      </c>
      <c r="K681" s="5" t="s">
        <v>106</v>
      </c>
      <c r="L681" s="5" t="s">
        <v>13</v>
      </c>
    </row>
    <row r="682" spans="1:12" ht="15">
      <c r="A682" s="5">
        <f t="shared" si="10"/>
        <v>681</v>
      </c>
      <c r="B682" s="5" t="s">
        <v>1408</v>
      </c>
      <c r="C682" s="17" t="s">
        <v>1125</v>
      </c>
      <c r="D682" s="3"/>
      <c r="E682" s="18"/>
      <c r="F682" s="3"/>
      <c r="G682" s="30">
        <v>0</v>
      </c>
      <c r="H682" s="3"/>
      <c r="I682" s="40" t="s">
        <v>21</v>
      </c>
      <c r="J682" s="18" t="s">
        <v>1124</v>
      </c>
      <c r="K682" s="5" t="s">
        <v>1038</v>
      </c>
      <c r="L682" s="5" t="s">
        <v>13</v>
      </c>
    </row>
    <row r="683" spans="1:12" ht="15">
      <c r="A683" s="5">
        <f t="shared" si="10"/>
        <v>682</v>
      </c>
      <c r="B683" s="5" t="s">
        <v>1408</v>
      </c>
      <c r="C683" s="17" t="s">
        <v>171</v>
      </c>
      <c r="D683" s="3"/>
      <c r="E683" s="18"/>
      <c r="F683" s="3"/>
      <c r="G683" s="30">
        <v>5.09</v>
      </c>
      <c r="H683" s="3"/>
      <c r="I683" s="40" t="s">
        <v>21</v>
      </c>
      <c r="J683" s="18" t="s">
        <v>1124</v>
      </c>
      <c r="K683" s="5" t="s">
        <v>106</v>
      </c>
      <c r="L683" s="5" t="s">
        <v>52</v>
      </c>
    </row>
    <row r="684" spans="1:12" ht="15">
      <c r="A684" s="5">
        <f t="shared" si="10"/>
        <v>683</v>
      </c>
      <c r="B684" s="5" t="s">
        <v>1408</v>
      </c>
      <c r="C684" s="17" t="s">
        <v>1461</v>
      </c>
      <c r="D684" s="3"/>
      <c r="E684" s="18"/>
      <c r="F684" s="3"/>
      <c r="G684" s="30">
        <v>0</v>
      </c>
      <c r="H684" s="3"/>
      <c r="I684" s="40" t="s">
        <v>21</v>
      </c>
      <c r="J684" s="18" t="s">
        <v>1124</v>
      </c>
      <c r="K684" s="5" t="s">
        <v>1038</v>
      </c>
      <c r="L684" s="5" t="s">
        <v>13</v>
      </c>
    </row>
    <row r="685" spans="1:12" ht="15">
      <c r="A685" s="5">
        <f t="shared" si="10"/>
        <v>684</v>
      </c>
      <c r="B685" s="5" t="s">
        <v>1408</v>
      </c>
      <c r="C685" s="17" t="s">
        <v>173</v>
      </c>
      <c r="D685" s="3"/>
      <c r="E685" s="18"/>
      <c r="F685" s="3"/>
      <c r="G685" s="30">
        <v>0.34</v>
      </c>
      <c r="H685" s="3"/>
      <c r="I685" s="40" t="s">
        <v>21</v>
      </c>
      <c r="J685" s="18" t="s">
        <v>1124</v>
      </c>
      <c r="K685" s="5" t="s">
        <v>73</v>
      </c>
      <c r="L685" s="5" t="s">
        <v>13</v>
      </c>
    </row>
    <row r="686" spans="1:12" ht="15">
      <c r="A686" s="5">
        <f t="shared" si="10"/>
        <v>685</v>
      </c>
      <c r="B686" s="5" t="s">
        <v>1408</v>
      </c>
      <c r="C686" s="17" t="s">
        <v>1208</v>
      </c>
      <c r="D686" s="3"/>
      <c r="E686" s="18"/>
      <c r="F686" s="3"/>
      <c r="G686" s="30">
        <v>0</v>
      </c>
      <c r="H686" s="3"/>
      <c r="I686" s="40" t="s">
        <v>21</v>
      </c>
      <c r="J686" s="18" t="s">
        <v>1124</v>
      </c>
      <c r="K686" s="5" t="s">
        <v>1038</v>
      </c>
      <c r="L686" s="5" t="s">
        <v>13</v>
      </c>
    </row>
    <row r="687" spans="1:12" ht="15">
      <c r="A687" s="5">
        <f t="shared" si="10"/>
        <v>686</v>
      </c>
      <c r="B687" s="5" t="s">
        <v>1408</v>
      </c>
      <c r="C687" s="17" t="s">
        <v>174</v>
      </c>
      <c r="D687" s="3">
        <v>24026</v>
      </c>
      <c r="E687" s="18" t="s">
        <v>175</v>
      </c>
      <c r="F687" s="3">
        <v>13.8</v>
      </c>
      <c r="G687" s="30">
        <v>25.18</v>
      </c>
      <c r="H687" s="3" t="s">
        <v>913</v>
      </c>
      <c r="I687" s="40" t="s">
        <v>21</v>
      </c>
      <c r="J687" s="18" t="s">
        <v>1124</v>
      </c>
      <c r="K687" s="5" t="s">
        <v>36</v>
      </c>
      <c r="L687" s="5" t="s">
        <v>52</v>
      </c>
    </row>
    <row r="688" spans="1:12" ht="15">
      <c r="A688" s="5">
        <f t="shared" si="10"/>
        <v>687</v>
      </c>
      <c r="B688" s="5" t="s">
        <v>1408</v>
      </c>
      <c r="C688" s="17" t="s">
        <v>176</v>
      </c>
      <c r="D688" s="3">
        <v>24140</v>
      </c>
      <c r="E688" s="18" t="s">
        <v>177</v>
      </c>
      <c r="F688" s="3">
        <v>13.8</v>
      </c>
      <c r="G688" s="30">
        <v>22.78</v>
      </c>
      <c r="H688" s="3" t="s">
        <v>913</v>
      </c>
      <c r="I688" s="40" t="s">
        <v>21</v>
      </c>
      <c r="J688" s="18" t="s">
        <v>1124</v>
      </c>
      <c r="K688" s="5" t="s">
        <v>36</v>
      </c>
      <c r="L688" s="5" t="s">
        <v>52</v>
      </c>
    </row>
    <row r="689" spans="1:12" ht="15">
      <c r="A689" s="5">
        <f t="shared" si="10"/>
        <v>688</v>
      </c>
      <c r="B689" s="5" t="s">
        <v>1408</v>
      </c>
      <c r="C689" s="17" t="s">
        <v>178</v>
      </c>
      <c r="D689" s="3">
        <v>24024</v>
      </c>
      <c r="E689" s="18" t="s">
        <v>172</v>
      </c>
      <c r="F689" s="3">
        <v>66</v>
      </c>
      <c r="G689" s="30">
        <v>1.19</v>
      </c>
      <c r="H689" s="3"/>
      <c r="I689" s="40" t="s">
        <v>21</v>
      </c>
      <c r="J689" s="18" t="s">
        <v>1124</v>
      </c>
      <c r="K689" s="5" t="s">
        <v>106</v>
      </c>
      <c r="L689" s="5" t="s">
        <v>13</v>
      </c>
    </row>
    <row r="690" spans="1:12" ht="15">
      <c r="A690" s="5">
        <f t="shared" si="10"/>
        <v>689</v>
      </c>
      <c r="B690" s="5" t="s">
        <v>1408</v>
      </c>
      <c r="C690" s="17" t="s">
        <v>193</v>
      </c>
      <c r="D690" s="3">
        <v>25303</v>
      </c>
      <c r="E690" s="18" t="s">
        <v>194</v>
      </c>
      <c r="F690" s="3">
        <v>13.8</v>
      </c>
      <c r="G690" s="30">
        <v>43</v>
      </c>
      <c r="H690" s="3">
        <v>1</v>
      </c>
      <c r="I690" s="40" t="s">
        <v>21</v>
      </c>
      <c r="J690" s="18" t="s">
        <v>1124</v>
      </c>
      <c r="K690" s="5" t="s">
        <v>36</v>
      </c>
      <c r="L690" s="5" t="s">
        <v>41</v>
      </c>
    </row>
    <row r="691" spans="1:12" ht="15">
      <c r="A691" s="5">
        <f t="shared" si="10"/>
        <v>690</v>
      </c>
      <c r="B691" s="5" t="s">
        <v>1408</v>
      </c>
      <c r="C691" s="17" t="s">
        <v>1050</v>
      </c>
      <c r="D691" s="6"/>
      <c r="E691" s="22"/>
      <c r="F691" s="6"/>
      <c r="G691" s="30">
        <v>0</v>
      </c>
      <c r="H691" s="6"/>
      <c r="I691" s="42" t="s">
        <v>21</v>
      </c>
      <c r="J691" s="18" t="s">
        <v>1124</v>
      </c>
      <c r="K691" s="5" t="s">
        <v>1038</v>
      </c>
      <c r="L691" s="5" t="s">
        <v>13</v>
      </c>
    </row>
    <row r="692" spans="1:12" ht="15">
      <c r="A692" s="5">
        <f t="shared" si="10"/>
        <v>691</v>
      </c>
      <c r="B692" s="5" t="s">
        <v>1408</v>
      </c>
      <c r="C692" s="17" t="s">
        <v>197</v>
      </c>
      <c r="D692" s="3">
        <v>29338</v>
      </c>
      <c r="E692" s="18" t="s">
        <v>1024</v>
      </c>
      <c r="F692" s="3">
        <v>13.8</v>
      </c>
      <c r="G692" s="30">
        <v>20.72</v>
      </c>
      <c r="H692" s="3" t="s">
        <v>342</v>
      </c>
      <c r="I692" s="40" t="s">
        <v>21</v>
      </c>
      <c r="J692" s="18" t="s">
        <v>1124</v>
      </c>
      <c r="K692" s="5"/>
      <c r="L692" s="5" t="s">
        <v>41</v>
      </c>
    </row>
    <row r="693" spans="1:12" ht="15">
      <c r="A693" s="5">
        <f t="shared" si="10"/>
        <v>692</v>
      </c>
      <c r="B693" s="5" t="s">
        <v>1408</v>
      </c>
      <c r="C693" s="17" t="s">
        <v>197</v>
      </c>
      <c r="D693" s="3">
        <v>29340</v>
      </c>
      <c r="E693" s="18" t="s">
        <v>1025</v>
      </c>
      <c r="F693" s="3">
        <v>13.8</v>
      </c>
      <c r="G693" s="30">
        <v>7.28</v>
      </c>
      <c r="H693" s="3" t="s">
        <v>505</v>
      </c>
      <c r="I693" s="40" t="s">
        <v>21</v>
      </c>
      <c r="J693" s="18" t="s">
        <v>1124</v>
      </c>
      <c r="K693" s="5"/>
      <c r="L693" s="5" t="s">
        <v>41</v>
      </c>
    </row>
    <row r="694" spans="1:12" ht="15">
      <c r="A694" s="5">
        <f t="shared" si="10"/>
        <v>693</v>
      </c>
      <c r="B694" s="5" t="s">
        <v>1408</v>
      </c>
      <c r="C694" s="17" t="s">
        <v>1216</v>
      </c>
      <c r="D694" s="5"/>
      <c r="E694" s="17"/>
      <c r="F694" s="5"/>
      <c r="G694" s="30">
        <v>0.75</v>
      </c>
      <c r="H694" s="5"/>
      <c r="I694" s="42" t="s">
        <v>21</v>
      </c>
      <c r="J694" s="18" t="s">
        <v>22</v>
      </c>
      <c r="K694" s="5" t="s">
        <v>106</v>
      </c>
      <c r="L694" s="5" t="s">
        <v>13</v>
      </c>
    </row>
    <row r="695" spans="1:12" ht="15">
      <c r="A695" s="5">
        <f t="shared" si="10"/>
        <v>694</v>
      </c>
      <c r="B695" s="5" t="s">
        <v>1408</v>
      </c>
      <c r="C695" s="17" t="s">
        <v>1217</v>
      </c>
      <c r="D695" s="5"/>
      <c r="E695" s="17"/>
      <c r="F695" s="5"/>
      <c r="G695" s="30">
        <v>1.11</v>
      </c>
      <c r="H695" s="5"/>
      <c r="I695" s="42" t="s">
        <v>21</v>
      </c>
      <c r="J695" s="18" t="s">
        <v>22</v>
      </c>
      <c r="K695" s="5" t="s">
        <v>106</v>
      </c>
      <c r="L695" s="5" t="s">
        <v>13</v>
      </c>
    </row>
    <row r="696" spans="1:12" ht="15">
      <c r="A696" s="5">
        <f t="shared" si="10"/>
        <v>695</v>
      </c>
      <c r="B696" s="5" t="s">
        <v>1408</v>
      </c>
      <c r="C696" s="19" t="s">
        <v>1462</v>
      </c>
      <c r="D696" s="3"/>
      <c r="E696" s="18"/>
      <c r="F696" s="3"/>
      <c r="G696" s="30">
        <v>0</v>
      </c>
      <c r="H696" s="3"/>
      <c r="I696" s="18" t="str">
        <f>VLOOKUP(C696,'[1]2017NQC newIds'!A$5:B$1051,2,FALSE)</f>
        <v>LA Basin</v>
      </c>
      <c r="J696" s="17"/>
      <c r="K696" s="5" t="s">
        <v>1038</v>
      </c>
      <c r="L696" s="5"/>
    </row>
    <row r="697" spans="1:12" ht="15">
      <c r="A697" s="5">
        <f t="shared" si="10"/>
        <v>696</v>
      </c>
      <c r="B697" s="5" t="s">
        <v>1408</v>
      </c>
      <c r="C697" s="17" t="s">
        <v>1057</v>
      </c>
      <c r="D697" s="5"/>
      <c r="E697" s="17"/>
      <c r="F697" s="5"/>
      <c r="G697" s="30">
        <v>0</v>
      </c>
      <c r="H697" s="5"/>
      <c r="I697" s="42" t="s">
        <v>21</v>
      </c>
      <c r="J697" s="18" t="s">
        <v>22</v>
      </c>
      <c r="K697" s="5" t="s">
        <v>1038</v>
      </c>
      <c r="L697" s="5" t="s">
        <v>13</v>
      </c>
    </row>
    <row r="698" spans="1:12" ht="15">
      <c r="A698" s="5">
        <f t="shared" si="10"/>
        <v>697</v>
      </c>
      <c r="B698" s="5" t="s">
        <v>1408</v>
      </c>
      <c r="C698" s="17" t="s">
        <v>1058</v>
      </c>
      <c r="D698" s="5"/>
      <c r="E698" s="17"/>
      <c r="F698" s="5"/>
      <c r="G698" s="30">
        <v>0</v>
      </c>
      <c r="H698" s="5"/>
      <c r="I698" s="42" t="s">
        <v>21</v>
      </c>
      <c r="J698" s="18" t="s">
        <v>22</v>
      </c>
      <c r="K698" s="5" t="s">
        <v>1038</v>
      </c>
      <c r="L698" s="5" t="s">
        <v>13</v>
      </c>
    </row>
    <row r="699" spans="1:12" ht="15">
      <c r="A699" s="5">
        <f t="shared" si="10"/>
        <v>698</v>
      </c>
      <c r="B699" s="5" t="s">
        <v>1408</v>
      </c>
      <c r="C699" s="17" t="s">
        <v>232</v>
      </c>
      <c r="D699" s="3">
        <v>25639</v>
      </c>
      <c r="E699" s="18" t="s">
        <v>241</v>
      </c>
      <c r="F699" s="3">
        <v>115</v>
      </c>
      <c r="G699" s="30">
        <v>10.183636363636364</v>
      </c>
      <c r="H699" s="3" t="s">
        <v>116</v>
      </c>
      <c r="I699" s="40" t="s">
        <v>21</v>
      </c>
      <c r="J699" s="18" t="s">
        <v>986</v>
      </c>
      <c r="K699" s="5" t="s">
        <v>36</v>
      </c>
      <c r="L699" s="5" t="s">
        <v>52</v>
      </c>
    </row>
    <row r="700" spans="1:12" ht="15">
      <c r="A700" s="5">
        <f t="shared" si="10"/>
        <v>699</v>
      </c>
      <c r="B700" s="5" t="s">
        <v>1408</v>
      </c>
      <c r="C700" s="17" t="s">
        <v>232</v>
      </c>
      <c r="D700" s="3">
        <v>25632</v>
      </c>
      <c r="E700" s="18" t="s">
        <v>234</v>
      </c>
      <c r="F700" s="3">
        <v>115</v>
      </c>
      <c r="G700" s="30">
        <v>8.486363636363636</v>
      </c>
      <c r="H700" s="3" t="s">
        <v>116</v>
      </c>
      <c r="I700" s="40" t="s">
        <v>21</v>
      </c>
      <c r="J700" s="18" t="s">
        <v>986</v>
      </c>
      <c r="K700" s="5" t="s">
        <v>36</v>
      </c>
      <c r="L700" s="5" t="s">
        <v>52</v>
      </c>
    </row>
    <row r="701" spans="1:12" ht="15">
      <c r="A701" s="5">
        <f t="shared" si="10"/>
        <v>700</v>
      </c>
      <c r="B701" s="5" t="s">
        <v>1408</v>
      </c>
      <c r="C701" s="17" t="s">
        <v>1059</v>
      </c>
      <c r="D701" s="3"/>
      <c r="E701" s="18"/>
      <c r="F701" s="3"/>
      <c r="G701" s="30">
        <v>0</v>
      </c>
      <c r="H701" s="3"/>
      <c r="I701" s="40" t="s">
        <v>21</v>
      </c>
      <c r="J701" s="18" t="s">
        <v>986</v>
      </c>
      <c r="K701" s="5" t="s">
        <v>1038</v>
      </c>
      <c r="L701" s="5" t="s">
        <v>13</v>
      </c>
    </row>
    <row r="702" spans="1:12" ht="15">
      <c r="A702" s="5">
        <f t="shared" si="10"/>
        <v>701</v>
      </c>
      <c r="B702" s="5" t="s">
        <v>1408</v>
      </c>
      <c r="C702" s="17" t="s">
        <v>1137</v>
      </c>
      <c r="D702" s="3"/>
      <c r="E702" s="18"/>
      <c r="F702" s="3"/>
      <c r="G702" s="30">
        <v>0</v>
      </c>
      <c r="H702" s="3"/>
      <c r="I702" s="40" t="s">
        <v>21</v>
      </c>
      <c r="J702" s="18" t="s">
        <v>986</v>
      </c>
      <c r="K702" s="5" t="s">
        <v>1038</v>
      </c>
      <c r="L702" s="5" t="s">
        <v>13</v>
      </c>
    </row>
    <row r="703" spans="1:12" ht="15">
      <c r="A703" s="5">
        <f t="shared" si="10"/>
        <v>702</v>
      </c>
      <c r="B703" s="5" t="s">
        <v>1408</v>
      </c>
      <c r="C703" s="17" t="s">
        <v>1138</v>
      </c>
      <c r="D703" s="3"/>
      <c r="E703" s="18"/>
      <c r="F703" s="3"/>
      <c r="G703" s="30">
        <v>0</v>
      </c>
      <c r="H703" s="3"/>
      <c r="I703" s="40" t="s">
        <v>21</v>
      </c>
      <c r="J703" s="18" t="s">
        <v>986</v>
      </c>
      <c r="K703" s="5" t="s">
        <v>1038</v>
      </c>
      <c r="L703" s="5" t="s">
        <v>13</v>
      </c>
    </row>
    <row r="704" spans="1:12" ht="15">
      <c r="A704" s="5">
        <f t="shared" si="10"/>
        <v>703</v>
      </c>
      <c r="B704" s="5" t="s">
        <v>1408</v>
      </c>
      <c r="C704" s="17" t="s">
        <v>1139</v>
      </c>
      <c r="D704" s="3"/>
      <c r="E704" s="18"/>
      <c r="F704" s="3"/>
      <c r="G704" s="30">
        <v>0</v>
      </c>
      <c r="H704" s="3"/>
      <c r="I704" s="40" t="s">
        <v>21</v>
      </c>
      <c r="J704" s="18" t="s">
        <v>986</v>
      </c>
      <c r="K704" s="5" t="s">
        <v>1038</v>
      </c>
      <c r="L704" s="5" t="s">
        <v>13</v>
      </c>
    </row>
    <row r="705" spans="1:12" ht="15">
      <c r="A705" s="5">
        <f t="shared" si="10"/>
        <v>704</v>
      </c>
      <c r="B705" s="5" t="s">
        <v>1408</v>
      </c>
      <c r="C705" s="17" t="s">
        <v>252</v>
      </c>
      <c r="D705" s="3">
        <v>25425</v>
      </c>
      <c r="E705" s="18" t="s">
        <v>253</v>
      </c>
      <c r="F705" s="3">
        <v>6.9</v>
      </c>
      <c r="G705" s="30">
        <v>0</v>
      </c>
      <c r="H705" s="3">
        <v>8</v>
      </c>
      <c r="I705" s="40" t="s">
        <v>21</v>
      </c>
      <c r="J705" s="18" t="s">
        <v>1124</v>
      </c>
      <c r="K705" s="5" t="s">
        <v>36</v>
      </c>
      <c r="L705" s="5" t="s">
        <v>52</v>
      </c>
    </row>
    <row r="706" spans="1:12" ht="15">
      <c r="A706" s="5">
        <f aca="true" t="shared" si="11" ref="A706:A769">A705+1</f>
        <v>705</v>
      </c>
      <c r="B706" s="5" t="s">
        <v>1408</v>
      </c>
      <c r="C706" s="17" t="s">
        <v>256</v>
      </c>
      <c r="D706" s="3">
        <v>25301</v>
      </c>
      <c r="E706" s="18" t="s">
        <v>257</v>
      </c>
      <c r="F706" s="3">
        <v>13.8</v>
      </c>
      <c r="G706" s="30">
        <v>36</v>
      </c>
      <c r="H706" s="3">
        <v>1</v>
      </c>
      <c r="I706" s="40" t="s">
        <v>21</v>
      </c>
      <c r="J706" s="18" t="s">
        <v>1124</v>
      </c>
      <c r="K706" s="5" t="s">
        <v>36</v>
      </c>
      <c r="L706" s="5" t="s">
        <v>41</v>
      </c>
    </row>
    <row r="707" spans="1:12" ht="15">
      <c r="A707" s="5">
        <f t="shared" si="11"/>
        <v>706</v>
      </c>
      <c r="B707" s="5" t="s">
        <v>1408</v>
      </c>
      <c r="C707" s="17" t="s">
        <v>272</v>
      </c>
      <c r="D707" s="3">
        <v>25648</v>
      </c>
      <c r="E707" s="18" t="s">
        <v>275</v>
      </c>
      <c r="F707" s="3">
        <v>13.8</v>
      </c>
      <c r="G707" s="30">
        <v>50.35071428571428</v>
      </c>
      <c r="H707" s="3">
        <v>1</v>
      </c>
      <c r="I707" s="40" t="s">
        <v>21</v>
      </c>
      <c r="J707" s="18" t="s">
        <v>1124</v>
      </c>
      <c r="K707" s="5" t="s">
        <v>36</v>
      </c>
      <c r="L707" s="5" t="s">
        <v>41</v>
      </c>
    </row>
    <row r="708" spans="1:12" ht="15">
      <c r="A708" s="5">
        <f t="shared" si="11"/>
        <v>707</v>
      </c>
      <c r="B708" s="5" t="s">
        <v>1408</v>
      </c>
      <c r="C708" s="17" t="s">
        <v>272</v>
      </c>
      <c r="D708" s="3">
        <v>25649</v>
      </c>
      <c r="E708" s="18" t="s">
        <v>276</v>
      </c>
      <c r="F708" s="3">
        <v>13.8</v>
      </c>
      <c r="G708" s="30">
        <v>50.35071428571428</v>
      </c>
      <c r="H708" s="3">
        <v>2</v>
      </c>
      <c r="I708" s="40" t="s">
        <v>21</v>
      </c>
      <c r="J708" s="18" t="s">
        <v>1124</v>
      </c>
      <c r="K708" s="5" t="s">
        <v>36</v>
      </c>
      <c r="L708" s="5" t="s">
        <v>41</v>
      </c>
    </row>
    <row r="709" spans="1:12" ht="15">
      <c r="A709" s="5">
        <f t="shared" si="11"/>
        <v>708</v>
      </c>
      <c r="B709" s="5" t="s">
        <v>1408</v>
      </c>
      <c r="C709" s="17" t="s">
        <v>272</v>
      </c>
      <c r="D709" s="3">
        <v>25603</v>
      </c>
      <c r="E709" s="18" t="s">
        <v>273</v>
      </c>
      <c r="F709" s="3">
        <v>13.8</v>
      </c>
      <c r="G709" s="30">
        <v>67.13428571428571</v>
      </c>
      <c r="H709" s="3">
        <v>3</v>
      </c>
      <c r="I709" s="40" t="s">
        <v>21</v>
      </c>
      <c r="J709" s="18" t="s">
        <v>1124</v>
      </c>
      <c r="K709" s="5" t="s">
        <v>36</v>
      </c>
      <c r="L709" s="5" t="s">
        <v>41</v>
      </c>
    </row>
    <row r="710" spans="1:12" ht="15">
      <c r="A710" s="5">
        <f t="shared" si="11"/>
        <v>709</v>
      </c>
      <c r="B710" s="5" t="s">
        <v>1408</v>
      </c>
      <c r="C710" s="17" t="s">
        <v>272</v>
      </c>
      <c r="D710" s="3">
        <v>25604</v>
      </c>
      <c r="E710" s="18" t="s">
        <v>274</v>
      </c>
      <c r="F710" s="3">
        <v>13.8</v>
      </c>
      <c r="G710" s="30">
        <v>67.13428571428571</v>
      </c>
      <c r="H710" s="3">
        <v>4</v>
      </c>
      <c r="I710" s="40" t="s">
        <v>21</v>
      </c>
      <c r="J710" s="18" t="s">
        <v>1124</v>
      </c>
      <c r="K710" s="5" t="s">
        <v>36</v>
      </c>
      <c r="L710" s="5" t="s">
        <v>41</v>
      </c>
    </row>
    <row r="711" spans="1:12" ht="15">
      <c r="A711" s="5">
        <f t="shared" si="11"/>
        <v>710</v>
      </c>
      <c r="B711" s="5" t="s">
        <v>1408</v>
      </c>
      <c r="C711" s="17" t="s">
        <v>298</v>
      </c>
      <c r="D711" s="3">
        <v>24325</v>
      </c>
      <c r="E711" s="18" t="s">
        <v>914</v>
      </c>
      <c r="F711" s="3">
        <v>13.8</v>
      </c>
      <c r="G711" s="30">
        <v>0.01</v>
      </c>
      <c r="H711" s="3">
        <v>1</v>
      </c>
      <c r="I711" s="40" t="s">
        <v>21</v>
      </c>
      <c r="J711" s="18" t="s">
        <v>22</v>
      </c>
      <c r="K711" s="5" t="s">
        <v>36</v>
      </c>
      <c r="L711" s="5" t="s">
        <v>52</v>
      </c>
    </row>
    <row r="712" spans="1:12" ht="15">
      <c r="A712" s="5">
        <f t="shared" si="11"/>
        <v>711</v>
      </c>
      <c r="B712" s="5" t="s">
        <v>1408</v>
      </c>
      <c r="C712" s="17" t="s">
        <v>1062</v>
      </c>
      <c r="D712" s="5">
        <v>29904</v>
      </c>
      <c r="E712" s="17" t="s">
        <v>1463</v>
      </c>
      <c r="F712" s="5">
        <v>16.5</v>
      </c>
      <c r="G712" s="30">
        <v>131.5</v>
      </c>
      <c r="H712" s="5">
        <v>5</v>
      </c>
      <c r="I712" s="54" t="s">
        <v>21</v>
      </c>
      <c r="J712" s="17" t="s">
        <v>163</v>
      </c>
      <c r="K712" s="5" t="s">
        <v>36</v>
      </c>
      <c r="L712" s="5" t="s">
        <v>13</v>
      </c>
    </row>
    <row r="713" spans="1:12" ht="15">
      <c r="A713" s="5">
        <f t="shared" si="11"/>
        <v>712</v>
      </c>
      <c r="B713" s="5" t="s">
        <v>1408</v>
      </c>
      <c r="C713" s="17" t="s">
        <v>1062</v>
      </c>
      <c r="D713" s="5">
        <v>29903</v>
      </c>
      <c r="E713" s="17" t="s">
        <v>1029</v>
      </c>
      <c r="F713" s="5">
        <v>13.8</v>
      </c>
      <c r="G713" s="30">
        <v>131.5</v>
      </c>
      <c r="H713" s="5">
        <v>6</v>
      </c>
      <c r="I713" s="54" t="s">
        <v>21</v>
      </c>
      <c r="J713" s="17" t="s">
        <v>163</v>
      </c>
      <c r="K713" s="5" t="s">
        <v>36</v>
      </c>
      <c r="L713" s="5" t="s">
        <v>13</v>
      </c>
    </row>
    <row r="714" spans="1:12" ht="15">
      <c r="A714" s="5">
        <f t="shared" si="11"/>
        <v>713</v>
      </c>
      <c r="B714" s="5" t="s">
        <v>1408</v>
      </c>
      <c r="C714" s="17" t="s">
        <v>1063</v>
      </c>
      <c r="D714" s="5">
        <v>29902</v>
      </c>
      <c r="E714" s="17" t="s">
        <v>1028</v>
      </c>
      <c r="F714" s="5">
        <v>16.5</v>
      </c>
      <c r="G714" s="30">
        <v>131.84</v>
      </c>
      <c r="H714" s="5">
        <v>7</v>
      </c>
      <c r="I714" s="54" t="s">
        <v>21</v>
      </c>
      <c r="J714" s="17" t="s">
        <v>163</v>
      </c>
      <c r="K714" s="5" t="s">
        <v>36</v>
      </c>
      <c r="L714" s="5" t="s">
        <v>13</v>
      </c>
    </row>
    <row r="715" spans="1:12" ht="15">
      <c r="A715" s="5">
        <f t="shared" si="11"/>
        <v>714</v>
      </c>
      <c r="B715" s="5" t="s">
        <v>1408</v>
      </c>
      <c r="C715" s="17" t="s">
        <v>1063</v>
      </c>
      <c r="D715" s="5">
        <v>29901</v>
      </c>
      <c r="E715" s="17" t="s">
        <v>1027</v>
      </c>
      <c r="F715" s="5">
        <v>13.8</v>
      </c>
      <c r="G715" s="30">
        <v>131.84</v>
      </c>
      <c r="H715" s="5">
        <v>8</v>
      </c>
      <c r="I715" s="54" t="s">
        <v>21</v>
      </c>
      <c r="J715" s="17" t="s">
        <v>163</v>
      </c>
      <c r="K715" s="5" t="s">
        <v>36</v>
      </c>
      <c r="L715" s="5" t="s">
        <v>13</v>
      </c>
    </row>
    <row r="716" spans="1:12" ht="15">
      <c r="A716" s="5">
        <f t="shared" si="11"/>
        <v>715</v>
      </c>
      <c r="B716" s="5" t="s">
        <v>1408</v>
      </c>
      <c r="C716" s="17" t="s">
        <v>1141</v>
      </c>
      <c r="D716" s="3"/>
      <c r="E716" s="18"/>
      <c r="F716" s="3"/>
      <c r="G716" s="30">
        <v>0</v>
      </c>
      <c r="H716" s="3"/>
      <c r="I716" s="40" t="s">
        <v>21</v>
      </c>
      <c r="J716" s="18" t="s">
        <v>1124</v>
      </c>
      <c r="K716" s="5" t="s">
        <v>1038</v>
      </c>
      <c r="L716" s="5" t="s">
        <v>13</v>
      </c>
    </row>
    <row r="717" spans="1:12" ht="15">
      <c r="A717" s="5">
        <f t="shared" si="11"/>
        <v>716</v>
      </c>
      <c r="B717" s="5" t="s">
        <v>1408</v>
      </c>
      <c r="C717" s="17" t="s">
        <v>315</v>
      </c>
      <c r="D717" s="3">
        <v>24055</v>
      </c>
      <c r="E717" s="18" t="s">
        <v>316</v>
      </c>
      <c r="F717" s="3">
        <v>66</v>
      </c>
      <c r="G717" s="30">
        <v>0.21</v>
      </c>
      <c r="H717" s="3"/>
      <c r="I717" s="40" t="s">
        <v>21</v>
      </c>
      <c r="J717" s="18" t="s">
        <v>1124</v>
      </c>
      <c r="K717" s="5" t="s">
        <v>106</v>
      </c>
      <c r="L717" s="5" t="s">
        <v>52</v>
      </c>
    </row>
    <row r="718" spans="1:12" ht="15">
      <c r="A718" s="5">
        <f t="shared" si="11"/>
        <v>717</v>
      </c>
      <c r="B718" s="5" t="s">
        <v>1408</v>
      </c>
      <c r="C718" s="17" t="s">
        <v>1227</v>
      </c>
      <c r="D718" s="3">
        <v>24055</v>
      </c>
      <c r="E718" s="18" t="s">
        <v>316</v>
      </c>
      <c r="F718" s="3">
        <v>66</v>
      </c>
      <c r="G718" s="30">
        <v>0.86</v>
      </c>
      <c r="H718" s="3"/>
      <c r="I718" s="40" t="s">
        <v>21</v>
      </c>
      <c r="J718" s="18" t="s">
        <v>1124</v>
      </c>
      <c r="K718" s="5" t="s">
        <v>106</v>
      </c>
      <c r="L718" s="5" t="s">
        <v>13</v>
      </c>
    </row>
    <row r="719" spans="1:12" ht="15">
      <c r="A719" s="5">
        <f t="shared" si="11"/>
        <v>718</v>
      </c>
      <c r="B719" s="5" t="s">
        <v>1408</v>
      </c>
      <c r="C719" s="17" t="s">
        <v>1228</v>
      </c>
      <c r="D719" s="3">
        <v>24055</v>
      </c>
      <c r="E719" s="18" t="s">
        <v>316</v>
      </c>
      <c r="F719" s="3">
        <v>66</v>
      </c>
      <c r="G719" s="30">
        <v>1.03</v>
      </c>
      <c r="H719" s="3"/>
      <c r="I719" s="40" t="s">
        <v>21</v>
      </c>
      <c r="J719" s="18" t="s">
        <v>1124</v>
      </c>
      <c r="K719" s="5" t="s">
        <v>106</v>
      </c>
      <c r="L719" s="5" t="s">
        <v>13</v>
      </c>
    </row>
    <row r="720" spans="1:12" ht="15">
      <c r="A720" s="5">
        <f t="shared" si="11"/>
        <v>719</v>
      </c>
      <c r="B720" s="5" t="s">
        <v>1408</v>
      </c>
      <c r="C720" s="17" t="s">
        <v>1229</v>
      </c>
      <c r="D720" s="3">
        <v>24055</v>
      </c>
      <c r="E720" s="18" t="s">
        <v>316</v>
      </c>
      <c r="F720" s="3">
        <v>66</v>
      </c>
      <c r="G720" s="30">
        <v>1.41</v>
      </c>
      <c r="H720" s="3"/>
      <c r="I720" s="40" t="s">
        <v>21</v>
      </c>
      <c r="J720" s="18" t="s">
        <v>1124</v>
      </c>
      <c r="K720" s="5" t="s">
        <v>106</v>
      </c>
      <c r="L720" s="5" t="s">
        <v>13</v>
      </c>
    </row>
    <row r="721" spans="1:12" ht="15">
      <c r="A721" s="5">
        <f t="shared" si="11"/>
        <v>720</v>
      </c>
      <c r="B721" s="5" t="s">
        <v>1408</v>
      </c>
      <c r="C721" s="17" t="s">
        <v>1230</v>
      </c>
      <c r="D721" s="3">
        <v>24055</v>
      </c>
      <c r="E721" s="18" t="s">
        <v>316</v>
      </c>
      <c r="F721" s="3">
        <v>66</v>
      </c>
      <c r="G721" s="30">
        <v>0.58</v>
      </c>
      <c r="H721" s="3"/>
      <c r="I721" s="40" t="s">
        <v>21</v>
      </c>
      <c r="J721" s="18" t="s">
        <v>1124</v>
      </c>
      <c r="K721" s="5" t="s">
        <v>106</v>
      </c>
      <c r="L721" s="5" t="s">
        <v>13</v>
      </c>
    </row>
    <row r="722" spans="1:12" ht="15">
      <c r="A722" s="5">
        <f t="shared" si="11"/>
        <v>721</v>
      </c>
      <c r="B722" s="5" t="s">
        <v>1408</v>
      </c>
      <c r="C722" s="17" t="s">
        <v>1231</v>
      </c>
      <c r="D722" s="3">
        <v>24055</v>
      </c>
      <c r="E722" s="18" t="s">
        <v>316</v>
      </c>
      <c r="F722" s="3">
        <v>66</v>
      </c>
      <c r="G722" s="30">
        <v>1.43</v>
      </c>
      <c r="H722" s="3"/>
      <c r="I722" s="40" t="s">
        <v>21</v>
      </c>
      <c r="J722" s="18" t="s">
        <v>1124</v>
      </c>
      <c r="K722" s="5" t="s">
        <v>106</v>
      </c>
      <c r="L722" s="5" t="s">
        <v>13</v>
      </c>
    </row>
    <row r="723" spans="1:12" ht="15">
      <c r="A723" s="5">
        <f t="shared" si="11"/>
        <v>722</v>
      </c>
      <c r="B723" s="5" t="s">
        <v>1408</v>
      </c>
      <c r="C723" s="17" t="s">
        <v>1232</v>
      </c>
      <c r="D723" s="3">
        <v>24055</v>
      </c>
      <c r="E723" s="18" t="s">
        <v>316</v>
      </c>
      <c r="F723" s="3">
        <v>66</v>
      </c>
      <c r="G723" s="30">
        <v>4.82</v>
      </c>
      <c r="H723" s="3"/>
      <c r="I723" s="40" t="s">
        <v>21</v>
      </c>
      <c r="J723" s="18" t="s">
        <v>1124</v>
      </c>
      <c r="K723" s="5" t="s">
        <v>106</v>
      </c>
      <c r="L723" s="5" t="s">
        <v>13</v>
      </c>
    </row>
    <row r="724" spans="1:12" ht="15">
      <c r="A724" s="5">
        <f t="shared" si="11"/>
        <v>723</v>
      </c>
      <c r="B724" s="5" t="s">
        <v>1408</v>
      </c>
      <c r="C724" s="17" t="s">
        <v>1233</v>
      </c>
      <c r="D724" s="3">
        <v>24055</v>
      </c>
      <c r="E724" s="18" t="s">
        <v>316</v>
      </c>
      <c r="F724" s="3">
        <v>66</v>
      </c>
      <c r="G724" s="30">
        <v>1.57</v>
      </c>
      <c r="H724" s="3"/>
      <c r="I724" s="40" t="s">
        <v>21</v>
      </c>
      <c r="J724" s="18" t="s">
        <v>1124</v>
      </c>
      <c r="K724" s="5" t="s">
        <v>106</v>
      </c>
      <c r="L724" s="5" t="s">
        <v>13</v>
      </c>
    </row>
    <row r="725" spans="1:12" ht="15">
      <c r="A725" s="5">
        <f t="shared" si="11"/>
        <v>724</v>
      </c>
      <c r="B725" s="5" t="s">
        <v>1408</v>
      </c>
      <c r="C725" s="19" t="s">
        <v>1464</v>
      </c>
      <c r="D725" s="3"/>
      <c r="E725" s="18"/>
      <c r="F725" s="3"/>
      <c r="G725" s="30">
        <v>0</v>
      </c>
      <c r="H725" s="3"/>
      <c r="I725" s="18" t="str">
        <f>VLOOKUP(C725,'[1]2017NQC newIds'!A$5:B$1051,2,FALSE)</f>
        <v>LA Basin</v>
      </c>
      <c r="J725" s="17"/>
      <c r="K725" s="5" t="s">
        <v>1038</v>
      </c>
      <c r="L725" s="5"/>
    </row>
    <row r="726" spans="1:12" ht="15">
      <c r="A726" s="5">
        <f t="shared" si="11"/>
        <v>725</v>
      </c>
      <c r="B726" s="5" t="s">
        <v>1408</v>
      </c>
      <c r="C726" s="19" t="s">
        <v>1465</v>
      </c>
      <c r="D726" s="3"/>
      <c r="E726" s="18"/>
      <c r="F726" s="3"/>
      <c r="G726" s="30">
        <v>0</v>
      </c>
      <c r="H726" s="3"/>
      <c r="I726" s="18" t="str">
        <f>VLOOKUP(C726,'[1]2017NQC newIds'!A$5:B$1051,2,FALSE)</f>
        <v>LA Basin</v>
      </c>
      <c r="J726" s="17"/>
      <c r="K726" s="5" t="s">
        <v>1038</v>
      </c>
      <c r="L726" s="5"/>
    </row>
    <row r="727" spans="1:12" ht="15">
      <c r="A727" s="5">
        <f t="shared" si="11"/>
        <v>726</v>
      </c>
      <c r="B727" s="5" t="s">
        <v>1408</v>
      </c>
      <c r="C727" s="17" t="s">
        <v>1234</v>
      </c>
      <c r="D727" s="3">
        <v>24071</v>
      </c>
      <c r="E727" s="18" t="s">
        <v>905</v>
      </c>
      <c r="F727" s="3">
        <v>13.8</v>
      </c>
      <c r="G727" s="30">
        <v>19.71</v>
      </c>
      <c r="H727" s="3">
        <v>1</v>
      </c>
      <c r="I727" s="40" t="s">
        <v>21</v>
      </c>
      <c r="J727" s="18" t="s">
        <v>1124</v>
      </c>
      <c r="K727" s="5" t="s">
        <v>36</v>
      </c>
      <c r="L727" s="5" t="s">
        <v>52</v>
      </c>
    </row>
    <row r="728" spans="1:12" ht="15">
      <c r="A728" s="5">
        <f t="shared" si="11"/>
        <v>727</v>
      </c>
      <c r="B728" s="5" t="s">
        <v>1408</v>
      </c>
      <c r="C728" s="17" t="s">
        <v>317</v>
      </c>
      <c r="D728" s="5">
        <v>29305</v>
      </c>
      <c r="E728" s="17" t="s">
        <v>318</v>
      </c>
      <c r="F728" s="5">
        <v>13.8</v>
      </c>
      <c r="G728" s="30">
        <v>46</v>
      </c>
      <c r="H728" s="5">
        <v>1</v>
      </c>
      <c r="I728" s="42" t="s">
        <v>21</v>
      </c>
      <c r="J728" s="18" t="s">
        <v>1124</v>
      </c>
      <c r="K728" s="5"/>
      <c r="L728" s="5" t="s">
        <v>13</v>
      </c>
    </row>
    <row r="729" spans="1:12" ht="15">
      <c r="A729" s="5">
        <f t="shared" si="11"/>
        <v>728</v>
      </c>
      <c r="B729" s="5" t="s">
        <v>1408</v>
      </c>
      <c r="C729" s="17" t="s">
        <v>319</v>
      </c>
      <c r="D729" s="3">
        <v>25422</v>
      </c>
      <c r="E729" s="18" t="s">
        <v>320</v>
      </c>
      <c r="F729" s="3">
        <v>13.8</v>
      </c>
      <c r="G729" s="30">
        <v>0.89</v>
      </c>
      <c r="H729" s="3">
        <v>1</v>
      </c>
      <c r="I729" s="40" t="s">
        <v>21</v>
      </c>
      <c r="J729" s="18" t="s">
        <v>1124</v>
      </c>
      <c r="K729" s="5" t="s">
        <v>36</v>
      </c>
      <c r="L729" s="5" t="s">
        <v>13</v>
      </c>
    </row>
    <row r="730" spans="1:12" ht="15">
      <c r="A730" s="5">
        <f t="shared" si="11"/>
        <v>729</v>
      </c>
      <c r="B730" s="5" t="s">
        <v>1408</v>
      </c>
      <c r="C730" s="17" t="s">
        <v>321</v>
      </c>
      <c r="D730" s="3">
        <v>24055</v>
      </c>
      <c r="E730" s="18" t="s">
        <v>316</v>
      </c>
      <c r="F730" s="3">
        <v>66</v>
      </c>
      <c r="G730" s="30">
        <v>1.67</v>
      </c>
      <c r="H730" s="3"/>
      <c r="I730" s="40" t="s">
        <v>21</v>
      </c>
      <c r="J730" s="18" t="s">
        <v>1124</v>
      </c>
      <c r="K730" s="5" t="s">
        <v>106</v>
      </c>
      <c r="L730" s="5" t="s">
        <v>52</v>
      </c>
    </row>
    <row r="731" spans="1:12" ht="15">
      <c r="A731" s="5">
        <f t="shared" si="11"/>
        <v>730</v>
      </c>
      <c r="B731" s="5" t="s">
        <v>1408</v>
      </c>
      <c r="C731" s="17" t="s">
        <v>322</v>
      </c>
      <c r="D731" s="3">
        <v>24052</v>
      </c>
      <c r="E731" s="18" t="s">
        <v>323</v>
      </c>
      <c r="F731" s="3">
        <v>18</v>
      </c>
      <c r="G731" s="27">
        <v>0</v>
      </c>
      <c r="H731" s="3">
        <v>3</v>
      </c>
      <c r="I731" s="40" t="s">
        <v>21</v>
      </c>
      <c r="J731" s="18" t="s">
        <v>1124</v>
      </c>
      <c r="K731" s="5" t="s">
        <v>1526</v>
      </c>
      <c r="L731" s="5" t="s">
        <v>13</v>
      </c>
    </row>
    <row r="732" spans="1:12" ht="15">
      <c r="A732" s="5">
        <f t="shared" si="11"/>
        <v>731</v>
      </c>
      <c r="B732" s="5" t="s">
        <v>1408</v>
      </c>
      <c r="C732" s="17" t="s">
        <v>324</v>
      </c>
      <c r="D732" s="3">
        <v>24053</v>
      </c>
      <c r="E732" s="18" t="s">
        <v>325</v>
      </c>
      <c r="F732" s="3">
        <v>18</v>
      </c>
      <c r="G732" s="27">
        <v>0</v>
      </c>
      <c r="H732" s="3">
        <v>4</v>
      </c>
      <c r="I732" s="40" t="s">
        <v>21</v>
      </c>
      <c r="J732" s="18" t="s">
        <v>1124</v>
      </c>
      <c r="K732" s="5" t="s">
        <v>1526</v>
      </c>
      <c r="L732" s="5" t="s">
        <v>13</v>
      </c>
    </row>
    <row r="733" spans="1:12" ht="15">
      <c r="A733" s="5">
        <f t="shared" si="11"/>
        <v>732</v>
      </c>
      <c r="B733" s="5" t="s">
        <v>1408</v>
      </c>
      <c r="C733" s="17" t="s">
        <v>1065</v>
      </c>
      <c r="D733" s="3">
        <v>24815</v>
      </c>
      <c r="E733" s="18" t="s">
        <v>233</v>
      </c>
      <c r="F733" s="3">
        <v>115</v>
      </c>
      <c r="G733" s="30">
        <v>0</v>
      </c>
      <c r="H733" s="3"/>
      <c r="I733" s="40" t="s">
        <v>21</v>
      </c>
      <c r="J733" s="18" t="s">
        <v>986</v>
      </c>
      <c r="K733" s="5" t="s">
        <v>1038</v>
      </c>
      <c r="L733" s="5" t="s">
        <v>13</v>
      </c>
    </row>
    <row r="734" spans="1:12" ht="15">
      <c r="A734" s="5">
        <f t="shared" si="11"/>
        <v>733</v>
      </c>
      <c r="B734" s="5" t="s">
        <v>1408</v>
      </c>
      <c r="C734" s="17" t="s">
        <v>1235</v>
      </c>
      <c r="D734" s="3">
        <v>24815</v>
      </c>
      <c r="E734" s="18" t="s">
        <v>233</v>
      </c>
      <c r="F734" s="3">
        <v>115</v>
      </c>
      <c r="G734" s="30">
        <v>3.2</v>
      </c>
      <c r="H734" s="3"/>
      <c r="I734" s="40" t="s">
        <v>21</v>
      </c>
      <c r="J734" s="18" t="s">
        <v>986</v>
      </c>
      <c r="K734" s="5" t="s">
        <v>106</v>
      </c>
      <c r="L734" s="5" t="s">
        <v>13</v>
      </c>
    </row>
    <row r="735" spans="1:12" ht="15">
      <c r="A735" s="5">
        <f t="shared" si="11"/>
        <v>734</v>
      </c>
      <c r="B735" s="5" t="s">
        <v>1408</v>
      </c>
      <c r="C735" s="17" t="s">
        <v>341</v>
      </c>
      <c r="D735" s="3">
        <v>24815</v>
      </c>
      <c r="E735" s="18" t="s">
        <v>233</v>
      </c>
      <c r="F735" s="3">
        <v>115</v>
      </c>
      <c r="G735" s="30">
        <v>0.7900540540540539</v>
      </c>
      <c r="H735" s="3" t="s">
        <v>342</v>
      </c>
      <c r="I735" s="40" t="s">
        <v>21</v>
      </c>
      <c r="J735" s="18" t="s">
        <v>986</v>
      </c>
      <c r="K735" s="5" t="s">
        <v>36</v>
      </c>
      <c r="L735" s="5" t="s">
        <v>13</v>
      </c>
    </row>
    <row r="736" spans="1:12" ht="15">
      <c r="A736" s="5">
        <f t="shared" si="11"/>
        <v>735</v>
      </c>
      <c r="B736" s="5" t="s">
        <v>1408</v>
      </c>
      <c r="C736" s="17" t="s">
        <v>341</v>
      </c>
      <c r="D736" s="3">
        <v>24815</v>
      </c>
      <c r="E736" s="18" t="s">
        <v>233</v>
      </c>
      <c r="F736" s="3">
        <v>115</v>
      </c>
      <c r="G736" s="30">
        <v>0.2724324324324324</v>
      </c>
      <c r="H736" s="3" t="s">
        <v>343</v>
      </c>
      <c r="I736" s="40" t="s">
        <v>21</v>
      </c>
      <c r="J736" s="18" t="s">
        <v>986</v>
      </c>
      <c r="K736" s="5" t="s">
        <v>36</v>
      </c>
      <c r="L736" s="5" t="s">
        <v>13</v>
      </c>
    </row>
    <row r="737" spans="1:12" ht="15">
      <c r="A737" s="5">
        <f t="shared" si="11"/>
        <v>736</v>
      </c>
      <c r="B737" s="5" t="s">
        <v>1408</v>
      </c>
      <c r="C737" s="17" t="s">
        <v>341</v>
      </c>
      <c r="D737" s="3">
        <v>24815</v>
      </c>
      <c r="E737" s="18" t="s">
        <v>233</v>
      </c>
      <c r="F737" s="3">
        <v>115</v>
      </c>
      <c r="G737" s="30">
        <v>0.6175135135135135</v>
      </c>
      <c r="H737" s="3" t="s">
        <v>344</v>
      </c>
      <c r="I737" s="40" t="s">
        <v>21</v>
      </c>
      <c r="J737" s="18" t="s">
        <v>986</v>
      </c>
      <c r="K737" s="5" t="s">
        <v>36</v>
      </c>
      <c r="L737" s="5" t="s">
        <v>13</v>
      </c>
    </row>
    <row r="738" spans="1:12" ht="15">
      <c r="A738" s="5">
        <f t="shared" si="11"/>
        <v>737</v>
      </c>
      <c r="B738" s="5" t="s">
        <v>1408</v>
      </c>
      <c r="C738" s="17" t="s">
        <v>346</v>
      </c>
      <c r="D738" s="3">
        <v>24815</v>
      </c>
      <c r="E738" s="18" t="s">
        <v>233</v>
      </c>
      <c r="F738" s="3">
        <v>115</v>
      </c>
      <c r="G738" s="30">
        <v>0.4</v>
      </c>
      <c r="H738" s="3" t="s">
        <v>116</v>
      </c>
      <c r="I738" s="40" t="s">
        <v>21</v>
      </c>
      <c r="J738" s="18" t="s">
        <v>986</v>
      </c>
      <c r="K738" s="5" t="s">
        <v>36</v>
      </c>
      <c r="L738" s="5" t="s">
        <v>49</v>
      </c>
    </row>
    <row r="739" spans="1:12" ht="15">
      <c r="A739" s="5">
        <f t="shared" si="11"/>
        <v>738</v>
      </c>
      <c r="B739" s="5" t="s">
        <v>1408</v>
      </c>
      <c r="C739" s="17" t="s">
        <v>992</v>
      </c>
      <c r="D739" s="3">
        <v>24815</v>
      </c>
      <c r="E739" s="18" t="s">
        <v>233</v>
      </c>
      <c r="F739" s="3">
        <v>115</v>
      </c>
      <c r="G739" s="30">
        <v>3.48</v>
      </c>
      <c r="H739" s="3" t="s">
        <v>347</v>
      </c>
      <c r="I739" s="40" t="s">
        <v>21</v>
      </c>
      <c r="J739" s="18" t="s">
        <v>986</v>
      </c>
      <c r="K739" s="5" t="s">
        <v>36</v>
      </c>
      <c r="L739" s="5" t="s">
        <v>49</v>
      </c>
    </row>
    <row r="740" spans="1:12" ht="15">
      <c r="A740" s="5">
        <f t="shared" si="11"/>
        <v>739</v>
      </c>
      <c r="B740" s="5" t="s">
        <v>1408</v>
      </c>
      <c r="C740" s="17" t="s">
        <v>1066</v>
      </c>
      <c r="D740" s="3">
        <v>24815</v>
      </c>
      <c r="E740" s="18" t="s">
        <v>233</v>
      </c>
      <c r="F740" s="3">
        <v>115</v>
      </c>
      <c r="G740" s="30">
        <v>0</v>
      </c>
      <c r="H740" s="3" t="s">
        <v>348</v>
      </c>
      <c r="I740" s="40" t="s">
        <v>21</v>
      </c>
      <c r="J740" s="18" t="s">
        <v>986</v>
      </c>
      <c r="K740" s="5" t="s">
        <v>36</v>
      </c>
      <c r="L740" s="5" t="s">
        <v>13</v>
      </c>
    </row>
    <row r="741" spans="1:12" ht="15">
      <c r="A741" s="5">
        <f t="shared" si="11"/>
        <v>740</v>
      </c>
      <c r="B741" s="5" t="s">
        <v>1408</v>
      </c>
      <c r="C741" s="19" t="s">
        <v>1466</v>
      </c>
      <c r="D741" s="3">
        <v>24815</v>
      </c>
      <c r="E741" s="18" t="s">
        <v>233</v>
      </c>
      <c r="F741" s="3">
        <v>115</v>
      </c>
      <c r="G741" s="30">
        <v>0.45</v>
      </c>
      <c r="H741" s="3"/>
      <c r="I741" s="18" t="str">
        <f>VLOOKUP(C741,'[1]2017NQC newIds'!A$5:B$1051,2,FALSE)</f>
        <v>LA Basin</v>
      </c>
      <c r="J741" s="18" t="s">
        <v>986</v>
      </c>
      <c r="K741" s="5" t="s">
        <v>106</v>
      </c>
      <c r="L741" s="5" t="s">
        <v>13</v>
      </c>
    </row>
    <row r="742" spans="1:12" ht="15">
      <c r="A742" s="5">
        <f t="shared" si="11"/>
        <v>741</v>
      </c>
      <c r="B742" s="5" t="s">
        <v>1408</v>
      </c>
      <c r="C742" s="17" t="s">
        <v>1236</v>
      </c>
      <c r="D742" s="3">
        <v>24815</v>
      </c>
      <c r="E742" s="18" t="s">
        <v>233</v>
      </c>
      <c r="F742" s="3">
        <v>115</v>
      </c>
      <c r="G742" s="30">
        <v>1.83</v>
      </c>
      <c r="H742" s="3" t="s">
        <v>116</v>
      </c>
      <c r="I742" s="40" t="s">
        <v>21</v>
      </c>
      <c r="J742" s="18" t="s">
        <v>986</v>
      </c>
      <c r="K742" s="5" t="s">
        <v>36</v>
      </c>
      <c r="L742" s="5" t="s">
        <v>49</v>
      </c>
    </row>
    <row r="743" spans="1:12" ht="15">
      <c r="A743" s="5">
        <f t="shared" si="11"/>
        <v>742</v>
      </c>
      <c r="B743" s="5" t="s">
        <v>1408</v>
      </c>
      <c r="C743" s="19" t="s">
        <v>1467</v>
      </c>
      <c r="D743" s="3">
        <v>24815</v>
      </c>
      <c r="E743" s="18" t="s">
        <v>233</v>
      </c>
      <c r="F743" s="3">
        <v>115</v>
      </c>
      <c r="G743" s="30">
        <v>1.76</v>
      </c>
      <c r="H743" s="3" t="s">
        <v>116</v>
      </c>
      <c r="I743" s="18" t="str">
        <f>VLOOKUP(C743,'[1]2017NQC newIds'!A$5:B$1051,2,FALSE)</f>
        <v>LA Basin</v>
      </c>
      <c r="J743" s="18" t="s">
        <v>986</v>
      </c>
      <c r="K743" s="5" t="s">
        <v>36</v>
      </c>
      <c r="L743" s="5" t="s">
        <v>49</v>
      </c>
    </row>
    <row r="744" spans="1:12" ht="15">
      <c r="A744" s="5">
        <f t="shared" si="11"/>
        <v>743</v>
      </c>
      <c r="B744" s="5" t="s">
        <v>1408</v>
      </c>
      <c r="C744" s="19" t="s">
        <v>1468</v>
      </c>
      <c r="D744" s="3">
        <v>24815</v>
      </c>
      <c r="E744" s="18" t="s">
        <v>233</v>
      </c>
      <c r="F744" s="3">
        <v>115</v>
      </c>
      <c r="G744" s="30">
        <v>2.22</v>
      </c>
      <c r="H744" s="3" t="s">
        <v>116</v>
      </c>
      <c r="I744" s="18" t="str">
        <f>VLOOKUP(C744,'[1]2017NQC newIds'!A$5:B$1051,2,FALSE)</f>
        <v>LA Basin</v>
      </c>
      <c r="J744" s="18" t="s">
        <v>986</v>
      </c>
      <c r="K744" s="5" t="s">
        <v>36</v>
      </c>
      <c r="L744" s="5" t="s">
        <v>49</v>
      </c>
    </row>
    <row r="745" spans="1:12" ht="15">
      <c r="A745" s="5">
        <f t="shared" si="11"/>
        <v>744</v>
      </c>
      <c r="B745" s="5" t="s">
        <v>1408</v>
      </c>
      <c r="C745" s="17" t="s">
        <v>1237</v>
      </c>
      <c r="D745" s="3">
        <v>24815</v>
      </c>
      <c r="E745" s="18" t="s">
        <v>233</v>
      </c>
      <c r="F745" s="3">
        <v>115</v>
      </c>
      <c r="G745" s="30">
        <v>1.73</v>
      </c>
      <c r="H745" s="3" t="s">
        <v>116</v>
      </c>
      <c r="I745" s="40" t="s">
        <v>21</v>
      </c>
      <c r="J745" s="18" t="s">
        <v>986</v>
      </c>
      <c r="K745" s="5" t="s">
        <v>106</v>
      </c>
      <c r="L745" s="5" t="s">
        <v>49</v>
      </c>
    </row>
    <row r="746" spans="1:12" ht="15">
      <c r="A746" s="5">
        <f t="shared" si="11"/>
        <v>745</v>
      </c>
      <c r="B746" s="5" t="s">
        <v>1408</v>
      </c>
      <c r="C746" s="19" t="s">
        <v>1469</v>
      </c>
      <c r="D746" s="3">
        <v>24815</v>
      </c>
      <c r="E746" s="18" t="s">
        <v>233</v>
      </c>
      <c r="F746" s="3">
        <v>115</v>
      </c>
      <c r="G746" s="30">
        <v>0.53</v>
      </c>
      <c r="H746" s="3" t="s">
        <v>116</v>
      </c>
      <c r="I746" s="18" t="str">
        <f>VLOOKUP(C746,'[1]2017NQC newIds'!A$5:B$1051,2,FALSE)</f>
        <v>LA Basin</v>
      </c>
      <c r="J746" s="18" t="s">
        <v>986</v>
      </c>
      <c r="K746" s="5" t="s">
        <v>36</v>
      </c>
      <c r="L746" s="5" t="s">
        <v>49</v>
      </c>
    </row>
    <row r="747" spans="1:12" ht="15">
      <c r="A747" s="5">
        <f t="shared" si="11"/>
        <v>746</v>
      </c>
      <c r="B747" s="5" t="s">
        <v>1408</v>
      </c>
      <c r="C747" s="19" t="s">
        <v>1470</v>
      </c>
      <c r="D747" s="3">
        <v>29013</v>
      </c>
      <c r="E747" s="18" t="s">
        <v>1471</v>
      </c>
      <c r="F747" s="3">
        <v>13.8</v>
      </c>
      <c r="G747" s="30">
        <v>50</v>
      </c>
      <c r="H747" s="3" t="s">
        <v>1472</v>
      </c>
      <c r="I747" s="18" t="str">
        <f>VLOOKUP(C747,'[1]2017NQC newIds'!A$5:B$1051,2,FALSE)</f>
        <v>LA Basin</v>
      </c>
      <c r="J747" s="18" t="s">
        <v>22</v>
      </c>
      <c r="K747" s="5"/>
      <c r="L747" s="5" t="s">
        <v>41</v>
      </c>
    </row>
    <row r="748" spans="1:12" ht="15">
      <c r="A748" s="5">
        <f t="shared" si="11"/>
        <v>747</v>
      </c>
      <c r="B748" s="5" t="s">
        <v>1408</v>
      </c>
      <c r="C748" s="19" t="s">
        <v>1470</v>
      </c>
      <c r="D748" s="3">
        <v>29014</v>
      </c>
      <c r="E748" s="18" t="s">
        <v>1473</v>
      </c>
      <c r="F748" s="3">
        <v>13.8</v>
      </c>
      <c r="G748" s="30">
        <v>15</v>
      </c>
      <c r="H748" s="3" t="s">
        <v>963</v>
      </c>
      <c r="I748" s="18" t="str">
        <f>VLOOKUP(C748,'[1]2017NQC newIds'!A$5:B$1051,2,FALSE)</f>
        <v>LA Basin</v>
      </c>
      <c r="J748" s="18" t="s">
        <v>22</v>
      </c>
      <c r="K748" s="5"/>
      <c r="L748" s="5" t="s">
        <v>41</v>
      </c>
    </row>
    <row r="749" spans="1:12" ht="15">
      <c r="A749" s="5">
        <f t="shared" si="11"/>
        <v>748</v>
      </c>
      <c r="B749" s="5" t="s">
        <v>1408</v>
      </c>
      <c r="C749" s="17" t="s">
        <v>379</v>
      </c>
      <c r="D749" s="3">
        <v>29005</v>
      </c>
      <c r="E749" s="18" t="s">
        <v>380</v>
      </c>
      <c r="F749" s="3">
        <v>13.8</v>
      </c>
      <c r="G749" s="30">
        <v>22.07</v>
      </c>
      <c r="H749" s="3">
        <v>1</v>
      </c>
      <c r="I749" s="40" t="s">
        <v>21</v>
      </c>
      <c r="J749" s="18" t="s">
        <v>22</v>
      </c>
      <c r="K749" s="5"/>
      <c r="L749" s="5" t="s">
        <v>41</v>
      </c>
    </row>
    <row r="750" spans="1:12" ht="15">
      <c r="A750" s="5">
        <f t="shared" si="11"/>
        <v>749</v>
      </c>
      <c r="B750" s="5" t="s">
        <v>1408</v>
      </c>
      <c r="C750" s="17" t="s">
        <v>381</v>
      </c>
      <c r="D750" s="3">
        <v>29006</v>
      </c>
      <c r="E750" s="18" t="s">
        <v>382</v>
      </c>
      <c r="F750" s="3">
        <v>13.8</v>
      </c>
      <c r="G750" s="30">
        <v>22.3</v>
      </c>
      <c r="H750" s="3">
        <v>1</v>
      </c>
      <c r="I750" s="40" t="s">
        <v>21</v>
      </c>
      <c r="J750" s="18" t="s">
        <v>22</v>
      </c>
      <c r="K750" s="5"/>
      <c r="L750" s="5" t="s">
        <v>41</v>
      </c>
    </row>
    <row r="751" spans="1:12" ht="15">
      <c r="A751" s="5">
        <f t="shared" si="11"/>
        <v>750</v>
      </c>
      <c r="B751" s="5" t="s">
        <v>1408</v>
      </c>
      <c r="C751" s="17" t="s">
        <v>383</v>
      </c>
      <c r="D751" s="3">
        <v>25042</v>
      </c>
      <c r="E751" s="18" t="s">
        <v>1474</v>
      </c>
      <c r="F751" s="3">
        <v>13.8</v>
      </c>
      <c r="G751" s="30">
        <v>44.83</v>
      </c>
      <c r="H751" s="3">
        <v>1</v>
      </c>
      <c r="I751" s="40" t="s">
        <v>21</v>
      </c>
      <c r="J751" s="18" t="s">
        <v>22</v>
      </c>
      <c r="K751" s="5"/>
      <c r="L751" s="5" t="s">
        <v>41</v>
      </c>
    </row>
    <row r="752" spans="1:12" ht="15">
      <c r="A752" s="5">
        <f t="shared" si="11"/>
        <v>751</v>
      </c>
      <c r="B752" s="5" t="s">
        <v>1408</v>
      </c>
      <c r="C752" s="17" t="s">
        <v>384</v>
      </c>
      <c r="D752" s="3">
        <v>25043</v>
      </c>
      <c r="E752" s="18" t="s">
        <v>1475</v>
      </c>
      <c r="F752" s="3">
        <v>13.8</v>
      </c>
      <c r="G752" s="30">
        <v>42.42</v>
      </c>
      <c r="H752" s="3">
        <v>1</v>
      </c>
      <c r="I752" s="40" t="s">
        <v>21</v>
      </c>
      <c r="J752" s="18" t="s">
        <v>22</v>
      </c>
      <c r="K752" s="5"/>
      <c r="L752" s="5" t="s">
        <v>41</v>
      </c>
    </row>
    <row r="753" spans="1:12" ht="15">
      <c r="A753" s="5">
        <f t="shared" si="11"/>
        <v>752</v>
      </c>
      <c r="B753" s="5" t="s">
        <v>1408</v>
      </c>
      <c r="C753" s="17" t="s">
        <v>420</v>
      </c>
      <c r="D753" s="3">
        <v>24062</v>
      </c>
      <c r="E753" s="18" t="s">
        <v>421</v>
      </c>
      <c r="F753" s="3">
        <v>13.8</v>
      </c>
      <c r="G753" s="56">
        <v>76.27118644067797</v>
      </c>
      <c r="H753" s="3">
        <v>1</v>
      </c>
      <c r="I753" s="40" t="s">
        <v>21</v>
      </c>
      <c r="J753" s="18" t="s">
        <v>22</v>
      </c>
      <c r="K753" s="5" t="s">
        <v>1476</v>
      </c>
      <c r="L753" s="5" t="s">
        <v>13</v>
      </c>
    </row>
    <row r="754" spans="1:12" ht="15">
      <c r="A754" s="5">
        <f t="shared" si="11"/>
        <v>753</v>
      </c>
      <c r="B754" s="5" t="s">
        <v>1408</v>
      </c>
      <c r="C754" s="17" t="s">
        <v>420</v>
      </c>
      <c r="D754" s="3">
        <v>24062</v>
      </c>
      <c r="E754" s="18" t="s">
        <v>421</v>
      </c>
      <c r="F754" s="3">
        <v>13.8</v>
      </c>
      <c r="G754" s="56">
        <v>11.864406779661017</v>
      </c>
      <c r="H754" s="3" t="s">
        <v>422</v>
      </c>
      <c r="I754" s="40" t="s">
        <v>21</v>
      </c>
      <c r="J754" s="18" t="s">
        <v>22</v>
      </c>
      <c r="K754" s="5" t="s">
        <v>1476</v>
      </c>
      <c r="L754" s="5" t="s">
        <v>13</v>
      </c>
    </row>
    <row r="755" spans="1:12" ht="15">
      <c r="A755" s="5">
        <f t="shared" si="11"/>
        <v>754</v>
      </c>
      <c r="B755" s="5" t="s">
        <v>1408</v>
      </c>
      <c r="C755" s="17" t="s">
        <v>420</v>
      </c>
      <c r="D755" s="3">
        <v>25510</v>
      </c>
      <c r="E755" s="18" t="s">
        <v>423</v>
      </c>
      <c r="F755" s="3">
        <v>4.16</v>
      </c>
      <c r="G755" s="56">
        <v>11.864406779661017</v>
      </c>
      <c r="H755" s="3" t="s">
        <v>424</v>
      </c>
      <c r="I755" s="40" t="s">
        <v>21</v>
      </c>
      <c r="J755" s="18" t="s">
        <v>22</v>
      </c>
      <c r="K755" s="5" t="s">
        <v>1476</v>
      </c>
      <c r="L755" s="5" t="s">
        <v>13</v>
      </c>
    </row>
    <row r="756" spans="1:12" ht="15">
      <c r="A756" s="5">
        <f t="shared" si="11"/>
        <v>755</v>
      </c>
      <c r="B756" s="5" t="s">
        <v>1408</v>
      </c>
      <c r="C756" s="17" t="s">
        <v>437</v>
      </c>
      <c r="D756" s="3">
        <v>24020</v>
      </c>
      <c r="E756" s="18" t="s">
        <v>1242</v>
      </c>
      <c r="F756" s="3">
        <v>13.8</v>
      </c>
      <c r="G756" s="30">
        <v>14.65</v>
      </c>
      <c r="H756" s="3">
        <v>1</v>
      </c>
      <c r="I756" s="40" t="s">
        <v>21</v>
      </c>
      <c r="J756" s="18" t="s">
        <v>22</v>
      </c>
      <c r="K756" s="5" t="s">
        <v>36</v>
      </c>
      <c r="L756" s="5" t="s">
        <v>13</v>
      </c>
    </row>
    <row r="757" spans="1:12" ht="15">
      <c r="A757" s="5">
        <f t="shared" si="11"/>
        <v>756</v>
      </c>
      <c r="B757" s="5" t="s">
        <v>1408</v>
      </c>
      <c r="C757" s="17" t="s">
        <v>437</v>
      </c>
      <c r="D757" s="5">
        <v>24328</v>
      </c>
      <c r="E757" s="17" t="s">
        <v>916</v>
      </c>
      <c r="F757" s="5">
        <v>13.8</v>
      </c>
      <c r="G757" s="30">
        <v>14.65</v>
      </c>
      <c r="H757" s="3">
        <v>1</v>
      </c>
      <c r="I757" s="40" t="s">
        <v>21</v>
      </c>
      <c r="J757" s="18" t="s">
        <v>22</v>
      </c>
      <c r="K757" s="5" t="s">
        <v>36</v>
      </c>
      <c r="L757" s="5" t="s">
        <v>13</v>
      </c>
    </row>
    <row r="758" spans="1:12" ht="15">
      <c r="A758" s="5">
        <f t="shared" si="11"/>
        <v>757</v>
      </c>
      <c r="B758" s="5" t="s">
        <v>1408</v>
      </c>
      <c r="C758" s="17" t="s">
        <v>438</v>
      </c>
      <c r="D758" s="5">
        <v>24170</v>
      </c>
      <c r="E758" s="17" t="s">
        <v>996</v>
      </c>
      <c r="F758" s="5">
        <v>13.8</v>
      </c>
      <c r="G758" s="30">
        <v>65</v>
      </c>
      <c r="H758" s="5">
        <v>1</v>
      </c>
      <c r="I758" s="42" t="s">
        <v>21</v>
      </c>
      <c r="J758" s="18" t="s">
        <v>22</v>
      </c>
      <c r="K758" s="5"/>
      <c r="L758" s="5" t="s">
        <v>13</v>
      </c>
    </row>
    <row r="759" spans="1:12" ht="15">
      <c r="A759" s="5">
        <f t="shared" si="11"/>
        <v>758</v>
      </c>
      <c r="B759" s="5" t="s">
        <v>1408</v>
      </c>
      <c r="C759" s="17" t="s">
        <v>439</v>
      </c>
      <c r="D759" s="5">
        <v>24170</v>
      </c>
      <c r="E759" s="17" t="s">
        <v>996</v>
      </c>
      <c r="F759" s="5">
        <v>13.8</v>
      </c>
      <c r="G759" s="30">
        <v>65</v>
      </c>
      <c r="H759" s="5">
        <v>2</v>
      </c>
      <c r="I759" s="42" t="s">
        <v>21</v>
      </c>
      <c r="J759" s="18" t="s">
        <v>22</v>
      </c>
      <c r="K759" s="5"/>
      <c r="L759" s="5" t="s">
        <v>13</v>
      </c>
    </row>
    <row r="760" spans="1:12" ht="15">
      <c r="A760" s="5">
        <f t="shared" si="11"/>
        <v>759</v>
      </c>
      <c r="B760" s="5" t="s">
        <v>1408</v>
      </c>
      <c r="C760" s="17" t="s">
        <v>440</v>
      </c>
      <c r="D760" s="5">
        <v>24171</v>
      </c>
      <c r="E760" s="17" t="s">
        <v>997</v>
      </c>
      <c r="F760" s="5">
        <v>13.8</v>
      </c>
      <c r="G760" s="30">
        <v>65</v>
      </c>
      <c r="H760" s="5">
        <v>3</v>
      </c>
      <c r="I760" s="42" t="s">
        <v>21</v>
      </c>
      <c r="J760" s="18" t="s">
        <v>22</v>
      </c>
      <c r="K760" s="5"/>
      <c r="L760" s="5" t="s">
        <v>13</v>
      </c>
    </row>
    <row r="761" spans="1:12" ht="15">
      <c r="A761" s="5">
        <f t="shared" si="11"/>
        <v>760</v>
      </c>
      <c r="B761" s="5" t="s">
        <v>1408</v>
      </c>
      <c r="C761" s="17" t="s">
        <v>441</v>
      </c>
      <c r="D761" s="5">
        <v>24171</v>
      </c>
      <c r="E761" s="17" t="s">
        <v>997</v>
      </c>
      <c r="F761" s="5">
        <v>13.8</v>
      </c>
      <c r="G761" s="30">
        <v>65</v>
      </c>
      <c r="H761" s="5">
        <v>4</v>
      </c>
      <c r="I761" s="42" t="s">
        <v>21</v>
      </c>
      <c r="J761" s="18" t="s">
        <v>22</v>
      </c>
      <c r="K761" s="5"/>
      <c r="L761" s="5" t="s">
        <v>13</v>
      </c>
    </row>
    <row r="762" spans="1:12" ht="15">
      <c r="A762" s="5">
        <f t="shared" si="11"/>
        <v>761</v>
      </c>
      <c r="B762" s="5" t="s">
        <v>1408</v>
      </c>
      <c r="C762" s="17" t="s">
        <v>442</v>
      </c>
      <c r="D762" s="3">
        <v>24139</v>
      </c>
      <c r="E762" s="18" t="s">
        <v>443</v>
      </c>
      <c r="F762" s="3">
        <v>13.8</v>
      </c>
      <c r="G762" s="30">
        <v>26.93</v>
      </c>
      <c r="H762" s="3" t="s">
        <v>913</v>
      </c>
      <c r="I762" s="40" t="s">
        <v>21</v>
      </c>
      <c r="J762" s="18" t="s">
        <v>22</v>
      </c>
      <c r="K762" s="5" t="s">
        <v>36</v>
      </c>
      <c r="L762" s="5" t="s">
        <v>52</v>
      </c>
    </row>
    <row r="763" spans="1:12" ht="15">
      <c r="A763" s="5">
        <f t="shared" si="11"/>
        <v>762</v>
      </c>
      <c r="B763" s="5" t="s">
        <v>1408</v>
      </c>
      <c r="C763" s="17" t="s">
        <v>444</v>
      </c>
      <c r="D763" s="3">
        <v>24066</v>
      </c>
      <c r="E763" s="18" t="s">
        <v>445</v>
      </c>
      <c r="F763" s="3">
        <v>13.8</v>
      </c>
      <c r="G763" s="27">
        <v>0</v>
      </c>
      <c r="H763" s="3">
        <v>1</v>
      </c>
      <c r="I763" s="40" t="s">
        <v>21</v>
      </c>
      <c r="J763" s="18" t="s">
        <v>22</v>
      </c>
      <c r="K763" s="5" t="s">
        <v>1523</v>
      </c>
      <c r="L763" s="5" t="s">
        <v>13</v>
      </c>
    </row>
    <row r="764" spans="1:12" ht="15">
      <c r="A764" s="5">
        <f t="shared" si="11"/>
        <v>763</v>
      </c>
      <c r="B764" s="5" t="s">
        <v>1408</v>
      </c>
      <c r="C764" s="17" t="s">
        <v>446</v>
      </c>
      <c r="D764" s="3">
        <v>24067</v>
      </c>
      <c r="E764" s="18" t="s">
        <v>447</v>
      </c>
      <c r="F764" s="3">
        <v>13.8</v>
      </c>
      <c r="G764" s="27">
        <v>0</v>
      </c>
      <c r="H764" s="3">
        <v>2</v>
      </c>
      <c r="I764" s="40" t="s">
        <v>21</v>
      </c>
      <c r="J764" s="18" t="s">
        <v>22</v>
      </c>
      <c r="K764" s="5" t="s">
        <v>1523</v>
      </c>
      <c r="L764" s="5" t="s">
        <v>13</v>
      </c>
    </row>
    <row r="765" spans="1:12" ht="15">
      <c r="A765" s="5">
        <f t="shared" si="11"/>
        <v>764</v>
      </c>
      <c r="B765" s="5" t="s">
        <v>1408</v>
      </c>
      <c r="C765" s="17" t="s">
        <v>453</v>
      </c>
      <c r="D765" s="3">
        <v>29190</v>
      </c>
      <c r="E765" s="18" t="s">
        <v>454</v>
      </c>
      <c r="F765" s="3">
        <v>13.8</v>
      </c>
      <c r="G765" s="30">
        <v>42</v>
      </c>
      <c r="H765" s="3">
        <v>1</v>
      </c>
      <c r="I765" s="40" t="s">
        <v>21</v>
      </c>
      <c r="J765" s="18" t="s">
        <v>986</v>
      </c>
      <c r="K765" s="5"/>
      <c r="L765" s="5" t="s">
        <v>13</v>
      </c>
    </row>
    <row r="766" spans="1:12" ht="15">
      <c r="A766" s="5">
        <f t="shared" si="11"/>
        <v>765</v>
      </c>
      <c r="B766" s="5" t="s">
        <v>1408</v>
      </c>
      <c r="C766" s="17" t="s">
        <v>455</v>
      </c>
      <c r="D766" s="3">
        <v>29191</v>
      </c>
      <c r="E766" s="18" t="s">
        <v>456</v>
      </c>
      <c r="F766" s="3">
        <v>13.8</v>
      </c>
      <c r="G766" s="30">
        <v>42</v>
      </c>
      <c r="H766" s="3">
        <v>1</v>
      </c>
      <c r="I766" s="40" t="s">
        <v>21</v>
      </c>
      <c r="J766" s="18" t="s">
        <v>986</v>
      </c>
      <c r="K766" s="5"/>
      <c r="L766" s="5" t="s">
        <v>13</v>
      </c>
    </row>
    <row r="767" spans="1:12" ht="15">
      <c r="A767" s="5">
        <f t="shared" si="11"/>
        <v>766</v>
      </c>
      <c r="B767" s="5" t="s">
        <v>1408</v>
      </c>
      <c r="C767" s="17" t="s">
        <v>457</v>
      </c>
      <c r="D767" s="3">
        <v>29180</v>
      </c>
      <c r="E767" s="18" t="s">
        <v>458</v>
      </c>
      <c r="F767" s="3">
        <v>13.8</v>
      </c>
      <c r="G767" s="30">
        <v>42</v>
      </c>
      <c r="H767" s="3">
        <v>1</v>
      </c>
      <c r="I767" s="40" t="s">
        <v>21</v>
      </c>
      <c r="J767" s="18" t="s">
        <v>986</v>
      </c>
      <c r="K767" s="5"/>
      <c r="L767" s="5" t="s">
        <v>13</v>
      </c>
    </row>
    <row r="768" spans="1:12" ht="15">
      <c r="A768" s="5">
        <f t="shared" si="11"/>
        <v>767</v>
      </c>
      <c r="B768" s="5" t="s">
        <v>1408</v>
      </c>
      <c r="C768" s="17" t="s">
        <v>460</v>
      </c>
      <c r="D768" s="5">
        <v>29041</v>
      </c>
      <c r="E768" s="17" t="s">
        <v>461</v>
      </c>
      <c r="F768" s="5">
        <v>19.5</v>
      </c>
      <c r="G768" s="30">
        <v>335</v>
      </c>
      <c r="H768" s="3">
        <v>1</v>
      </c>
      <c r="I768" s="42" t="s">
        <v>21</v>
      </c>
      <c r="J768" s="18" t="s">
        <v>998</v>
      </c>
      <c r="K768" s="5" t="s">
        <v>36</v>
      </c>
      <c r="L768" s="5" t="s">
        <v>13</v>
      </c>
    </row>
    <row r="769" spans="1:12" ht="15">
      <c r="A769" s="5">
        <f t="shared" si="11"/>
        <v>768</v>
      </c>
      <c r="B769" s="5" t="s">
        <v>1408</v>
      </c>
      <c r="C769" s="17" t="s">
        <v>462</v>
      </c>
      <c r="D769" s="5">
        <v>29042</v>
      </c>
      <c r="E769" s="17" t="s">
        <v>463</v>
      </c>
      <c r="F769" s="5">
        <v>19.5</v>
      </c>
      <c r="G769" s="56">
        <v>335</v>
      </c>
      <c r="H769" s="3">
        <v>1</v>
      </c>
      <c r="I769" s="42" t="s">
        <v>21</v>
      </c>
      <c r="J769" s="18" t="s">
        <v>998</v>
      </c>
      <c r="K769" s="5" t="s">
        <v>1476</v>
      </c>
      <c r="L769" s="5" t="s">
        <v>13</v>
      </c>
    </row>
    <row r="770" spans="1:12" ht="15">
      <c r="A770" s="5">
        <f aca="true" t="shared" si="12" ref="A770:A833">A769+1</f>
        <v>769</v>
      </c>
      <c r="B770" s="5" t="s">
        <v>1408</v>
      </c>
      <c r="C770" s="17" t="s">
        <v>485</v>
      </c>
      <c r="D770" s="3">
        <v>24337</v>
      </c>
      <c r="E770" s="18" t="s">
        <v>486</v>
      </c>
      <c r="F770" s="3">
        <v>13.8</v>
      </c>
      <c r="G770" s="30">
        <v>0</v>
      </c>
      <c r="H770" s="3">
        <v>1</v>
      </c>
      <c r="I770" s="40" t="s">
        <v>21</v>
      </c>
      <c r="J770" s="18" t="s">
        <v>163</v>
      </c>
      <c r="K770" s="5" t="s">
        <v>36</v>
      </c>
      <c r="L770" s="5" t="s">
        <v>41</v>
      </c>
    </row>
    <row r="771" spans="1:12" ht="15">
      <c r="A771" s="5">
        <f t="shared" si="12"/>
        <v>770</v>
      </c>
      <c r="B771" s="5" t="s">
        <v>1408</v>
      </c>
      <c r="C771" s="19" t="s">
        <v>1477</v>
      </c>
      <c r="D771" s="3"/>
      <c r="E771" s="18"/>
      <c r="F771" s="3"/>
      <c r="G771" s="30">
        <v>9.6</v>
      </c>
      <c r="H771" s="3"/>
      <c r="I771" s="18" t="str">
        <f>VLOOKUP(C771,'[1]2017NQC newIds'!A$5:B$1051,2,FALSE)</f>
        <v>LA Basin</v>
      </c>
      <c r="J771" s="17"/>
      <c r="K771" s="5" t="s">
        <v>106</v>
      </c>
      <c r="L771" s="5" t="s">
        <v>13</v>
      </c>
    </row>
    <row r="772" spans="1:12" ht="15">
      <c r="A772" s="5">
        <f t="shared" si="12"/>
        <v>771</v>
      </c>
      <c r="B772" s="5" t="s">
        <v>1408</v>
      </c>
      <c r="C772" s="17" t="s">
        <v>487</v>
      </c>
      <c r="D772" s="3">
        <v>29951</v>
      </c>
      <c r="E772" s="18" t="s">
        <v>930</v>
      </c>
      <c r="F772" s="3">
        <v>13.8</v>
      </c>
      <c r="G772" s="30">
        <v>9.77</v>
      </c>
      <c r="H772" s="3" t="s">
        <v>913</v>
      </c>
      <c r="I772" s="40" t="s">
        <v>21</v>
      </c>
      <c r="J772" s="18" t="s">
        <v>22</v>
      </c>
      <c r="K772" s="5" t="s">
        <v>36</v>
      </c>
      <c r="L772" s="5" t="s">
        <v>52</v>
      </c>
    </row>
    <row r="773" spans="1:12" ht="15">
      <c r="A773" s="5">
        <f t="shared" si="12"/>
        <v>772</v>
      </c>
      <c r="B773" s="5" t="s">
        <v>1408</v>
      </c>
      <c r="C773" s="17" t="s">
        <v>514</v>
      </c>
      <c r="D773" s="3">
        <v>24070</v>
      </c>
      <c r="E773" s="18" t="s">
        <v>515</v>
      </c>
      <c r="F773" s="3">
        <v>13.8</v>
      </c>
      <c r="G773" s="30">
        <v>48</v>
      </c>
      <c r="H773" s="3">
        <v>1</v>
      </c>
      <c r="I773" s="40" t="s">
        <v>21</v>
      </c>
      <c r="J773" s="18" t="s">
        <v>22</v>
      </c>
      <c r="K773" s="5" t="s">
        <v>36</v>
      </c>
      <c r="L773" s="5" t="s">
        <v>52</v>
      </c>
    </row>
    <row r="774" spans="1:12" ht="15">
      <c r="A774" s="5">
        <f t="shared" si="12"/>
        <v>773</v>
      </c>
      <c r="B774" s="5" t="s">
        <v>1408</v>
      </c>
      <c r="C774" s="17" t="s">
        <v>546</v>
      </c>
      <c r="D774" s="3">
        <v>24209</v>
      </c>
      <c r="E774" s="18" t="s">
        <v>547</v>
      </c>
      <c r="F774" s="3">
        <v>66</v>
      </c>
      <c r="G774" s="30">
        <v>0</v>
      </c>
      <c r="H774" s="3"/>
      <c r="I774" s="40" t="s">
        <v>21</v>
      </c>
      <c r="J774" s="18" t="s">
        <v>22</v>
      </c>
      <c r="K774" s="5" t="s">
        <v>106</v>
      </c>
      <c r="L774" s="5" t="s">
        <v>52</v>
      </c>
    </row>
    <row r="775" spans="1:12" ht="15">
      <c r="A775" s="5">
        <f t="shared" si="12"/>
        <v>774</v>
      </c>
      <c r="B775" s="5" t="s">
        <v>1408</v>
      </c>
      <c r="C775" s="17" t="s">
        <v>553</v>
      </c>
      <c r="D775" s="3"/>
      <c r="E775" s="18"/>
      <c r="F775" s="3"/>
      <c r="G775" s="30">
        <v>2.3</v>
      </c>
      <c r="H775" s="3"/>
      <c r="I775" s="40" t="s">
        <v>21</v>
      </c>
      <c r="J775" s="18" t="s">
        <v>1124</v>
      </c>
      <c r="K775" s="5" t="s">
        <v>106</v>
      </c>
      <c r="L775" s="5" t="s">
        <v>52</v>
      </c>
    </row>
    <row r="776" spans="1:12" ht="15">
      <c r="A776" s="5">
        <f t="shared" si="12"/>
        <v>775</v>
      </c>
      <c r="B776" s="5" t="s">
        <v>1408</v>
      </c>
      <c r="C776" s="17" t="s">
        <v>1008</v>
      </c>
      <c r="D776" s="3"/>
      <c r="E776" s="18"/>
      <c r="F776" s="3"/>
      <c r="G776" s="30">
        <v>2.25</v>
      </c>
      <c r="H776" s="3"/>
      <c r="I776" s="40" t="s">
        <v>21</v>
      </c>
      <c r="J776" s="18" t="s">
        <v>1124</v>
      </c>
      <c r="K776" s="5" t="s">
        <v>106</v>
      </c>
      <c r="L776" s="5" t="s">
        <v>13</v>
      </c>
    </row>
    <row r="777" spans="1:12" ht="15">
      <c r="A777" s="5">
        <f t="shared" si="12"/>
        <v>776</v>
      </c>
      <c r="B777" s="5" t="s">
        <v>1408</v>
      </c>
      <c r="C777" s="17" t="s">
        <v>1259</v>
      </c>
      <c r="D777" s="3"/>
      <c r="E777" s="18"/>
      <c r="F777" s="3"/>
      <c r="G777" s="30">
        <v>0.3</v>
      </c>
      <c r="H777" s="3"/>
      <c r="I777" s="40" t="s">
        <v>21</v>
      </c>
      <c r="J777" s="18" t="s">
        <v>1124</v>
      </c>
      <c r="K777" s="5" t="s">
        <v>106</v>
      </c>
      <c r="L777" s="5" t="s">
        <v>13</v>
      </c>
    </row>
    <row r="778" spans="1:12" ht="15">
      <c r="A778" s="5">
        <f t="shared" si="12"/>
        <v>777</v>
      </c>
      <c r="B778" s="5" t="s">
        <v>1408</v>
      </c>
      <c r="C778" s="17" t="s">
        <v>1260</v>
      </c>
      <c r="D778" s="3"/>
      <c r="E778" s="18"/>
      <c r="F778" s="3"/>
      <c r="G778" s="30">
        <v>0.46</v>
      </c>
      <c r="H778" s="3"/>
      <c r="I778" s="40" t="s">
        <v>21</v>
      </c>
      <c r="J778" s="18" t="s">
        <v>1124</v>
      </c>
      <c r="K778" s="5" t="s">
        <v>106</v>
      </c>
      <c r="L778" s="5" t="s">
        <v>13</v>
      </c>
    </row>
    <row r="779" spans="1:12" ht="15">
      <c r="A779" s="5">
        <f t="shared" si="12"/>
        <v>778</v>
      </c>
      <c r="B779" s="5" t="s">
        <v>1408</v>
      </c>
      <c r="C779" s="17" t="s">
        <v>554</v>
      </c>
      <c r="D779" s="3"/>
      <c r="E779" s="18"/>
      <c r="F779" s="3"/>
      <c r="G779" s="30">
        <v>2.6</v>
      </c>
      <c r="H779" s="3"/>
      <c r="I779" s="40" t="s">
        <v>21</v>
      </c>
      <c r="J779" s="18" t="s">
        <v>1124</v>
      </c>
      <c r="K779" s="5" t="s">
        <v>106</v>
      </c>
      <c r="L779" s="5" t="s">
        <v>52</v>
      </c>
    </row>
    <row r="780" spans="1:12" ht="15">
      <c r="A780" s="5">
        <f t="shared" si="12"/>
        <v>779</v>
      </c>
      <c r="B780" s="5" t="s">
        <v>1408</v>
      </c>
      <c r="C780" s="17" t="s">
        <v>555</v>
      </c>
      <c r="D780" s="3">
        <v>29339</v>
      </c>
      <c r="E780" s="18" t="s">
        <v>556</v>
      </c>
      <c r="F780" s="3">
        <v>13.8</v>
      </c>
      <c r="G780" s="30">
        <v>25.93</v>
      </c>
      <c r="H780" s="3">
        <v>1</v>
      </c>
      <c r="I780" s="40" t="s">
        <v>21</v>
      </c>
      <c r="J780" s="18" t="s">
        <v>1124</v>
      </c>
      <c r="K780" s="5" t="s">
        <v>36</v>
      </c>
      <c r="L780" s="5" t="s">
        <v>52</v>
      </c>
    </row>
    <row r="781" spans="1:12" ht="15">
      <c r="A781" s="5">
        <f t="shared" si="12"/>
        <v>780</v>
      </c>
      <c r="B781" s="5" t="s">
        <v>1408</v>
      </c>
      <c r="C781" s="17" t="s">
        <v>557</v>
      </c>
      <c r="D781" s="5">
        <v>29307</v>
      </c>
      <c r="E781" s="17" t="s">
        <v>558</v>
      </c>
      <c r="F781" s="5">
        <v>13.8</v>
      </c>
      <c r="G781" s="30">
        <v>46</v>
      </c>
      <c r="H781" s="5">
        <v>1</v>
      </c>
      <c r="I781" s="42" t="s">
        <v>21</v>
      </c>
      <c r="J781" s="18" t="s">
        <v>1124</v>
      </c>
      <c r="K781" s="5"/>
      <c r="L781" s="5" t="s">
        <v>13</v>
      </c>
    </row>
    <row r="782" spans="1:12" ht="15">
      <c r="A782" s="5">
        <f t="shared" si="12"/>
        <v>781</v>
      </c>
      <c r="B782" s="5" t="s">
        <v>1408</v>
      </c>
      <c r="C782" s="17" t="s">
        <v>559</v>
      </c>
      <c r="D782" s="5">
        <v>24210</v>
      </c>
      <c r="E782" s="17" t="s">
        <v>198</v>
      </c>
      <c r="F782" s="5">
        <v>66</v>
      </c>
      <c r="G782" s="30">
        <v>4.8</v>
      </c>
      <c r="H782" s="5"/>
      <c r="I782" s="42" t="s">
        <v>21</v>
      </c>
      <c r="J782" s="18" t="s">
        <v>1124</v>
      </c>
      <c r="K782" s="5" t="s">
        <v>106</v>
      </c>
      <c r="L782" s="5" t="s">
        <v>41</v>
      </c>
    </row>
    <row r="783" spans="1:12" ht="15">
      <c r="A783" s="5">
        <f t="shared" si="12"/>
        <v>782</v>
      </c>
      <c r="B783" s="5" t="s">
        <v>1408</v>
      </c>
      <c r="C783" s="17" t="s">
        <v>569</v>
      </c>
      <c r="D783" s="5">
        <v>25657</v>
      </c>
      <c r="E783" s="17" t="s">
        <v>570</v>
      </c>
      <c r="F783" s="5">
        <v>13.8</v>
      </c>
      <c r="G783" s="30">
        <v>4.193333333333333</v>
      </c>
      <c r="H783" s="3">
        <v>1</v>
      </c>
      <c r="I783" s="40" t="s">
        <v>21</v>
      </c>
      <c r="J783" s="18" t="s">
        <v>1124</v>
      </c>
      <c r="K783" s="5" t="s">
        <v>36</v>
      </c>
      <c r="L783" s="5" t="s">
        <v>13</v>
      </c>
    </row>
    <row r="784" spans="1:12" ht="15">
      <c r="A784" s="5">
        <f t="shared" si="12"/>
        <v>783</v>
      </c>
      <c r="B784" s="5" t="s">
        <v>1408</v>
      </c>
      <c r="C784" s="17" t="s">
        <v>569</v>
      </c>
      <c r="D784" s="5">
        <v>25658</v>
      </c>
      <c r="E784" s="17" t="s">
        <v>570</v>
      </c>
      <c r="F784" s="5">
        <v>13.8</v>
      </c>
      <c r="G784" s="30">
        <v>4.193333333333333</v>
      </c>
      <c r="H784" s="3">
        <v>2</v>
      </c>
      <c r="I784" s="40" t="s">
        <v>21</v>
      </c>
      <c r="J784" s="18" t="s">
        <v>1124</v>
      </c>
      <c r="K784" s="5" t="s">
        <v>36</v>
      </c>
      <c r="L784" s="5" t="s">
        <v>13</v>
      </c>
    </row>
    <row r="785" spans="1:12" ht="15">
      <c r="A785" s="5">
        <f t="shared" si="12"/>
        <v>784</v>
      </c>
      <c r="B785" s="5" t="s">
        <v>1408</v>
      </c>
      <c r="C785" s="17" t="s">
        <v>569</v>
      </c>
      <c r="D785" s="5">
        <v>25659</v>
      </c>
      <c r="E785" s="17" t="s">
        <v>570</v>
      </c>
      <c r="F785" s="5">
        <v>13.8</v>
      </c>
      <c r="G785" s="30">
        <v>4.193333333333333</v>
      </c>
      <c r="H785" s="3">
        <v>3</v>
      </c>
      <c r="I785" s="40" t="s">
        <v>21</v>
      </c>
      <c r="J785" s="18" t="s">
        <v>1124</v>
      </c>
      <c r="K785" s="5" t="s">
        <v>36</v>
      </c>
      <c r="L785" s="5" t="s">
        <v>13</v>
      </c>
    </row>
    <row r="786" spans="1:12" ht="15">
      <c r="A786" s="5">
        <f t="shared" si="12"/>
        <v>785</v>
      </c>
      <c r="B786" s="5" t="s">
        <v>1408</v>
      </c>
      <c r="C786" s="17" t="s">
        <v>585</v>
      </c>
      <c r="D786" s="5">
        <v>29060</v>
      </c>
      <c r="E786" s="17" t="s">
        <v>586</v>
      </c>
      <c r="F786" s="5">
        <v>115</v>
      </c>
      <c r="G786" s="30">
        <v>6.49</v>
      </c>
      <c r="H786" s="5" t="s">
        <v>505</v>
      </c>
      <c r="I786" s="54" t="s">
        <v>21</v>
      </c>
      <c r="J786" s="17" t="s">
        <v>986</v>
      </c>
      <c r="K786" s="5" t="s">
        <v>36</v>
      </c>
      <c r="L786" s="5" t="s">
        <v>49</v>
      </c>
    </row>
    <row r="787" spans="1:12" ht="15">
      <c r="A787" s="5">
        <f t="shared" si="12"/>
        <v>786</v>
      </c>
      <c r="B787" s="5" t="s">
        <v>1408</v>
      </c>
      <c r="C787" s="17" t="s">
        <v>587</v>
      </c>
      <c r="D787" s="5">
        <v>29060</v>
      </c>
      <c r="E787" s="17" t="s">
        <v>586</v>
      </c>
      <c r="F787" s="5">
        <v>115</v>
      </c>
      <c r="G787" s="30">
        <v>2.95</v>
      </c>
      <c r="H787" s="5" t="s">
        <v>508</v>
      </c>
      <c r="I787" s="54" t="s">
        <v>21</v>
      </c>
      <c r="J787" s="17" t="s">
        <v>986</v>
      </c>
      <c r="K787" s="5" t="s">
        <v>36</v>
      </c>
      <c r="L787" s="5" t="s">
        <v>49</v>
      </c>
    </row>
    <row r="788" spans="1:12" ht="15">
      <c r="A788" s="5">
        <f t="shared" si="12"/>
        <v>787</v>
      </c>
      <c r="B788" s="5" t="s">
        <v>1408</v>
      </c>
      <c r="C788" s="17" t="s">
        <v>588</v>
      </c>
      <c r="D788" s="5">
        <v>29060</v>
      </c>
      <c r="E788" s="17" t="s">
        <v>586</v>
      </c>
      <c r="F788" s="5">
        <v>115</v>
      </c>
      <c r="G788" s="30">
        <v>2.41</v>
      </c>
      <c r="H788" s="5" t="s">
        <v>589</v>
      </c>
      <c r="I788" s="54" t="s">
        <v>21</v>
      </c>
      <c r="J788" s="17" t="s">
        <v>986</v>
      </c>
      <c r="K788" s="5" t="s">
        <v>36</v>
      </c>
      <c r="L788" s="5" t="s">
        <v>49</v>
      </c>
    </row>
    <row r="789" spans="1:12" ht="15">
      <c r="A789" s="5">
        <f t="shared" si="12"/>
        <v>788</v>
      </c>
      <c r="B789" s="5" t="s">
        <v>1408</v>
      </c>
      <c r="C789" s="17" t="s">
        <v>616</v>
      </c>
      <c r="D789" s="3">
        <v>24211</v>
      </c>
      <c r="E789" s="18" t="s">
        <v>617</v>
      </c>
      <c r="F789" s="3">
        <v>66</v>
      </c>
      <c r="G789" s="30">
        <v>3.13</v>
      </c>
      <c r="H789" s="3"/>
      <c r="I789" s="40" t="s">
        <v>21</v>
      </c>
      <c r="J789" s="18" t="s">
        <v>22</v>
      </c>
      <c r="K789" s="5" t="s">
        <v>73</v>
      </c>
      <c r="L789" s="5" t="s">
        <v>52</v>
      </c>
    </row>
    <row r="790" spans="1:12" ht="15">
      <c r="A790" s="5">
        <f t="shared" si="12"/>
        <v>789</v>
      </c>
      <c r="B790" s="5" t="s">
        <v>1408</v>
      </c>
      <c r="C790" s="17" t="s">
        <v>1013</v>
      </c>
      <c r="D790" s="3">
        <v>29011</v>
      </c>
      <c r="E790" s="18" t="s">
        <v>1160</v>
      </c>
      <c r="F790" s="3">
        <v>13.8</v>
      </c>
      <c r="G790" s="30">
        <v>3.5599090909090907</v>
      </c>
      <c r="H790" s="3" t="s">
        <v>847</v>
      </c>
      <c r="I790" s="40" t="s">
        <v>21</v>
      </c>
      <c r="J790" s="18" t="s">
        <v>22</v>
      </c>
      <c r="K790" s="5" t="s">
        <v>36</v>
      </c>
      <c r="L790" s="5" t="s">
        <v>13</v>
      </c>
    </row>
    <row r="791" spans="1:12" ht="15">
      <c r="A791" s="5">
        <f t="shared" si="12"/>
        <v>790</v>
      </c>
      <c r="B791" s="5" t="s">
        <v>1408</v>
      </c>
      <c r="C791" s="17" t="s">
        <v>1013</v>
      </c>
      <c r="D791" s="3">
        <v>29011</v>
      </c>
      <c r="E791" s="18" t="s">
        <v>1160</v>
      </c>
      <c r="F791" s="3">
        <v>13.8</v>
      </c>
      <c r="G791" s="30">
        <v>3.5599090909090907</v>
      </c>
      <c r="H791" s="3" t="s">
        <v>849</v>
      </c>
      <c r="I791" s="40" t="s">
        <v>21</v>
      </c>
      <c r="J791" s="18" t="s">
        <v>22</v>
      </c>
      <c r="K791" s="5" t="s">
        <v>36</v>
      </c>
      <c r="L791" s="5" t="s">
        <v>13</v>
      </c>
    </row>
    <row r="792" spans="1:12" ht="15">
      <c r="A792" s="5">
        <f t="shared" si="12"/>
        <v>791</v>
      </c>
      <c r="B792" s="5" t="s">
        <v>1408</v>
      </c>
      <c r="C792" s="17" t="s">
        <v>1013</v>
      </c>
      <c r="D792" s="3">
        <v>29011</v>
      </c>
      <c r="E792" s="18" t="s">
        <v>1160</v>
      </c>
      <c r="F792" s="3">
        <v>13.8</v>
      </c>
      <c r="G792" s="30">
        <v>3.5599090909090907</v>
      </c>
      <c r="H792" s="3" t="s">
        <v>1161</v>
      </c>
      <c r="I792" s="40" t="s">
        <v>21</v>
      </c>
      <c r="J792" s="18" t="s">
        <v>22</v>
      </c>
      <c r="K792" s="5" t="s">
        <v>36</v>
      </c>
      <c r="L792" s="5" t="s">
        <v>13</v>
      </c>
    </row>
    <row r="793" spans="1:12" ht="15">
      <c r="A793" s="5">
        <f t="shared" si="12"/>
        <v>792</v>
      </c>
      <c r="B793" s="5" t="s">
        <v>1408</v>
      </c>
      <c r="C793" s="17" t="s">
        <v>1013</v>
      </c>
      <c r="D793" s="3">
        <v>29011</v>
      </c>
      <c r="E793" s="18" t="s">
        <v>1160</v>
      </c>
      <c r="F793" s="3">
        <v>13.8</v>
      </c>
      <c r="G793" s="30">
        <v>3.5599090909090907</v>
      </c>
      <c r="H793" s="3" t="s">
        <v>1162</v>
      </c>
      <c r="I793" s="40" t="s">
        <v>21</v>
      </c>
      <c r="J793" s="18" t="s">
        <v>22</v>
      </c>
      <c r="K793" s="5" t="s">
        <v>36</v>
      </c>
      <c r="L793" s="5" t="s">
        <v>13</v>
      </c>
    </row>
    <row r="794" spans="1:12" ht="15">
      <c r="A794" s="5">
        <f t="shared" si="12"/>
        <v>793</v>
      </c>
      <c r="B794" s="5" t="s">
        <v>1408</v>
      </c>
      <c r="C794" s="17" t="s">
        <v>1013</v>
      </c>
      <c r="D794" s="3">
        <v>29011</v>
      </c>
      <c r="E794" s="18" t="s">
        <v>1160</v>
      </c>
      <c r="F794" s="3">
        <v>13.8</v>
      </c>
      <c r="G794" s="30">
        <v>6.370363636363636</v>
      </c>
      <c r="H794" s="3" t="s">
        <v>505</v>
      </c>
      <c r="I794" s="40" t="s">
        <v>21</v>
      </c>
      <c r="J794" s="18" t="s">
        <v>22</v>
      </c>
      <c r="K794" s="5" t="s">
        <v>36</v>
      </c>
      <c r="L794" s="5" t="s">
        <v>13</v>
      </c>
    </row>
    <row r="795" spans="1:12" ht="15">
      <c r="A795" s="5">
        <f t="shared" si="12"/>
        <v>794</v>
      </c>
      <c r="B795" s="5" t="s">
        <v>1408</v>
      </c>
      <c r="C795" s="17" t="s">
        <v>618</v>
      </c>
      <c r="D795" s="3">
        <v>24211</v>
      </c>
      <c r="E795" s="18" t="s">
        <v>617</v>
      </c>
      <c r="F795" s="3">
        <v>66</v>
      </c>
      <c r="G795" s="30">
        <v>0.06</v>
      </c>
      <c r="H795" s="3"/>
      <c r="I795" s="40" t="s">
        <v>21</v>
      </c>
      <c r="J795" s="18" t="s">
        <v>22</v>
      </c>
      <c r="K795" s="5" t="s">
        <v>106</v>
      </c>
      <c r="L795" s="5" t="s">
        <v>52</v>
      </c>
    </row>
    <row r="796" spans="1:12" ht="15">
      <c r="A796" s="5">
        <f t="shared" si="12"/>
        <v>795</v>
      </c>
      <c r="B796" s="5" t="s">
        <v>1408</v>
      </c>
      <c r="C796" s="17" t="s">
        <v>619</v>
      </c>
      <c r="D796" s="3">
        <v>24211</v>
      </c>
      <c r="E796" s="18" t="s">
        <v>617</v>
      </c>
      <c r="F796" s="3">
        <v>66</v>
      </c>
      <c r="G796" s="30">
        <v>0.05</v>
      </c>
      <c r="H796" s="3"/>
      <c r="I796" s="40" t="s">
        <v>21</v>
      </c>
      <c r="J796" s="18" t="s">
        <v>22</v>
      </c>
      <c r="K796" s="5" t="s">
        <v>106</v>
      </c>
      <c r="L796" s="5" t="s">
        <v>52</v>
      </c>
    </row>
    <row r="797" spans="1:12" ht="15">
      <c r="A797" s="5">
        <f t="shared" si="12"/>
        <v>796</v>
      </c>
      <c r="B797" s="5" t="s">
        <v>1408</v>
      </c>
      <c r="C797" s="17" t="s">
        <v>653</v>
      </c>
      <c r="D797" s="3">
        <v>24111</v>
      </c>
      <c r="E797" s="18" t="s">
        <v>654</v>
      </c>
      <c r="F797" s="3">
        <v>66</v>
      </c>
      <c r="G797" s="30">
        <v>0.12</v>
      </c>
      <c r="H797" s="3"/>
      <c r="I797" s="40" t="s">
        <v>21</v>
      </c>
      <c r="J797" s="18" t="s">
        <v>1124</v>
      </c>
      <c r="K797" s="5" t="s">
        <v>106</v>
      </c>
      <c r="L797" s="5" t="s">
        <v>52</v>
      </c>
    </row>
    <row r="798" spans="1:12" ht="15">
      <c r="A798" s="5">
        <f t="shared" si="12"/>
        <v>797</v>
      </c>
      <c r="B798" s="5" t="s">
        <v>1408</v>
      </c>
      <c r="C798" s="17" t="s">
        <v>1276</v>
      </c>
      <c r="D798" s="3">
        <v>24111</v>
      </c>
      <c r="E798" s="18" t="s">
        <v>654</v>
      </c>
      <c r="F798" s="3">
        <v>66</v>
      </c>
      <c r="G798" s="30">
        <v>0</v>
      </c>
      <c r="H798" s="3"/>
      <c r="I798" s="40" t="s">
        <v>21</v>
      </c>
      <c r="J798" s="18" t="s">
        <v>1124</v>
      </c>
      <c r="K798" s="5" t="s">
        <v>1038</v>
      </c>
      <c r="L798" s="5" t="s">
        <v>13</v>
      </c>
    </row>
    <row r="799" spans="1:12" ht="15">
      <c r="A799" s="5">
        <f t="shared" si="12"/>
        <v>798</v>
      </c>
      <c r="B799" s="5" t="s">
        <v>1408</v>
      </c>
      <c r="C799" s="17" t="s">
        <v>655</v>
      </c>
      <c r="D799" s="3">
        <v>24111</v>
      </c>
      <c r="E799" s="18" t="s">
        <v>654</v>
      </c>
      <c r="F799" s="3">
        <v>66</v>
      </c>
      <c r="G799" s="30">
        <v>5</v>
      </c>
      <c r="H799" s="3"/>
      <c r="I799" s="40" t="s">
        <v>21</v>
      </c>
      <c r="J799" s="18" t="s">
        <v>1124</v>
      </c>
      <c r="K799" s="5" t="s">
        <v>106</v>
      </c>
      <c r="L799" s="5" t="s">
        <v>41</v>
      </c>
    </row>
    <row r="800" spans="1:12" ht="15">
      <c r="A800" s="5">
        <f t="shared" si="12"/>
        <v>799</v>
      </c>
      <c r="B800" s="5" t="s">
        <v>1408</v>
      </c>
      <c r="C800" s="17" t="s">
        <v>656</v>
      </c>
      <c r="D800" s="3">
        <v>24111</v>
      </c>
      <c r="E800" s="18" t="s">
        <v>654</v>
      </c>
      <c r="F800" s="3">
        <v>66</v>
      </c>
      <c r="G800" s="30">
        <v>0.31</v>
      </c>
      <c r="H800" s="3"/>
      <c r="I800" s="40" t="s">
        <v>21</v>
      </c>
      <c r="J800" s="18" t="s">
        <v>1124</v>
      </c>
      <c r="K800" s="5" t="s">
        <v>106</v>
      </c>
      <c r="L800" s="5" t="s">
        <v>52</v>
      </c>
    </row>
    <row r="801" spans="1:12" ht="15">
      <c r="A801" s="5">
        <f t="shared" si="12"/>
        <v>800</v>
      </c>
      <c r="B801" s="5" t="s">
        <v>1408</v>
      </c>
      <c r="C801" s="17" t="s">
        <v>657</v>
      </c>
      <c r="D801" s="3">
        <v>24111</v>
      </c>
      <c r="E801" s="18" t="s">
        <v>654</v>
      </c>
      <c r="F801" s="3">
        <v>66</v>
      </c>
      <c r="G801" s="30">
        <v>1.05</v>
      </c>
      <c r="H801" s="3"/>
      <c r="I801" s="40" t="s">
        <v>21</v>
      </c>
      <c r="J801" s="18" t="s">
        <v>1124</v>
      </c>
      <c r="K801" s="5" t="s">
        <v>106</v>
      </c>
      <c r="L801" s="5" t="s">
        <v>13</v>
      </c>
    </row>
    <row r="802" spans="1:12" ht="15">
      <c r="A802" s="5">
        <f t="shared" si="12"/>
        <v>801</v>
      </c>
      <c r="B802" s="5" t="s">
        <v>1408</v>
      </c>
      <c r="C802" s="17" t="s">
        <v>1080</v>
      </c>
      <c r="D802" s="3">
        <v>25640</v>
      </c>
      <c r="E802" s="18" t="s">
        <v>242</v>
      </c>
      <c r="F802" s="3">
        <v>115</v>
      </c>
      <c r="G802" s="30">
        <v>0.18</v>
      </c>
      <c r="H802" s="3" t="s">
        <v>116</v>
      </c>
      <c r="I802" s="40" t="s">
        <v>21</v>
      </c>
      <c r="J802" s="18" t="s">
        <v>986</v>
      </c>
      <c r="K802" s="5" t="s">
        <v>36</v>
      </c>
      <c r="L802" s="5" t="s">
        <v>49</v>
      </c>
    </row>
    <row r="803" spans="1:12" ht="15">
      <c r="A803" s="5">
        <f t="shared" si="12"/>
        <v>802</v>
      </c>
      <c r="B803" s="5" t="s">
        <v>1408</v>
      </c>
      <c r="C803" s="17" t="s">
        <v>694</v>
      </c>
      <c r="D803" s="3">
        <v>24815</v>
      </c>
      <c r="E803" s="18" t="s">
        <v>233</v>
      </c>
      <c r="F803" s="3">
        <v>115</v>
      </c>
      <c r="G803" s="30">
        <v>0.2</v>
      </c>
      <c r="H803" s="3" t="s">
        <v>345</v>
      </c>
      <c r="I803" s="40" t="s">
        <v>21</v>
      </c>
      <c r="J803" s="18" t="s">
        <v>22</v>
      </c>
      <c r="K803" s="5" t="s">
        <v>36</v>
      </c>
      <c r="L803" s="5" t="s">
        <v>13</v>
      </c>
    </row>
    <row r="804" spans="1:12" ht="15">
      <c r="A804" s="5">
        <f t="shared" si="12"/>
        <v>803</v>
      </c>
      <c r="B804" s="5" t="s">
        <v>1408</v>
      </c>
      <c r="C804" s="17" t="s">
        <v>704</v>
      </c>
      <c r="D804" s="3">
        <v>24121</v>
      </c>
      <c r="E804" s="18" t="s">
        <v>705</v>
      </c>
      <c r="F804" s="3">
        <v>18</v>
      </c>
      <c r="G804" s="27">
        <v>0</v>
      </c>
      <c r="H804" s="3">
        <v>5</v>
      </c>
      <c r="I804" s="40" t="s">
        <v>21</v>
      </c>
      <c r="J804" s="18" t="s">
        <v>22</v>
      </c>
      <c r="K804" s="5" t="s">
        <v>1523</v>
      </c>
      <c r="L804" s="5" t="s">
        <v>13</v>
      </c>
    </row>
    <row r="805" spans="1:12" ht="15">
      <c r="A805" s="5">
        <f t="shared" si="12"/>
        <v>804</v>
      </c>
      <c r="B805" s="5" t="s">
        <v>1408</v>
      </c>
      <c r="C805" s="17" t="s">
        <v>706</v>
      </c>
      <c r="D805" s="3">
        <v>24122</v>
      </c>
      <c r="E805" s="18" t="s">
        <v>707</v>
      </c>
      <c r="F805" s="3">
        <v>18</v>
      </c>
      <c r="G805" s="27">
        <v>0</v>
      </c>
      <c r="H805" s="3">
        <v>6</v>
      </c>
      <c r="I805" s="40" t="s">
        <v>21</v>
      </c>
      <c r="J805" s="18" t="s">
        <v>22</v>
      </c>
      <c r="K805" s="5" t="s">
        <v>1523</v>
      </c>
      <c r="L805" s="5" t="s">
        <v>13</v>
      </c>
    </row>
    <row r="806" spans="1:12" ht="15">
      <c r="A806" s="5">
        <f t="shared" si="12"/>
        <v>805</v>
      </c>
      <c r="B806" s="5" t="s">
        <v>1408</v>
      </c>
      <c r="C806" s="17" t="s">
        <v>708</v>
      </c>
      <c r="D806" s="3">
        <v>24123</v>
      </c>
      <c r="E806" s="18" t="s">
        <v>709</v>
      </c>
      <c r="F806" s="3">
        <v>20</v>
      </c>
      <c r="G806" s="27">
        <v>0</v>
      </c>
      <c r="H806" s="3">
        <v>7</v>
      </c>
      <c r="I806" s="40" t="s">
        <v>21</v>
      </c>
      <c r="J806" s="18" t="s">
        <v>22</v>
      </c>
      <c r="K806" s="5" t="s">
        <v>1523</v>
      </c>
      <c r="L806" s="5" t="s">
        <v>13</v>
      </c>
    </row>
    <row r="807" spans="1:12" ht="15">
      <c r="A807" s="5">
        <f t="shared" si="12"/>
        <v>806</v>
      </c>
      <c r="B807" s="5" t="s">
        <v>1408</v>
      </c>
      <c r="C807" s="17" t="s">
        <v>710</v>
      </c>
      <c r="D807" s="3">
        <v>24124</v>
      </c>
      <c r="E807" s="18" t="s">
        <v>711</v>
      </c>
      <c r="F807" s="3">
        <v>20</v>
      </c>
      <c r="G807" s="27">
        <v>0</v>
      </c>
      <c r="H807" s="3">
        <v>8</v>
      </c>
      <c r="I807" s="40" t="s">
        <v>21</v>
      </c>
      <c r="J807" s="18" t="s">
        <v>22</v>
      </c>
      <c r="K807" s="5" t="s">
        <v>1523</v>
      </c>
      <c r="L807" s="5" t="s">
        <v>13</v>
      </c>
    </row>
    <row r="808" spans="1:12" ht="15">
      <c r="A808" s="5">
        <f t="shared" si="12"/>
        <v>807</v>
      </c>
      <c r="B808" s="5" t="s">
        <v>1408</v>
      </c>
      <c r="C808" s="17" t="s">
        <v>1014</v>
      </c>
      <c r="D808" s="3">
        <v>25636</v>
      </c>
      <c r="E808" s="18" t="s">
        <v>239</v>
      </c>
      <c r="F808" s="3">
        <v>115</v>
      </c>
      <c r="G808" s="30">
        <v>1.73</v>
      </c>
      <c r="H808" s="3" t="s">
        <v>237</v>
      </c>
      <c r="I808" s="40" t="s">
        <v>21</v>
      </c>
      <c r="J808" s="18" t="s">
        <v>986</v>
      </c>
      <c r="K808" s="5" t="s">
        <v>36</v>
      </c>
      <c r="L808" s="5" t="s">
        <v>52</v>
      </c>
    </row>
    <row r="809" spans="1:12" ht="15">
      <c r="A809" s="5">
        <f t="shared" si="12"/>
        <v>808</v>
      </c>
      <c r="B809" s="5" t="s">
        <v>1408</v>
      </c>
      <c r="C809" s="17" t="s">
        <v>1014</v>
      </c>
      <c r="D809" s="3">
        <v>25636</v>
      </c>
      <c r="E809" s="18" t="s">
        <v>239</v>
      </c>
      <c r="F809" s="3">
        <v>115</v>
      </c>
      <c r="G809" s="30">
        <v>1.72</v>
      </c>
      <c r="H809" s="3" t="s">
        <v>238</v>
      </c>
      <c r="I809" s="40" t="s">
        <v>21</v>
      </c>
      <c r="J809" s="18" t="s">
        <v>986</v>
      </c>
      <c r="K809" s="5" t="s">
        <v>36</v>
      </c>
      <c r="L809" s="5" t="s">
        <v>52</v>
      </c>
    </row>
    <row r="810" spans="1:12" ht="15">
      <c r="A810" s="5">
        <f t="shared" si="12"/>
        <v>809</v>
      </c>
      <c r="B810" s="5" t="s">
        <v>1408</v>
      </c>
      <c r="C810" s="17" t="s">
        <v>712</v>
      </c>
      <c r="D810" s="3">
        <v>24213</v>
      </c>
      <c r="E810" s="18" t="s">
        <v>713</v>
      </c>
      <c r="F810" s="3">
        <v>66</v>
      </c>
      <c r="G810" s="30">
        <v>0.21</v>
      </c>
      <c r="H810" s="3"/>
      <c r="I810" s="40" t="s">
        <v>21</v>
      </c>
      <c r="J810" s="18" t="s">
        <v>22</v>
      </c>
      <c r="K810" s="5" t="s">
        <v>106</v>
      </c>
      <c r="L810" s="5" t="s">
        <v>52</v>
      </c>
    </row>
    <row r="811" spans="1:12" ht="15">
      <c r="A811" s="5">
        <f t="shared" si="12"/>
        <v>810</v>
      </c>
      <c r="B811" s="5" t="s">
        <v>1408</v>
      </c>
      <c r="C811" s="17" t="s">
        <v>714</v>
      </c>
      <c r="D811" s="3">
        <v>24213</v>
      </c>
      <c r="E811" s="18" t="s">
        <v>713</v>
      </c>
      <c r="F811" s="3">
        <v>66</v>
      </c>
      <c r="G811" s="30">
        <v>0</v>
      </c>
      <c r="H811" s="3"/>
      <c r="I811" s="40" t="s">
        <v>21</v>
      </c>
      <c r="J811" s="18" t="s">
        <v>22</v>
      </c>
      <c r="K811" s="5" t="s">
        <v>106</v>
      </c>
      <c r="L811" s="5" t="s">
        <v>1117</v>
      </c>
    </row>
    <row r="812" spans="1:12" ht="15">
      <c r="A812" s="5">
        <f t="shared" si="12"/>
        <v>811</v>
      </c>
      <c r="B812" s="5" t="s">
        <v>1408</v>
      </c>
      <c r="C812" s="17" t="s">
        <v>721</v>
      </c>
      <c r="D812" s="5">
        <v>24299</v>
      </c>
      <c r="E812" s="17" t="s">
        <v>722</v>
      </c>
      <c r="F812" s="5">
        <v>13.8</v>
      </c>
      <c r="G812" s="30">
        <v>48.5</v>
      </c>
      <c r="H812" s="5">
        <v>1</v>
      </c>
      <c r="I812" s="42" t="s">
        <v>21</v>
      </c>
      <c r="J812" s="18" t="s">
        <v>1124</v>
      </c>
      <c r="K812" s="5"/>
      <c r="L812" s="5" t="s">
        <v>41</v>
      </c>
    </row>
    <row r="813" spans="1:12" ht="15">
      <c r="A813" s="5">
        <f t="shared" si="12"/>
        <v>812</v>
      </c>
      <c r="B813" s="5" t="s">
        <v>1408</v>
      </c>
      <c r="C813" s="17" t="s">
        <v>723</v>
      </c>
      <c r="D813" s="5">
        <v>24300</v>
      </c>
      <c r="E813" s="17" t="s">
        <v>724</v>
      </c>
      <c r="F813" s="5">
        <v>13.8</v>
      </c>
      <c r="G813" s="30">
        <v>48.5</v>
      </c>
      <c r="H813" s="5">
        <v>1</v>
      </c>
      <c r="I813" s="42" t="s">
        <v>21</v>
      </c>
      <c r="J813" s="18" t="s">
        <v>1124</v>
      </c>
      <c r="K813" s="5"/>
      <c r="L813" s="5" t="s">
        <v>41</v>
      </c>
    </row>
    <row r="814" spans="1:12" ht="15">
      <c r="A814" s="5">
        <f t="shared" si="12"/>
        <v>813</v>
      </c>
      <c r="B814" s="5" t="s">
        <v>1408</v>
      </c>
      <c r="C814" s="17" t="s">
        <v>725</v>
      </c>
      <c r="D814" s="5">
        <v>24242</v>
      </c>
      <c r="E814" s="17" t="s">
        <v>726</v>
      </c>
      <c r="F814" s="5">
        <v>13.8</v>
      </c>
      <c r="G814" s="30">
        <v>48.35</v>
      </c>
      <c r="H814" s="5">
        <v>1</v>
      </c>
      <c r="I814" s="42" t="s">
        <v>21</v>
      </c>
      <c r="J814" s="18" t="s">
        <v>1124</v>
      </c>
      <c r="K814" s="5"/>
      <c r="L814" s="5" t="s">
        <v>41</v>
      </c>
    </row>
    <row r="815" spans="1:12" ht="15">
      <c r="A815" s="5">
        <f t="shared" si="12"/>
        <v>814</v>
      </c>
      <c r="B815" s="5" t="s">
        <v>1408</v>
      </c>
      <c r="C815" s="17" t="s">
        <v>727</v>
      </c>
      <c r="D815" s="5">
        <v>24243</v>
      </c>
      <c r="E815" s="17" t="s">
        <v>728</v>
      </c>
      <c r="F815" s="5">
        <v>13.8</v>
      </c>
      <c r="G815" s="30">
        <v>48.5</v>
      </c>
      <c r="H815" s="5">
        <v>1</v>
      </c>
      <c r="I815" s="42" t="s">
        <v>21</v>
      </c>
      <c r="J815" s="18" t="s">
        <v>1124</v>
      </c>
      <c r="K815" s="5"/>
      <c r="L815" s="5" t="s">
        <v>41</v>
      </c>
    </row>
    <row r="816" spans="1:12" ht="15">
      <c r="A816" s="5">
        <f t="shared" si="12"/>
        <v>815</v>
      </c>
      <c r="B816" s="5" t="s">
        <v>1408</v>
      </c>
      <c r="C816" s="17" t="s">
        <v>1278</v>
      </c>
      <c r="D816" s="5">
        <v>24244</v>
      </c>
      <c r="E816" s="17" t="s">
        <v>730</v>
      </c>
      <c r="F816" s="5">
        <v>13.8</v>
      </c>
      <c r="G816" s="30">
        <v>6.03</v>
      </c>
      <c r="H816" s="5"/>
      <c r="I816" s="42" t="s">
        <v>21</v>
      </c>
      <c r="J816" s="18" t="s">
        <v>1124</v>
      </c>
      <c r="K816" s="5" t="s">
        <v>106</v>
      </c>
      <c r="L816" s="5" t="s">
        <v>13</v>
      </c>
    </row>
    <row r="817" spans="1:12" ht="15">
      <c r="A817" s="5">
        <f t="shared" si="12"/>
        <v>816</v>
      </c>
      <c r="B817" s="5" t="s">
        <v>1408</v>
      </c>
      <c r="C817" s="17" t="s">
        <v>729</v>
      </c>
      <c r="D817" s="5">
        <v>24244</v>
      </c>
      <c r="E817" s="17" t="s">
        <v>730</v>
      </c>
      <c r="F817" s="5">
        <v>13.8</v>
      </c>
      <c r="G817" s="30">
        <v>36</v>
      </c>
      <c r="H817" s="5">
        <v>1</v>
      </c>
      <c r="I817" s="42" t="s">
        <v>21</v>
      </c>
      <c r="J817" s="18" t="s">
        <v>1124</v>
      </c>
      <c r="K817" s="5"/>
      <c r="L817" s="5" t="s">
        <v>13</v>
      </c>
    </row>
    <row r="818" spans="1:12" ht="15">
      <c r="A818" s="5">
        <f t="shared" si="12"/>
        <v>817</v>
      </c>
      <c r="B818" s="5" t="s">
        <v>1408</v>
      </c>
      <c r="C818" s="19" t="s">
        <v>1478</v>
      </c>
      <c r="D818" s="3">
        <v>24324</v>
      </c>
      <c r="E818" s="18" t="s">
        <v>912</v>
      </c>
      <c r="F818" s="3">
        <v>13.8</v>
      </c>
      <c r="G818" s="30">
        <v>1.2</v>
      </c>
      <c r="H818" s="3" t="s">
        <v>913</v>
      </c>
      <c r="I818" s="18" t="s">
        <v>21</v>
      </c>
      <c r="J818" s="17" t="s">
        <v>1124</v>
      </c>
      <c r="K818" s="5" t="s">
        <v>36</v>
      </c>
      <c r="L818" s="5" t="s">
        <v>52</v>
      </c>
    </row>
    <row r="819" spans="1:12" ht="15">
      <c r="A819" s="5">
        <f t="shared" si="12"/>
        <v>818</v>
      </c>
      <c r="B819" s="5" t="s">
        <v>1408</v>
      </c>
      <c r="C819" s="19" t="s">
        <v>1479</v>
      </c>
      <c r="D819" s="3"/>
      <c r="E819" s="18"/>
      <c r="F819" s="3"/>
      <c r="G819" s="30">
        <v>15.88</v>
      </c>
      <c r="H819" s="3"/>
      <c r="I819" s="18" t="str">
        <f>VLOOKUP(C819,'[1]2017NQC newIds'!A$5:B$1051,2,FALSE)</f>
        <v>LA Basin</v>
      </c>
      <c r="J819" s="17"/>
      <c r="K819" s="5" t="s">
        <v>106</v>
      </c>
      <c r="L819" s="5" t="s">
        <v>13</v>
      </c>
    </row>
    <row r="820" spans="1:12" ht="15">
      <c r="A820" s="5">
        <f t="shared" si="12"/>
        <v>819</v>
      </c>
      <c r="B820" s="5" t="s">
        <v>1408</v>
      </c>
      <c r="C820" s="17" t="s">
        <v>1082</v>
      </c>
      <c r="D820" s="3">
        <v>25646</v>
      </c>
      <c r="E820" s="18" t="s">
        <v>245</v>
      </c>
      <c r="F820" s="3">
        <v>115</v>
      </c>
      <c r="G820" s="30">
        <v>1.7</v>
      </c>
      <c r="H820" s="3" t="s">
        <v>237</v>
      </c>
      <c r="I820" s="40" t="s">
        <v>21</v>
      </c>
      <c r="J820" s="18" t="s">
        <v>986</v>
      </c>
      <c r="K820" s="5" t="s">
        <v>36</v>
      </c>
      <c r="L820" s="5" t="s">
        <v>49</v>
      </c>
    </row>
    <row r="821" spans="1:12" ht="15">
      <c r="A821" s="5">
        <f t="shared" si="12"/>
        <v>820</v>
      </c>
      <c r="B821" s="5" t="s">
        <v>1408</v>
      </c>
      <c r="C821" s="17" t="s">
        <v>1082</v>
      </c>
      <c r="D821" s="3">
        <v>25646</v>
      </c>
      <c r="E821" s="18" t="s">
        <v>245</v>
      </c>
      <c r="F821" s="3">
        <v>115</v>
      </c>
      <c r="G821" s="30">
        <v>1.7</v>
      </c>
      <c r="H821" s="3" t="s">
        <v>238</v>
      </c>
      <c r="I821" s="40" t="s">
        <v>21</v>
      </c>
      <c r="J821" s="18" t="s">
        <v>986</v>
      </c>
      <c r="K821" s="5" t="s">
        <v>36</v>
      </c>
      <c r="L821" s="5" t="s">
        <v>49</v>
      </c>
    </row>
    <row r="822" spans="1:12" ht="24">
      <c r="A822" s="5">
        <f t="shared" si="12"/>
        <v>821</v>
      </c>
      <c r="B822" s="5" t="s">
        <v>1408</v>
      </c>
      <c r="C822" s="17" t="s">
        <v>743</v>
      </c>
      <c r="D822" s="3">
        <v>24921</v>
      </c>
      <c r="E822" s="18" t="s">
        <v>744</v>
      </c>
      <c r="F822" s="3">
        <v>18</v>
      </c>
      <c r="G822" s="30">
        <v>129.71418234442837</v>
      </c>
      <c r="H822" s="3">
        <v>1</v>
      </c>
      <c r="I822" s="40" t="s">
        <v>21</v>
      </c>
      <c r="J822" s="18" t="s">
        <v>1168</v>
      </c>
      <c r="K822" s="5"/>
      <c r="L822" s="5" t="s">
        <v>13</v>
      </c>
    </row>
    <row r="823" spans="1:12" ht="24">
      <c r="A823" s="5">
        <f t="shared" si="12"/>
        <v>822</v>
      </c>
      <c r="B823" s="5" t="s">
        <v>1408</v>
      </c>
      <c r="C823" s="17" t="s">
        <v>743</v>
      </c>
      <c r="D823" s="3">
        <v>24922</v>
      </c>
      <c r="E823" s="18" t="s">
        <v>745</v>
      </c>
      <c r="F823" s="3">
        <v>18</v>
      </c>
      <c r="G823" s="30">
        <v>129.71418234442837</v>
      </c>
      <c r="H823" s="3">
        <v>1</v>
      </c>
      <c r="I823" s="40" t="s">
        <v>21</v>
      </c>
      <c r="J823" s="18" t="s">
        <v>1168</v>
      </c>
      <c r="K823" s="5"/>
      <c r="L823" s="5" t="s">
        <v>13</v>
      </c>
    </row>
    <row r="824" spans="1:12" ht="24">
      <c r="A824" s="5">
        <f t="shared" si="12"/>
        <v>823</v>
      </c>
      <c r="B824" s="5" t="s">
        <v>1408</v>
      </c>
      <c r="C824" s="17" t="s">
        <v>743</v>
      </c>
      <c r="D824" s="3">
        <v>24923</v>
      </c>
      <c r="E824" s="18" t="s">
        <v>746</v>
      </c>
      <c r="F824" s="3">
        <v>18</v>
      </c>
      <c r="G824" s="30">
        <v>225.07163531114327</v>
      </c>
      <c r="H824" s="3">
        <v>1</v>
      </c>
      <c r="I824" s="40" t="s">
        <v>21</v>
      </c>
      <c r="J824" s="18" t="s">
        <v>1168</v>
      </c>
      <c r="K824" s="5"/>
      <c r="L824" s="5" t="s">
        <v>13</v>
      </c>
    </row>
    <row r="825" spans="1:12" ht="24">
      <c r="A825" s="5">
        <f t="shared" si="12"/>
        <v>824</v>
      </c>
      <c r="B825" s="5" t="s">
        <v>1408</v>
      </c>
      <c r="C825" s="17" t="s">
        <v>747</v>
      </c>
      <c r="D825" s="3">
        <v>24924</v>
      </c>
      <c r="E825" s="18" t="s">
        <v>748</v>
      </c>
      <c r="F825" s="3">
        <v>18</v>
      </c>
      <c r="G825" s="30">
        <v>129.71418234442837</v>
      </c>
      <c r="H825" s="3">
        <v>1</v>
      </c>
      <c r="I825" s="40" t="s">
        <v>21</v>
      </c>
      <c r="J825" s="18" t="s">
        <v>1168</v>
      </c>
      <c r="K825" s="5"/>
      <c r="L825" s="5" t="s">
        <v>13</v>
      </c>
    </row>
    <row r="826" spans="1:12" ht="24">
      <c r="A826" s="5">
        <f t="shared" si="12"/>
        <v>825</v>
      </c>
      <c r="B826" s="5" t="s">
        <v>1408</v>
      </c>
      <c r="C826" s="17" t="s">
        <v>747</v>
      </c>
      <c r="D826" s="3">
        <v>24925</v>
      </c>
      <c r="E826" s="18" t="s">
        <v>749</v>
      </c>
      <c r="F826" s="3">
        <v>18</v>
      </c>
      <c r="G826" s="30">
        <v>129.71418234442837</v>
      </c>
      <c r="H826" s="3">
        <v>1</v>
      </c>
      <c r="I826" s="40" t="s">
        <v>21</v>
      </c>
      <c r="J826" s="18" t="s">
        <v>1168</v>
      </c>
      <c r="K826" s="5"/>
      <c r="L826" s="5" t="s">
        <v>13</v>
      </c>
    </row>
    <row r="827" spans="1:12" ht="24">
      <c r="A827" s="5">
        <f t="shared" si="12"/>
        <v>826</v>
      </c>
      <c r="B827" s="5" t="s">
        <v>1408</v>
      </c>
      <c r="C827" s="17" t="s">
        <v>747</v>
      </c>
      <c r="D827" s="3">
        <v>24926</v>
      </c>
      <c r="E827" s="18" t="s">
        <v>750</v>
      </c>
      <c r="F827" s="3">
        <v>18</v>
      </c>
      <c r="G827" s="30">
        <v>225.07163531114327</v>
      </c>
      <c r="H827" s="3">
        <v>1</v>
      </c>
      <c r="I827" s="40" t="s">
        <v>21</v>
      </c>
      <c r="J827" s="18" t="s">
        <v>1168</v>
      </c>
      <c r="K827" s="5"/>
      <c r="L827" s="5" t="s">
        <v>13</v>
      </c>
    </row>
    <row r="828" spans="1:12" ht="24">
      <c r="A828" s="5">
        <f t="shared" si="12"/>
        <v>827</v>
      </c>
      <c r="B828" s="5" t="s">
        <v>1408</v>
      </c>
      <c r="C828" s="17" t="s">
        <v>751</v>
      </c>
      <c r="D828" s="3">
        <v>24214</v>
      </c>
      <c r="E828" s="18" t="s">
        <v>752</v>
      </c>
      <c r="F828" s="3">
        <v>66</v>
      </c>
      <c r="G828" s="30">
        <v>0.12</v>
      </c>
      <c r="H828" s="3"/>
      <c r="I828" s="40" t="s">
        <v>21</v>
      </c>
      <c r="J828" s="18" t="s">
        <v>1168</v>
      </c>
      <c r="K828" s="5" t="s">
        <v>106</v>
      </c>
      <c r="L828" s="5" t="s">
        <v>52</v>
      </c>
    </row>
    <row r="829" spans="1:12" ht="24">
      <c r="A829" s="5">
        <f t="shared" si="12"/>
        <v>828</v>
      </c>
      <c r="B829" s="5" t="s">
        <v>1408</v>
      </c>
      <c r="C829" s="17" t="s">
        <v>1015</v>
      </c>
      <c r="D829" s="3">
        <v>24214</v>
      </c>
      <c r="E829" s="18" t="s">
        <v>752</v>
      </c>
      <c r="F829" s="3">
        <v>66</v>
      </c>
      <c r="G829" s="30">
        <v>0.64</v>
      </c>
      <c r="H829" s="3"/>
      <c r="I829" s="40" t="s">
        <v>21</v>
      </c>
      <c r="J829" s="18" t="s">
        <v>1168</v>
      </c>
      <c r="K829" s="5" t="s">
        <v>106</v>
      </c>
      <c r="L829" s="5" t="s">
        <v>13</v>
      </c>
    </row>
    <row r="830" spans="1:12" ht="24">
      <c r="A830" s="5">
        <f t="shared" si="12"/>
        <v>829</v>
      </c>
      <c r="B830" s="5" t="s">
        <v>1408</v>
      </c>
      <c r="C830" s="17" t="s">
        <v>1280</v>
      </c>
      <c r="D830" s="3">
        <v>24214</v>
      </c>
      <c r="E830" s="18" t="s">
        <v>752</v>
      </c>
      <c r="F830" s="3">
        <v>66</v>
      </c>
      <c r="G830" s="30">
        <v>1.15</v>
      </c>
      <c r="H830" s="3"/>
      <c r="I830" s="40" t="s">
        <v>21</v>
      </c>
      <c r="J830" s="18" t="s">
        <v>1168</v>
      </c>
      <c r="K830" s="5" t="s">
        <v>106</v>
      </c>
      <c r="L830" s="5" t="s">
        <v>13</v>
      </c>
    </row>
    <row r="831" spans="1:12" ht="24">
      <c r="A831" s="5">
        <f t="shared" si="12"/>
        <v>830</v>
      </c>
      <c r="B831" s="5" t="s">
        <v>1408</v>
      </c>
      <c r="C831" s="17" t="s">
        <v>1281</v>
      </c>
      <c r="D831" s="3">
        <v>24214</v>
      </c>
      <c r="E831" s="18" t="s">
        <v>752</v>
      </c>
      <c r="F831" s="3">
        <v>66</v>
      </c>
      <c r="G831" s="30">
        <v>1.03</v>
      </c>
      <c r="H831" s="3"/>
      <c r="I831" s="40" t="s">
        <v>21</v>
      </c>
      <c r="J831" s="18" t="s">
        <v>1168</v>
      </c>
      <c r="K831" s="5" t="s">
        <v>106</v>
      </c>
      <c r="L831" s="5" t="s">
        <v>13</v>
      </c>
    </row>
    <row r="832" spans="1:12" ht="24">
      <c r="A832" s="5">
        <f t="shared" si="12"/>
        <v>831</v>
      </c>
      <c r="B832" s="5" t="s">
        <v>1408</v>
      </c>
      <c r="C832" s="17" t="s">
        <v>1282</v>
      </c>
      <c r="D832" s="3">
        <v>24214</v>
      </c>
      <c r="E832" s="18" t="s">
        <v>752</v>
      </c>
      <c r="F832" s="3">
        <v>66</v>
      </c>
      <c r="G832" s="30">
        <v>0.91</v>
      </c>
      <c r="H832" s="3"/>
      <c r="I832" s="40" t="s">
        <v>21</v>
      </c>
      <c r="J832" s="18" t="s">
        <v>1168</v>
      </c>
      <c r="K832" s="5" t="s">
        <v>106</v>
      </c>
      <c r="L832" s="5" t="s">
        <v>13</v>
      </c>
    </row>
    <row r="833" spans="1:12" ht="24">
      <c r="A833" s="5">
        <f t="shared" si="12"/>
        <v>832</v>
      </c>
      <c r="B833" s="5" t="s">
        <v>1408</v>
      </c>
      <c r="C833" s="17" t="s">
        <v>1283</v>
      </c>
      <c r="D833" s="3">
        <v>24214</v>
      </c>
      <c r="E833" s="18" t="s">
        <v>752</v>
      </c>
      <c r="F833" s="3">
        <v>66</v>
      </c>
      <c r="G833" s="30">
        <v>0.87</v>
      </c>
      <c r="H833" s="3"/>
      <c r="I833" s="40" t="s">
        <v>21</v>
      </c>
      <c r="J833" s="18" t="s">
        <v>1168</v>
      </c>
      <c r="K833" s="5" t="s">
        <v>106</v>
      </c>
      <c r="L833" s="5" t="s">
        <v>13</v>
      </c>
    </row>
    <row r="834" spans="1:12" ht="24">
      <c r="A834" s="5">
        <f aca="true" t="shared" si="13" ref="A834:A897">A833+1</f>
        <v>833</v>
      </c>
      <c r="B834" s="5" t="s">
        <v>1408</v>
      </c>
      <c r="C834" s="17" t="s">
        <v>1284</v>
      </c>
      <c r="D834" s="3">
        <v>24214</v>
      </c>
      <c r="E834" s="18" t="s">
        <v>752</v>
      </c>
      <c r="F834" s="3">
        <v>66</v>
      </c>
      <c r="G834" s="30">
        <v>0.46</v>
      </c>
      <c r="H834" s="3"/>
      <c r="I834" s="40" t="s">
        <v>21</v>
      </c>
      <c r="J834" s="18" t="s">
        <v>1168</v>
      </c>
      <c r="K834" s="5" t="s">
        <v>106</v>
      </c>
      <c r="L834" s="5" t="s">
        <v>13</v>
      </c>
    </row>
    <row r="835" spans="1:12" ht="24">
      <c r="A835" s="5">
        <f t="shared" si="13"/>
        <v>834</v>
      </c>
      <c r="B835" s="5" t="s">
        <v>1408</v>
      </c>
      <c r="C835" s="17" t="s">
        <v>1285</v>
      </c>
      <c r="D835" s="3">
        <v>24214</v>
      </c>
      <c r="E835" s="18" t="s">
        <v>752</v>
      </c>
      <c r="F835" s="3">
        <v>66</v>
      </c>
      <c r="G835" s="30">
        <v>0</v>
      </c>
      <c r="H835" s="3"/>
      <c r="I835" s="40" t="s">
        <v>21</v>
      </c>
      <c r="J835" s="18" t="s">
        <v>1168</v>
      </c>
      <c r="K835" s="5" t="s">
        <v>1038</v>
      </c>
      <c r="L835" s="5" t="s">
        <v>13</v>
      </c>
    </row>
    <row r="836" spans="1:12" ht="24">
      <c r="A836" s="5">
        <f t="shared" si="13"/>
        <v>835</v>
      </c>
      <c r="B836" s="5" t="s">
        <v>1408</v>
      </c>
      <c r="C836" s="17" t="s">
        <v>753</v>
      </c>
      <c r="D836" s="3">
        <v>24214</v>
      </c>
      <c r="E836" s="18" t="s">
        <v>752</v>
      </c>
      <c r="F836" s="3">
        <v>66</v>
      </c>
      <c r="G836" s="30">
        <v>0</v>
      </c>
      <c r="H836" s="3"/>
      <c r="I836" s="40" t="s">
        <v>21</v>
      </c>
      <c r="J836" s="18" t="s">
        <v>1168</v>
      </c>
      <c r="K836" s="5" t="s">
        <v>106</v>
      </c>
      <c r="L836" s="5" t="s">
        <v>52</v>
      </c>
    </row>
    <row r="837" spans="1:12" ht="24">
      <c r="A837" s="5">
        <f t="shared" si="13"/>
        <v>836</v>
      </c>
      <c r="B837" s="5" t="s">
        <v>1408</v>
      </c>
      <c r="C837" s="17" t="s">
        <v>754</v>
      </c>
      <c r="D837" s="3">
        <v>24214</v>
      </c>
      <c r="E837" s="18" t="s">
        <v>752</v>
      </c>
      <c r="F837" s="3">
        <v>66</v>
      </c>
      <c r="G837" s="30">
        <v>0.73</v>
      </c>
      <c r="H837" s="3"/>
      <c r="I837" s="40" t="s">
        <v>21</v>
      </c>
      <c r="J837" s="18" t="s">
        <v>1168</v>
      </c>
      <c r="K837" s="5" t="s">
        <v>106</v>
      </c>
      <c r="L837" s="5" t="s">
        <v>52</v>
      </c>
    </row>
    <row r="838" spans="1:12" ht="15">
      <c r="A838" s="5">
        <f t="shared" si="13"/>
        <v>837</v>
      </c>
      <c r="B838" s="5" t="s">
        <v>1408</v>
      </c>
      <c r="C838" s="17" t="s">
        <v>1083</v>
      </c>
      <c r="D838" s="5">
        <v>29101</v>
      </c>
      <c r="E838" s="17" t="s">
        <v>1480</v>
      </c>
      <c r="F838" s="5">
        <v>13.8</v>
      </c>
      <c r="G838" s="30">
        <v>92.09</v>
      </c>
      <c r="H838" s="5">
        <v>1</v>
      </c>
      <c r="I838" s="54" t="s">
        <v>21</v>
      </c>
      <c r="J838" s="18" t="s">
        <v>986</v>
      </c>
      <c r="K838" s="5"/>
      <c r="L838" s="5" t="s">
        <v>13</v>
      </c>
    </row>
    <row r="839" spans="1:12" ht="15">
      <c r="A839" s="5">
        <f t="shared" si="13"/>
        <v>838</v>
      </c>
      <c r="B839" s="5" t="s">
        <v>1408</v>
      </c>
      <c r="C839" s="17" t="s">
        <v>1084</v>
      </c>
      <c r="D839" s="5">
        <v>29102</v>
      </c>
      <c r="E839" s="17" t="s">
        <v>1481</v>
      </c>
      <c r="F839" s="5">
        <v>13.8</v>
      </c>
      <c r="G839" s="30">
        <v>92.4</v>
      </c>
      <c r="H839" s="5">
        <v>1</v>
      </c>
      <c r="I839" s="54" t="s">
        <v>21</v>
      </c>
      <c r="J839" s="18" t="s">
        <v>986</v>
      </c>
      <c r="K839" s="5"/>
      <c r="L839" s="5" t="s">
        <v>13</v>
      </c>
    </row>
    <row r="840" spans="1:12" ht="15">
      <c r="A840" s="5">
        <f t="shared" si="13"/>
        <v>839</v>
      </c>
      <c r="B840" s="5" t="s">
        <v>1408</v>
      </c>
      <c r="C840" s="17" t="s">
        <v>1085</v>
      </c>
      <c r="D840" s="5">
        <v>29103</v>
      </c>
      <c r="E840" s="17" t="s">
        <v>1482</v>
      </c>
      <c r="F840" s="5">
        <v>13.8</v>
      </c>
      <c r="G840" s="30">
        <v>92.36</v>
      </c>
      <c r="H840" s="5">
        <v>1</v>
      </c>
      <c r="I840" s="54" t="s">
        <v>21</v>
      </c>
      <c r="J840" s="18" t="s">
        <v>986</v>
      </c>
      <c r="K840" s="5"/>
      <c r="L840" s="5" t="s">
        <v>13</v>
      </c>
    </row>
    <row r="841" spans="1:12" ht="15">
      <c r="A841" s="5">
        <f t="shared" si="13"/>
        <v>840</v>
      </c>
      <c r="B841" s="5" t="s">
        <v>1408</v>
      </c>
      <c r="C841" s="17" t="s">
        <v>1086</v>
      </c>
      <c r="D841" s="5">
        <v>29104</v>
      </c>
      <c r="E841" s="17" t="s">
        <v>1483</v>
      </c>
      <c r="F841" s="5">
        <v>13.8</v>
      </c>
      <c r="G841" s="30">
        <v>91.98</v>
      </c>
      <c r="H841" s="5">
        <v>1</v>
      </c>
      <c r="I841" s="54" t="s">
        <v>21</v>
      </c>
      <c r="J841" s="18" t="s">
        <v>986</v>
      </c>
      <c r="K841" s="5"/>
      <c r="L841" s="5" t="s">
        <v>13</v>
      </c>
    </row>
    <row r="842" spans="1:12" ht="15">
      <c r="A842" s="5">
        <f t="shared" si="13"/>
        <v>841</v>
      </c>
      <c r="B842" s="5" t="s">
        <v>1408</v>
      </c>
      <c r="C842" s="17" t="s">
        <v>1087</v>
      </c>
      <c r="D842" s="5">
        <v>29105</v>
      </c>
      <c r="E842" s="17" t="s">
        <v>1484</v>
      </c>
      <c r="F842" s="5">
        <v>13.8</v>
      </c>
      <c r="G842" s="30">
        <v>91.83</v>
      </c>
      <c r="H842" s="5">
        <v>1</v>
      </c>
      <c r="I842" s="54" t="s">
        <v>21</v>
      </c>
      <c r="J842" s="18" t="s">
        <v>986</v>
      </c>
      <c r="K842" s="5"/>
      <c r="L842" s="5" t="s">
        <v>13</v>
      </c>
    </row>
    <row r="843" spans="1:12" ht="15">
      <c r="A843" s="5">
        <f t="shared" si="13"/>
        <v>842</v>
      </c>
      <c r="B843" s="5" t="s">
        <v>1408</v>
      </c>
      <c r="C843" s="17" t="s">
        <v>1088</v>
      </c>
      <c r="D843" s="5">
        <v>29106</v>
      </c>
      <c r="E843" s="17" t="s">
        <v>1485</v>
      </c>
      <c r="F843" s="5">
        <v>13.8</v>
      </c>
      <c r="G843" s="30">
        <v>92.16</v>
      </c>
      <c r="H843" s="5">
        <v>1</v>
      </c>
      <c r="I843" s="54" t="s">
        <v>21</v>
      </c>
      <c r="J843" s="18" t="s">
        <v>986</v>
      </c>
      <c r="K843" s="5"/>
      <c r="L843" s="5" t="s">
        <v>13</v>
      </c>
    </row>
    <row r="844" spans="1:12" ht="15">
      <c r="A844" s="5">
        <f t="shared" si="13"/>
        <v>843</v>
      </c>
      <c r="B844" s="5" t="s">
        <v>1408</v>
      </c>
      <c r="C844" s="17" t="s">
        <v>1089</v>
      </c>
      <c r="D844" s="5">
        <v>29107</v>
      </c>
      <c r="E844" s="17" t="s">
        <v>1486</v>
      </c>
      <c r="F844" s="5">
        <v>13.8</v>
      </c>
      <c r="G844" s="30">
        <v>91.84</v>
      </c>
      <c r="H844" s="5">
        <v>1</v>
      </c>
      <c r="I844" s="54" t="s">
        <v>21</v>
      </c>
      <c r="J844" s="18" t="s">
        <v>986</v>
      </c>
      <c r="K844" s="5"/>
      <c r="L844" s="5" t="s">
        <v>13</v>
      </c>
    </row>
    <row r="845" spans="1:12" ht="15">
      <c r="A845" s="5">
        <f t="shared" si="13"/>
        <v>844</v>
      </c>
      <c r="B845" s="5" t="s">
        <v>1408</v>
      </c>
      <c r="C845" s="17" t="s">
        <v>1090</v>
      </c>
      <c r="D845" s="5">
        <v>29108</v>
      </c>
      <c r="E845" s="17" t="s">
        <v>1487</v>
      </c>
      <c r="F845" s="5">
        <v>13.8</v>
      </c>
      <c r="G845" s="30">
        <v>91.56</v>
      </c>
      <c r="H845" s="5">
        <v>1</v>
      </c>
      <c r="I845" s="54" t="s">
        <v>21</v>
      </c>
      <c r="J845" s="18" t="s">
        <v>986</v>
      </c>
      <c r="K845" s="5"/>
      <c r="L845" s="5" t="s">
        <v>13</v>
      </c>
    </row>
    <row r="846" spans="1:12" ht="15">
      <c r="A846" s="5">
        <f t="shared" si="13"/>
        <v>845</v>
      </c>
      <c r="B846" s="5" t="s">
        <v>1408</v>
      </c>
      <c r="C846" s="17" t="s">
        <v>815</v>
      </c>
      <c r="D846" s="3">
        <v>29021</v>
      </c>
      <c r="E846" s="18" t="s">
        <v>928</v>
      </c>
      <c r="F846" s="3">
        <v>115</v>
      </c>
      <c r="G846" s="30">
        <v>4.96</v>
      </c>
      <c r="H846" s="3">
        <v>1</v>
      </c>
      <c r="I846" s="40" t="s">
        <v>21</v>
      </c>
      <c r="J846" s="18" t="s">
        <v>986</v>
      </c>
      <c r="K846" s="5" t="s">
        <v>36</v>
      </c>
      <c r="L846" s="5" t="s">
        <v>49</v>
      </c>
    </row>
    <row r="847" spans="1:12" ht="15">
      <c r="A847" s="5">
        <f t="shared" si="13"/>
        <v>846</v>
      </c>
      <c r="B847" s="5" t="s">
        <v>1408</v>
      </c>
      <c r="C847" s="17" t="s">
        <v>1173</v>
      </c>
      <c r="D847" s="3">
        <v>25637</v>
      </c>
      <c r="E847" s="18" t="s">
        <v>240</v>
      </c>
      <c r="F847" s="3">
        <v>115</v>
      </c>
      <c r="G847" s="30">
        <v>7.42</v>
      </c>
      <c r="H847" s="3" t="s">
        <v>116</v>
      </c>
      <c r="I847" s="40" t="s">
        <v>21</v>
      </c>
      <c r="J847" s="18" t="s">
        <v>986</v>
      </c>
      <c r="K847" s="5" t="s">
        <v>36</v>
      </c>
      <c r="L847" s="5" t="s">
        <v>49</v>
      </c>
    </row>
    <row r="848" spans="1:12" ht="15">
      <c r="A848" s="5">
        <f t="shared" si="13"/>
        <v>847</v>
      </c>
      <c r="B848" s="5" t="s">
        <v>1408</v>
      </c>
      <c r="C848" s="17" t="s">
        <v>836</v>
      </c>
      <c r="D848" s="3">
        <v>24160</v>
      </c>
      <c r="E848" s="18" t="s">
        <v>837</v>
      </c>
      <c r="F848" s="3">
        <v>115</v>
      </c>
      <c r="G848" s="30">
        <v>7.94</v>
      </c>
      <c r="H848" s="3"/>
      <c r="I848" s="40" t="s">
        <v>21</v>
      </c>
      <c r="J848" s="18" t="s">
        <v>998</v>
      </c>
      <c r="K848" s="5" t="s">
        <v>106</v>
      </c>
      <c r="L848" s="5" t="s">
        <v>52</v>
      </c>
    </row>
    <row r="849" spans="1:12" ht="15">
      <c r="A849" s="5">
        <f t="shared" si="13"/>
        <v>848</v>
      </c>
      <c r="B849" s="5" t="s">
        <v>1408</v>
      </c>
      <c r="C849" s="17" t="s">
        <v>838</v>
      </c>
      <c r="D849" s="3">
        <v>24160</v>
      </c>
      <c r="E849" s="18" t="s">
        <v>837</v>
      </c>
      <c r="F849" s="3">
        <v>115</v>
      </c>
      <c r="G849" s="30">
        <v>3.7</v>
      </c>
      <c r="H849" s="3"/>
      <c r="I849" s="40" t="s">
        <v>21</v>
      </c>
      <c r="J849" s="18" t="s">
        <v>998</v>
      </c>
      <c r="K849" s="5" t="s">
        <v>106</v>
      </c>
      <c r="L849" s="5" t="s">
        <v>52</v>
      </c>
    </row>
    <row r="850" spans="1:12" ht="15">
      <c r="A850" s="5">
        <f t="shared" si="13"/>
        <v>849</v>
      </c>
      <c r="B850" s="5" t="s">
        <v>1408</v>
      </c>
      <c r="C850" s="17" t="s">
        <v>1293</v>
      </c>
      <c r="D850" s="3">
        <v>24160</v>
      </c>
      <c r="E850" s="18" t="s">
        <v>837</v>
      </c>
      <c r="F850" s="3">
        <v>115</v>
      </c>
      <c r="G850" s="30">
        <v>3.37</v>
      </c>
      <c r="H850" s="3"/>
      <c r="I850" s="40" t="s">
        <v>21</v>
      </c>
      <c r="J850" s="18" t="s">
        <v>998</v>
      </c>
      <c r="K850" s="5" t="s">
        <v>106</v>
      </c>
      <c r="L850" s="5" t="s">
        <v>13</v>
      </c>
    </row>
    <row r="851" spans="1:12" ht="15">
      <c r="A851" s="5">
        <f t="shared" si="13"/>
        <v>850</v>
      </c>
      <c r="B851" s="5" t="s">
        <v>1408</v>
      </c>
      <c r="C851" s="17" t="s">
        <v>1294</v>
      </c>
      <c r="D851" s="3">
        <v>24160</v>
      </c>
      <c r="E851" s="18" t="s">
        <v>837</v>
      </c>
      <c r="F851" s="3">
        <v>115</v>
      </c>
      <c r="G851" s="30">
        <v>0</v>
      </c>
      <c r="H851" s="3"/>
      <c r="I851" s="40" t="s">
        <v>21</v>
      </c>
      <c r="J851" s="18" t="s">
        <v>998</v>
      </c>
      <c r="K851" s="5" t="s">
        <v>1038</v>
      </c>
      <c r="L851" s="5" t="s">
        <v>13</v>
      </c>
    </row>
    <row r="852" spans="1:12" ht="15">
      <c r="A852" s="5">
        <f t="shared" si="13"/>
        <v>851</v>
      </c>
      <c r="B852" s="5" t="s">
        <v>1408</v>
      </c>
      <c r="C852" s="17" t="s">
        <v>1295</v>
      </c>
      <c r="D852" s="3">
        <v>25082</v>
      </c>
      <c r="E852" s="18" t="s">
        <v>1488</v>
      </c>
      <c r="F852" s="3">
        <v>34.5</v>
      </c>
      <c r="G852" s="30">
        <v>16.65</v>
      </c>
      <c r="H852" s="3" t="s">
        <v>1143</v>
      </c>
      <c r="I852" s="40" t="s">
        <v>21</v>
      </c>
      <c r="J852" s="18" t="s">
        <v>998</v>
      </c>
      <c r="K852" s="5" t="s">
        <v>36</v>
      </c>
      <c r="L852" s="5" t="s">
        <v>13</v>
      </c>
    </row>
    <row r="853" spans="1:12" ht="15">
      <c r="A853" s="5">
        <f t="shared" si="13"/>
        <v>852</v>
      </c>
      <c r="B853" s="5" t="s">
        <v>1408</v>
      </c>
      <c r="C853" s="17" t="s">
        <v>839</v>
      </c>
      <c r="D853" s="3">
        <v>24160</v>
      </c>
      <c r="E853" s="18" t="s">
        <v>837</v>
      </c>
      <c r="F853" s="3">
        <v>115</v>
      </c>
      <c r="G853" s="30">
        <v>0.44</v>
      </c>
      <c r="H853" s="3"/>
      <c r="I853" s="40" t="s">
        <v>21</v>
      </c>
      <c r="J853" s="18" t="s">
        <v>998</v>
      </c>
      <c r="K853" s="5" t="s">
        <v>106</v>
      </c>
      <c r="L853" s="5" t="s">
        <v>13</v>
      </c>
    </row>
    <row r="854" spans="1:12" ht="15">
      <c r="A854" s="5">
        <f t="shared" si="13"/>
        <v>853</v>
      </c>
      <c r="B854" s="5" t="s">
        <v>1408</v>
      </c>
      <c r="C854" s="17" t="s">
        <v>840</v>
      </c>
      <c r="D854" s="3">
        <v>24160</v>
      </c>
      <c r="E854" s="18" t="s">
        <v>841</v>
      </c>
      <c r="F854" s="3">
        <v>115</v>
      </c>
      <c r="G854" s="30">
        <v>2.56</v>
      </c>
      <c r="H854" s="3"/>
      <c r="I854" s="40" t="s">
        <v>21</v>
      </c>
      <c r="J854" s="18" t="s">
        <v>998</v>
      </c>
      <c r="K854" s="5" t="s">
        <v>106</v>
      </c>
      <c r="L854" s="5" t="s">
        <v>13</v>
      </c>
    </row>
    <row r="855" spans="1:12" ht="15">
      <c r="A855" s="5">
        <f t="shared" si="13"/>
        <v>854</v>
      </c>
      <c r="B855" s="5" t="s">
        <v>1408</v>
      </c>
      <c r="C855" s="19" t="s">
        <v>1489</v>
      </c>
      <c r="D855" s="3">
        <v>25645</v>
      </c>
      <c r="E855" s="18" t="s">
        <v>243</v>
      </c>
      <c r="F855" s="3">
        <v>115</v>
      </c>
      <c r="G855" s="30">
        <v>1.66</v>
      </c>
      <c r="H855" s="3" t="s">
        <v>237</v>
      </c>
      <c r="I855" s="18" t="s">
        <v>21</v>
      </c>
      <c r="J855" s="17" t="s">
        <v>986</v>
      </c>
      <c r="K855" s="5" t="s">
        <v>36</v>
      </c>
      <c r="L855" s="5" t="s">
        <v>52</v>
      </c>
    </row>
    <row r="856" spans="1:12" ht="15">
      <c r="A856" s="5">
        <f t="shared" si="13"/>
        <v>855</v>
      </c>
      <c r="B856" s="5" t="s">
        <v>1408</v>
      </c>
      <c r="C856" s="19" t="s">
        <v>1490</v>
      </c>
      <c r="D856" s="3">
        <v>25645</v>
      </c>
      <c r="E856" s="18" t="s">
        <v>243</v>
      </c>
      <c r="F856" s="3">
        <v>115</v>
      </c>
      <c r="G856" s="30">
        <v>2.83</v>
      </c>
      <c r="H856" s="3" t="s">
        <v>238</v>
      </c>
      <c r="I856" s="18" t="s">
        <v>21</v>
      </c>
      <c r="J856" s="17" t="s">
        <v>986</v>
      </c>
      <c r="K856" s="5" t="s">
        <v>36</v>
      </c>
      <c r="L856" s="5" t="s">
        <v>52</v>
      </c>
    </row>
    <row r="857" spans="1:12" ht="15">
      <c r="A857" s="5">
        <f t="shared" si="13"/>
        <v>856</v>
      </c>
      <c r="B857" s="5" t="s">
        <v>1408</v>
      </c>
      <c r="C857" s="19" t="s">
        <v>1491</v>
      </c>
      <c r="D857" s="3">
        <v>25645</v>
      </c>
      <c r="E857" s="18" t="s">
        <v>243</v>
      </c>
      <c r="F857" s="3">
        <v>115</v>
      </c>
      <c r="G857" s="30">
        <v>3.36</v>
      </c>
      <c r="H857" s="3" t="s">
        <v>244</v>
      </c>
      <c r="I857" s="18" t="s">
        <v>21</v>
      </c>
      <c r="J857" s="17" t="s">
        <v>986</v>
      </c>
      <c r="K857" s="5" t="s">
        <v>36</v>
      </c>
      <c r="L857" s="5" t="s">
        <v>52</v>
      </c>
    </row>
    <row r="858" spans="1:12" ht="15">
      <c r="A858" s="5">
        <f t="shared" si="13"/>
        <v>857</v>
      </c>
      <c r="B858" s="5" t="s">
        <v>1408</v>
      </c>
      <c r="C858" s="17" t="s">
        <v>843</v>
      </c>
      <c r="D858" s="5">
        <v>24342</v>
      </c>
      <c r="E858" s="17" t="s">
        <v>923</v>
      </c>
      <c r="F858" s="5">
        <v>13.8</v>
      </c>
      <c r="G858" s="30">
        <v>5.75</v>
      </c>
      <c r="H858" s="5">
        <v>1</v>
      </c>
      <c r="I858" s="42" t="s">
        <v>21</v>
      </c>
      <c r="J858" s="18" t="s">
        <v>22</v>
      </c>
      <c r="K858" s="5"/>
      <c r="L858" s="5" t="s">
        <v>41</v>
      </c>
    </row>
    <row r="859" spans="1:12" ht="15">
      <c r="A859" s="5">
        <f t="shared" si="13"/>
        <v>858</v>
      </c>
      <c r="B859" s="5" t="s">
        <v>1408</v>
      </c>
      <c r="C859" s="17" t="s">
        <v>844</v>
      </c>
      <c r="D859" s="5">
        <v>24342</v>
      </c>
      <c r="E859" s="17" t="s">
        <v>923</v>
      </c>
      <c r="F859" s="5">
        <v>13.8</v>
      </c>
      <c r="G859" s="30">
        <v>5.75</v>
      </c>
      <c r="H859" s="5">
        <v>1</v>
      </c>
      <c r="I859" s="42" t="s">
        <v>21</v>
      </c>
      <c r="J859" s="18" t="s">
        <v>22</v>
      </c>
      <c r="K859" s="5"/>
      <c r="L859" s="5" t="s">
        <v>41</v>
      </c>
    </row>
    <row r="860" spans="1:12" ht="15">
      <c r="A860" s="5">
        <f t="shared" si="13"/>
        <v>859</v>
      </c>
      <c r="B860" s="5" t="s">
        <v>1408</v>
      </c>
      <c r="C860" s="17" t="s">
        <v>845</v>
      </c>
      <c r="D860" s="5">
        <v>24239</v>
      </c>
      <c r="E860" s="17" t="s">
        <v>846</v>
      </c>
      <c r="F860" s="5">
        <v>13.8</v>
      </c>
      <c r="G860" s="30">
        <v>42.36764705882353</v>
      </c>
      <c r="H860" s="5" t="s">
        <v>847</v>
      </c>
      <c r="I860" s="42" t="s">
        <v>21</v>
      </c>
      <c r="J860" s="18" t="s">
        <v>22</v>
      </c>
      <c r="K860" s="5"/>
      <c r="L860" s="5" t="s">
        <v>41</v>
      </c>
    </row>
    <row r="861" spans="1:12" ht="15">
      <c r="A861" s="5">
        <f t="shared" si="13"/>
        <v>860</v>
      </c>
      <c r="B861" s="5" t="s">
        <v>1408</v>
      </c>
      <c r="C861" s="17" t="s">
        <v>845</v>
      </c>
      <c r="D861" s="5">
        <v>24240</v>
      </c>
      <c r="E861" s="17" t="s">
        <v>848</v>
      </c>
      <c r="F861" s="5">
        <v>13.8</v>
      </c>
      <c r="G861" s="30">
        <v>42.36764705882353</v>
      </c>
      <c r="H861" s="5" t="s">
        <v>849</v>
      </c>
      <c r="I861" s="42" t="s">
        <v>21</v>
      </c>
      <c r="J861" s="18" t="s">
        <v>22</v>
      </c>
      <c r="K861" s="5"/>
      <c r="L861" s="5" t="s">
        <v>41</v>
      </c>
    </row>
    <row r="862" spans="1:12" ht="15">
      <c r="A862" s="5">
        <f t="shared" si="13"/>
        <v>861</v>
      </c>
      <c r="B862" s="5" t="s">
        <v>1408</v>
      </c>
      <c r="C862" s="17" t="s">
        <v>845</v>
      </c>
      <c r="D862" s="5">
        <v>24241</v>
      </c>
      <c r="E862" s="17" t="s">
        <v>850</v>
      </c>
      <c r="F862" s="5">
        <v>13.8</v>
      </c>
      <c r="G862" s="30">
        <v>49.26470588235294</v>
      </c>
      <c r="H862" s="5" t="s">
        <v>589</v>
      </c>
      <c r="I862" s="42" t="s">
        <v>21</v>
      </c>
      <c r="J862" s="18" t="s">
        <v>22</v>
      </c>
      <c r="K862" s="5"/>
      <c r="L862" s="5" t="s">
        <v>41</v>
      </c>
    </row>
    <row r="863" spans="1:12" ht="15">
      <c r="A863" s="5">
        <f t="shared" si="13"/>
        <v>862</v>
      </c>
      <c r="B863" s="5" t="s">
        <v>1408</v>
      </c>
      <c r="C863" s="17" t="s">
        <v>854</v>
      </c>
      <c r="D863" s="3">
        <v>24216</v>
      </c>
      <c r="E863" s="18" t="s">
        <v>855</v>
      </c>
      <c r="F863" s="3">
        <v>66</v>
      </c>
      <c r="G863" s="30">
        <v>4.1</v>
      </c>
      <c r="H863" s="3"/>
      <c r="I863" s="40" t="s">
        <v>21</v>
      </c>
      <c r="J863" s="18" t="s">
        <v>22</v>
      </c>
      <c r="K863" s="5" t="s">
        <v>106</v>
      </c>
      <c r="L863" s="5" t="s">
        <v>52</v>
      </c>
    </row>
    <row r="864" spans="1:12" ht="15">
      <c r="A864" s="5">
        <f t="shared" si="13"/>
        <v>863</v>
      </c>
      <c r="B864" s="5" t="s">
        <v>1408</v>
      </c>
      <c r="C864" s="17" t="s">
        <v>856</v>
      </c>
      <c r="D864" s="3">
        <v>24216</v>
      </c>
      <c r="E864" s="18" t="s">
        <v>855</v>
      </c>
      <c r="F864" s="3">
        <v>66</v>
      </c>
      <c r="G864" s="30">
        <v>4.2</v>
      </c>
      <c r="H864" s="3"/>
      <c r="I864" s="40" t="s">
        <v>21</v>
      </c>
      <c r="J864" s="18" t="s">
        <v>22</v>
      </c>
      <c r="K864" s="5" t="s">
        <v>106</v>
      </c>
      <c r="L864" s="5" t="s">
        <v>41</v>
      </c>
    </row>
    <row r="865" spans="1:12" ht="15">
      <c r="A865" s="5">
        <f t="shared" si="13"/>
        <v>864</v>
      </c>
      <c r="B865" s="5" t="s">
        <v>1408</v>
      </c>
      <c r="C865" s="17" t="s">
        <v>1023</v>
      </c>
      <c r="D865" s="3">
        <v>24901</v>
      </c>
      <c r="E865" s="18" t="s">
        <v>858</v>
      </c>
      <c r="F865" s="3">
        <v>230</v>
      </c>
      <c r="G865" s="30">
        <v>0.25</v>
      </c>
      <c r="H865" s="3"/>
      <c r="I865" s="40" t="s">
        <v>21</v>
      </c>
      <c r="J865" s="18" t="s">
        <v>1124</v>
      </c>
      <c r="K865" s="5" t="s">
        <v>109</v>
      </c>
      <c r="L865" s="5" t="s">
        <v>13</v>
      </c>
    </row>
    <row r="866" spans="1:12" ht="15">
      <c r="A866" s="5">
        <f t="shared" si="13"/>
        <v>865</v>
      </c>
      <c r="B866" s="5" t="s">
        <v>1408</v>
      </c>
      <c r="C866" s="17" t="s">
        <v>1298</v>
      </c>
      <c r="D866" s="3">
        <v>24901</v>
      </c>
      <c r="E866" s="18" t="s">
        <v>858</v>
      </c>
      <c r="F866" s="3">
        <v>230</v>
      </c>
      <c r="G866" s="30">
        <v>2.29</v>
      </c>
      <c r="H866" s="3"/>
      <c r="I866" s="40" t="s">
        <v>21</v>
      </c>
      <c r="J866" s="18" t="s">
        <v>1124</v>
      </c>
      <c r="K866" s="5" t="s">
        <v>106</v>
      </c>
      <c r="L866" s="5" t="s">
        <v>13</v>
      </c>
    </row>
    <row r="867" spans="1:12" ht="15">
      <c r="A867" s="5">
        <f t="shared" si="13"/>
        <v>866</v>
      </c>
      <c r="B867" s="5" t="s">
        <v>1408</v>
      </c>
      <c r="C867" s="17" t="s">
        <v>857</v>
      </c>
      <c r="D867" s="3">
        <v>24902</v>
      </c>
      <c r="E867" s="18" t="s">
        <v>858</v>
      </c>
      <c r="F867" s="3">
        <v>66</v>
      </c>
      <c r="G867" s="30">
        <v>0.06</v>
      </c>
      <c r="H867" s="3"/>
      <c r="I867" s="40" t="s">
        <v>21</v>
      </c>
      <c r="J867" s="18" t="s">
        <v>1124</v>
      </c>
      <c r="K867" s="5" t="s">
        <v>106</v>
      </c>
      <c r="L867" s="5" t="s">
        <v>52</v>
      </c>
    </row>
    <row r="868" spans="1:12" ht="15">
      <c r="A868" s="5">
        <f t="shared" si="13"/>
        <v>867</v>
      </c>
      <c r="B868" s="5" t="s">
        <v>1408</v>
      </c>
      <c r="C868" s="17" t="s">
        <v>1094</v>
      </c>
      <c r="D868" s="5">
        <v>29201</v>
      </c>
      <c r="E868" s="17" t="s">
        <v>1527</v>
      </c>
      <c r="F868" s="9">
        <v>13.8</v>
      </c>
      <c r="G868" s="30">
        <v>96</v>
      </c>
      <c r="H868" s="5">
        <v>1</v>
      </c>
      <c r="I868" s="54" t="s">
        <v>21</v>
      </c>
      <c r="J868" s="52" t="s">
        <v>22</v>
      </c>
      <c r="K868" s="5"/>
      <c r="L868" s="5" t="s">
        <v>13</v>
      </c>
    </row>
    <row r="869" spans="1:12" ht="15">
      <c r="A869" s="5">
        <f t="shared" si="13"/>
        <v>868</v>
      </c>
      <c r="B869" s="5" t="s">
        <v>1408</v>
      </c>
      <c r="C869" s="17" t="s">
        <v>1095</v>
      </c>
      <c r="D869" s="5">
        <v>29202</v>
      </c>
      <c r="E869" s="17" t="s">
        <v>1528</v>
      </c>
      <c r="F869" s="9">
        <v>13.8</v>
      </c>
      <c r="G869" s="30">
        <v>96</v>
      </c>
      <c r="H869" s="5">
        <v>1</v>
      </c>
      <c r="I869" s="54" t="s">
        <v>21</v>
      </c>
      <c r="J869" s="52" t="s">
        <v>22</v>
      </c>
      <c r="K869" s="5"/>
      <c r="L869" s="5" t="s">
        <v>13</v>
      </c>
    </row>
    <row r="870" spans="1:12" ht="15">
      <c r="A870" s="5">
        <f t="shared" si="13"/>
        <v>869</v>
      </c>
      <c r="B870" s="5" t="s">
        <v>1408</v>
      </c>
      <c r="C870" s="17" t="s">
        <v>1096</v>
      </c>
      <c r="D870" s="5">
        <v>29203</v>
      </c>
      <c r="E870" s="17" t="s">
        <v>1529</v>
      </c>
      <c r="F870" s="9">
        <v>13.8</v>
      </c>
      <c r="G870" s="30">
        <v>96</v>
      </c>
      <c r="H870" s="5">
        <v>1</v>
      </c>
      <c r="I870" s="54" t="s">
        <v>21</v>
      </c>
      <c r="J870" s="52" t="s">
        <v>22</v>
      </c>
      <c r="K870" s="5"/>
      <c r="L870" s="5" t="s">
        <v>13</v>
      </c>
    </row>
    <row r="871" spans="1:12" ht="15">
      <c r="A871" s="5">
        <f t="shared" si="13"/>
        <v>870</v>
      </c>
      <c r="B871" s="5" t="s">
        <v>1408</v>
      </c>
      <c r="C871" s="17" t="s">
        <v>1097</v>
      </c>
      <c r="D871" s="5">
        <v>29204</v>
      </c>
      <c r="E871" s="17" t="s">
        <v>1530</v>
      </c>
      <c r="F871" s="61">
        <v>13.8</v>
      </c>
      <c r="G871" s="30">
        <v>96</v>
      </c>
      <c r="H871" s="5">
        <v>1</v>
      </c>
      <c r="I871" s="54" t="s">
        <v>21</v>
      </c>
      <c r="J871" s="52" t="s">
        <v>22</v>
      </c>
      <c r="K871" s="5"/>
      <c r="L871" s="5" t="s">
        <v>13</v>
      </c>
    </row>
    <row r="872" spans="1:12" ht="15">
      <c r="A872" s="5">
        <f t="shared" si="13"/>
        <v>871</v>
      </c>
      <c r="B872" s="5" t="s">
        <v>1408</v>
      </c>
      <c r="C872" s="17" t="s">
        <v>1098</v>
      </c>
      <c r="D872" s="5">
        <v>29205</v>
      </c>
      <c r="E872" s="17" t="s">
        <v>1531</v>
      </c>
      <c r="F872" s="9">
        <v>13.8</v>
      </c>
      <c r="G872" s="30">
        <v>96.65</v>
      </c>
      <c r="H872" s="5">
        <v>1</v>
      </c>
      <c r="I872" s="54" t="s">
        <v>21</v>
      </c>
      <c r="J872" s="52" t="s">
        <v>22</v>
      </c>
      <c r="K872" s="5"/>
      <c r="L872" s="5" t="s">
        <v>13</v>
      </c>
    </row>
    <row r="873" spans="1:12" ht="15">
      <c r="A873" s="5">
        <f t="shared" si="13"/>
        <v>872</v>
      </c>
      <c r="B873" s="5" t="s">
        <v>1408</v>
      </c>
      <c r="C873" s="17" t="s">
        <v>1299</v>
      </c>
      <c r="D873" s="3"/>
      <c r="E873" s="18"/>
      <c r="F873" s="3"/>
      <c r="G873" s="30">
        <v>0</v>
      </c>
      <c r="H873" s="3"/>
      <c r="I873" s="40" t="s">
        <v>21</v>
      </c>
      <c r="J873" s="18" t="s">
        <v>22</v>
      </c>
      <c r="K873" s="5" t="s">
        <v>1038</v>
      </c>
      <c r="L873" s="5" t="s">
        <v>13</v>
      </c>
    </row>
    <row r="874" spans="1:12" ht="15">
      <c r="A874" s="5">
        <f t="shared" si="13"/>
        <v>873</v>
      </c>
      <c r="B874" s="5" t="s">
        <v>1408</v>
      </c>
      <c r="C874" s="17" t="s">
        <v>860</v>
      </c>
      <c r="D874" s="3">
        <v>24063</v>
      </c>
      <c r="E874" s="18" t="s">
        <v>861</v>
      </c>
      <c r="F874" s="3">
        <v>13.8</v>
      </c>
      <c r="G874" s="30">
        <v>45.28</v>
      </c>
      <c r="H874" s="3" t="s">
        <v>913</v>
      </c>
      <c r="I874" s="40" t="s">
        <v>21</v>
      </c>
      <c r="J874" s="18" t="s">
        <v>22</v>
      </c>
      <c r="K874" s="5" t="s">
        <v>36</v>
      </c>
      <c r="L874" s="5" t="s">
        <v>52</v>
      </c>
    </row>
    <row r="875" spans="1:12" ht="15">
      <c r="A875" s="5">
        <f t="shared" si="13"/>
        <v>874</v>
      </c>
      <c r="B875" s="5" t="s">
        <v>1408</v>
      </c>
      <c r="C875" s="17" t="s">
        <v>862</v>
      </c>
      <c r="D875" s="3">
        <v>24157</v>
      </c>
      <c r="E875" s="18" t="s">
        <v>863</v>
      </c>
      <c r="F875" s="3">
        <v>66</v>
      </c>
      <c r="G875" s="30">
        <v>3.45</v>
      </c>
      <c r="H875" s="3"/>
      <c r="I875" s="40" t="s">
        <v>21</v>
      </c>
      <c r="J875" s="18" t="s">
        <v>22</v>
      </c>
      <c r="K875" s="5" t="s">
        <v>106</v>
      </c>
      <c r="L875" s="5" t="s">
        <v>13</v>
      </c>
    </row>
    <row r="876" spans="1:12" ht="15">
      <c r="A876" s="5">
        <f t="shared" si="13"/>
        <v>875</v>
      </c>
      <c r="B876" s="5" t="s">
        <v>1408</v>
      </c>
      <c r="C876" s="17" t="s">
        <v>864</v>
      </c>
      <c r="D876" s="3">
        <v>24157</v>
      </c>
      <c r="E876" s="18" t="s">
        <v>863</v>
      </c>
      <c r="F876" s="3">
        <v>66</v>
      </c>
      <c r="G876" s="30">
        <v>5.12</v>
      </c>
      <c r="H876" s="3"/>
      <c r="I876" s="40" t="s">
        <v>21</v>
      </c>
      <c r="J876" s="18" t="s">
        <v>22</v>
      </c>
      <c r="K876" s="5" t="s">
        <v>106</v>
      </c>
      <c r="L876" s="5" t="s">
        <v>13</v>
      </c>
    </row>
    <row r="877" spans="1:12" ht="15">
      <c r="A877" s="5">
        <f t="shared" si="13"/>
        <v>876</v>
      </c>
      <c r="B877" s="5" t="s">
        <v>1408</v>
      </c>
      <c r="C877" s="17" t="s">
        <v>874</v>
      </c>
      <c r="D877" s="3">
        <v>29061</v>
      </c>
      <c r="E877" s="18" t="s">
        <v>875</v>
      </c>
      <c r="F877" s="3">
        <v>33</v>
      </c>
      <c r="G877" s="30">
        <v>5.22</v>
      </c>
      <c r="H877" s="3">
        <v>1</v>
      </c>
      <c r="I877" s="40" t="s">
        <v>21</v>
      </c>
      <c r="J877" s="18" t="s">
        <v>986</v>
      </c>
      <c r="K877" s="5" t="s">
        <v>36</v>
      </c>
      <c r="L877" s="5" t="s">
        <v>49</v>
      </c>
    </row>
    <row r="878" spans="1:12" ht="15">
      <c r="A878" s="5">
        <f t="shared" si="13"/>
        <v>877</v>
      </c>
      <c r="B878" s="5" t="s">
        <v>1408</v>
      </c>
      <c r="C878" s="17" t="s">
        <v>895</v>
      </c>
      <c r="D878" s="3">
        <v>24018</v>
      </c>
      <c r="E878" s="18" t="s">
        <v>896</v>
      </c>
      <c r="F878" s="3">
        <v>13.8</v>
      </c>
      <c r="G878" s="29">
        <v>0</v>
      </c>
      <c r="H878" s="3">
        <v>1</v>
      </c>
      <c r="I878" s="40" t="s">
        <v>21</v>
      </c>
      <c r="J878" s="18" t="s">
        <v>22</v>
      </c>
      <c r="K878" s="5" t="s">
        <v>893</v>
      </c>
      <c r="L878" s="5" t="s">
        <v>1117</v>
      </c>
    </row>
    <row r="879" spans="1:12" ht="15">
      <c r="A879" s="5">
        <f t="shared" si="13"/>
        <v>878</v>
      </c>
      <c r="B879" s="5" t="s">
        <v>1408</v>
      </c>
      <c r="C879" s="17" t="s">
        <v>899</v>
      </c>
      <c r="D879" s="3">
        <v>24064</v>
      </c>
      <c r="E879" s="18" t="s">
        <v>900</v>
      </c>
      <c r="F879" s="3">
        <v>66</v>
      </c>
      <c r="G879" s="29">
        <v>0</v>
      </c>
      <c r="H879" s="3">
        <v>1</v>
      </c>
      <c r="I879" s="40" t="s">
        <v>21</v>
      </c>
      <c r="J879" s="18" t="s">
        <v>22</v>
      </c>
      <c r="K879" s="5" t="s">
        <v>893</v>
      </c>
      <c r="L879" s="5" t="s">
        <v>52</v>
      </c>
    </row>
    <row r="880" spans="1:12" ht="15">
      <c r="A880" s="5">
        <f t="shared" si="13"/>
        <v>879</v>
      </c>
      <c r="B880" s="5" t="s">
        <v>1408</v>
      </c>
      <c r="C880" s="17" t="s">
        <v>1492</v>
      </c>
      <c r="D880" s="3">
        <v>24332</v>
      </c>
      <c r="E880" s="18" t="s">
        <v>920</v>
      </c>
      <c r="F880" s="3">
        <v>13.8</v>
      </c>
      <c r="G880" s="29">
        <v>0</v>
      </c>
      <c r="H880" s="3" t="s">
        <v>913</v>
      </c>
      <c r="I880" s="40" t="s">
        <v>21</v>
      </c>
      <c r="J880" s="18" t="s">
        <v>163</v>
      </c>
      <c r="K880" s="5" t="s">
        <v>893</v>
      </c>
      <c r="L880" s="5" t="s">
        <v>52</v>
      </c>
    </row>
    <row r="881" spans="1:12" ht="15">
      <c r="A881" s="5">
        <f t="shared" si="13"/>
        <v>880</v>
      </c>
      <c r="B881" s="5" t="s">
        <v>1408</v>
      </c>
      <c r="C881" s="17" t="s">
        <v>908</v>
      </c>
      <c r="D881" s="3">
        <v>24094</v>
      </c>
      <c r="E881" s="18" t="s">
        <v>909</v>
      </c>
      <c r="F881" s="3">
        <v>13.8</v>
      </c>
      <c r="G881" s="29">
        <v>0</v>
      </c>
      <c r="H881" s="3">
        <v>1</v>
      </c>
      <c r="I881" s="40" t="s">
        <v>21</v>
      </c>
      <c r="J881" s="18" t="s">
        <v>163</v>
      </c>
      <c r="K881" s="5" t="s">
        <v>893</v>
      </c>
      <c r="L881" s="5" t="s">
        <v>52</v>
      </c>
    </row>
    <row r="882" spans="1:12" ht="15">
      <c r="A882" s="5">
        <f t="shared" si="13"/>
        <v>881</v>
      </c>
      <c r="B882" s="5" t="s">
        <v>1408</v>
      </c>
      <c r="C882" s="17" t="s">
        <v>910</v>
      </c>
      <c r="D882" s="3">
        <v>29260</v>
      </c>
      <c r="E882" s="59" t="s">
        <v>929</v>
      </c>
      <c r="F882" s="3">
        <v>115</v>
      </c>
      <c r="G882" s="29">
        <v>0</v>
      </c>
      <c r="H882" s="3">
        <v>1</v>
      </c>
      <c r="I882" s="40" t="s">
        <v>21</v>
      </c>
      <c r="J882" s="18" t="s">
        <v>986</v>
      </c>
      <c r="K882" s="5" t="s">
        <v>893</v>
      </c>
      <c r="L882" s="5" t="s">
        <v>49</v>
      </c>
    </row>
    <row r="883" spans="1:12" ht="15">
      <c r="A883" s="5">
        <f t="shared" si="13"/>
        <v>882</v>
      </c>
      <c r="B883" s="5" t="s">
        <v>1408</v>
      </c>
      <c r="C883" s="17" t="s">
        <v>910</v>
      </c>
      <c r="D883" s="5">
        <v>24329</v>
      </c>
      <c r="E883" s="17" t="s">
        <v>917</v>
      </c>
      <c r="F883" s="5">
        <v>13.8</v>
      </c>
      <c r="G883" s="29">
        <v>0</v>
      </c>
      <c r="H883" s="5">
        <v>1</v>
      </c>
      <c r="I883" s="54" t="s">
        <v>21</v>
      </c>
      <c r="J883" s="17" t="s">
        <v>163</v>
      </c>
      <c r="K883" s="5" t="s">
        <v>893</v>
      </c>
      <c r="L883" s="5" t="s">
        <v>52</v>
      </c>
    </row>
    <row r="884" spans="1:12" ht="15">
      <c r="A884" s="5">
        <f t="shared" si="13"/>
        <v>883</v>
      </c>
      <c r="B884" s="5" t="s">
        <v>1408</v>
      </c>
      <c r="C884" s="17" t="s">
        <v>910</v>
      </c>
      <c r="D884" s="3">
        <v>24330</v>
      </c>
      <c r="E884" s="18" t="s">
        <v>918</v>
      </c>
      <c r="F884" s="3">
        <v>13.8</v>
      </c>
      <c r="G884" s="29">
        <v>0</v>
      </c>
      <c r="H884" s="3">
        <v>1</v>
      </c>
      <c r="I884" s="40" t="s">
        <v>21</v>
      </c>
      <c r="J884" s="18" t="s">
        <v>163</v>
      </c>
      <c r="K884" s="5" t="s">
        <v>893</v>
      </c>
      <c r="L884" s="5" t="s">
        <v>52</v>
      </c>
    </row>
    <row r="885" spans="1:12" ht="15">
      <c r="A885" s="5">
        <f t="shared" si="13"/>
        <v>884</v>
      </c>
      <c r="B885" s="5" t="s">
        <v>1408</v>
      </c>
      <c r="C885" s="17" t="s">
        <v>910</v>
      </c>
      <c r="D885" s="3">
        <v>24331</v>
      </c>
      <c r="E885" s="18" t="s">
        <v>919</v>
      </c>
      <c r="F885" s="3">
        <v>13.8</v>
      </c>
      <c r="G885" s="29">
        <v>0</v>
      </c>
      <c r="H885" s="3">
        <v>1</v>
      </c>
      <c r="I885" s="40" t="s">
        <v>21</v>
      </c>
      <c r="J885" s="18" t="s">
        <v>163</v>
      </c>
      <c r="K885" s="5" t="s">
        <v>893</v>
      </c>
      <c r="L885" s="5" t="s">
        <v>52</v>
      </c>
    </row>
    <row r="886" spans="1:12" ht="15">
      <c r="A886" s="5">
        <f t="shared" si="13"/>
        <v>885</v>
      </c>
      <c r="B886" s="5" t="s">
        <v>1408</v>
      </c>
      <c r="C886" s="17" t="s">
        <v>910</v>
      </c>
      <c r="D886" s="3">
        <v>24327</v>
      </c>
      <c r="E886" s="18" t="s">
        <v>915</v>
      </c>
      <c r="F886" s="3">
        <v>13.8</v>
      </c>
      <c r="G886" s="29">
        <v>0</v>
      </c>
      <c r="H886" s="3">
        <v>1</v>
      </c>
      <c r="I886" s="40" t="s">
        <v>21</v>
      </c>
      <c r="J886" s="18" t="s">
        <v>22</v>
      </c>
      <c r="K886" s="5" t="s">
        <v>893</v>
      </c>
      <c r="L886" s="5" t="s">
        <v>52</v>
      </c>
    </row>
    <row r="887" spans="1:12" ht="15">
      <c r="A887" s="5">
        <f t="shared" si="13"/>
        <v>886</v>
      </c>
      <c r="B887" s="5" t="s">
        <v>1408</v>
      </c>
      <c r="C887" s="17" t="s">
        <v>1493</v>
      </c>
      <c r="D887" s="3">
        <v>24341</v>
      </c>
      <c r="E887" s="18" t="s">
        <v>922</v>
      </c>
      <c r="F887" s="3">
        <v>13.8</v>
      </c>
      <c r="G887" s="29">
        <v>0</v>
      </c>
      <c r="H887" s="3">
        <v>1</v>
      </c>
      <c r="I887" s="40" t="s">
        <v>21</v>
      </c>
      <c r="J887" s="18" t="s">
        <v>22</v>
      </c>
      <c r="K887" s="5" t="s">
        <v>893</v>
      </c>
      <c r="L887" s="5" t="s">
        <v>52</v>
      </c>
    </row>
    <row r="888" spans="1:12" ht="15">
      <c r="A888" s="5">
        <f t="shared" si="13"/>
        <v>887</v>
      </c>
      <c r="B888" s="5" t="s">
        <v>1408</v>
      </c>
      <c r="C888" s="17" t="s">
        <v>1532</v>
      </c>
      <c r="D888" s="3">
        <v>90000</v>
      </c>
      <c r="E888" s="18" t="s">
        <v>1533</v>
      </c>
      <c r="F888" s="3">
        <v>18</v>
      </c>
      <c r="G888" s="60">
        <v>200</v>
      </c>
      <c r="H888" s="3" t="s">
        <v>1524</v>
      </c>
      <c r="I888" s="18" t="s">
        <v>21</v>
      </c>
      <c r="J888" s="18" t="s">
        <v>22</v>
      </c>
      <c r="K888" s="5" t="s">
        <v>931</v>
      </c>
      <c r="L888" s="5" t="s">
        <v>13</v>
      </c>
    </row>
    <row r="889" spans="1:12" ht="15">
      <c r="A889" s="5">
        <f t="shared" si="13"/>
        <v>888</v>
      </c>
      <c r="B889" s="5" t="s">
        <v>1408</v>
      </c>
      <c r="C889" s="17" t="s">
        <v>1532</v>
      </c>
      <c r="D889" s="5">
        <v>90001</v>
      </c>
      <c r="E889" s="17" t="s">
        <v>1534</v>
      </c>
      <c r="F889" s="5">
        <v>18</v>
      </c>
      <c r="G889" s="47">
        <v>200</v>
      </c>
      <c r="H889" s="5" t="s">
        <v>1525</v>
      </c>
      <c r="I889" s="17" t="s">
        <v>21</v>
      </c>
      <c r="J889" s="17" t="s">
        <v>22</v>
      </c>
      <c r="K889" s="5" t="s">
        <v>931</v>
      </c>
      <c r="L889" s="5" t="s">
        <v>13</v>
      </c>
    </row>
    <row r="890" spans="1:12" ht="15">
      <c r="A890" s="5">
        <f t="shared" si="13"/>
        <v>889</v>
      </c>
      <c r="B890" s="5" t="s">
        <v>1408</v>
      </c>
      <c r="C890" s="17" t="s">
        <v>1532</v>
      </c>
      <c r="D890" s="3">
        <v>90002</v>
      </c>
      <c r="E890" s="18" t="s">
        <v>1535</v>
      </c>
      <c r="F890" s="3">
        <v>18</v>
      </c>
      <c r="G890" s="60">
        <v>240</v>
      </c>
      <c r="H890" s="3" t="s">
        <v>1536</v>
      </c>
      <c r="I890" s="18" t="s">
        <v>21</v>
      </c>
      <c r="J890" s="18" t="s">
        <v>22</v>
      </c>
      <c r="K890" s="5" t="s">
        <v>931</v>
      </c>
      <c r="L890" s="5" t="s">
        <v>13</v>
      </c>
    </row>
    <row r="891" spans="1:12" ht="15">
      <c r="A891" s="5">
        <f t="shared" si="13"/>
        <v>890</v>
      </c>
      <c r="B891" s="5" t="s">
        <v>1408</v>
      </c>
      <c r="C891" s="17" t="s">
        <v>1532</v>
      </c>
      <c r="D891" s="3">
        <v>90003</v>
      </c>
      <c r="E891" s="18" t="s">
        <v>1537</v>
      </c>
      <c r="F891" s="3">
        <v>18</v>
      </c>
      <c r="G891" s="60">
        <v>202</v>
      </c>
      <c r="H891" s="3" t="s">
        <v>1524</v>
      </c>
      <c r="I891" s="18" t="s">
        <v>21</v>
      </c>
      <c r="J891" s="18" t="s">
        <v>22</v>
      </c>
      <c r="K891" s="5" t="s">
        <v>931</v>
      </c>
      <c r="L891" s="5" t="s">
        <v>13</v>
      </c>
    </row>
    <row r="892" spans="1:12" ht="15">
      <c r="A892" s="5">
        <f t="shared" si="13"/>
        <v>891</v>
      </c>
      <c r="B892" s="5" t="s">
        <v>1408</v>
      </c>
      <c r="C892" s="17" t="s">
        <v>1532</v>
      </c>
      <c r="D892" s="3">
        <v>90004</v>
      </c>
      <c r="E892" s="18" t="s">
        <v>1538</v>
      </c>
      <c r="F892" s="3">
        <v>18</v>
      </c>
      <c r="G892" s="60">
        <v>202</v>
      </c>
      <c r="H892" s="3" t="s">
        <v>1525</v>
      </c>
      <c r="I892" s="18" t="s">
        <v>21</v>
      </c>
      <c r="J892" s="18" t="s">
        <v>22</v>
      </c>
      <c r="K892" s="5" t="s">
        <v>931</v>
      </c>
      <c r="L892" s="5" t="s">
        <v>13</v>
      </c>
    </row>
    <row r="893" spans="1:12" ht="15">
      <c r="A893" s="5">
        <f t="shared" si="13"/>
        <v>892</v>
      </c>
      <c r="B893" s="5" t="s">
        <v>1408</v>
      </c>
      <c r="C893" s="17" t="s">
        <v>1532</v>
      </c>
      <c r="D893" s="3">
        <v>90005</v>
      </c>
      <c r="E893" s="18" t="s">
        <v>1539</v>
      </c>
      <c r="F893" s="3">
        <v>18</v>
      </c>
      <c r="G893" s="60">
        <v>240</v>
      </c>
      <c r="H893" s="3" t="s">
        <v>1536</v>
      </c>
      <c r="I893" s="18" t="s">
        <v>21</v>
      </c>
      <c r="J893" s="18" t="s">
        <v>22</v>
      </c>
      <c r="K893" s="5" t="s">
        <v>931</v>
      </c>
      <c r="L893" s="5" t="s">
        <v>13</v>
      </c>
    </row>
    <row r="894" spans="1:12" ht="15">
      <c r="A894" s="5">
        <f t="shared" si="13"/>
        <v>893</v>
      </c>
      <c r="B894" s="5" t="s">
        <v>1408</v>
      </c>
      <c r="C894" s="17" t="s">
        <v>1322</v>
      </c>
      <c r="D894" s="3">
        <v>24048</v>
      </c>
      <c r="E894" s="18" t="s">
        <v>301</v>
      </c>
      <c r="F894" s="3">
        <v>18</v>
      </c>
      <c r="G894" s="27">
        <v>0</v>
      </c>
      <c r="H894" s="3">
        <v>4</v>
      </c>
      <c r="I894" s="40" t="s">
        <v>21</v>
      </c>
      <c r="J894" s="18" t="s">
        <v>163</v>
      </c>
      <c r="K894" s="5" t="s">
        <v>906</v>
      </c>
      <c r="L894" s="5" t="s">
        <v>13</v>
      </c>
    </row>
    <row r="895" spans="1:12" ht="15">
      <c r="A895" s="5">
        <f t="shared" si="13"/>
        <v>894</v>
      </c>
      <c r="B895" s="5" t="s">
        <v>1494</v>
      </c>
      <c r="C895" s="17" t="s">
        <v>118</v>
      </c>
      <c r="D895" s="6">
        <v>22149</v>
      </c>
      <c r="E895" s="22" t="s">
        <v>119</v>
      </c>
      <c r="F895" s="6">
        <v>13.8</v>
      </c>
      <c r="G895" s="30">
        <v>48</v>
      </c>
      <c r="H895" s="6">
        <v>1</v>
      </c>
      <c r="I895" s="42" t="s">
        <v>120</v>
      </c>
      <c r="J895" s="22" t="s">
        <v>121</v>
      </c>
      <c r="K895" s="5"/>
      <c r="L895" s="5" t="s">
        <v>13</v>
      </c>
    </row>
    <row r="896" spans="1:12" ht="15">
      <c r="A896" s="5">
        <f t="shared" si="13"/>
        <v>895</v>
      </c>
      <c r="B896" s="5" t="s">
        <v>1494</v>
      </c>
      <c r="C896" s="17" t="s">
        <v>1121</v>
      </c>
      <c r="D896" s="5"/>
      <c r="E896" s="17"/>
      <c r="F896" s="5"/>
      <c r="G896" s="30">
        <v>5.16</v>
      </c>
      <c r="H896" s="5"/>
      <c r="I896" s="42" t="s">
        <v>120</v>
      </c>
      <c r="J896" s="18" t="s">
        <v>148</v>
      </c>
      <c r="K896" s="5" t="s">
        <v>106</v>
      </c>
      <c r="L896" s="5" t="s">
        <v>13</v>
      </c>
    </row>
    <row r="897" spans="1:12" ht="15">
      <c r="A897" s="5">
        <f t="shared" si="13"/>
        <v>896</v>
      </c>
      <c r="B897" s="5" t="s">
        <v>1494</v>
      </c>
      <c r="C897" s="17" t="s">
        <v>983</v>
      </c>
      <c r="D897" s="5">
        <v>22082</v>
      </c>
      <c r="E897" s="17" t="s">
        <v>984</v>
      </c>
      <c r="F897" s="5">
        <v>0.21</v>
      </c>
      <c r="G897" s="30">
        <v>22.44</v>
      </c>
      <c r="H897" s="5">
        <v>1</v>
      </c>
      <c r="I897" s="42" t="s">
        <v>120</v>
      </c>
      <c r="J897" s="18" t="s">
        <v>148</v>
      </c>
      <c r="K897" s="5" t="s">
        <v>36</v>
      </c>
      <c r="L897" s="5" t="s">
        <v>13</v>
      </c>
    </row>
    <row r="898" spans="1:12" ht="15">
      <c r="A898" s="5">
        <f aca="true" t="shared" si="14" ref="A898:A961">A897+1</f>
        <v>897</v>
      </c>
      <c r="B898" s="5" t="s">
        <v>1494</v>
      </c>
      <c r="C898" s="17" t="s">
        <v>146</v>
      </c>
      <c r="D898" s="6">
        <v>22092</v>
      </c>
      <c r="E898" s="22" t="s">
        <v>147</v>
      </c>
      <c r="F898" s="6">
        <v>69</v>
      </c>
      <c r="G898" s="30">
        <v>2.53</v>
      </c>
      <c r="H898" s="6">
        <v>1</v>
      </c>
      <c r="I898" s="42" t="s">
        <v>120</v>
      </c>
      <c r="J898" s="22" t="s">
        <v>148</v>
      </c>
      <c r="K898" s="5" t="s">
        <v>36</v>
      </c>
      <c r="L898" s="5" t="s">
        <v>13</v>
      </c>
    </row>
    <row r="899" spans="1:12" ht="15">
      <c r="A899" s="5">
        <f t="shared" si="14"/>
        <v>898</v>
      </c>
      <c r="B899" s="5" t="s">
        <v>1494</v>
      </c>
      <c r="C899" s="17" t="s">
        <v>149</v>
      </c>
      <c r="D899" s="3">
        <v>22124</v>
      </c>
      <c r="E899" s="18" t="s">
        <v>150</v>
      </c>
      <c r="F899" s="3">
        <v>138</v>
      </c>
      <c r="G899" s="30">
        <v>2.17</v>
      </c>
      <c r="H899" s="3">
        <v>1</v>
      </c>
      <c r="I899" s="42" t="s">
        <v>120</v>
      </c>
      <c r="J899" s="22" t="s">
        <v>148</v>
      </c>
      <c r="K899" s="5" t="s">
        <v>36</v>
      </c>
      <c r="L899" s="5" t="s">
        <v>13</v>
      </c>
    </row>
    <row r="900" spans="1:12" ht="15">
      <c r="A900" s="5">
        <f t="shared" si="14"/>
        <v>899</v>
      </c>
      <c r="B900" s="5" t="s">
        <v>1494</v>
      </c>
      <c r="C900" s="17" t="s">
        <v>168</v>
      </c>
      <c r="D900" s="6">
        <v>22120</v>
      </c>
      <c r="E900" s="22" t="s">
        <v>169</v>
      </c>
      <c r="F900" s="6">
        <v>138</v>
      </c>
      <c r="G900" s="30">
        <v>0.67</v>
      </c>
      <c r="H900" s="6">
        <v>1</v>
      </c>
      <c r="I900" s="42" t="s">
        <v>120</v>
      </c>
      <c r="J900" s="22" t="s">
        <v>148</v>
      </c>
      <c r="K900" s="5" t="s">
        <v>36</v>
      </c>
      <c r="L900" s="5" t="s">
        <v>52</v>
      </c>
    </row>
    <row r="901" spans="1:12" ht="15">
      <c r="A901" s="5">
        <f t="shared" si="14"/>
        <v>900</v>
      </c>
      <c r="B901" s="5" t="s">
        <v>1494</v>
      </c>
      <c r="C901" s="17" t="s">
        <v>170</v>
      </c>
      <c r="D901" s="6">
        <v>22120</v>
      </c>
      <c r="E901" s="22" t="s">
        <v>169</v>
      </c>
      <c r="F901" s="6">
        <v>138</v>
      </c>
      <c r="G901" s="30">
        <v>1.52</v>
      </c>
      <c r="H901" s="6">
        <v>2</v>
      </c>
      <c r="I901" s="42" t="s">
        <v>120</v>
      </c>
      <c r="J901" s="22" t="s">
        <v>148</v>
      </c>
      <c r="K901" s="5" t="s">
        <v>36</v>
      </c>
      <c r="L901" s="5" t="s">
        <v>52</v>
      </c>
    </row>
    <row r="902" spans="1:12" ht="15">
      <c r="A902" s="5">
        <f t="shared" si="14"/>
        <v>901</v>
      </c>
      <c r="B902" s="5" t="s">
        <v>1494</v>
      </c>
      <c r="C902" s="17" t="s">
        <v>1043</v>
      </c>
      <c r="D902" s="5">
        <v>23463</v>
      </c>
      <c r="E902" s="17" t="s">
        <v>1044</v>
      </c>
      <c r="F902" s="5">
        <v>0.33</v>
      </c>
      <c r="G902" s="30">
        <v>113.75</v>
      </c>
      <c r="H902" s="5">
        <v>1</v>
      </c>
      <c r="I902" s="42" t="s">
        <v>120</v>
      </c>
      <c r="J902" s="18" t="s">
        <v>105</v>
      </c>
      <c r="K902" s="5" t="s">
        <v>36</v>
      </c>
      <c r="L902" s="5" t="s">
        <v>13</v>
      </c>
    </row>
    <row r="903" spans="1:12" ht="15">
      <c r="A903" s="5">
        <f t="shared" si="14"/>
        <v>902</v>
      </c>
      <c r="B903" s="5" t="s">
        <v>1494</v>
      </c>
      <c r="C903" s="17" t="s">
        <v>1126</v>
      </c>
      <c r="D903" s="5">
        <v>23463</v>
      </c>
      <c r="E903" s="17" t="s">
        <v>1044</v>
      </c>
      <c r="F903" s="5">
        <v>0.33</v>
      </c>
      <c r="G903" s="30">
        <v>0</v>
      </c>
      <c r="H903" s="5">
        <v>2</v>
      </c>
      <c r="I903" s="42" t="s">
        <v>120</v>
      </c>
      <c r="J903" s="18" t="s">
        <v>105</v>
      </c>
      <c r="K903" s="5" t="s">
        <v>109</v>
      </c>
      <c r="L903" s="5" t="s">
        <v>13</v>
      </c>
    </row>
    <row r="904" spans="1:12" ht="15">
      <c r="A904" s="5">
        <f t="shared" si="14"/>
        <v>903</v>
      </c>
      <c r="B904" s="5" t="s">
        <v>1494</v>
      </c>
      <c r="C904" s="17" t="s">
        <v>199</v>
      </c>
      <c r="D904" s="6">
        <v>22112</v>
      </c>
      <c r="E904" s="22" t="s">
        <v>200</v>
      </c>
      <c r="F904" s="6">
        <v>138</v>
      </c>
      <c r="G904" s="30">
        <v>5.38</v>
      </c>
      <c r="H904" s="6">
        <v>1</v>
      </c>
      <c r="I904" s="42" t="s">
        <v>120</v>
      </c>
      <c r="J904" s="22" t="s">
        <v>148</v>
      </c>
      <c r="K904" s="5" t="s">
        <v>36</v>
      </c>
      <c r="L904" s="5" t="s">
        <v>13</v>
      </c>
    </row>
    <row r="905" spans="1:12" ht="15">
      <c r="A905" s="5">
        <f t="shared" si="14"/>
        <v>904</v>
      </c>
      <c r="B905" s="5" t="s">
        <v>1494</v>
      </c>
      <c r="C905" s="17" t="s">
        <v>1051</v>
      </c>
      <c r="D905" s="5">
        <v>23309</v>
      </c>
      <c r="E905" s="17" t="s">
        <v>1053</v>
      </c>
      <c r="F905" s="5">
        <v>0.31</v>
      </c>
      <c r="G905" s="30">
        <v>57.1532808219178</v>
      </c>
      <c r="H905" s="5" t="s">
        <v>342</v>
      </c>
      <c r="I905" s="42" t="s">
        <v>120</v>
      </c>
      <c r="J905" s="18" t="s">
        <v>105</v>
      </c>
      <c r="K905" s="5" t="s">
        <v>36</v>
      </c>
      <c r="L905" s="5" t="s">
        <v>13</v>
      </c>
    </row>
    <row r="906" spans="1:12" ht="15">
      <c r="A906" s="5">
        <f t="shared" si="14"/>
        <v>905</v>
      </c>
      <c r="B906" s="5" t="s">
        <v>1494</v>
      </c>
      <c r="C906" s="17" t="s">
        <v>1051</v>
      </c>
      <c r="D906" s="5">
        <v>23301</v>
      </c>
      <c r="E906" s="17" t="s">
        <v>1052</v>
      </c>
      <c r="F906" s="5">
        <v>0.31</v>
      </c>
      <c r="G906" s="30">
        <v>45.7367191780822</v>
      </c>
      <c r="H906" s="5" t="s">
        <v>343</v>
      </c>
      <c r="I906" s="42" t="s">
        <v>120</v>
      </c>
      <c r="J906" s="18" t="s">
        <v>105</v>
      </c>
      <c r="K906" s="5" t="s">
        <v>36</v>
      </c>
      <c r="L906" s="5" t="s">
        <v>13</v>
      </c>
    </row>
    <row r="907" spans="1:12" ht="15">
      <c r="A907" s="5">
        <f t="shared" si="14"/>
        <v>906</v>
      </c>
      <c r="B907" s="5" t="s">
        <v>1494</v>
      </c>
      <c r="C907" s="17" t="s">
        <v>1131</v>
      </c>
      <c r="D907" s="6"/>
      <c r="E907" s="22"/>
      <c r="F907" s="6"/>
      <c r="G907" s="30">
        <v>1.74</v>
      </c>
      <c r="H907" s="6"/>
      <c r="I907" s="42" t="s">
        <v>120</v>
      </c>
      <c r="J907" s="18" t="s">
        <v>148</v>
      </c>
      <c r="K907" s="5" t="s">
        <v>106</v>
      </c>
      <c r="L907" s="5" t="s">
        <v>13</v>
      </c>
    </row>
    <row r="908" spans="1:12" ht="15">
      <c r="A908" s="5">
        <f t="shared" si="14"/>
        <v>907</v>
      </c>
      <c r="B908" s="5" t="s">
        <v>1494</v>
      </c>
      <c r="C908" s="17" t="s">
        <v>1132</v>
      </c>
      <c r="D908" s="6"/>
      <c r="E908" s="22"/>
      <c r="F908" s="6"/>
      <c r="G908" s="30">
        <v>4.33</v>
      </c>
      <c r="H908" s="6"/>
      <c r="I908" s="42" t="s">
        <v>120</v>
      </c>
      <c r="J908" s="18" t="s">
        <v>148</v>
      </c>
      <c r="K908" s="5" t="s">
        <v>106</v>
      </c>
      <c r="L908" s="5" t="s">
        <v>13</v>
      </c>
    </row>
    <row r="909" spans="1:12" ht="15">
      <c r="A909" s="5">
        <f t="shared" si="14"/>
        <v>908</v>
      </c>
      <c r="B909" s="5" t="s">
        <v>1494</v>
      </c>
      <c r="C909" s="17" t="s">
        <v>214</v>
      </c>
      <c r="D909" s="6">
        <v>22915</v>
      </c>
      <c r="E909" s="22" t="s">
        <v>215</v>
      </c>
      <c r="F909" s="6">
        <v>0.69</v>
      </c>
      <c r="G909" s="30">
        <v>7.63</v>
      </c>
      <c r="H909" s="6">
        <v>1</v>
      </c>
      <c r="I909" s="42" t="s">
        <v>120</v>
      </c>
      <c r="J909" s="22" t="s">
        <v>148</v>
      </c>
      <c r="K909" s="5" t="s">
        <v>36</v>
      </c>
      <c r="L909" s="5" t="s">
        <v>49</v>
      </c>
    </row>
    <row r="910" spans="1:12" ht="15">
      <c r="A910" s="5">
        <f t="shared" si="14"/>
        <v>909</v>
      </c>
      <c r="B910" s="5" t="s">
        <v>1494</v>
      </c>
      <c r="C910" s="17" t="s">
        <v>1054</v>
      </c>
      <c r="D910" s="5">
        <v>23298</v>
      </c>
      <c r="E910" s="17" t="s">
        <v>1055</v>
      </c>
      <c r="F910" s="5">
        <v>0.315</v>
      </c>
      <c r="G910" s="30">
        <v>43.7</v>
      </c>
      <c r="H910" s="5" t="s">
        <v>342</v>
      </c>
      <c r="I910" s="42" t="s">
        <v>120</v>
      </c>
      <c r="J910" s="18" t="s">
        <v>105</v>
      </c>
      <c r="K910" s="5" t="s">
        <v>36</v>
      </c>
      <c r="L910" s="5" t="s">
        <v>13</v>
      </c>
    </row>
    <row r="911" spans="1:12" ht="15">
      <c r="A911" s="5">
        <f t="shared" si="14"/>
        <v>910</v>
      </c>
      <c r="B911" s="5" t="s">
        <v>1494</v>
      </c>
      <c r="C911" s="17" t="s">
        <v>1054</v>
      </c>
      <c r="D911" s="5">
        <v>23299</v>
      </c>
      <c r="E911" s="17" t="s">
        <v>1056</v>
      </c>
      <c r="F911" s="5">
        <v>0.315</v>
      </c>
      <c r="G911" s="30">
        <v>43.7</v>
      </c>
      <c r="H911" s="5" t="s">
        <v>343</v>
      </c>
      <c r="I911" s="42" t="s">
        <v>120</v>
      </c>
      <c r="J911" s="18" t="s">
        <v>105</v>
      </c>
      <c r="K911" s="5" t="s">
        <v>36</v>
      </c>
      <c r="L911" s="5" t="s">
        <v>13</v>
      </c>
    </row>
    <row r="912" spans="1:12" ht="15">
      <c r="A912" s="5">
        <f t="shared" si="14"/>
        <v>911</v>
      </c>
      <c r="B912" s="5" t="s">
        <v>1494</v>
      </c>
      <c r="C912" s="17" t="s">
        <v>250</v>
      </c>
      <c r="D912" s="6">
        <v>22172</v>
      </c>
      <c r="E912" s="22" t="s">
        <v>251</v>
      </c>
      <c r="F912" s="6">
        <v>69</v>
      </c>
      <c r="G912" s="30">
        <v>43.07</v>
      </c>
      <c r="H912" s="6">
        <v>1</v>
      </c>
      <c r="I912" s="42" t="s">
        <v>120</v>
      </c>
      <c r="J912" s="22" t="s">
        <v>148</v>
      </c>
      <c r="K912" s="5" t="s">
        <v>36</v>
      </c>
      <c r="L912" s="5" t="s">
        <v>52</v>
      </c>
    </row>
    <row r="913" spans="1:12" ht="15">
      <c r="A913" s="5">
        <f t="shared" si="14"/>
        <v>912</v>
      </c>
      <c r="B913" s="5" t="s">
        <v>1494</v>
      </c>
      <c r="C913" s="17" t="s">
        <v>1495</v>
      </c>
      <c r="D913" s="6"/>
      <c r="E913" s="22"/>
      <c r="F913" s="6"/>
      <c r="G913" s="30">
        <v>7.5</v>
      </c>
      <c r="H913" s="6"/>
      <c r="I913" s="42" t="s">
        <v>120</v>
      </c>
      <c r="J913" s="18" t="s">
        <v>290</v>
      </c>
      <c r="K913" s="5" t="s">
        <v>1496</v>
      </c>
      <c r="L913" s="5" t="s">
        <v>13</v>
      </c>
    </row>
    <row r="914" spans="1:12" ht="15">
      <c r="A914" s="5">
        <f t="shared" si="14"/>
        <v>913</v>
      </c>
      <c r="B914" s="5" t="s">
        <v>1494</v>
      </c>
      <c r="C914" s="17" t="s">
        <v>288</v>
      </c>
      <c r="D914" s="6">
        <v>23320</v>
      </c>
      <c r="E914" s="22" t="s">
        <v>289</v>
      </c>
      <c r="F914" s="6">
        <v>13.8</v>
      </c>
      <c r="G914" s="30">
        <v>48.1</v>
      </c>
      <c r="H914" s="6">
        <v>1</v>
      </c>
      <c r="I914" s="42" t="s">
        <v>120</v>
      </c>
      <c r="J914" s="18" t="s">
        <v>290</v>
      </c>
      <c r="K914" s="5"/>
      <c r="L914" s="5" t="s">
        <v>13</v>
      </c>
    </row>
    <row r="915" spans="1:12" ht="15">
      <c r="A915" s="5">
        <f t="shared" si="14"/>
        <v>914</v>
      </c>
      <c r="B915" s="5" t="s">
        <v>1494</v>
      </c>
      <c r="C915" s="17" t="s">
        <v>291</v>
      </c>
      <c r="D915" s="6">
        <v>22150</v>
      </c>
      <c r="E915" s="22" t="s">
        <v>990</v>
      </c>
      <c r="F915" s="6">
        <v>13.8</v>
      </c>
      <c r="G915" s="30">
        <v>45.42</v>
      </c>
      <c r="H915" s="6">
        <v>1</v>
      </c>
      <c r="I915" s="42" t="s">
        <v>120</v>
      </c>
      <c r="J915" s="18" t="s">
        <v>290</v>
      </c>
      <c r="K915" s="5"/>
      <c r="L915" s="5" t="s">
        <v>13</v>
      </c>
    </row>
    <row r="916" spans="1:12" ht="15">
      <c r="A916" s="5">
        <f t="shared" si="14"/>
        <v>915</v>
      </c>
      <c r="B916" s="5" t="s">
        <v>1494</v>
      </c>
      <c r="C916" s="17" t="s">
        <v>1221</v>
      </c>
      <c r="D916" s="6">
        <v>22234</v>
      </c>
      <c r="E916" s="22" t="s">
        <v>304</v>
      </c>
      <c r="F916" s="6">
        <v>14.4</v>
      </c>
      <c r="G916" s="27">
        <v>0</v>
      </c>
      <c r="H916" s="6">
        <v>1</v>
      </c>
      <c r="I916" s="42" t="s">
        <v>120</v>
      </c>
      <c r="J916" s="18" t="s">
        <v>303</v>
      </c>
      <c r="K916" s="5" t="s">
        <v>1523</v>
      </c>
      <c r="L916" s="5" t="s">
        <v>13</v>
      </c>
    </row>
    <row r="917" spans="1:12" ht="15">
      <c r="A917" s="5">
        <f t="shared" si="14"/>
        <v>916</v>
      </c>
      <c r="B917" s="5" t="s">
        <v>1494</v>
      </c>
      <c r="C917" s="17" t="s">
        <v>1222</v>
      </c>
      <c r="D917" s="6">
        <v>22236</v>
      </c>
      <c r="E917" s="22" t="s">
        <v>305</v>
      </c>
      <c r="F917" s="6">
        <v>14.4</v>
      </c>
      <c r="G917" s="27">
        <v>0</v>
      </c>
      <c r="H917" s="6">
        <v>1</v>
      </c>
      <c r="I917" s="42" t="s">
        <v>120</v>
      </c>
      <c r="J917" s="18" t="s">
        <v>303</v>
      </c>
      <c r="K917" s="5" t="s">
        <v>1523</v>
      </c>
      <c r="L917" s="5" t="s">
        <v>13</v>
      </c>
    </row>
    <row r="918" spans="1:12" ht="15">
      <c r="A918" s="5">
        <f t="shared" si="14"/>
        <v>917</v>
      </c>
      <c r="B918" s="5" t="s">
        <v>1494</v>
      </c>
      <c r="C918" s="17" t="s">
        <v>1223</v>
      </c>
      <c r="D918" s="6">
        <v>22240</v>
      </c>
      <c r="E918" s="22" t="s">
        <v>306</v>
      </c>
      <c r="F918" s="6">
        <v>22</v>
      </c>
      <c r="G918" s="27">
        <v>0</v>
      </c>
      <c r="H918" s="6">
        <v>1</v>
      </c>
      <c r="I918" s="42" t="s">
        <v>120</v>
      </c>
      <c r="J918" s="18" t="s">
        <v>303</v>
      </c>
      <c r="K918" s="5" t="s">
        <v>1523</v>
      </c>
      <c r="L918" s="5" t="s">
        <v>13</v>
      </c>
    </row>
    <row r="919" spans="1:12" ht="15">
      <c r="A919" s="5">
        <f t="shared" si="14"/>
        <v>918</v>
      </c>
      <c r="B919" s="5" t="s">
        <v>1494</v>
      </c>
      <c r="C919" s="17" t="s">
        <v>1224</v>
      </c>
      <c r="D919" s="6">
        <v>22244</v>
      </c>
      <c r="E919" s="22" t="s">
        <v>307</v>
      </c>
      <c r="F919" s="6">
        <v>24</v>
      </c>
      <c r="G919" s="27">
        <v>0</v>
      </c>
      <c r="H919" s="6">
        <v>1</v>
      </c>
      <c r="I919" s="42" t="s">
        <v>120</v>
      </c>
      <c r="J919" s="18" t="s">
        <v>303</v>
      </c>
      <c r="K919" s="5" t="s">
        <v>1523</v>
      </c>
      <c r="L919" s="5" t="s">
        <v>13</v>
      </c>
    </row>
    <row r="920" spans="1:12" ht="15">
      <c r="A920" s="5">
        <f t="shared" si="14"/>
        <v>919</v>
      </c>
      <c r="B920" s="5" t="s">
        <v>1494</v>
      </c>
      <c r="C920" s="17" t="s">
        <v>1225</v>
      </c>
      <c r="D920" s="6">
        <v>22248</v>
      </c>
      <c r="E920" s="22" t="s">
        <v>308</v>
      </c>
      <c r="F920" s="6">
        <v>12.5</v>
      </c>
      <c r="G920" s="27">
        <v>0</v>
      </c>
      <c r="H920" s="6">
        <v>1</v>
      </c>
      <c r="I920" s="42" t="s">
        <v>120</v>
      </c>
      <c r="J920" s="18" t="s">
        <v>303</v>
      </c>
      <c r="K920" s="5" t="s">
        <v>1523</v>
      </c>
      <c r="L920" s="5" t="s">
        <v>13</v>
      </c>
    </row>
    <row r="921" spans="1:12" ht="15">
      <c r="A921" s="5">
        <f t="shared" si="14"/>
        <v>920</v>
      </c>
      <c r="B921" s="5" t="s">
        <v>1494</v>
      </c>
      <c r="C921" s="17" t="s">
        <v>1226</v>
      </c>
      <c r="D921" s="5"/>
      <c r="E921" s="17"/>
      <c r="F921" s="5"/>
      <c r="G921" s="30">
        <v>23.33</v>
      </c>
      <c r="H921" s="5"/>
      <c r="I921" s="42" t="s">
        <v>120</v>
      </c>
      <c r="J921" s="18" t="s">
        <v>105</v>
      </c>
      <c r="K921" s="5" t="s">
        <v>106</v>
      </c>
      <c r="L921" s="5" t="s">
        <v>49</v>
      </c>
    </row>
    <row r="922" spans="1:12" ht="15">
      <c r="A922" s="5">
        <f t="shared" si="14"/>
        <v>921</v>
      </c>
      <c r="B922" s="5" t="s">
        <v>1494</v>
      </c>
      <c r="C922" s="17" t="s">
        <v>1497</v>
      </c>
      <c r="D922" s="6"/>
      <c r="E922" s="22"/>
      <c r="F922" s="6"/>
      <c r="G922" s="30">
        <v>10</v>
      </c>
      <c r="H922" s="6">
        <v>1</v>
      </c>
      <c r="I922" s="42" t="s">
        <v>120</v>
      </c>
      <c r="J922" s="18" t="s">
        <v>1498</v>
      </c>
      <c r="K922" s="5" t="s">
        <v>1496</v>
      </c>
      <c r="L922" s="5" t="s">
        <v>13</v>
      </c>
    </row>
    <row r="923" spans="1:12" ht="15">
      <c r="A923" s="5">
        <f t="shared" si="14"/>
        <v>922</v>
      </c>
      <c r="B923" s="5" t="s">
        <v>1494</v>
      </c>
      <c r="C923" s="17" t="s">
        <v>1499</v>
      </c>
      <c r="D923" s="6"/>
      <c r="E923" s="22"/>
      <c r="F923" s="6"/>
      <c r="G923" s="30">
        <v>10</v>
      </c>
      <c r="H923" s="6">
        <v>1</v>
      </c>
      <c r="I923" s="42" t="s">
        <v>120</v>
      </c>
      <c r="J923" s="18" t="s">
        <v>1498</v>
      </c>
      <c r="K923" s="5" t="s">
        <v>1496</v>
      </c>
      <c r="L923" s="5" t="s">
        <v>13</v>
      </c>
    </row>
    <row r="924" spans="1:12" ht="15">
      <c r="A924" s="5">
        <f t="shared" si="14"/>
        <v>923</v>
      </c>
      <c r="B924" s="5" t="s">
        <v>1494</v>
      </c>
      <c r="C924" s="17" t="s">
        <v>1500</v>
      </c>
      <c r="D924" s="6"/>
      <c r="E924" s="22"/>
      <c r="F924" s="6"/>
      <c r="G924" s="30">
        <v>10</v>
      </c>
      <c r="H924" s="6">
        <v>1</v>
      </c>
      <c r="I924" s="42" t="s">
        <v>120</v>
      </c>
      <c r="J924" s="18" t="s">
        <v>1498</v>
      </c>
      <c r="K924" s="5" t="s">
        <v>1496</v>
      </c>
      <c r="L924" s="5" t="s">
        <v>13</v>
      </c>
    </row>
    <row r="925" spans="1:12" ht="15">
      <c r="A925" s="5">
        <f t="shared" si="14"/>
        <v>924</v>
      </c>
      <c r="B925" s="5" t="s">
        <v>1494</v>
      </c>
      <c r="C925" s="17" t="s">
        <v>309</v>
      </c>
      <c r="D925" s="6">
        <v>22257</v>
      </c>
      <c r="E925" s="22" t="s">
        <v>310</v>
      </c>
      <c r="F925" s="6">
        <v>13.8</v>
      </c>
      <c r="G925" s="30">
        <v>48.71</v>
      </c>
      <c r="H925" s="6">
        <v>1</v>
      </c>
      <c r="I925" s="42" t="s">
        <v>120</v>
      </c>
      <c r="J925" s="18" t="s">
        <v>1498</v>
      </c>
      <c r="K925" s="5"/>
      <c r="L925" s="5" t="s">
        <v>13</v>
      </c>
    </row>
    <row r="926" spans="1:12" ht="15">
      <c r="A926" s="5">
        <f t="shared" si="14"/>
        <v>925</v>
      </c>
      <c r="B926" s="5" t="s">
        <v>1494</v>
      </c>
      <c r="C926" s="17" t="s">
        <v>311</v>
      </c>
      <c r="D926" s="6">
        <v>22153</v>
      </c>
      <c r="E926" s="22" t="s">
        <v>312</v>
      </c>
      <c r="F926" s="6">
        <v>13.8</v>
      </c>
      <c r="G926" s="30">
        <v>48</v>
      </c>
      <c r="H926" s="6">
        <v>1</v>
      </c>
      <c r="I926" s="42" t="s">
        <v>120</v>
      </c>
      <c r="J926" s="18" t="s">
        <v>1498</v>
      </c>
      <c r="K926" s="5"/>
      <c r="L926" s="5" t="s">
        <v>13</v>
      </c>
    </row>
    <row r="927" spans="1:12" ht="15">
      <c r="A927" s="5">
        <f t="shared" si="14"/>
        <v>926</v>
      </c>
      <c r="B927" s="5" t="s">
        <v>1494</v>
      </c>
      <c r="C927" s="17" t="s">
        <v>313</v>
      </c>
      <c r="D927" s="6">
        <v>22332</v>
      </c>
      <c r="E927" s="22" t="s">
        <v>314</v>
      </c>
      <c r="F927" s="6">
        <v>69</v>
      </c>
      <c r="G927" s="30">
        <v>36.41</v>
      </c>
      <c r="H927" s="6">
        <v>1</v>
      </c>
      <c r="I927" s="42" t="s">
        <v>120</v>
      </c>
      <c r="J927" s="18" t="s">
        <v>1498</v>
      </c>
      <c r="K927" s="5" t="s">
        <v>36</v>
      </c>
      <c r="L927" s="5" t="s">
        <v>1117</v>
      </c>
    </row>
    <row r="928" spans="1:12" ht="15">
      <c r="A928" s="5">
        <f t="shared" si="14"/>
        <v>927</v>
      </c>
      <c r="B928" s="5" t="s">
        <v>1494</v>
      </c>
      <c r="C928" s="17" t="s">
        <v>1072</v>
      </c>
      <c r="D928" s="5">
        <v>23440</v>
      </c>
      <c r="E928" s="17" t="s">
        <v>1073</v>
      </c>
      <c r="F928" s="5">
        <v>0.36</v>
      </c>
      <c r="G928" s="30">
        <v>57.32333333333333</v>
      </c>
      <c r="H928" s="5">
        <v>1</v>
      </c>
      <c r="I928" s="42" t="s">
        <v>120</v>
      </c>
      <c r="J928" s="18" t="s">
        <v>105</v>
      </c>
      <c r="K928" s="5" t="s">
        <v>36</v>
      </c>
      <c r="L928" s="5" t="s">
        <v>13</v>
      </c>
    </row>
    <row r="929" spans="1:12" ht="15">
      <c r="A929" s="5">
        <f t="shared" si="14"/>
        <v>928</v>
      </c>
      <c r="B929" s="5" t="s">
        <v>1494</v>
      </c>
      <c r="C929" s="17" t="s">
        <v>1072</v>
      </c>
      <c r="D929" s="5">
        <v>23441</v>
      </c>
      <c r="E929" s="17" t="s">
        <v>1074</v>
      </c>
      <c r="F929" s="5">
        <v>0.36</v>
      </c>
      <c r="G929" s="30">
        <v>57.32333333333333</v>
      </c>
      <c r="H929" s="5">
        <v>1</v>
      </c>
      <c r="I929" s="42" t="s">
        <v>120</v>
      </c>
      <c r="J929" s="18" t="s">
        <v>105</v>
      </c>
      <c r="K929" s="5" t="s">
        <v>36</v>
      </c>
      <c r="L929" s="5" t="s">
        <v>13</v>
      </c>
    </row>
    <row r="930" spans="1:12" ht="15">
      <c r="A930" s="5">
        <f t="shared" si="14"/>
        <v>929</v>
      </c>
      <c r="B930" s="5" t="s">
        <v>1494</v>
      </c>
      <c r="C930" s="17" t="s">
        <v>1072</v>
      </c>
      <c r="D930" s="5">
        <v>23442</v>
      </c>
      <c r="E930" s="17" t="s">
        <v>1075</v>
      </c>
      <c r="F930" s="5">
        <v>0.36</v>
      </c>
      <c r="G930" s="30">
        <v>57.32333333333333</v>
      </c>
      <c r="H930" s="5">
        <v>1</v>
      </c>
      <c r="I930" s="42" t="s">
        <v>120</v>
      </c>
      <c r="J930" s="18" t="s">
        <v>105</v>
      </c>
      <c r="K930" s="5" t="s">
        <v>36</v>
      </c>
      <c r="L930" s="5" t="s">
        <v>13</v>
      </c>
    </row>
    <row r="931" spans="1:12" ht="15">
      <c r="A931" s="5">
        <f t="shared" si="14"/>
        <v>930</v>
      </c>
      <c r="B931" s="5" t="s">
        <v>1494</v>
      </c>
      <c r="C931" s="19" t="s">
        <v>1501</v>
      </c>
      <c r="D931" s="3">
        <v>23155</v>
      </c>
      <c r="E931" s="18" t="s">
        <v>1502</v>
      </c>
      <c r="F931" s="3">
        <v>0.2</v>
      </c>
      <c r="G931" s="30">
        <v>65.2</v>
      </c>
      <c r="H931" s="3" t="s">
        <v>342</v>
      </c>
      <c r="I931" s="42" t="s">
        <v>120</v>
      </c>
      <c r="J931" s="18" t="s">
        <v>105</v>
      </c>
      <c r="K931" s="5" t="s">
        <v>36</v>
      </c>
      <c r="L931" s="5" t="s">
        <v>13</v>
      </c>
    </row>
    <row r="932" spans="1:12" ht="15">
      <c r="A932" s="5">
        <f t="shared" si="14"/>
        <v>931</v>
      </c>
      <c r="B932" s="5" t="s">
        <v>1494</v>
      </c>
      <c r="C932" s="19" t="s">
        <v>1501</v>
      </c>
      <c r="D932" s="3">
        <v>23156</v>
      </c>
      <c r="E932" s="18" t="s">
        <v>1503</v>
      </c>
      <c r="F932" s="3">
        <v>0.2</v>
      </c>
      <c r="G932" s="30">
        <v>55.32</v>
      </c>
      <c r="H932" s="3" t="s">
        <v>343</v>
      </c>
      <c r="I932" s="42" t="s">
        <v>120</v>
      </c>
      <c r="J932" s="18" t="s">
        <v>105</v>
      </c>
      <c r="K932" s="5" t="s">
        <v>36</v>
      </c>
      <c r="L932" s="5" t="s">
        <v>13</v>
      </c>
    </row>
    <row r="933" spans="1:12" ht="15">
      <c r="A933" s="5">
        <f t="shared" si="14"/>
        <v>932</v>
      </c>
      <c r="B933" s="5" t="s">
        <v>1494</v>
      </c>
      <c r="C933" s="17" t="s">
        <v>488</v>
      </c>
      <c r="D933" s="5">
        <v>22625</v>
      </c>
      <c r="E933" s="17" t="s">
        <v>489</v>
      </c>
      <c r="F933" s="5">
        <v>13.8</v>
      </c>
      <c r="G933" s="30">
        <v>20</v>
      </c>
      <c r="H933" s="5">
        <v>1</v>
      </c>
      <c r="I933" s="42" t="s">
        <v>120</v>
      </c>
      <c r="J933" s="18" t="s">
        <v>148</v>
      </c>
      <c r="K933" s="5"/>
      <c r="L933" s="5" t="s">
        <v>13</v>
      </c>
    </row>
    <row r="934" spans="1:12" ht="15">
      <c r="A934" s="5">
        <f t="shared" si="14"/>
        <v>933</v>
      </c>
      <c r="B934" s="5" t="s">
        <v>1494</v>
      </c>
      <c r="C934" s="17" t="s">
        <v>1004</v>
      </c>
      <c r="D934" s="5">
        <v>22626</v>
      </c>
      <c r="E934" s="17" t="s">
        <v>953</v>
      </c>
      <c r="F934" s="5">
        <v>13.8</v>
      </c>
      <c r="G934" s="30">
        <v>20</v>
      </c>
      <c r="H934" s="5">
        <v>2</v>
      </c>
      <c r="I934" s="42" t="s">
        <v>120</v>
      </c>
      <c r="J934" s="18" t="s">
        <v>148</v>
      </c>
      <c r="K934" s="5"/>
      <c r="L934" s="5" t="s">
        <v>13</v>
      </c>
    </row>
    <row r="935" spans="1:12" ht="15">
      <c r="A935" s="5">
        <f t="shared" si="14"/>
        <v>934</v>
      </c>
      <c r="B935" s="5" t="s">
        <v>1494</v>
      </c>
      <c r="C935" s="17" t="s">
        <v>491</v>
      </c>
      <c r="D935" s="6">
        <v>22074</v>
      </c>
      <c r="E935" s="22" t="s">
        <v>492</v>
      </c>
      <c r="F935" s="6">
        <v>13.8</v>
      </c>
      <c r="G935" s="30">
        <v>46</v>
      </c>
      <c r="H935" s="6">
        <v>1</v>
      </c>
      <c r="I935" s="42" t="s">
        <v>120</v>
      </c>
      <c r="J935" s="18" t="s">
        <v>121</v>
      </c>
      <c r="K935" s="5"/>
      <c r="L935" s="5" t="s">
        <v>13</v>
      </c>
    </row>
    <row r="936" spans="1:12" ht="15">
      <c r="A936" s="5">
        <f t="shared" si="14"/>
        <v>935</v>
      </c>
      <c r="B936" s="5" t="s">
        <v>1494</v>
      </c>
      <c r="C936" s="17" t="s">
        <v>493</v>
      </c>
      <c r="D936" s="6">
        <v>22075</v>
      </c>
      <c r="E936" s="22" t="s">
        <v>494</v>
      </c>
      <c r="F936" s="6">
        <v>13.8</v>
      </c>
      <c r="G936" s="30">
        <v>46</v>
      </c>
      <c r="H936" s="6">
        <v>1</v>
      </c>
      <c r="I936" s="42" t="s">
        <v>120</v>
      </c>
      <c r="J936" s="18" t="s">
        <v>121</v>
      </c>
      <c r="K936" s="5"/>
      <c r="L936" s="5" t="s">
        <v>13</v>
      </c>
    </row>
    <row r="937" spans="1:12" ht="36">
      <c r="A937" s="5">
        <f t="shared" si="14"/>
        <v>936</v>
      </c>
      <c r="B937" s="5" t="s">
        <v>1494</v>
      </c>
      <c r="C937" s="52" t="s">
        <v>495</v>
      </c>
      <c r="D937" s="5">
        <v>20187</v>
      </c>
      <c r="E937" s="17" t="s">
        <v>496</v>
      </c>
      <c r="F937" s="5">
        <v>16</v>
      </c>
      <c r="G937" s="27">
        <v>0</v>
      </c>
      <c r="H937" s="9">
        <v>1</v>
      </c>
      <c r="I937" s="42" t="s">
        <v>120</v>
      </c>
      <c r="J937" s="18" t="s">
        <v>105</v>
      </c>
      <c r="K937" s="5" t="s">
        <v>1504</v>
      </c>
      <c r="L937" s="5" t="s">
        <v>13</v>
      </c>
    </row>
    <row r="938" spans="1:12" ht="15">
      <c r="A938" s="5">
        <f t="shared" si="14"/>
        <v>937</v>
      </c>
      <c r="B938" s="5" t="s">
        <v>1494</v>
      </c>
      <c r="C938" s="52" t="s">
        <v>497</v>
      </c>
      <c r="D938" s="5">
        <v>22997</v>
      </c>
      <c r="E938" s="17" t="s">
        <v>499</v>
      </c>
      <c r="F938" s="5">
        <v>16</v>
      </c>
      <c r="G938" s="30">
        <v>176.80760499432466</v>
      </c>
      <c r="H938" s="9">
        <v>1</v>
      </c>
      <c r="I938" s="42" t="s">
        <v>120</v>
      </c>
      <c r="J938" s="18" t="s">
        <v>105</v>
      </c>
      <c r="K938" s="5"/>
      <c r="L938" s="5" t="s">
        <v>13</v>
      </c>
    </row>
    <row r="939" spans="1:12" ht="15">
      <c r="A939" s="5">
        <f t="shared" si="14"/>
        <v>938</v>
      </c>
      <c r="B939" s="5" t="s">
        <v>1494</v>
      </c>
      <c r="C939" s="52" t="s">
        <v>497</v>
      </c>
      <c r="D939" s="5">
        <v>22996</v>
      </c>
      <c r="E939" s="17" t="s">
        <v>498</v>
      </c>
      <c r="F939" s="5">
        <v>18</v>
      </c>
      <c r="G939" s="30">
        <v>145.19239500567537</v>
      </c>
      <c r="H939" s="9">
        <v>1</v>
      </c>
      <c r="I939" s="42" t="s">
        <v>120</v>
      </c>
      <c r="J939" s="18" t="s">
        <v>105</v>
      </c>
      <c r="K939" s="5"/>
      <c r="L939" s="5" t="s">
        <v>13</v>
      </c>
    </row>
    <row r="940" spans="1:12" ht="15">
      <c r="A940" s="5">
        <f t="shared" si="14"/>
        <v>939</v>
      </c>
      <c r="B940" s="5" t="s">
        <v>1494</v>
      </c>
      <c r="C940" s="19" t="s">
        <v>1505</v>
      </c>
      <c r="D940" s="3"/>
      <c r="E940" s="18"/>
      <c r="F940" s="3"/>
      <c r="G940" s="30">
        <v>2.41</v>
      </c>
      <c r="H940" s="3"/>
      <c r="I940" s="40" t="s">
        <v>120</v>
      </c>
      <c r="J940" s="18" t="s">
        <v>148</v>
      </c>
      <c r="K940" s="5" t="s">
        <v>1496</v>
      </c>
      <c r="L940" s="5" t="s">
        <v>13</v>
      </c>
    </row>
    <row r="941" spans="1:12" ht="15">
      <c r="A941" s="5">
        <f t="shared" si="14"/>
        <v>940</v>
      </c>
      <c r="B941" s="5" t="s">
        <v>1494</v>
      </c>
      <c r="C941" s="17" t="s">
        <v>577</v>
      </c>
      <c r="D941" s="5">
        <v>22487</v>
      </c>
      <c r="E941" s="17" t="s">
        <v>1010</v>
      </c>
      <c r="F941" s="5">
        <v>13.8</v>
      </c>
      <c r="G941" s="30">
        <v>47.9</v>
      </c>
      <c r="H941" s="5">
        <v>1</v>
      </c>
      <c r="I941" s="42" t="s">
        <v>120</v>
      </c>
      <c r="J941" s="18" t="s">
        <v>1156</v>
      </c>
      <c r="K941" s="5"/>
      <c r="L941" s="5" t="s">
        <v>13</v>
      </c>
    </row>
    <row r="942" spans="1:12" ht="15">
      <c r="A942" s="5">
        <f t="shared" si="14"/>
        <v>941</v>
      </c>
      <c r="B942" s="5" t="s">
        <v>1494</v>
      </c>
      <c r="C942" s="17" t="s">
        <v>578</v>
      </c>
      <c r="D942" s="6">
        <v>22486</v>
      </c>
      <c r="E942" s="22" t="s">
        <v>1011</v>
      </c>
      <c r="F942" s="6">
        <v>13.8</v>
      </c>
      <c r="G942" s="30">
        <v>48</v>
      </c>
      <c r="H942" s="6">
        <v>1</v>
      </c>
      <c r="I942" s="42" t="s">
        <v>120</v>
      </c>
      <c r="J942" s="18" t="s">
        <v>1156</v>
      </c>
      <c r="K942" s="5"/>
      <c r="L942" s="5" t="s">
        <v>13</v>
      </c>
    </row>
    <row r="943" spans="1:12" ht="15">
      <c r="A943" s="5">
        <f t="shared" si="14"/>
        <v>942</v>
      </c>
      <c r="B943" s="5" t="s">
        <v>1494</v>
      </c>
      <c r="C943" s="17" t="s">
        <v>580</v>
      </c>
      <c r="D943" s="6">
        <v>22448</v>
      </c>
      <c r="E943" s="22" t="s">
        <v>581</v>
      </c>
      <c r="F943" s="6">
        <v>69</v>
      </c>
      <c r="G943" s="30">
        <v>3.7</v>
      </c>
      <c r="H943" s="6">
        <v>1</v>
      </c>
      <c r="I943" s="42" t="s">
        <v>120</v>
      </c>
      <c r="J943" s="18" t="s">
        <v>468</v>
      </c>
      <c r="K943" s="5" t="s">
        <v>36</v>
      </c>
      <c r="L943" s="5" t="s">
        <v>13</v>
      </c>
    </row>
    <row r="944" spans="1:12" ht="15">
      <c r="A944" s="5">
        <f t="shared" si="14"/>
        <v>943</v>
      </c>
      <c r="B944" s="5" t="s">
        <v>1494</v>
      </c>
      <c r="C944" s="17" t="s">
        <v>582</v>
      </c>
      <c r="D944" s="6">
        <v>22496</v>
      </c>
      <c r="E944" s="22" t="s">
        <v>583</v>
      </c>
      <c r="F944" s="6">
        <v>69</v>
      </c>
      <c r="G944" s="30">
        <v>0.65</v>
      </c>
      <c r="H944" s="6">
        <v>1</v>
      </c>
      <c r="I944" s="42" t="s">
        <v>120</v>
      </c>
      <c r="J944" s="18" t="s">
        <v>148</v>
      </c>
      <c r="K944" s="5" t="s">
        <v>36</v>
      </c>
      <c r="L944" s="5" t="s">
        <v>13</v>
      </c>
    </row>
    <row r="945" spans="1:12" ht="15">
      <c r="A945" s="5">
        <f t="shared" si="14"/>
        <v>944</v>
      </c>
      <c r="B945" s="5" t="s">
        <v>1494</v>
      </c>
      <c r="C945" s="17" t="s">
        <v>603</v>
      </c>
      <c r="D945" s="6">
        <v>22576</v>
      </c>
      <c r="E945" s="22" t="s">
        <v>604</v>
      </c>
      <c r="F945" s="6">
        <v>69</v>
      </c>
      <c r="G945" s="30">
        <v>34.98</v>
      </c>
      <c r="H945" s="6">
        <v>1</v>
      </c>
      <c r="I945" s="42" t="s">
        <v>120</v>
      </c>
      <c r="J945" s="18" t="s">
        <v>148</v>
      </c>
      <c r="K945" s="5" t="s">
        <v>36</v>
      </c>
      <c r="L945" s="5" t="s">
        <v>52</v>
      </c>
    </row>
    <row r="946" spans="1:12" ht="15">
      <c r="A946" s="5">
        <f t="shared" si="14"/>
        <v>945</v>
      </c>
      <c r="B946" s="5" t="s">
        <v>1494</v>
      </c>
      <c r="C946" s="17" t="s">
        <v>1079</v>
      </c>
      <c r="D946" s="5">
        <v>23314</v>
      </c>
      <c r="E946" s="17" t="s">
        <v>1033</v>
      </c>
      <c r="F946" s="5">
        <v>0.69</v>
      </c>
      <c r="G946" s="30">
        <v>8.17</v>
      </c>
      <c r="H946" s="5" t="s">
        <v>342</v>
      </c>
      <c r="I946" s="42" t="s">
        <v>120</v>
      </c>
      <c r="J946" s="18" t="s">
        <v>105</v>
      </c>
      <c r="K946" s="5" t="s">
        <v>36</v>
      </c>
      <c r="L946" s="5" t="s">
        <v>49</v>
      </c>
    </row>
    <row r="947" spans="1:12" ht="15">
      <c r="A947" s="5">
        <f t="shared" si="14"/>
        <v>946</v>
      </c>
      <c r="B947" s="5" t="s">
        <v>1494</v>
      </c>
      <c r="C947" s="17" t="s">
        <v>1079</v>
      </c>
      <c r="D947" s="5">
        <v>23318</v>
      </c>
      <c r="E947" s="17" t="s">
        <v>1034</v>
      </c>
      <c r="F947" s="5">
        <v>0.69</v>
      </c>
      <c r="G947" s="30">
        <v>8.17</v>
      </c>
      <c r="H947" s="5" t="s">
        <v>343</v>
      </c>
      <c r="I947" s="42" t="s">
        <v>120</v>
      </c>
      <c r="J947" s="18" t="s">
        <v>105</v>
      </c>
      <c r="K947" s="5" t="s">
        <v>36</v>
      </c>
      <c r="L947" s="5" t="s">
        <v>49</v>
      </c>
    </row>
    <row r="948" spans="1:12" ht="15">
      <c r="A948" s="5">
        <f t="shared" si="14"/>
        <v>947</v>
      </c>
      <c r="B948" s="5" t="s">
        <v>1494</v>
      </c>
      <c r="C948" s="17" t="s">
        <v>613</v>
      </c>
      <c r="D948" s="5">
        <v>22628</v>
      </c>
      <c r="E948" s="17" t="s">
        <v>1158</v>
      </c>
      <c r="F948" s="5">
        <v>13.8</v>
      </c>
      <c r="G948" s="30">
        <v>48</v>
      </c>
      <c r="H948" s="5">
        <v>1</v>
      </c>
      <c r="I948" s="42" t="s">
        <v>120</v>
      </c>
      <c r="J948" s="18" t="s">
        <v>614</v>
      </c>
      <c r="K948" s="5"/>
      <c r="L948" s="5" t="s">
        <v>13</v>
      </c>
    </row>
    <row r="949" spans="1:12" ht="15">
      <c r="A949" s="5">
        <f t="shared" si="14"/>
        <v>948</v>
      </c>
      <c r="B949" s="5" t="s">
        <v>1494</v>
      </c>
      <c r="C949" s="17" t="s">
        <v>613</v>
      </c>
      <c r="D949" s="5">
        <v>22629</v>
      </c>
      <c r="E949" s="17" t="s">
        <v>1159</v>
      </c>
      <c r="F949" s="5">
        <v>13.8</v>
      </c>
      <c r="G949" s="30">
        <v>48</v>
      </c>
      <c r="H949" s="5">
        <v>1</v>
      </c>
      <c r="I949" s="42" t="s">
        <v>120</v>
      </c>
      <c r="J949" s="18" t="s">
        <v>614</v>
      </c>
      <c r="K949" s="5"/>
      <c r="L949" s="5" t="s">
        <v>13</v>
      </c>
    </row>
    <row r="950" spans="1:12" ht="15">
      <c r="A950" s="5">
        <f t="shared" si="14"/>
        <v>949</v>
      </c>
      <c r="B950" s="5" t="s">
        <v>1494</v>
      </c>
      <c r="C950" s="17" t="s">
        <v>1274</v>
      </c>
      <c r="D950" s="6">
        <v>22604</v>
      </c>
      <c r="E950" s="22" t="s">
        <v>640</v>
      </c>
      <c r="F950" s="6">
        <v>69</v>
      </c>
      <c r="G950" s="30">
        <v>0</v>
      </c>
      <c r="H950" s="6"/>
      <c r="I950" s="42" t="s">
        <v>120</v>
      </c>
      <c r="J950" s="18" t="s">
        <v>121</v>
      </c>
      <c r="K950" s="5" t="s">
        <v>1038</v>
      </c>
      <c r="L950" s="5" t="s">
        <v>13</v>
      </c>
    </row>
    <row r="951" spans="1:12" ht="15">
      <c r="A951" s="5">
        <f t="shared" si="14"/>
        <v>950</v>
      </c>
      <c r="B951" s="5" t="s">
        <v>1494</v>
      </c>
      <c r="C951" s="17" t="s">
        <v>1275</v>
      </c>
      <c r="D951" s="6">
        <v>22604</v>
      </c>
      <c r="E951" s="22" t="s">
        <v>640</v>
      </c>
      <c r="F951" s="6">
        <v>69</v>
      </c>
      <c r="G951" s="30">
        <v>0</v>
      </c>
      <c r="H951" s="6"/>
      <c r="I951" s="42" t="s">
        <v>120</v>
      </c>
      <c r="J951" s="18" t="s">
        <v>121</v>
      </c>
      <c r="K951" s="5" t="s">
        <v>1038</v>
      </c>
      <c r="L951" s="5" t="s">
        <v>13</v>
      </c>
    </row>
    <row r="952" spans="1:12" ht="15">
      <c r="A952" s="5">
        <f t="shared" si="14"/>
        <v>951</v>
      </c>
      <c r="B952" s="5" t="s">
        <v>1494</v>
      </c>
      <c r="C952" s="17" t="s">
        <v>637</v>
      </c>
      <c r="D952" s="6">
        <v>22617</v>
      </c>
      <c r="E952" s="22" t="s">
        <v>638</v>
      </c>
      <c r="F952" s="6">
        <v>13.8</v>
      </c>
      <c r="G952" s="30">
        <v>35.5</v>
      </c>
      <c r="H952" s="6">
        <v>1</v>
      </c>
      <c r="I952" s="42" t="s">
        <v>120</v>
      </c>
      <c r="J952" s="18" t="s">
        <v>121</v>
      </c>
      <c r="K952" s="5"/>
      <c r="L952" s="5" t="s">
        <v>13</v>
      </c>
    </row>
    <row r="953" spans="1:12" ht="15">
      <c r="A953" s="5">
        <f t="shared" si="14"/>
        <v>952</v>
      </c>
      <c r="B953" s="5" t="s">
        <v>1494</v>
      </c>
      <c r="C953" s="17" t="s">
        <v>639</v>
      </c>
      <c r="D953" s="6">
        <v>22604</v>
      </c>
      <c r="E953" s="22" t="s">
        <v>640</v>
      </c>
      <c r="F953" s="6">
        <v>69</v>
      </c>
      <c r="G953" s="30">
        <v>2.38</v>
      </c>
      <c r="H953" s="6">
        <v>1</v>
      </c>
      <c r="I953" s="42" t="s">
        <v>120</v>
      </c>
      <c r="J953" s="18" t="s">
        <v>121</v>
      </c>
      <c r="K953" s="5" t="s">
        <v>36</v>
      </c>
      <c r="L953" s="5" t="s">
        <v>13</v>
      </c>
    </row>
    <row r="954" spans="1:12" ht="15">
      <c r="A954" s="5">
        <f t="shared" si="14"/>
        <v>953</v>
      </c>
      <c r="B954" s="5" t="s">
        <v>1494</v>
      </c>
      <c r="C954" s="17" t="s">
        <v>641</v>
      </c>
      <c r="D954" s="6">
        <v>22604</v>
      </c>
      <c r="E954" s="22" t="s">
        <v>640</v>
      </c>
      <c r="F954" s="6">
        <v>69</v>
      </c>
      <c r="G954" s="30">
        <v>1.78</v>
      </c>
      <c r="H954" s="6">
        <v>3</v>
      </c>
      <c r="I954" s="42" t="s">
        <v>120</v>
      </c>
      <c r="J954" s="18" t="s">
        <v>121</v>
      </c>
      <c r="K954" s="5" t="s">
        <v>36</v>
      </c>
      <c r="L954" s="5" t="s">
        <v>52</v>
      </c>
    </row>
    <row r="955" spans="1:12" ht="15">
      <c r="A955" s="5">
        <f t="shared" si="14"/>
        <v>954</v>
      </c>
      <c r="B955" s="5" t="s">
        <v>1494</v>
      </c>
      <c r="C955" s="17" t="s">
        <v>642</v>
      </c>
      <c r="D955" s="5">
        <v>22605</v>
      </c>
      <c r="E955" s="17" t="s">
        <v>643</v>
      </c>
      <c r="F955" s="5">
        <v>18</v>
      </c>
      <c r="G955" s="30">
        <v>165.1641791044776</v>
      </c>
      <c r="H955" s="5">
        <v>1</v>
      </c>
      <c r="I955" s="42" t="s">
        <v>120</v>
      </c>
      <c r="J955" s="18" t="s">
        <v>148</v>
      </c>
      <c r="K955" s="5"/>
      <c r="L955" s="5" t="s">
        <v>13</v>
      </c>
    </row>
    <row r="956" spans="1:12" ht="15">
      <c r="A956" s="5">
        <f t="shared" si="14"/>
        <v>955</v>
      </c>
      <c r="B956" s="5" t="s">
        <v>1494</v>
      </c>
      <c r="C956" s="17" t="s">
        <v>642</v>
      </c>
      <c r="D956" s="5">
        <v>22606</v>
      </c>
      <c r="E956" s="17" t="s">
        <v>644</v>
      </c>
      <c r="F956" s="5">
        <v>18</v>
      </c>
      <c r="G956" s="30">
        <v>166.16517412935326</v>
      </c>
      <c r="H956" s="5">
        <v>1</v>
      </c>
      <c r="I956" s="42" t="s">
        <v>120</v>
      </c>
      <c r="J956" s="18" t="s">
        <v>148</v>
      </c>
      <c r="K956" s="5"/>
      <c r="L956" s="5" t="s">
        <v>13</v>
      </c>
    </row>
    <row r="957" spans="1:12" ht="15">
      <c r="A957" s="5">
        <f t="shared" si="14"/>
        <v>956</v>
      </c>
      <c r="B957" s="5" t="s">
        <v>1494</v>
      </c>
      <c r="C957" s="17" t="s">
        <v>642</v>
      </c>
      <c r="D957" s="5">
        <v>22607</v>
      </c>
      <c r="E957" s="17" t="s">
        <v>645</v>
      </c>
      <c r="F957" s="5">
        <v>16</v>
      </c>
      <c r="G957" s="30">
        <v>272.2706467661692</v>
      </c>
      <c r="H957" s="5">
        <v>1</v>
      </c>
      <c r="I957" s="42" t="s">
        <v>120</v>
      </c>
      <c r="J957" s="18" t="s">
        <v>148</v>
      </c>
      <c r="K957" s="5"/>
      <c r="L957" s="5" t="s">
        <v>13</v>
      </c>
    </row>
    <row r="958" spans="1:12" ht="15">
      <c r="A958" s="5">
        <f t="shared" si="14"/>
        <v>957</v>
      </c>
      <c r="B958" s="5" t="s">
        <v>1494</v>
      </c>
      <c r="C958" s="17" t="s">
        <v>659</v>
      </c>
      <c r="D958" s="6">
        <v>22262</v>
      </c>
      <c r="E958" s="22" t="s">
        <v>660</v>
      </c>
      <c r="F958" s="6">
        <v>18</v>
      </c>
      <c r="G958" s="30">
        <v>170.18353982300886</v>
      </c>
      <c r="H958" s="6">
        <v>1</v>
      </c>
      <c r="I958" s="42" t="s">
        <v>120</v>
      </c>
      <c r="J958" s="18" t="s">
        <v>148</v>
      </c>
      <c r="K958" s="5"/>
      <c r="L958" s="5" t="s">
        <v>13</v>
      </c>
    </row>
    <row r="959" spans="1:12" ht="15">
      <c r="A959" s="5">
        <f t="shared" si="14"/>
        <v>958</v>
      </c>
      <c r="B959" s="5" t="s">
        <v>1494</v>
      </c>
      <c r="C959" s="17" t="s">
        <v>659</v>
      </c>
      <c r="D959" s="6">
        <v>22263</v>
      </c>
      <c r="E959" s="22" t="s">
        <v>661</v>
      </c>
      <c r="F959" s="6">
        <v>18</v>
      </c>
      <c r="G959" s="30">
        <v>170.18353982300886</v>
      </c>
      <c r="H959" s="6">
        <v>1</v>
      </c>
      <c r="I959" s="42" t="s">
        <v>120</v>
      </c>
      <c r="J959" s="18" t="s">
        <v>148</v>
      </c>
      <c r="K959" s="5"/>
      <c r="L959" s="5" t="s">
        <v>13</v>
      </c>
    </row>
    <row r="960" spans="1:12" ht="15">
      <c r="A960" s="5">
        <f t="shared" si="14"/>
        <v>959</v>
      </c>
      <c r="B960" s="5" t="s">
        <v>1494</v>
      </c>
      <c r="C960" s="17" t="s">
        <v>659</v>
      </c>
      <c r="D960" s="6">
        <v>22265</v>
      </c>
      <c r="E960" s="22" t="s">
        <v>662</v>
      </c>
      <c r="F960" s="6">
        <v>18</v>
      </c>
      <c r="G960" s="30">
        <v>225.2429203539823</v>
      </c>
      <c r="H960" s="6">
        <v>1</v>
      </c>
      <c r="I960" s="42" t="s">
        <v>120</v>
      </c>
      <c r="J960" s="18" t="s">
        <v>148</v>
      </c>
      <c r="K960" s="5"/>
      <c r="L960" s="5" t="s">
        <v>13</v>
      </c>
    </row>
    <row r="961" spans="1:12" ht="15">
      <c r="A961" s="5">
        <f t="shared" si="14"/>
        <v>960</v>
      </c>
      <c r="B961" s="5" t="s">
        <v>1494</v>
      </c>
      <c r="C961" s="17" t="s">
        <v>1506</v>
      </c>
      <c r="D961" s="5">
        <v>23162</v>
      </c>
      <c r="E961" s="17" t="s">
        <v>1306</v>
      </c>
      <c r="F961" s="5">
        <v>13.8</v>
      </c>
      <c r="G961" s="30">
        <v>106</v>
      </c>
      <c r="H961" s="5">
        <v>1</v>
      </c>
      <c r="I961" s="42" t="s">
        <v>120</v>
      </c>
      <c r="J961" s="18" t="s">
        <v>148</v>
      </c>
      <c r="K961" s="5" t="s">
        <v>931</v>
      </c>
      <c r="L961" s="5" t="s">
        <v>13</v>
      </c>
    </row>
    <row r="962" spans="1:12" ht="15">
      <c r="A962" s="5">
        <f aca="true" t="shared" si="15" ref="A962:A998">A961+1</f>
        <v>961</v>
      </c>
      <c r="B962" s="5" t="s">
        <v>1494</v>
      </c>
      <c r="C962" s="17" t="s">
        <v>1507</v>
      </c>
      <c r="D962" s="5">
        <v>23163</v>
      </c>
      <c r="E962" s="17" t="s">
        <v>1307</v>
      </c>
      <c r="F962" s="5">
        <v>13.8</v>
      </c>
      <c r="G962" s="30">
        <v>106</v>
      </c>
      <c r="H962" s="5">
        <v>1</v>
      </c>
      <c r="I962" s="42" t="s">
        <v>120</v>
      </c>
      <c r="J962" s="18" t="s">
        <v>148</v>
      </c>
      <c r="K962" s="5" t="s">
        <v>931</v>
      </c>
      <c r="L962" s="5" t="s">
        <v>13</v>
      </c>
    </row>
    <row r="963" spans="1:12" ht="15">
      <c r="A963" s="5">
        <f t="shared" si="15"/>
        <v>962</v>
      </c>
      <c r="B963" s="5" t="s">
        <v>1494</v>
      </c>
      <c r="C963" s="17" t="s">
        <v>1508</v>
      </c>
      <c r="D963" s="5">
        <v>23164</v>
      </c>
      <c r="E963" s="17" t="s">
        <v>1308</v>
      </c>
      <c r="F963" s="5">
        <v>13.8</v>
      </c>
      <c r="G963" s="30">
        <v>106</v>
      </c>
      <c r="H963" s="5">
        <v>1</v>
      </c>
      <c r="I963" s="42" t="s">
        <v>120</v>
      </c>
      <c r="J963" s="18" t="s">
        <v>148</v>
      </c>
      <c r="K963" s="5" t="s">
        <v>931</v>
      </c>
      <c r="L963" s="5" t="s">
        <v>13</v>
      </c>
    </row>
    <row r="964" spans="1:12" ht="15">
      <c r="A964" s="5">
        <f t="shared" si="15"/>
        <v>963</v>
      </c>
      <c r="B964" s="5" t="s">
        <v>1494</v>
      </c>
      <c r="C964" s="17" t="s">
        <v>691</v>
      </c>
      <c r="D964" s="6">
        <v>22660</v>
      </c>
      <c r="E964" s="22" t="s">
        <v>692</v>
      </c>
      <c r="F964" s="6">
        <v>69</v>
      </c>
      <c r="G964" s="30">
        <v>2.07</v>
      </c>
      <c r="H964" s="6">
        <v>2</v>
      </c>
      <c r="I964" s="42" t="s">
        <v>120</v>
      </c>
      <c r="J964" s="18" t="s">
        <v>148</v>
      </c>
      <c r="K964" s="5" t="s">
        <v>36</v>
      </c>
      <c r="L964" s="5" t="s">
        <v>52</v>
      </c>
    </row>
    <row r="965" spans="1:12" ht="15">
      <c r="A965" s="5">
        <f t="shared" si="15"/>
        <v>964</v>
      </c>
      <c r="B965" s="5" t="s">
        <v>1494</v>
      </c>
      <c r="C965" s="17" t="s">
        <v>693</v>
      </c>
      <c r="D965" s="6">
        <v>22660</v>
      </c>
      <c r="E965" s="22" t="s">
        <v>692</v>
      </c>
      <c r="F965" s="6">
        <v>69</v>
      </c>
      <c r="G965" s="30">
        <v>19.74</v>
      </c>
      <c r="H965" s="6">
        <v>1</v>
      </c>
      <c r="I965" s="42" t="s">
        <v>120</v>
      </c>
      <c r="J965" s="18" t="s">
        <v>148</v>
      </c>
      <c r="K965" s="5" t="s">
        <v>36</v>
      </c>
      <c r="L965" s="5" t="s">
        <v>52</v>
      </c>
    </row>
    <row r="966" spans="1:12" ht="15">
      <c r="A966" s="5">
        <f t="shared" si="15"/>
        <v>965</v>
      </c>
      <c r="B966" s="5" t="s">
        <v>1494</v>
      </c>
      <c r="C966" s="17" t="s">
        <v>731</v>
      </c>
      <c r="D966" s="5">
        <v>22704</v>
      </c>
      <c r="E966" s="17" t="s">
        <v>732</v>
      </c>
      <c r="F966" s="5">
        <v>12.5</v>
      </c>
      <c r="G966" s="30">
        <v>6.39</v>
      </c>
      <c r="H966" s="6">
        <v>1</v>
      </c>
      <c r="I966" s="42" t="s">
        <v>120</v>
      </c>
      <c r="J966" s="18" t="s">
        <v>148</v>
      </c>
      <c r="K966" s="5" t="s">
        <v>36</v>
      </c>
      <c r="L966" s="5" t="s">
        <v>1117</v>
      </c>
    </row>
    <row r="967" spans="1:12" ht="15">
      <c r="A967" s="5">
        <f t="shared" si="15"/>
        <v>966</v>
      </c>
      <c r="B967" s="5" t="s">
        <v>1494</v>
      </c>
      <c r="C967" s="17" t="s">
        <v>1286</v>
      </c>
      <c r="D967" s="6">
        <v>22724</v>
      </c>
      <c r="E967" s="22" t="s">
        <v>763</v>
      </c>
      <c r="F967" s="6">
        <v>69</v>
      </c>
      <c r="G967" s="30">
        <v>1.28</v>
      </c>
      <c r="H967" s="6">
        <v>1</v>
      </c>
      <c r="I967" s="42" t="s">
        <v>120</v>
      </c>
      <c r="J967" s="18" t="s">
        <v>148</v>
      </c>
      <c r="K967" s="5" t="s">
        <v>36</v>
      </c>
      <c r="L967" s="5" t="s">
        <v>13</v>
      </c>
    </row>
    <row r="968" spans="1:12" ht="15">
      <c r="A968" s="5">
        <f t="shared" si="15"/>
        <v>967</v>
      </c>
      <c r="B968" s="5" t="s">
        <v>1494</v>
      </c>
      <c r="C968" s="52" t="s">
        <v>812</v>
      </c>
      <c r="D968" s="5">
        <v>22982</v>
      </c>
      <c r="E968" s="17" t="s">
        <v>1020</v>
      </c>
      <c r="F968" s="5">
        <v>18</v>
      </c>
      <c r="G968" s="30">
        <v>156.43558282208588</v>
      </c>
      <c r="H968" s="9">
        <v>1</v>
      </c>
      <c r="I968" s="42" t="s">
        <v>120</v>
      </c>
      <c r="J968" s="18" t="s">
        <v>105</v>
      </c>
      <c r="K968" s="5"/>
      <c r="L968" s="5" t="s">
        <v>13</v>
      </c>
    </row>
    <row r="969" spans="1:12" ht="15">
      <c r="A969" s="5">
        <f t="shared" si="15"/>
        <v>968</v>
      </c>
      <c r="B969" s="5" t="s">
        <v>1494</v>
      </c>
      <c r="C969" s="52" t="s">
        <v>812</v>
      </c>
      <c r="D969" s="5">
        <v>22983</v>
      </c>
      <c r="E969" s="17" t="s">
        <v>1021</v>
      </c>
      <c r="F969" s="5">
        <v>18</v>
      </c>
      <c r="G969" s="30">
        <v>156.43558282208588</v>
      </c>
      <c r="H969" s="9">
        <v>1</v>
      </c>
      <c r="I969" s="42" t="s">
        <v>120</v>
      </c>
      <c r="J969" s="18" t="s">
        <v>105</v>
      </c>
      <c r="K969" s="5"/>
      <c r="L969" s="5" t="s">
        <v>13</v>
      </c>
    </row>
    <row r="970" spans="1:12" ht="15">
      <c r="A970" s="5">
        <f t="shared" si="15"/>
        <v>969</v>
      </c>
      <c r="B970" s="5" t="s">
        <v>1494</v>
      </c>
      <c r="C970" s="52" t="s">
        <v>812</v>
      </c>
      <c r="D970" s="5">
        <v>22981</v>
      </c>
      <c r="E970" s="17" t="s">
        <v>1019</v>
      </c>
      <c r="F970" s="5">
        <v>21</v>
      </c>
      <c r="G970" s="30">
        <v>280.1288343558282</v>
      </c>
      <c r="H970" s="9">
        <v>1</v>
      </c>
      <c r="I970" s="42" t="s">
        <v>120</v>
      </c>
      <c r="J970" s="18" t="s">
        <v>105</v>
      </c>
      <c r="K970" s="5"/>
      <c r="L970" s="5" t="s">
        <v>13</v>
      </c>
    </row>
    <row r="971" spans="1:12" ht="15">
      <c r="A971" s="5">
        <f t="shared" si="15"/>
        <v>970</v>
      </c>
      <c r="B971" s="5" t="s">
        <v>1494</v>
      </c>
      <c r="C971" s="19" t="s">
        <v>1509</v>
      </c>
      <c r="D971" s="3"/>
      <c r="E971" s="18"/>
      <c r="F971" s="3"/>
      <c r="G971" s="30">
        <v>1.87</v>
      </c>
      <c r="H971" s="3"/>
      <c r="I971" s="40" t="s">
        <v>120</v>
      </c>
      <c r="J971" s="18" t="s">
        <v>614</v>
      </c>
      <c r="K971" s="5" t="s">
        <v>106</v>
      </c>
      <c r="L971" s="5" t="s">
        <v>13</v>
      </c>
    </row>
    <row r="972" spans="1:12" ht="15">
      <c r="A972" s="5">
        <f t="shared" si="15"/>
        <v>971</v>
      </c>
      <c r="B972" s="5" t="s">
        <v>1494</v>
      </c>
      <c r="C972" s="17" t="s">
        <v>1175</v>
      </c>
      <c r="D972" s="6"/>
      <c r="E972" s="22"/>
      <c r="F972" s="6"/>
      <c r="G972" s="30">
        <v>2.17</v>
      </c>
      <c r="H972" s="6"/>
      <c r="I972" s="42" t="s">
        <v>120</v>
      </c>
      <c r="J972" s="18" t="s">
        <v>614</v>
      </c>
      <c r="K972" s="5" t="s">
        <v>106</v>
      </c>
      <c r="L972" s="5" t="s">
        <v>13</v>
      </c>
    </row>
    <row r="973" spans="1:12" ht="15">
      <c r="A973" s="5">
        <f t="shared" si="15"/>
        <v>972</v>
      </c>
      <c r="B973" s="5" t="s">
        <v>1494</v>
      </c>
      <c r="C973" s="17" t="s">
        <v>1176</v>
      </c>
      <c r="D973" s="6"/>
      <c r="E973" s="22"/>
      <c r="F973" s="6"/>
      <c r="G973" s="30">
        <v>4.78</v>
      </c>
      <c r="H973" s="6"/>
      <c r="I973" s="42" t="s">
        <v>120</v>
      </c>
      <c r="J973" s="18" t="s">
        <v>614</v>
      </c>
      <c r="K973" s="5" t="s">
        <v>106</v>
      </c>
      <c r="L973" s="5" t="s">
        <v>13</v>
      </c>
    </row>
    <row r="974" spans="1:12" ht="15">
      <c r="A974" s="5">
        <f t="shared" si="15"/>
        <v>973</v>
      </c>
      <c r="B974" s="5" t="s">
        <v>1494</v>
      </c>
      <c r="C974" s="17" t="s">
        <v>910</v>
      </c>
      <c r="D974" s="5">
        <v>22916</v>
      </c>
      <c r="E974" s="17" t="s">
        <v>911</v>
      </c>
      <c r="F974" s="5">
        <v>0.6</v>
      </c>
      <c r="G974" s="29">
        <v>0</v>
      </c>
      <c r="H974" s="5">
        <v>1</v>
      </c>
      <c r="I974" s="42" t="s">
        <v>120</v>
      </c>
      <c r="J974" s="18" t="s">
        <v>148</v>
      </c>
      <c r="K974" s="5" t="s">
        <v>893</v>
      </c>
      <c r="L974" s="5" t="s">
        <v>52</v>
      </c>
    </row>
    <row r="975" spans="1:12" ht="15">
      <c r="A975" s="5">
        <f t="shared" si="15"/>
        <v>974</v>
      </c>
      <c r="B975" s="5" t="s">
        <v>1494</v>
      </c>
      <c r="C975" s="17" t="s">
        <v>961</v>
      </c>
      <c r="D975" s="5">
        <v>22942</v>
      </c>
      <c r="E975" s="17" t="s">
        <v>1304</v>
      </c>
      <c r="F975" s="5">
        <v>0.69</v>
      </c>
      <c r="G975" s="47">
        <v>23.12</v>
      </c>
      <c r="H975" s="5" t="s">
        <v>342</v>
      </c>
      <c r="I975" s="42" t="s">
        <v>120</v>
      </c>
      <c r="J975" s="18" t="s">
        <v>105</v>
      </c>
      <c r="K975" s="5" t="s">
        <v>951</v>
      </c>
      <c r="L975" s="5" t="s">
        <v>49</v>
      </c>
    </row>
    <row r="976" spans="1:12" ht="15">
      <c r="A976" s="5">
        <f t="shared" si="15"/>
        <v>975</v>
      </c>
      <c r="B976" s="5" t="s">
        <v>1494</v>
      </c>
      <c r="C976" s="17" t="s">
        <v>961</v>
      </c>
      <c r="D976" s="5">
        <v>23100</v>
      </c>
      <c r="E976" s="17" t="s">
        <v>1184</v>
      </c>
      <c r="F976" s="5">
        <v>0.69</v>
      </c>
      <c r="G976" s="47">
        <v>27.38</v>
      </c>
      <c r="H976" s="5" t="s">
        <v>342</v>
      </c>
      <c r="I976" s="42" t="s">
        <v>120</v>
      </c>
      <c r="J976" s="18" t="s">
        <v>105</v>
      </c>
      <c r="K976" s="5" t="s">
        <v>951</v>
      </c>
      <c r="L976" s="5" t="s">
        <v>49</v>
      </c>
    </row>
    <row r="977" spans="1:12" ht="15">
      <c r="A977" s="5">
        <f t="shared" si="15"/>
        <v>976</v>
      </c>
      <c r="B977" s="5" t="s">
        <v>1494</v>
      </c>
      <c r="C977" s="17" t="s">
        <v>961</v>
      </c>
      <c r="D977" s="5">
        <v>23287</v>
      </c>
      <c r="E977" s="17" t="s">
        <v>1309</v>
      </c>
      <c r="F977" s="5">
        <v>0.31</v>
      </c>
      <c r="G977" s="47">
        <v>80</v>
      </c>
      <c r="H977" s="5">
        <v>1</v>
      </c>
      <c r="I977" s="42" t="s">
        <v>120</v>
      </c>
      <c r="J977" s="18" t="s">
        <v>105</v>
      </c>
      <c r="K977" s="5" t="s">
        <v>951</v>
      </c>
      <c r="L977" s="5" t="s">
        <v>13</v>
      </c>
    </row>
    <row r="978" spans="1:12" ht="15">
      <c r="A978" s="5">
        <f t="shared" si="15"/>
        <v>977</v>
      </c>
      <c r="B978" s="5" t="s">
        <v>1494</v>
      </c>
      <c r="C978" s="17" t="s">
        <v>961</v>
      </c>
      <c r="D978" s="5">
        <v>23352</v>
      </c>
      <c r="E978" s="17" t="s">
        <v>1197</v>
      </c>
      <c r="F978" s="5">
        <v>0.31</v>
      </c>
      <c r="G978" s="47">
        <v>16</v>
      </c>
      <c r="H978" s="5">
        <v>1</v>
      </c>
      <c r="I978" s="42" t="s">
        <v>120</v>
      </c>
      <c r="J978" s="18" t="s">
        <v>105</v>
      </c>
      <c r="K978" s="5" t="s">
        <v>951</v>
      </c>
      <c r="L978" s="5" t="s">
        <v>13</v>
      </c>
    </row>
    <row r="979" spans="1:12" ht="15">
      <c r="A979" s="5">
        <f t="shared" si="15"/>
        <v>978</v>
      </c>
      <c r="B979" s="5" t="s">
        <v>1494</v>
      </c>
      <c r="C979" s="17" t="s">
        <v>1521</v>
      </c>
      <c r="D979" s="5">
        <v>22945</v>
      </c>
      <c r="E979" s="17" t="s">
        <v>1305</v>
      </c>
      <c r="F979" s="5">
        <v>0.69</v>
      </c>
      <c r="G979" s="60">
        <v>15.4</v>
      </c>
      <c r="H979" s="5" t="s">
        <v>343</v>
      </c>
      <c r="I979" s="22" t="s">
        <v>120</v>
      </c>
      <c r="J979" s="18" t="s">
        <v>105</v>
      </c>
      <c r="K979" s="5" t="s">
        <v>951</v>
      </c>
      <c r="L979" s="5" t="s">
        <v>49</v>
      </c>
    </row>
    <row r="980" spans="1:12" ht="15">
      <c r="A980" s="5">
        <f t="shared" si="15"/>
        <v>979</v>
      </c>
      <c r="B980" s="5" t="s">
        <v>1494</v>
      </c>
      <c r="C980" s="17" t="s">
        <v>1540</v>
      </c>
      <c r="D980" s="5">
        <v>22783</v>
      </c>
      <c r="E980" s="17" t="s">
        <v>1541</v>
      </c>
      <c r="F980" s="5">
        <v>13.8</v>
      </c>
      <c r="G980" s="60">
        <v>100</v>
      </c>
      <c r="H980" s="5">
        <v>1</v>
      </c>
      <c r="I980" s="22" t="s">
        <v>120</v>
      </c>
      <c r="J980" s="18" t="s">
        <v>148</v>
      </c>
      <c r="K980" s="5" t="s">
        <v>931</v>
      </c>
      <c r="L980" s="5" t="s">
        <v>13</v>
      </c>
    </row>
    <row r="981" spans="1:12" ht="15">
      <c r="A981" s="5">
        <f t="shared" si="15"/>
        <v>980</v>
      </c>
      <c r="B981" s="5" t="s">
        <v>1494</v>
      </c>
      <c r="C981" s="17" t="s">
        <v>1540</v>
      </c>
      <c r="D981" s="5">
        <v>22784</v>
      </c>
      <c r="E981" s="17" t="s">
        <v>1542</v>
      </c>
      <c r="F981" s="5">
        <v>13.8</v>
      </c>
      <c r="G981" s="60">
        <v>100</v>
      </c>
      <c r="H981" s="5">
        <v>1</v>
      </c>
      <c r="I981" s="22" t="s">
        <v>120</v>
      </c>
      <c r="J981" s="18" t="s">
        <v>148</v>
      </c>
      <c r="K981" s="5" t="s">
        <v>931</v>
      </c>
      <c r="L981" s="5" t="s">
        <v>13</v>
      </c>
    </row>
    <row r="982" spans="1:12" ht="15">
      <c r="A982" s="5">
        <f t="shared" si="15"/>
        <v>981</v>
      </c>
      <c r="B982" s="5" t="s">
        <v>1494</v>
      </c>
      <c r="C982" s="17" t="s">
        <v>1540</v>
      </c>
      <c r="D982" s="5">
        <v>22788</v>
      </c>
      <c r="E982" s="17" t="s">
        <v>1543</v>
      </c>
      <c r="F982" s="5">
        <v>13.8</v>
      </c>
      <c r="G982" s="60">
        <v>100</v>
      </c>
      <c r="H982" s="5">
        <v>1</v>
      </c>
      <c r="I982" s="22" t="s">
        <v>120</v>
      </c>
      <c r="J982" s="18" t="s">
        <v>148</v>
      </c>
      <c r="K982" s="5" t="s">
        <v>931</v>
      </c>
      <c r="L982" s="5" t="s">
        <v>13</v>
      </c>
    </row>
    <row r="983" spans="1:12" ht="15">
      <c r="A983" s="5">
        <f t="shared" si="15"/>
        <v>982</v>
      </c>
      <c r="B983" s="5" t="s">
        <v>1494</v>
      </c>
      <c r="C983" s="17" t="s">
        <v>1540</v>
      </c>
      <c r="D983" s="5">
        <v>22786</v>
      </c>
      <c r="E983" s="17" t="s">
        <v>1544</v>
      </c>
      <c r="F983" s="5">
        <v>13.8</v>
      </c>
      <c r="G983" s="60">
        <v>100</v>
      </c>
      <c r="H983" s="5">
        <v>1</v>
      </c>
      <c r="I983" s="22" t="s">
        <v>120</v>
      </c>
      <c r="J983" s="18" t="s">
        <v>148</v>
      </c>
      <c r="K983" s="5" t="s">
        <v>931</v>
      </c>
      <c r="L983" s="5" t="s">
        <v>13</v>
      </c>
    </row>
    <row r="984" spans="1:12" ht="15">
      <c r="A984" s="5">
        <f t="shared" si="15"/>
        <v>983</v>
      </c>
      <c r="B984" s="5" t="s">
        <v>1494</v>
      </c>
      <c r="C984" s="17" t="s">
        <v>1540</v>
      </c>
      <c r="D984" s="5">
        <v>22787</v>
      </c>
      <c r="E984" s="17" t="s">
        <v>1545</v>
      </c>
      <c r="F984" s="5">
        <v>13.8</v>
      </c>
      <c r="G984" s="60">
        <v>100</v>
      </c>
      <c r="H984" s="5">
        <v>1</v>
      </c>
      <c r="I984" s="22" t="s">
        <v>120</v>
      </c>
      <c r="J984" s="18" t="s">
        <v>148</v>
      </c>
      <c r="K984" s="5" t="s">
        <v>931</v>
      </c>
      <c r="L984" s="5" t="s">
        <v>13</v>
      </c>
    </row>
    <row r="985" spans="1:12" ht="15">
      <c r="A985" s="5">
        <f t="shared" si="15"/>
        <v>984</v>
      </c>
      <c r="B985" s="5" t="s">
        <v>1494</v>
      </c>
      <c r="C985" s="17" t="s">
        <v>1521</v>
      </c>
      <c r="D985" s="5">
        <v>23131</v>
      </c>
      <c r="E985" s="17" t="s">
        <v>1546</v>
      </c>
      <c r="F985" s="5">
        <v>0.69</v>
      </c>
      <c r="G985" s="47">
        <v>0</v>
      </c>
      <c r="H985" s="5" t="s">
        <v>342</v>
      </c>
      <c r="I985" s="42" t="s">
        <v>120</v>
      </c>
      <c r="J985" s="18" t="s">
        <v>105</v>
      </c>
      <c r="K985" s="5" t="s">
        <v>109</v>
      </c>
      <c r="L985" s="5" t="s">
        <v>13</v>
      </c>
    </row>
    <row r="986" spans="1:12" ht="15">
      <c r="A986" s="5">
        <f t="shared" si="15"/>
        <v>985</v>
      </c>
      <c r="B986" s="5" t="s">
        <v>1494</v>
      </c>
      <c r="C986" s="17" t="s">
        <v>1521</v>
      </c>
      <c r="D986" s="5">
        <v>23134</v>
      </c>
      <c r="E986" s="17" t="s">
        <v>1547</v>
      </c>
      <c r="F986" s="5">
        <v>0.69</v>
      </c>
      <c r="G986" s="47">
        <v>0</v>
      </c>
      <c r="H986" s="5" t="s">
        <v>343</v>
      </c>
      <c r="I986" s="42" t="s">
        <v>120</v>
      </c>
      <c r="J986" s="18" t="s">
        <v>105</v>
      </c>
      <c r="K986" s="5" t="s">
        <v>109</v>
      </c>
      <c r="L986" s="5" t="s">
        <v>13</v>
      </c>
    </row>
    <row r="987" spans="1:12" ht="15">
      <c r="A987" s="5">
        <f t="shared" si="15"/>
        <v>986</v>
      </c>
      <c r="B987" s="5" t="s">
        <v>1494</v>
      </c>
      <c r="C987" s="17" t="s">
        <v>1548</v>
      </c>
      <c r="D987" s="6">
        <v>22212</v>
      </c>
      <c r="E987" s="22" t="s">
        <v>292</v>
      </c>
      <c r="F987" s="6">
        <v>12.5</v>
      </c>
      <c r="G987" s="27">
        <v>0</v>
      </c>
      <c r="H987" s="6">
        <v>1</v>
      </c>
      <c r="I987" s="42" t="s">
        <v>120</v>
      </c>
      <c r="J987" s="18" t="s">
        <v>290</v>
      </c>
      <c r="K987" s="5" t="s">
        <v>906</v>
      </c>
      <c r="L987" s="5" t="s">
        <v>13</v>
      </c>
    </row>
    <row r="988" spans="1:12" ht="15">
      <c r="A988" s="5">
        <f t="shared" si="15"/>
        <v>987</v>
      </c>
      <c r="B988" s="5" t="s">
        <v>1494</v>
      </c>
      <c r="C988" s="17" t="s">
        <v>1510</v>
      </c>
      <c r="D988" s="6">
        <v>22233</v>
      </c>
      <c r="E988" s="22" t="s">
        <v>302</v>
      </c>
      <c r="F988" s="6">
        <v>14.4</v>
      </c>
      <c r="G988" s="27">
        <v>0</v>
      </c>
      <c r="H988" s="6">
        <v>1</v>
      </c>
      <c r="I988" s="42" t="s">
        <v>120</v>
      </c>
      <c r="J988" s="18" t="s">
        <v>303</v>
      </c>
      <c r="K988" s="5" t="s">
        <v>906</v>
      </c>
      <c r="L988" s="5" t="s">
        <v>13</v>
      </c>
    </row>
    <row r="989" spans="1:12" ht="15">
      <c r="A989" s="5">
        <f t="shared" si="15"/>
        <v>988</v>
      </c>
      <c r="B989" s="5" t="s">
        <v>1494</v>
      </c>
      <c r="C989" s="17" t="s">
        <v>1549</v>
      </c>
      <c r="D989" s="6">
        <v>22373</v>
      </c>
      <c r="E989" s="22" t="s">
        <v>1513</v>
      </c>
      <c r="F989" s="6">
        <v>12.5</v>
      </c>
      <c r="G989" s="27">
        <v>0</v>
      </c>
      <c r="H989" s="6">
        <v>1</v>
      </c>
      <c r="I989" s="42" t="s">
        <v>120</v>
      </c>
      <c r="J989" s="18" t="s">
        <v>468</v>
      </c>
      <c r="K989" s="5" t="s">
        <v>906</v>
      </c>
      <c r="L989" s="5" t="s">
        <v>13</v>
      </c>
    </row>
    <row r="990" spans="1:12" ht="15">
      <c r="A990" s="5">
        <f t="shared" si="15"/>
        <v>989</v>
      </c>
      <c r="B990" s="5" t="s">
        <v>1494</v>
      </c>
      <c r="C990" s="17" t="s">
        <v>1549</v>
      </c>
      <c r="D990" s="6">
        <v>22373</v>
      </c>
      <c r="E990" s="22" t="s">
        <v>1513</v>
      </c>
      <c r="F990" s="6">
        <v>12.5</v>
      </c>
      <c r="G990" s="27">
        <v>0</v>
      </c>
      <c r="H990" s="6">
        <v>2</v>
      </c>
      <c r="I990" s="42" t="s">
        <v>120</v>
      </c>
      <c r="J990" s="18" t="s">
        <v>468</v>
      </c>
      <c r="K990" s="5" t="s">
        <v>906</v>
      </c>
      <c r="L990" s="5" t="s">
        <v>13</v>
      </c>
    </row>
    <row r="991" spans="1:12" ht="15">
      <c r="A991" s="5">
        <f t="shared" si="15"/>
        <v>990</v>
      </c>
      <c r="B991" s="5" t="s">
        <v>1494</v>
      </c>
      <c r="C991" s="17" t="s">
        <v>1549</v>
      </c>
      <c r="D991" s="6">
        <v>22374</v>
      </c>
      <c r="E991" s="22" t="s">
        <v>1515</v>
      </c>
      <c r="F991" s="6">
        <v>12.5</v>
      </c>
      <c r="G991" s="27">
        <v>0</v>
      </c>
      <c r="H991" s="6">
        <v>1</v>
      </c>
      <c r="I991" s="42" t="s">
        <v>120</v>
      </c>
      <c r="J991" s="18" t="s">
        <v>468</v>
      </c>
      <c r="K991" s="5" t="s">
        <v>906</v>
      </c>
      <c r="L991" s="5" t="s">
        <v>13</v>
      </c>
    </row>
    <row r="992" spans="1:12" ht="15">
      <c r="A992" s="5">
        <f t="shared" si="15"/>
        <v>991</v>
      </c>
      <c r="B992" s="5" t="s">
        <v>1494</v>
      </c>
      <c r="C992" s="17" t="s">
        <v>1549</v>
      </c>
      <c r="D992" s="6">
        <v>22374</v>
      </c>
      <c r="E992" s="22" t="s">
        <v>1515</v>
      </c>
      <c r="F992" s="6">
        <v>12.5</v>
      </c>
      <c r="G992" s="27">
        <v>0</v>
      </c>
      <c r="H992" s="6">
        <v>2</v>
      </c>
      <c r="I992" s="42" t="s">
        <v>120</v>
      </c>
      <c r="J992" s="18" t="s">
        <v>468</v>
      </c>
      <c r="K992" s="5" t="s">
        <v>906</v>
      </c>
      <c r="L992" s="5" t="s">
        <v>13</v>
      </c>
    </row>
    <row r="993" spans="1:12" ht="15">
      <c r="A993" s="5">
        <f t="shared" si="15"/>
        <v>992</v>
      </c>
      <c r="B993" s="5" t="s">
        <v>1494</v>
      </c>
      <c r="C993" s="17" t="s">
        <v>1550</v>
      </c>
      <c r="D993" s="6">
        <v>22375</v>
      </c>
      <c r="E993" s="22" t="s">
        <v>469</v>
      </c>
      <c r="F993" s="6">
        <v>12.5</v>
      </c>
      <c r="G993" s="27">
        <v>0</v>
      </c>
      <c r="H993" s="6">
        <v>1</v>
      </c>
      <c r="I993" s="42" t="s">
        <v>120</v>
      </c>
      <c r="J993" s="18" t="s">
        <v>468</v>
      </c>
      <c r="K993" s="5" t="s">
        <v>906</v>
      </c>
      <c r="L993" s="5" t="s">
        <v>13</v>
      </c>
    </row>
    <row r="994" spans="1:12" ht="15">
      <c r="A994" s="5">
        <f t="shared" si="15"/>
        <v>993</v>
      </c>
      <c r="B994" s="5" t="s">
        <v>1494</v>
      </c>
      <c r="C994" s="17" t="s">
        <v>1550</v>
      </c>
      <c r="D994" s="6">
        <v>22375</v>
      </c>
      <c r="E994" s="22" t="s">
        <v>469</v>
      </c>
      <c r="F994" s="6">
        <v>12.5</v>
      </c>
      <c r="G994" s="27">
        <v>0</v>
      </c>
      <c r="H994" s="6">
        <v>2</v>
      </c>
      <c r="I994" s="42" t="s">
        <v>120</v>
      </c>
      <c r="J994" s="18" t="s">
        <v>468</v>
      </c>
      <c r="K994" s="5" t="s">
        <v>906</v>
      </c>
      <c r="L994" s="5" t="s">
        <v>13</v>
      </c>
    </row>
    <row r="995" spans="1:12" ht="15">
      <c r="A995" s="5">
        <f t="shared" si="15"/>
        <v>994</v>
      </c>
      <c r="B995" s="5" t="s">
        <v>1494</v>
      </c>
      <c r="C995" s="17" t="s">
        <v>1550</v>
      </c>
      <c r="D995" s="6">
        <v>22376</v>
      </c>
      <c r="E995" s="22" t="s">
        <v>470</v>
      </c>
      <c r="F995" s="6">
        <v>12.5</v>
      </c>
      <c r="G995" s="27">
        <v>0</v>
      </c>
      <c r="H995" s="6">
        <v>1</v>
      </c>
      <c r="I995" s="42" t="s">
        <v>120</v>
      </c>
      <c r="J995" s="18" t="s">
        <v>468</v>
      </c>
      <c r="K995" s="5" t="s">
        <v>906</v>
      </c>
      <c r="L995" s="5" t="s">
        <v>13</v>
      </c>
    </row>
    <row r="996" spans="1:12" ht="15">
      <c r="A996" s="5">
        <f t="shared" si="15"/>
        <v>995</v>
      </c>
      <c r="B996" s="5" t="s">
        <v>1494</v>
      </c>
      <c r="C996" s="17" t="s">
        <v>1550</v>
      </c>
      <c r="D996" s="6">
        <v>22376</v>
      </c>
      <c r="E996" s="22" t="s">
        <v>470</v>
      </c>
      <c r="F996" s="6">
        <v>12.5</v>
      </c>
      <c r="G996" s="27">
        <v>0</v>
      </c>
      <c r="H996" s="6">
        <v>2</v>
      </c>
      <c r="I996" s="42" t="s">
        <v>120</v>
      </c>
      <c r="J996" s="18" t="s">
        <v>468</v>
      </c>
      <c r="K996" s="5" t="s">
        <v>906</v>
      </c>
      <c r="L996" s="5" t="s">
        <v>13</v>
      </c>
    </row>
    <row r="997" spans="1:12" ht="15">
      <c r="A997" s="5">
        <f t="shared" si="15"/>
        <v>996</v>
      </c>
      <c r="B997" s="5" t="s">
        <v>1494</v>
      </c>
      <c r="C997" s="17" t="s">
        <v>1551</v>
      </c>
      <c r="D997" s="6">
        <v>22488</v>
      </c>
      <c r="E997" s="22" t="s">
        <v>579</v>
      </c>
      <c r="F997" s="6">
        <v>12.5</v>
      </c>
      <c r="G997" s="27">
        <v>0</v>
      </c>
      <c r="H997" s="6">
        <v>1</v>
      </c>
      <c r="I997" s="42" t="s">
        <v>120</v>
      </c>
      <c r="J997" s="18" t="s">
        <v>1156</v>
      </c>
      <c r="K997" s="5" t="s">
        <v>906</v>
      </c>
      <c r="L997" s="5" t="s">
        <v>13</v>
      </c>
    </row>
    <row r="998" spans="1:12" ht="15">
      <c r="A998" s="5">
        <f t="shared" si="15"/>
        <v>997</v>
      </c>
      <c r="B998" s="5" t="s">
        <v>1494</v>
      </c>
      <c r="C998" s="17" t="s">
        <v>1551</v>
      </c>
      <c r="D998" s="6">
        <v>22488</v>
      </c>
      <c r="E998" s="22" t="s">
        <v>579</v>
      </c>
      <c r="F998" s="6">
        <v>12.5</v>
      </c>
      <c r="G998" s="27">
        <v>0</v>
      </c>
      <c r="H998" s="6">
        <v>2</v>
      </c>
      <c r="I998" s="42" t="s">
        <v>120</v>
      </c>
      <c r="J998" s="18" t="s">
        <v>1156</v>
      </c>
      <c r="K998" s="5" t="s">
        <v>906</v>
      </c>
      <c r="L998" s="5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Physical Resource List Used During 2018 and 2022 Local Capacity Technical Studies - Based on 2017 Net Qualifying Capacity</dc:title>
  <dc:subject/>
  <dc:creator>cmicsa</dc:creator>
  <cp:keywords/>
  <dc:description/>
  <cp:lastModifiedBy>Micsa, Catalin</cp:lastModifiedBy>
  <dcterms:created xsi:type="dcterms:W3CDTF">2012-04-13T20:29:29Z</dcterms:created>
  <dcterms:modified xsi:type="dcterms:W3CDTF">2017-04-06T22:56:24Z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Billinton, Jeffrey</vt:lpwstr>
  </property>
  <property fmtid="{D5CDD505-2E9C-101B-9397-08002B2CF9AE}" pid="9" name="ISOContribut">
    <vt:lpwstr>351</vt:lpwstr>
  </property>
  <property fmtid="{D5CDD505-2E9C-101B-9397-08002B2CF9AE}" pid="10" name="display_urn:schemas-microsoft-com:office:office#ISOContribut">
    <vt:lpwstr>Micsa, Catalin</vt:lpwstr>
  </property>
  <property fmtid="{D5CDD505-2E9C-101B-9397-08002B2CF9AE}" pid="11" name="ISOOwn">
    <vt:lpwstr>Billinton, Jeffrey</vt:lpwstr>
  </property>
  <property fmtid="{D5CDD505-2E9C-101B-9397-08002B2CF9AE}" pid="12" name="display_urn:schemas-microsoft-com:office:office#Content_x0020_Administrat">
    <vt:lpwstr>Micsa, Catalin</vt:lpwstr>
  </property>
  <property fmtid="{D5CDD505-2E9C-101B-9397-08002B2CF9AE}" pid="13" name="Content Administrat">
    <vt:lpwstr>351</vt:lpwstr>
  </property>
  <property fmtid="{D5CDD505-2E9C-101B-9397-08002B2CF9AE}" pid="14" name="Content Own">
    <vt:lpwstr>292</vt:lpwstr>
  </property>
  <property fmtid="{D5CDD505-2E9C-101B-9397-08002B2CF9AE}" pid="15" name="ISOGroupTaxHTFiel">
    <vt:lpwstr/>
  </property>
  <property fmtid="{D5CDD505-2E9C-101B-9397-08002B2CF9AE}" pid="16" name="ISOTopicTaxHTFiel">
    <vt:lpwstr>Stakeholder processes|71659ab1-dac7-419e-9529-abc47c232b66</vt:lpwstr>
  </property>
  <property fmtid="{D5CDD505-2E9C-101B-9397-08002B2CF9AE}" pid="17" name="ISOTop">
    <vt:lpwstr>5;#Stakeholder processes|71659ab1-dac7-419e-9529-abc47c232b66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5;#Stakeholder processes|71659ab1-dac7-419e-9529-abc47c232b66</vt:lpwstr>
  </property>
  <property fmtid="{D5CDD505-2E9C-101B-9397-08002B2CF9AE}" pid="24" name="OriginalU">
    <vt:lpwstr/>
  </property>
  <property fmtid="{D5CDD505-2E9C-101B-9397-08002B2CF9AE}" pid="25" name="ISOSumma">
    <vt:lpwstr>This is the physical resource list used in the 2018 and 2022 LCR studies.</vt:lpwstr>
  </property>
  <property fmtid="{D5CDD505-2E9C-101B-9397-08002B2CF9AE}" pid="26" name="PostDa">
    <vt:lpwstr>2017-04-06T16:00:21Z</vt:lpwstr>
  </property>
  <property fmtid="{D5CDD505-2E9C-101B-9397-08002B2CF9AE}" pid="27" name="Orig Post Da">
    <vt:lpwstr>2017-04-06T16:01:32Z</vt:lpwstr>
  </property>
  <property fmtid="{D5CDD505-2E9C-101B-9397-08002B2CF9AE}" pid="28" name="ISODescripti">
    <vt:lpwstr/>
  </property>
  <property fmtid="{D5CDD505-2E9C-101B-9397-08002B2CF9AE}" pid="29" name="Document Ty">
    <vt:lpwstr>Technical Documentation</vt:lpwstr>
  </property>
  <property fmtid="{D5CDD505-2E9C-101B-9397-08002B2CF9AE}" pid="30" name="m9e70a6096144fc698577b786817f2">
    <vt:lpwstr/>
  </property>
  <property fmtid="{D5CDD505-2E9C-101B-9397-08002B2CF9AE}" pid="31" name="ParentISOGrou">
    <vt:lpwstr>2018 and 2022 Local capacity requirements process|8db912a1-123c-4f0f-bdb9-b89476adf0c8</vt:lpwstr>
  </property>
</Properties>
</file>