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0"/>
  </bookViews>
  <sheets>
    <sheet name="Introduction" sheetId="1" r:id="rId1"/>
    <sheet name="Physical Res. 2020 LCR" sheetId="2" r:id="rId2"/>
    <sheet name="Physical Res. 2024 LCR" sheetId="3" r:id="rId3"/>
  </sheets>
  <externalReferences>
    <externalReference r:id="rId6"/>
  </externalReferences>
  <definedNames/>
  <calcPr fullCalcOnLoad="1"/>
</workbook>
</file>

<file path=xl/comments2.xml><?xml version="1.0" encoding="utf-8"?>
<comments xmlns="http://schemas.openxmlformats.org/spreadsheetml/2006/main">
  <authors>
    <author>Singh, Abhishek</author>
  </authors>
  <commentList>
    <comment ref="D1" authorId="0">
      <text>
        <r>
          <rPr>
            <b/>
            <sz val="9"/>
            <rFont val="Tahoma"/>
            <family val="2"/>
          </rPr>
          <t>Singh, Abhishek:</t>
        </r>
        <r>
          <rPr>
            <sz val="9"/>
            <rFont val="Tahoma"/>
            <family val="2"/>
          </rPr>
          <t xml:space="preserve">
For New 2017 Resources-NQC mapping from gen interconnection was used. For old resources reliance is on individual area engineers to put the right bus numbers.</t>
        </r>
      </text>
    </comment>
  </commentList>
</comments>
</file>

<file path=xl/comments3.xml><?xml version="1.0" encoding="utf-8"?>
<comments xmlns="http://schemas.openxmlformats.org/spreadsheetml/2006/main">
  <authors>
    <author>Singh, Abhishek</author>
  </authors>
  <commentList>
    <comment ref="D1" authorId="0">
      <text>
        <r>
          <rPr>
            <b/>
            <sz val="9"/>
            <rFont val="Tahoma"/>
            <family val="2"/>
          </rPr>
          <t>Singh, Abhishek:</t>
        </r>
        <r>
          <rPr>
            <sz val="9"/>
            <rFont val="Tahoma"/>
            <family val="2"/>
          </rPr>
          <t xml:space="preserve">
For New 2017 Resources-NQC mapping from gen interconnection was used. For old resources reliance is on individual area engineers to put the right bus numbers.</t>
        </r>
      </text>
    </comment>
  </commentList>
</comments>
</file>

<file path=xl/sharedStrings.xml><?xml version="1.0" encoding="utf-8"?>
<sst xmlns="http://schemas.openxmlformats.org/spreadsheetml/2006/main" count="14085" uniqueCount="1686">
  <si>
    <t>MKT/SCHED
RESOURCE ID</t>
  </si>
  <si>
    <t>BUS NAME</t>
  </si>
  <si>
    <t>kV</t>
  </si>
  <si>
    <t>NQC</t>
  </si>
  <si>
    <t>UNIT ID</t>
  </si>
  <si>
    <t>LCR AREA NAME</t>
  </si>
  <si>
    <t>LCR SUB-AREA NAME</t>
  </si>
  <si>
    <t>NQC Comments</t>
  </si>
  <si>
    <t>CAISO Tag</t>
  </si>
  <si>
    <t>ADLIN_1_UNITS</t>
  </si>
  <si>
    <t>GEO.ENGY</t>
  </si>
  <si>
    <t>NCNB</t>
  </si>
  <si>
    <t>Market</t>
  </si>
  <si>
    <t>AGRICO_6_PL3N5</t>
  </si>
  <si>
    <t>AGRICO</t>
  </si>
  <si>
    <t>Fresno</t>
  </si>
  <si>
    <t>AGRICO_7_UNIT</t>
  </si>
  <si>
    <t>ALAMIT_7_UNIT 1</t>
  </si>
  <si>
    <t xml:space="preserve">ALAMT1 G  </t>
  </si>
  <si>
    <t>LA Basin</t>
  </si>
  <si>
    <t>Western</t>
  </si>
  <si>
    <t>ALAMIT_7_UNIT 2</t>
  </si>
  <si>
    <t xml:space="preserve">ALAMT2 G  </t>
  </si>
  <si>
    <t>ALAMIT_7_UNIT 3</t>
  </si>
  <si>
    <t xml:space="preserve">ALAMT3 G  </t>
  </si>
  <si>
    <t>ALAMIT_7_UNIT 4</t>
  </si>
  <si>
    <t xml:space="preserve">ALAMT4 G  </t>
  </si>
  <si>
    <t>ALAMIT_7_UNIT 5</t>
  </si>
  <si>
    <t xml:space="preserve">ALAMT5 G  </t>
  </si>
  <si>
    <t>ALAMIT_7_UNIT 6</t>
  </si>
  <si>
    <t xml:space="preserve">ALAMT6 G  </t>
  </si>
  <si>
    <t>ALAMO_6_UNIT</t>
  </si>
  <si>
    <t>ALAMO SC</t>
  </si>
  <si>
    <t>Aug NQC</t>
  </si>
  <si>
    <t>ALMEGT_1_UNIT 1</t>
  </si>
  <si>
    <t>ALMDACT1</t>
  </si>
  <si>
    <t>Bay Area</t>
  </si>
  <si>
    <t>Oakland</t>
  </si>
  <si>
    <t>MUNI</t>
  </si>
  <si>
    <t>ALMEGT_1_UNIT 2</t>
  </si>
  <si>
    <t>ALMDACT2</t>
  </si>
  <si>
    <t>ANAHM_2_CANYN1</t>
  </si>
  <si>
    <t>ANAHM_2_CANYN2</t>
  </si>
  <si>
    <t>ANAHM_2_CANYN3</t>
  </si>
  <si>
    <t>ANAHM_2_CANYN4</t>
  </si>
  <si>
    <t>ANAHM_7_CT</t>
  </si>
  <si>
    <t>Wind</t>
  </si>
  <si>
    <t>ARCOGN_2_UNITS</t>
  </si>
  <si>
    <t xml:space="preserve">ARCO  1G  </t>
  </si>
  <si>
    <t>QF/Selfgen</t>
  </si>
  <si>
    <t xml:space="preserve">ARCO  2G  </t>
  </si>
  <si>
    <t xml:space="preserve">ARCO  3G  </t>
  </si>
  <si>
    <t xml:space="preserve">ARCO  4G  </t>
  </si>
  <si>
    <t xml:space="preserve">ARCO  5G  </t>
  </si>
  <si>
    <t xml:space="preserve">ARCO  6G  </t>
  </si>
  <si>
    <t>BALCHS_7_UNIT 1</t>
  </si>
  <si>
    <t>BALCH</t>
  </si>
  <si>
    <t>BALCHS_7_UNIT 2</t>
  </si>
  <si>
    <t>BLCH</t>
  </si>
  <si>
    <t>BALCHS_7_UNIT 3</t>
  </si>
  <si>
    <t>BANKPP_2_NSPIN</t>
  </si>
  <si>
    <t>DELTA E</t>
  </si>
  <si>
    <t>Contra Costa</t>
  </si>
  <si>
    <t>Pumps</t>
  </si>
  <si>
    <t>DELTA D</t>
  </si>
  <si>
    <t>DELTA C</t>
  </si>
  <si>
    <t>DELTA B</t>
  </si>
  <si>
    <t>DELTA A</t>
  </si>
  <si>
    <t>BARRE_2_QF</t>
  </si>
  <si>
    <t>BARRE</t>
  </si>
  <si>
    <t>Not modeled</t>
  </si>
  <si>
    <t>BARRE_6_PEAKER</t>
  </si>
  <si>
    <t>BARPKGEN</t>
  </si>
  <si>
    <t>Kern</t>
  </si>
  <si>
    <t>BEAR CAN</t>
  </si>
  <si>
    <t>BEARDS_7_UNIT 1</t>
  </si>
  <si>
    <t>BEARDSLY</t>
  </si>
  <si>
    <t>Stockton</t>
  </si>
  <si>
    <t>Tesla-Bellota</t>
  </si>
  <si>
    <t>BELDEN_7_UNIT 1</t>
  </si>
  <si>
    <t xml:space="preserve">BELDEN  </t>
  </si>
  <si>
    <t>Sierra</t>
  </si>
  <si>
    <t>BIGCRK_2_EXESWD</t>
  </si>
  <si>
    <t>B CRK1-1</t>
  </si>
  <si>
    <t>B CRK1-2</t>
  </si>
  <si>
    <t>B CRK2-1</t>
  </si>
  <si>
    <t>B CRK2-2</t>
  </si>
  <si>
    <t>B CRK2-3</t>
  </si>
  <si>
    <t>B CRK3-1</t>
  </si>
  <si>
    <t>B CRK3-2</t>
  </si>
  <si>
    <t>B CRK3-3</t>
  </si>
  <si>
    <t xml:space="preserve">B CRK 4 </t>
  </si>
  <si>
    <t xml:space="preserve">B CRK 8 </t>
  </si>
  <si>
    <t>MAMOTH1G</t>
  </si>
  <si>
    <t>MAMOTH2G</t>
  </si>
  <si>
    <t xml:space="preserve">PORTAL  </t>
  </si>
  <si>
    <t>BIOMAS_1_UNIT 1</t>
  </si>
  <si>
    <t>WOODLAND</t>
  </si>
  <si>
    <t>Not modeled Aug NQC</t>
  </si>
  <si>
    <t>BLUELKPP</t>
  </si>
  <si>
    <t>Humboldt</t>
  </si>
  <si>
    <t>Energy Only</t>
  </si>
  <si>
    <t>BNNIEN_7_ALTAPH</t>
  </si>
  <si>
    <t>BONNIE N</t>
  </si>
  <si>
    <t>BOGUE_1_UNITA1</t>
  </si>
  <si>
    <t xml:space="preserve">FREC    </t>
  </si>
  <si>
    <t>QF</t>
  </si>
  <si>
    <t>BORDER_6_UNITA1</t>
  </si>
  <si>
    <t>CALPK_BD</t>
  </si>
  <si>
    <t>SD-IV</t>
  </si>
  <si>
    <t>San Diego, Border</t>
  </si>
  <si>
    <t xml:space="preserve">BOWMAN  </t>
  </si>
  <si>
    <t>BRDSLD_2_HIWIND</t>
  </si>
  <si>
    <t>HIGHWINDS</t>
  </si>
  <si>
    <t>BRDSLD_2_MTZUMA</t>
  </si>
  <si>
    <t>HIGHWND3</t>
  </si>
  <si>
    <t>BRDSLD_2_SHILO1</t>
  </si>
  <si>
    <t>SHILOH</t>
  </si>
  <si>
    <t>BRDSLD_2_SHILO2</t>
  </si>
  <si>
    <t>SHILOH 2</t>
  </si>
  <si>
    <t>BRODWYSC</t>
  </si>
  <si>
    <t>BUCKCK_7_OAKFLT</t>
  </si>
  <si>
    <t>BUCKCK_7_PL1X2</t>
  </si>
  <si>
    <t>BCKS CRK</t>
  </si>
  <si>
    <t>BUCKWD_7_WINTCV</t>
  </si>
  <si>
    <t>BUCKWIND</t>
  </si>
  <si>
    <t>W5</t>
  </si>
  <si>
    <t>BULLD 12</t>
  </si>
  <si>
    <t>CABZON_1_WINDA1</t>
  </si>
  <si>
    <t>CABAZON</t>
  </si>
  <si>
    <t>CALPIN_1_AGNEW</t>
  </si>
  <si>
    <t>OLS-AGNE</t>
  </si>
  <si>
    <t>MADERA_G</t>
  </si>
  <si>
    <t>CABRILLO</t>
  </si>
  <si>
    <t>San Diego</t>
  </si>
  <si>
    <t>CCRITA_7_RPPCHF</t>
  </si>
  <si>
    <t>CHCARITA</t>
  </si>
  <si>
    <t>CENTER S</t>
  </si>
  <si>
    <t>CENTER_2_RHONDO</t>
  </si>
  <si>
    <t>CENTER_6_PEAKER</t>
  </si>
  <si>
    <t>CTRPKGEN</t>
  </si>
  <si>
    <t>CENTRY_6_PL1X4</t>
  </si>
  <si>
    <t>CLTNCTRY</t>
  </si>
  <si>
    <t>CHEVCO_6_UNIT 1</t>
  </si>
  <si>
    <t>CHV.COAL</t>
  </si>
  <si>
    <t>CHEVCO_6_UNIT 2</t>
  </si>
  <si>
    <t>CHEVMN_2_UNITS</t>
  </si>
  <si>
    <t xml:space="preserve">CHEVGEN1  </t>
  </si>
  <si>
    <t>Western, El Nido</t>
  </si>
  <si>
    <t xml:space="preserve">CHEVGEN2  </t>
  </si>
  <si>
    <t>CHICPK_7_UNIT 1</t>
  </si>
  <si>
    <t>CHI.PARK</t>
  </si>
  <si>
    <t>CHILLS_1_SYCENG</t>
  </si>
  <si>
    <t>CARLTNHS</t>
  </si>
  <si>
    <t>CHILLS_7_UNITA1</t>
  </si>
  <si>
    <t>CHINO_2_QF</t>
  </si>
  <si>
    <t>CHINO</t>
  </si>
  <si>
    <t>CHINO_2_SOLAR</t>
  </si>
  <si>
    <t>CHINO_6_CIMGEN</t>
  </si>
  <si>
    <t xml:space="preserve">CIMGEN    </t>
  </si>
  <si>
    <t>CHINO_6_SMPPAP</t>
  </si>
  <si>
    <t xml:space="preserve">SIMPSON   </t>
  </si>
  <si>
    <t>CHINO_7_MILIKN</t>
  </si>
  <si>
    <t>CHWCHL_1_BIOMAS</t>
  </si>
  <si>
    <t>CHWCHLA2</t>
  </si>
  <si>
    <t>CHWCHL_1_UNIT</t>
  </si>
  <si>
    <t>CHOWCOGN</t>
  </si>
  <si>
    <t>CLRMTK_1_QF</t>
  </si>
  <si>
    <t xml:space="preserve">C.COS 6 </t>
  </si>
  <si>
    <t xml:space="preserve">C.COS 7 </t>
  </si>
  <si>
    <t>COLGA1_6_SHELLW</t>
  </si>
  <si>
    <t>COLNGAGN</t>
  </si>
  <si>
    <t>COLGAT_7_UNIT 1</t>
  </si>
  <si>
    <t>COLGATE1</t>
  </si>
  <si>
    <t>COLGAT_7_UNIT 2</t>
  </si>
  <si>
    <t>COLGATE2</t>
  </si>
  <si>
    <t>COLTON_6_AGUAM1</t>
  </si>
  <si>
    <t>CLTNAGUA</t>
  </si>
  <si>
    <t>CCA100</t>
  </si>
  <si>
    <t>CORONS_6_CLRWTR</t>
  </si>
  <si>
    <t>MIRALOMA</t>
  </si>
  <si>
    <t>CPSTNO_7_PRMADS</t>
  </si>
  <si>
    <t>CAPSTRNO</t>
  </si>
  <si>
    <t>CRESSY_1_PARKER</t>
  </si>
  <si>
    <t>CRESSEY</t>
  </si>
  <si>
    <t>CRESTA_7_PL1X2</t>
  </si>
  <si>
    <t xml:space="preserve">CRESTA  </t>
  </si>
  <si>
    <t>CRNEVL_6_CRNVA</t>
  </si>
  <si>
    <t>CRANEVLY</t>
  </si>
  <si>
    <t>CRNEVL_6_SJQN 2</t>
  </si>
  <si>
    <t>SJ2GEN</t>
  </si>
  <si>
    <t>CRNEVL_6_SJQN 3</t>
  </si>
  <si>
    <t>SJ3GEN</t>
  </si>
  <si>
    <t>CROKET_7_UNIT</t>
  </si>
  <si>
    <t xml:space="preserve">CRCKTCOG  </t>
  </si>
  <si>
    <t>Pittsburg</t>
  </si>
  <si>
    <t>CRSTWD_6_KUMYAY</t>
  </si>
  <si>
    <t>KUMEYAAY</t>
  </si>
  <si>
    <t>CSCCOG_1_UNIT 1</t>
  </si>
  <si>
    <t>CSCGNR_1_UNIT 1</t>
  </si>
  <si>
    <t>Gia100</t>
  </si>
  <si>
    <t>CSCGNR_1_UNIT 2</t>
  </si>
  <si>
    <t>Gia200</t>
  </si>
  <si>
    <t>DAVIS_7_MNMETH</t>
  </si>
  <si>
    <t>DEADCK_1_UNIT</t>
  </si>
  <si>
    <t>DEADWOOD</t>
  </si>
  <si>
    <t>DEERCR_6_UNIT 1</t>
  </si>
  <si>
    <t>DEER CRK</t>
  </si>
  <si>
    <t>DELTA_2_PL1X4</t>
  </si>
  <si>
    <t>DEC STG1</t>
  </si>
  <si>
    <t>DEC CTG1</t>
  </si>
  <si>
    <t>DEC CTG2</t>
  </si>
  <si>
    <t>DEC CTG3</t>
  </si>
  <si>
    <t>DEVERS_1_QF</t>
  </si>
  <si>
    <t xml:space="preserve">GARNET    </t>
  </si>
  <si>
    <t>TERAWND</t>
  </si>
  <si>
    <t>CAPWIND</t>
  </si>
  <si>
    <t>ALTWIND</t>
  </si>
  <si>
    <t>Q1</t>
  </si>
  <si>
    <t>Q2</t>
  </si>
  <si>
    <t>RENWIND</t>
  </si>
  <si>
    <t>TRANWIND</t>
  </si>
  <si>
    <t>SEAWIND</t>
  </si>
  <si>
    <t>PANAERO</t>
  </si>
  <si>
    <t>VENWIND</t>
  </si>
  <si>
    <t>EU</t>
  </si>
  <si>
    <t>SANWIND</t>
  </si>
  <si>
    <t>DEXZEL_1_UNIT</t>
  </si>
  <si>
    <t>DINUBA_6_UNIT</t>
  </si>
  <si>
    <t>DINUBA E</t>
  </si>
  <si>
    <t>DISCOV_1_CHEVRN</t>
  </si>
  <si>
    <t>DIVISION</t>
  </si>
  <si>
    <t>DMDVLY_1_UNITS</t>
  </si>
  <si>
    <t>ESRP P2</t>
  </si>
  <si>
    <t>DONNLS_7_UNIT</t>
  </si>
  <si>
    <t>DONNELLS</t>
  </si>
  <si>
    <t>DREWS_6_PL1X4</t>
  </si>
  <si>
    <t>CLTNDREW</t>
  </si>
  <si>
    <t>DRUM_7_PL1X2</t>
  </si>
  <si>
    <t>DRUM 1-2</t>
  </si>
  <si>
    <t>DRUM_7_PL3X4</t>
  </si>
  <si>
    <t>DRUM 3-4</t>
  </si>
  <si>
    <t>DRUM_7_UNIT 5</t>
  </si>
  <si>
    <t xml:space="preserve">DRUM 5  </t>
  </si>
  <si>
    <t>DUANE_1_PL1X3</t>
  </si>
  <si>
    <t>DVRaGT1</t>
  </si>
  <si>
    <t>DVRbGT2</t>
  </si>
  <si>
    <t>DVRaST3</t>
  </si>
  <si>
    <t>DUTCH1_7_UNIT 1</t>
  </si>
  <si>
    <t>DTCHFLT1</t>
  </si>
  <si>
    <t>DUTCH2_7_UNIT 1</t>
  </si>
  <si>
    <t>DTCHFLT2</t>
  </si>
  <si>
    <t>DVLCYN_1_UNITS</t>
  </si>
  <si>
    <t xml:space="preserve">DVLCYN3G  </t>
  </si>
  <si>
    <t xml:space="preserve">DVLCYN4G  </t>
  </si>
  <si>
    <t xml:space="preserve">DVLCYN1G  </t>
  </si>
  <si>
    <t xml:space="preserve">DVLCYN2G  </t>
  </si>
  <si>
    <t>EASTWD_7_UNIT</t>
  </si>
  <si>
    <t>EASTWOOD</t>
  </si>
  <si>
    <t>EDMONS_2_NSPIN</t>
  </si>
  <si>
    <t>EDMON1AP</t>
  </si>
  <si>
    <t>EDMON2AP</t>
  </si>
  <si>
    <t>EDMON3AP</t>
  </si>
  <si>
    <t>EDMON4AP</t>
  </si>
  <si>
    <t>EDMON5AP</t>
  </si>
  <si>
    <t>EDMON6AP</t>
  </si>
  <si>
    <t>EDMON7AP</t>
  </si>
  <si>
    <t>EDMON8AP</t>
  </si>
  <si>
    <t>ELCAJN_6_LM6K</t>
  </si>
  <si>
    <t>EC GEN2</t>
  </si>
  <si>
    <t>San Diego, El Cajon</t>
  </si>
  <si>
    <t>ELCAJN_6_UNITA1</t>
  </si>
  <si>
    <t>ELCAJNGT</t>
  </si>
  <si>
    <t>ELDORO_7_UNIT 1</t>
  </si>
  <si>
    <t>ELDRADO1</t>
  </si>
  <si>
    <t>ELDORO_7_UNIT 2</t>
  </si>
  <si>
    <t>ELDRADO2</t>
  </si>
  <si>
    <t>ELLIS_2_QF</t>
  </si>
  <si>
    <t>ELNIDP_6_BIOMAS</t>
  </si>
  <si>
    <t>ELNIDO</t>
  </si>
  <si>
    <t xml:space="preserve">ELSEG4 G  </t>
  </si>
  <si>
    <t>ENCINA 1</t>
  </si>
  <si>
    <t>San Diego, Encina</t>
  </si>
  <si>
    <t>ENCINA 2</t>
  </si>
  <si>
    <t>ENCINA 3</t>
  </si>
  <si>
    <t>ENCINA 4</t>
  </si>
  <si>
    <t>ENCINA 5</t>
  </si>
  <si>
    <t>ENCINAGT</t>
  </si>
  <si>
    <t>ESCNDO_6_PL1X2</t>
  </si>
  <si>
    <t>ESGEN</t>
  </si>
  <si>
    <t>ESCNDO_6_UNITB1</t>
  </si>
  <si>
    <t>CALPK_ES</t>
  </si>
  <si>
    <t>ESCO_6_GLMQF</t>
  </si>
  <si>
    <t>GOALLINE</t>
  </si>
  <si>
    <t>ETIWND_2_FONTNA</t>
  </si>
  <si>
    <t>ETIWANDA</t>
  </si>
  <si>
    <t>ETIWND_6_GRPLND</t>
  </si>
  <si>
    <t>ETWPKGEN</t>
  </si>
  <si>
    <t>ETIWND_6_MWDETI</t>
  </si>
  <si>
    <t xml:space="preserve">ETI MWDG  </t>
  </si>
  <si>
    <t xml:space="preserve">MTNVIST3  </t>
  </si>
  <si>
    <t xml:space="preserve">MTNVIST4  </t>
  </si>
  <si>
    <t>EXCHEC_7_UNIT 1</t>
  </si>
  <si>
    <t>EXCHQUER</t>
  </si>
  <si>
    <t>FAIRHV_6_UNIT</t>
  </si>
  <si>
    <t>FAIRHAVN</t>
  </si>
  <si>
    <t>FMEADO_6_HELLHL</t>
  </si>
  <si>
    <t>HELLHOLE</t>
  </si>
  <si>
    <t>FMEADO_7_UNIT</t>
  </si>
  <si>
    <t>FRNCH MD</t>
  </si>
  <si>
    <t>FORBST_7_UNIT 1</t>
  </si>
  <si>
    <t>FORBSTWN</t>
  </si>
  <si>
    <t>FRIANT_6_UNITS</t>
  </si>
  <si>
    <t>FRIANTDM</t>
  </si>
  <si>
    <t>FTSWRD_7_QFUNTS</t>
  </si>
  <si>
    <t>FULTON_1_QF</t>
  </si>
  <si>
    <t>GARNET_1_UNITS</t>
  </si>
  <si>
    <t>G1</t>
  </si>
  <si>
    <t>G2</t>
  </si>
  <si>
    <t>G3</t>
  </si>
  <si>
    <t>PC</t>
  </si>
  <si>
    <t>GARNET_1_WIND</t>
  </si>
  <si>
    <t>W2</t>
  </si>
  <si>
    <t>W3</t>
  </si>
  <si>
    <t>WHD_GAT2</t>
  </si>
  <si>
    <t>GATWAY_2_PL1X3</t>
  </si>
  <si>
    <t>GATEWAY1</t>
  </si>
  <si>
    <t>GATEWAY2</t>
  </si>
  <si>
    <t>GATEWAY3</t>
  </si>
  <si>
    <t>GEYS11_7_UNIT11</t>
  </si>
  <si>
    <t>GEYSER11</t>
  </si>
  <si>
    <t>GEYS12_7_UNIT12</t>
  </si>
  <si>
    <t>GEYSER12</t>
  </si>
  <si>
    <t>GEYS13_7_UNIT13</t>
  </si>
  <si>
    <t>GEYSER13</t>
  </si>
  <si>
    <t>GEYS14_7_UNIT14</t>
  </si>
  <si>
    <t>GEYSER14</t>
  </si>
  <si>
    <t>GEYS16_7_UNIT16</t>
  </si>
  <si>
    <t>GEYSER16</t>
  </si>
  <si>
    <t>BOTTLERK</t>
  </si>
  <si>
    <t>GEYS17_7_UNIT17</t>
  </si>
  <si>
    <t>GEYSER17</t>
  </si>
  <si>
    <t>GEYS18_7_UNIT18</t>
  </si>
  <si>
    <t>GEYSER18</t>
  </si>
  <si>
    <t>GEYS20_7_UNIT20</t>
  </si>
  <si>
    <t>GEYSER20</t>
  </si>
  <si>
    <t>GILROY_1_UNIT</t>
  </si>
  <si>
    <t>GLRY COG</t>
  </si>
  <si>
    <t>GILRPP_1_PL1X2</t>
  </si>
  <si>
    <t>GROYPKR1</t>
  </si>
  <si>
    <t>GROYPKR2</t>
  </si>
  <si>
    <t>GILRPP_1_PL3X4</t>
  </si>
  <si>
    <t>GROYPKR3</t>
  </si>
  <si>
    <t>GLNARM_7_UNIT 1</t>
  </si>
  <si>
    <t xml:space="preserve">PASADNA1  </t>
  </si>
  <si>
    <t>GLNARM_7_UNIT 2</t>
  </si>
  <si>
    <t xml:space="preserve">PASADNA2  </t>
  </si>
  <si>
    <t>GLNARM_7_UNIT 3</t>
  </si>
  <si>
    <t>GLNARM_7_UNIT 4</t>
  </si>
  <si>
    <t>GOLETA_2_QF</t>
  </si>
  <si>
    <t>GOLETA_6_ELLWOD</t>
  </si>
  <si>
    <t xml:space="preserve">ELLWOOD </t>
  </si>
  <si>
    <t>GOLETA_6_EXGEN</t>
  </si>
  <si>
    <t>GOLETA_6_GAVOTA</t>
  </si>
  <si>
    <t>GOLETA_6_TAJIGS</t>
  </si>
  <si>
    <t>GRNLF1_1_UNITS</t>
  </si>
  <si>
    <t>GRNLEAF1</t>
  </si>
  <si>
    <t>GRNLF2_1_UNIT</t>
  </si>
  <si>
    <t>GRNLEAF2</t>
  </si>
  <si>
    <t>GRZZLY_1_BERKLY</t>
  </si>
  <si>
    <t>GWFPWR_1_UNITS</t>
  </si>
  <si>
    <t>GWF_HEP1</t>
  </si>
  <si>
    <t>GWF_HEP2</t>
  </si>
  <si>
    <t>GYS5X6_7_UNITS</t>
  </si>
  <si>
    <t>GEYSR5-6</t>
  </si>
  <si>
    <t>GYS7X8_7_UNITS</t>
  </si>
  <si>
    <t>GEYSER78</t>
  </si>
  <si>
    <t>GYSRVL_7_WSPRNG</t>
  </si>
  <si>
    <t>HAASPH_7_PL1X2</t>
  </si>
  <si>
    <t>HAAS</t>
  </si>
  <si>
    <t>HALSEY_6_UNIT</t>
  </si>
  <si>
    <t>HALSEY F</t>
  </si>
  <si>
    <t>HARBGN_7_UNITS</t>
  </si>
  <si>
    <t xml:space="preserve">HARBOR G  </t>
  </si>
  <si>
    <t>HP</t>
  </si>
  <si>
    <t xml:space="preserve">HARBORG4  </t>
  </si>
  <si>
    <t>LP</t>
  </si>
  <si>
    <t>HAYPRS_6_QFUNTS</t>
  </si>
  <si>
    <t>HAYPRES+</t>
  </si>
  <si>
    <t>HELMPG_7_UNIT 1</t>
  </si>
  <si>
    <t>HELMS</t>
  </si>
  <si>
    <t>HELMPG_7_UNIT 2</t>
  </si>
  <si>
    <t>HELMPG_7_UNIT 3</t>
  </si>
  <si>
    <t>HENRTA_6_UNITA1</t>
  </si>
  <si>
    <t>GWF_GT1</t>
  </si>
  <si>
    <t>HENRTA_6_UNITA2</t>
  </si>
  <si>
    <t>GWF_GT2</t>
  </si>
  <si>
    <t>HIGGNS_7_QFUNTS</t>
  </si>
  <si>
    <t>HINSON_6_CARBGN</t>
  </si>
  <si>
    <t>HINSON_6_LBECH1</t>
  </si>
  <si>
    <t>HINSON_6_LBECH2</t>
  </si>
  <si>
    <t>HINSON_6_LBECH3</t>
  </si>
  <si>
    <t>HINSON_6_LBECH4</t>
  </si>
  <si>
    <t>HINSON_6_SERRGN</t>
  </si>
  <si>
    <t xml:space="preserve">SERRFGEN  </t>
  </si>
  <si>
    <t>HNTGBH_7_UNIT 1</t>
  </si>
  <si>
    <t xml:space="preserve">HUNT1  G  </t>
  </si>
  <si>
    <t>HNTGBH_7_UNIT 2</t>
  </si>
  <si>
    <t xml:space="preserve">HUNT2  G  </t>
  </si>
  <si>
    <t>HUMBPP_1_UNITS3</t>
  </si>
  <si>
    <t>HUMB_G1</t>
  </si>
  <si>
    <t>HUMB_G2</t>
  </si>
  <si>
    <t>HUMBSB_1_QF</t>
  </si>
  <si>
    <t>IGNACO_1_QF</t>
  </si>
  <si>
    <t>INDIGO_1_UNIT 1</t>
  </si>
  <si>
    <t xml:space="preserve">WINTECX2  </t>
  </si>
  <si>
    <t>INDIGO_1_UNIT 2</t>
  </si>
  <si>
    <t xml:space="preserve">WINTECX1  </t>
  </si>
  <si>
    <t>INDIGO_1_UNIT 3</t>
  </si>
  <si>
    <t xml:space="preserve">WINTEC8   </t>
  </si>
  <si>
    <t>INDIAN V</t>
  </si>
  <si>
    <t>INLDEM_5_UNIT 1</t>
  </si>
  <si>
    <t>IEEC-G1</t>
  </si>
  <si>
    <t>INLDEM_5_UNIT 2</t>
  </si>
  <si>
    <t>IEEC-G2</t>
  </si>
  <si>
    <t>INT.TURB</t>
  </si>
  <si>
    <t>JRWCOGEN</t>
  </si>
  <si>
    <t>KANAKA_1_UNIT</t>
  </si>
  <si>
    <t>San Diego, Mission</t>
  </si>
  <si>
    <t>KEARN3AB</t>
  </si>
  <si>
    <t>KEARN3CD</t>
  </si>
  <si>
    <t>KEKAWK_6_UNIT</t>
  </si>
  <si>
    <t xml:space="preserve">KEKAWAK </t>
  </si>
  <si>
    <t>KELYRG_6_UNIT</t>
  </si>
  <si>
    <t>KELLYRDG</t>
  </si>
  <si>
    <t>KERKH1_7_UNIT 1</t>
  </si>
  <si>
    <t>KERCKHOF</t>
  </si>
  <si>
    <t>KERKH1_7_UNIT 3</t>
  </si>
  <si>
    <t>KERKH2_7_UNIT 1</t>
  </si>
  <si>
    <t>KERNFRNT</t>
  </si>
  <si>
    <t>KINGCO_1_KINGBR</t>
  </si>
  <si>
    <t>KINGSBUR</t>
  </si>
  <si>
    <t>KINGRV_7_UNIT 1</t>
  </si>
  <si>
    <t>KINGSRIV</t>
  </si>
  <si>
    <t>KIRKER_7_KELCYN</t>
  </si>
  <si>
    <t>LACIEN_2_VENICE</t>
  </si>
  <si>
    <t>VENICE</t>
  </si>
  <si>
    <t>LAGBEL_6_QF</t>
  </si>
  <si>
    <t>LAKHDG_6_UNIT 1</t>
  </si>
  <si>
    <t>LKHODG1</t>
  </si>
  <si>
    <t>LP SAMOA</t>
  </si>
  <si>
    <t>LARKSP_6_UNIT 1</t>
  </si>
  <si>
    <t>LRKSPBD1</t>
  </si>
  <si>
    <t>LARKSP_6_UNIT 2</t>
  </si>
  <si>
    <t>LRKSPBD2</t>
  </si>
  <si>
    <t>LAROA1_2_UNITA1</t>
  </si>
  <si>
    <t>LRP-U1</t>
  </si>
  <si>
    <t>LAROA2_2_UNITA1</t>
  </si>
  <si>
    <t>INTBST</t>
  </si>
  <si>
    <t>INTBCT</t>
  </si>
  <si>
    <t>LAWRNC_7_SUNYVL</t>
  </si>
  <si>
    <t>LEBECS_2_UNITS</t>
  </si>
  <si>
    <t>PSTRIAG1</t>
  </si>
  <si>
    <t>PSTRIAG2</t>
  </si>
  <si>
    <t>PSTRIAS1</t>
  </si>
  <si>
    <t>S1</t>
  </si>
  <si>
    <t>PSTRIAG3</t>
  </si>
  <si>
    <t>PSTRIAS2</t>
  </si>
  <si>
    <t>S2</t>
  </si>
  <si>
    <t>LECEF_1_UNITS</t>
  </si>
  <si>
    <t>LECEFGT1</t>
  </si>
  <si>
    <t>LECEFGT2</t>
  </si>
  <si>
    <t>LECEFGT3</t>
  </si>
  <si>
    <t>LECEFGT4</t>
  </si>
  <si>
    <t>LGHTHP_6_ICEGEN</t>
  </si>
  <si>
    <t xml:space="preserve">ICEGEN    </t>
  </si>
  <si>
    <t>LIVOAK_1_UNIT 1</t>
  </si>
  <si>
    <t>LMBEPK_2_UNITA1</t>
  </si>
  <si>
    <t>LAMBGT1</t>
  </si>
  <si>
    <t>LMBEPK_2_UNITA2</t>
  </si>
  <si>
    <t>GOOSEHGT</t>
  </si>
  <si>
    <t>LMBEPK_2_UNITA3</t>
  </si>
  <si>
    <t>CREEDGT1</t>
  </si>
  <si>
    <t>LMEC_1_PL1X3</t>
  </si>
  <si>
    <t xml:space="preserve">LMECCT2 </t>
  </si>
  <si>
    <t xml:space="preserve">LMECCT1 </t>
  </si>
  <si>
    <t xml:space="preserve">LMECST1 </t>
  </si>
  <si>
    <t>LODI25_2_UNIT 1</t>
  </si>
  <si>
    <t>LODI25CT</t>
  </si>
  <si>
    <t>Lockeford</t>
  </si>
  <si>
    <t>MALAGA_1_PL1X2</t>
  </si>
  <si>
    <t>KRCDPCT1</t>
  </si>
  <si>
    <t>KRCDPCT2</t>
  </si>
  <si>
    <t>CATALYST</t>
  </si>
  <si>
    <t>MARTIN_1_SUNSET</t>
  </si>
  <si>
    <t>MCCALL_1_QF</t>
  </si>
  <si>
    <t>MCCALL 4</t>
  </si>
  <si>
    <t>MCSWAN_6_UNITS</t>
  </si>
  <si>
    <t>MCSWAIN</t>
  </si>
  <si>
    <t>MDFKRL_2_PROJCT</t>
  </si>
  <si>
    <t>MIDLFORK</t>
  </si>
  <si>
    <t xml:space="preserve">RALSTON </t>
  </si>
  <si>
    <t>MENBIO_6_UNIT</t>
  </si>
  <si>
    <t>BIO PWR</t>
  </si>
  <si>
    <t>MERCFL_6_UNIT</t>
  </si>
  <si>
    <t>MERCEDFL</t>
  </si>
  <si>
    <t>MESAS_2_QF</t>
  </si>
  <si>
    <t>MESA CAL</t>
  </si>
  <si>
    <t>METCLF_1_QF</t>
  </si>
  <si>
    <t>METEC_2_PL1X3</t>
  </si>
  <si>
    <t>MEC CTG1</t>
  </si>
  <si>
    <t>MEC CTG2</t>
  </si>
  <si>
    <t>MEC STG1</t>
  </si>
  <si>
    <t>MIRLOM_2_CORONA</t>
  </si>
  <si>
    <t>MIRLOM_2_TEMESC</t>
  </si>
  <si>
    <t xml:space="preserve">DELGEN    </t>
  </si>
  <si>
    <t>MIRLOM_6_PEAKER</t>
  </si>
  <si>
    <t>MRLPKGEN</t>
  </si>
  <si>
    <t>MIRLOM_7_MWDLKM</t>
  </si>
  <si>
    <t>MISSIX_1_QF</t>
  </si>
  <si>
    <t>MLPTAS_7_QFUNTS</t>
  </si>
  <si>
    <t>MANDLY1G</t>
  </si>
  <si>
    <t>MANDLY2G</t>
  </si>
  <si>
    <t>MANDLY3G</t>
  </si>
  <si>
    <t>MOJAVE_1_SIPHON</t>
  </si>
  <si>
    <t>MJVSPHN1</t>
  </si>
  <si>
    <t>MONTPH_7_UNITS</t>
  </si>
  <si>
    <t>MONTICLO</t>
  </si>
  <si>
    <t>MOORPK_2_CALABS</t>
  </si>
  <si>
    <t>MOORPARK</t>
  </si>
  <si>
    <t>MOORPK_6_QF</t>
  </si>
  <si>
    <t>MRGT_6_MEF2</t>
  </si>
  <si>
    <t>MRGT_6_MMAREF</t>
  </si>
  <si>
    <t>MIRAMRGT</t>
  </si>
  <si>
    <t>MSHGTS_6_MMARLF</t>
  </si>
  <si>
    <t>MESAHGTS</t>
  </si>
  <si>
    <t>MSSION_2_QF</t>
  </si>
  <si>
    <t>MISSION</t>
  </si>
  <si>
    <t>MTNPOS_1_UNIT</t>
  </si>
  <si>
    <t>MTWIND_1_UNIT 1</t>
  </si>
  <si>
    <t xml:space="preserve">MOUNTWND   </t>
  </si>
  <si>
    <t>MTWIND_1_UNIT 2</t>
  </si>
  <si>
    <t>MTWIND_1_UNIT 3</t>
  </si>
  <si>
    <t>S3</t>
  </si>
  <si>
    <t>NAROW1_2_UNIT</t>
  </si>
  <si>
    <t>NARROWS1</t>
  </si>
  <si>
    <t>NAROW2_2_UNIT</t>
  </si>
  <si>
    <t>NARROWS2</t>
  </si>
  <si>
    <t>NCPA_7_GP1UN1</t>
  </si>
  <si>
    <t>NCPA1GY1</t>
  </si>
  <si>
    <t>NCPA_7_GP1UN2</t>
  </si>
  <si>
    <t>NCPA1GY2</t>
  </si>
  <si>
    <t>NCPA_7_GP2UN3</t>
  </si>
  <si>
    <t>NCPA2GY1</t>
  </si>
  <si>
    <t>NCPA_7_GP2UN4</t>
  </si>
  <si>
    <t>NCPA2GY2</t>
  </si>
  <si>
    <t>NEWARK_1_QF</t>
  </si>
  <si>
    <t>NOISLMTR</t>
  </si>
  <si>
    <t>NWCSTL_7_UNIT 1</t>
  </si>
  <si>
    <t>NEWCSTLE</t>
  </si>
  <si>
    <t>OAK C_7_UNIT 1</t>
  </si>
  <si>
    <t>OAKLND 1</t>
  </si>
  <si>
    <t>OAK C_7_UNIT 2</t>
  </si>
  <si>
    <t>OAKLND 2</t>
  </si>
  <si>
    <t>OAK C_7_UNIT 3</t>
  </si>
  <si>
    <t>OAKLND 3</t>
  </si>
  <si>
    <t>OGROVE_6_PL1X2</t>
  </si>
  <si>
    <t>OILDALE</t>
  </si>
  <si>
    <t>OLINDA_2_COYCRK</t>
  </si>
  <si>
    <t xml:space="preserve">OLINDA    </t>
  </si>
  <si>
    <t>OLINDA_2_QF</t>
  </si>
  <si>
    <t>OLINDA_7_LNDFIL</t>
  </si>
  <si>
    <t>OMAR_2_UNIT 1</t>
  </si>
  <si>
    <t>OMAR  1G</t>
  </si>
  <si>
    <t>OMAR_2_UNIT 2</t>
  </si>
  <si>
    <t>OMAR  2G</t>
  </si>
  <si>
    <t>OMAR_2_UNIT 3</t>
  </si>
  <si>
    <t>OMAR  3G</t>
  </si>
  <si>
    <t>OMAR_2_UNIT 4</t>
  </si>
  <si>
    <t>OMAR  4G</t>
  </si>
  <si>
    <t>ORMOND_7_UNIT 1</t>
  </si>
  <si>
    <t>ORMOND1G</t>
  </si>
  <si>
    <t>ORMOND_7_UNIT 2</t>
  </si>
  <si>
    <t>ORMOND2G</t>
  </si>
  <si>
    <t>OROVIL_6_UNIT</t>
  </si>
  <si>
    <t xml:space="preserve">OROVLLE </t>
  </si>
  <si>
    <t>OSO_6_NSPIN</t>
  </si>
  <si>
    <t>OSO A  P</t>
  </si>
  <si>
    <t>OSO B  P</t>
  </si>
  <si>
    <t>OTAY_6_PL1X2</t>
  </si>
  <si>
    <t>OYGEN</t>
  </si>
  <si>
    <t>OTAY_6_UNITB1</t>
  </si>
  <si>
    <t xml:space="preserve">OTAY    </t>
  </si>
  <si>
    <t>OTMESA_2_PL1X3</t>
  </si>
  <si>
    <t>OTAYMGT1</t>
  </si>
  <si>
    <t>OTAYMGT2</t>
  </si>
  <si>
    <t>OTAYMST1</t>
  </si>
  <si>
    <t>OXBOW_6_DRUM</t>
  </si>
  <si>
    <t>OXBOW  F</t>
  </si>
  <si>
    <t>OXMTN_6_LNDFIL</t>
  </si>
  <si>
    <t>OX_MTN</t>
  </si>
  <si>
    <t>PACLUM_6_UNIT</t>
  </si>
  <si>
    <t>PAC.LUMB</t>
  </si>
  <si>
    <t>PADUA_2_ONTARO</t>
  </si>
  <si>
    <t xml:space="preserve">PADUA     </t>
  </si>
  <si>
    <t>PADUA_6_MWDSDM</t>
  </si>
  <si>
    <t>PADUA_6_QF</t>
  </si>
  <si>
    <t>PADUA_7_SDIMAS</t>
  </si>
  <si>
    <t>PALALT_7_COBUG</t>
  </si>
  <si>
    <t>PALOMR_2_PL1X3</t>
  </si>
  <si>
    <t xml:space="preserve">PEN_CT1  </t>
  </si>
  <si>
    <t xml:space="preserve">PEN_CT2  </t>
  </si>
  <si>
    <t xml:space="preserve">PEN_ST  </t>
  </si>
  <si>
    <t>PANDOL_6_UNIT</t>
  </si>
  <si>
    <t xml:space="preserve">PANDOL  </t>
  </si>
  <si>
    <t>PHOENX_1_UNIT</t>
  </si>
  <si>
    <t>PINFLT_7_UNITS</t>
  </si>
  <si>
    <t>PINEFLAT</t>
  </si>
  <si>
    <t xml:space="preserve">PTSB  5 </t>
  </si>
  <si>
    <t xml:space="preserve">PTSB  6 </t>
  </si>
  <si>
    <t xml:space="preserve">PTSB  7 </t>
  </si>
  <si>
    <t>PLACVL_1_CHILIB</t>
  </si>
  <si>
    <t>CHILIBAR</t>
  </si>
  <si>
    <t>PLACVL_1_RCKCRE</t>
  </si>
  <si>
    <t>PLSNTG_7_LNCLND</t>
  </si>
  <si>
    <t>PLSNT GR</t>
  </si>
  <si>
    <t>PNCHPP_1_PL1X2</t>
  </si>
  <si>
    <t>STARGT1</t>
  </si>
  <si>
    <t>STARGT2</t>
  </si>
  <si>
    <t>PNOCHE_1_PL1X2</t>
  </si>
  <si>
    <t>WHD_PAN2</t>
  </si>
  <si>
    <t>PNOCHE_1_UNITA1</t>
  </si>
  <si>
    <t>DG_PAN1</t>
  </si>
  <si>
    <t>POEPH_7_UNIT 1</t>
  </si>
  <si>
    <t xml:space="preserve">POE 1   </t>
  </si>
  <si>
    <t>POEPH_7_UNIT 2</t>
  </si>
  <si>
    <t xml:space="preserve">POE 2   </t>
  </si>
  <si>
    <t>POTTER_6_UNITS</t>
  </si>
  <si>
    <t>POTTRVLY</t>
  </si>
  <si>
    <t>POTTER_7_VECINO</t>
  </si>
  <si>
    <t>PTLOMA_6_NTCCGN</t>
  </si>
  <si>
    <t>POINTLMA</t>
  </si>
  <si>
    <t>PWEST_1_UNIT</t>
  </si>
  <si>
    <t>RCKCRK_7_UNIT 1</t>
  </si>
  <si>
    <t>ROCK CK1</t>
  </si>
  <si>
    <t>RCKCRK_7_UNIT 2</t>
  </si>
  <si>
    <t>ROCK CK2</t>
  </si>
  <si>
    <t>RECTOR_2_KAWEAH</t>
  </si>
  <si>
    <t>RECTOR_2_KAWH 1</t>
  </si>
  <si>
    <t>RECTOR_2_QF</t>
  </si>
  <si>
    <t>RECTOR_7_TULARE</t>
  </si>
  <si>
    <t>REDOND_7_UNIT 5</t>
  </si>
  <si>
    <t xml:space="preserve">REDON5 G  </t>
  </si>
  <si>
    <t>REDOND_7_UNIT 6</t>
  </si>
  <si>
    <t xml:space="preserve">REDON6 G  </t>
  </si>
  <si>
    <t>REDOND_7_UNIT 7</t>
  </si>
  <si>
    <t xml:space="preserve">REDON7 G  </t>
  </si>
  <si>
    <t>REDOND_7_UNIT 8</t>
  </si>
  <si>
    <t xml:space="preserve">REDON8 G  </t>
  </si>
  <si>
    <t>RIOHONDO</t>
  </si>
  <si>
    <t>RHONDO_6_PUENTE</t>
  </si>
  <si>
    <t>RICHMN_7_BAYENV</t>
  </si>
  <si>
    <t>RIOOSO_1_QF</t>
  </si>
  <si>
    <t>ROLLIN_6_UNIT</t>
  </si>
  <si>
    <t>ROLLINSF</t>
  </si>
  <si>
    <t>RVRVEW_1_UNITA1</t>
  </si>
  <si>
    <t>RVEC_GEN</t>
  </si>
  <si>
    <t>RVSIDE_2_RERCU3</t>
  </si>
  <si>
    <t xml:space="preserve">RERC2G3 </t>
  </si>
  <si>
    <t>RVSIDE_2_RERCU4</t>
  </si>
  <si>
    <t xml:space="preserve">RERC2G4 </t>
  </si>
  <si>
    <t>RVSIDE_6_RERCU1</t>
  </si>
  <si>
    <t xml:space="preserve">RERC1G  </t>
  </si>
  <si>
    <t>RVSIDE_6_RERCU2</t>
  </si>
  <si>
    <t xml:space="preserve">RERC2G  </t>
  </si>
  <si>
    <t>RVSIDE_6_SPRING</t>
  </si>
  <si>
    <t>SPRINGEN</t>
  </si>
  <si>
    <t>SAMPSN_6_KELCO1</t>
  </si>
  <si>
    <t>SAMPSON</t>
  </si>
  <si>
    <t>SANTFG_7_UNITS</t>
  </si>
  <si>
    <t>SANTA FE</t>
  </si>
  <si>
    <t>SAUGUS_2_TOLAND</t>
  </si>
  <si>
    <t>SAUGUS</t>
  </si>
  <si>
    <t>SAUGUS_6_MWDFTH</t>
  </si>
  <si>
    <t>SAUGUS_6_PTCHGN</t>
  </si>
  <si>
    <t>PITCHGEN</t>
  </si>
  <si>
    <t>SAUGUS_6_QF</t>
  </si>
  <si>
    <t>SAUGUS_7_CHIQCN</t>
  </si>
  <si>
    <t>SAUGUS_7_LOPEZ</t>
  </si>
  <si>
    <t>SBERDO_2_PSP3</t>
  </si>
  <si>
    <t xml:space="preserve">MNTV-CT1  </t>
  </si>
  <si>
    <t xml:space="preserve">MNTV-CT2  </t>
  </si>
  <si>
    <t xml:space="preserve">MNTV-ST1  </t>
  </si>
  <si>
    <t>SBERDO_2_PSP4</t>
  </si>
  <si>
    <t xml:space="preserve">MNTV-CT3  </t>
  </si>
  <si>
    <t xml:space="preserve">MNTV-CT4  </t>
  </si>
  <si>
    <t xml:space="preserve">MNTV-ST2  </t>
  </si>
  <si>
    <t>SBERDO_2_QF</t>
  </si>
  <si>
    <t>SANBRDNO</t>
  </si>
  <si>
    <t>SBERDO_2_SNTANA</t>
  </si>
  <si>
    <t>SBERDO_6_MILLCK</t>
  </si>
  <si>
    <t>SCHLTE_1_PL1X3</t>
  </si>
  <si>
    <t>GWFTRCY1</t>
  </si>
  <si>
    <t>GWFTRCY2</t>
  </si>
  <si>
    <t>SGREGY_6_SANGER</t>
  </si>
  <si>
    <t>SANGERCO</t>
  </si>
  <si>
    <t>HISIERRA</t>
  </si>
  <si>
    <t>SLYCRK_1_UNIT 1</t>
  </si>
  <si>
    <t xml:space="preserve">SLY.CR. </t>
  </si>
  <si>
    <t>SANMRCOS</t>
  </si>
  <si>
    <t>SMUDGO_7_UNIT 1</t>
  </si>
  <si>
    <t>SMUDGEO1</t>
  </si>
  <si>
    <t>SNCLRA_6_OXGEN</t>
  </si>
  <si>
    <t xml:space="preserve">OXGEN   </t>
  </si>
  <si>
    <t>SNCLRA_6_PROCGN</t>
  </si>
  <si>
    <t xml:space="preserve">PROCGEN </t>
  </si>
  <si>
    <t>SNCLRA_6_QF</t>
  </si>
  <si>
    <t>WILLAMET</t>
  </si>
  <si>
    <t>SNDBAR_7_UNIT 1</t>
  </si>
  <si>
    <t xml:space="preserve">SANDBAR </t>
  </si>
  <si>
    <t>SNMALF_6_UNITS</t>
  </si>
  <si>
    <t>SONMA LF</t>
  </si>
  <si>
    <t>SPAULD_6_UNIT 3</t>
  </si>
  <si>
    <t xml:space="preserve">SPAULDG </t>
  </si>
  <si>
    <t>SPAULD_6_UNIT12</t>
  </si>
  <si>
    <t>SPI LI_2_UNIT 1</t>
  </si>
  <si>
    <t>SPILINCF</t>
  </si>
  <si>
    <t>SPIFBD_1_PL1X2</t>
  </si>
  <si>
    <t>SPRGAP_1_UNIT 1</t>
  </si>
  <si>
    <t>SPRNG GP</t>
  </si>
  <si>
    <t>SPRGVL_2_QF</t>
  </si>
  <si>
    <t>SPRGVL_2_TULE</t>
  </si>
  <si>
    <t>SPRGVL_2_TULESC</t>
  </si>
  <si>
    <t>SRINTL_6_UNIT</t>
  </si>
  <si>
    <t>SRI INTL</t>
  </si>
  <si>
    <t>STANIS_7_UNIT 1</t>
  </si>
  <si>
    <t>STANISLS</t>
  </si>
  <si>
    <t>STAUFF_1_UNIT</t>
  </si>
  <si>
    <t xml:space="preserve">STAUFER </t>
  </si>
  <si>
    <t>STIGCT_2_LODI</t>
  </si>
  <si>
    <t>Stig CC</t>
  </si>
  <si>
    <t>STNRES_1_UNIT</t>
  </si>
  <si>
    <t>STNSLSRP</t>
  </si>
  <si>
    <t>STOILS_1_UNITS</t>
  </si>
  <si>
    <t>CHEVGEN1</t>
  </si>
  <si>
    <t>CHEVGEN2</t>
  </si>
  <si>
    <t>STOREY_7_MDRCHW</t>
  </si>
  <si>
    <t>STOREY D</t>
  </si>
  <si>
    <t>SYCCYN1G</t>
  </si>
  <si>
    <t>SYCCYN2G</t>
  </si>
  <si>
    <t>SYCCYN3G</t>
  </si>
  <si>
    <t>SYCCYN4G</t>
  </si>
  <si>
    <t>TENGEN_2_PL1X2</t>
  </si>
  <si>
    <t>TENNGEN1</t>
  </si>
  <si>
    <t>TENNGEN2</t>
  </si>
  <si>
    <t>TERMEX_2_PL1X3</t>
  </si>
  <si>
    <t>TIDWTR_2_UNITS</t>
  </si>
  <si>
    <t>FOSTER W</t>
  </si>
  <si>
    <t>TIFFNY_1_DILLON</t>
  </si>
  <si>
    <t>TULLCK_7_UNITS</t>
  </si>
  <si>
    <t xml:space="preserve">TULLOCH </t>
  </si>
  <si>
    <t>UKIAH_7_LAKEMN</t>
  </si>
  <si>
    <t>ULTR PWR</t>
  </si>
  <si>
    <t>ULTPCH_1_UNIT 1</t>
  </si>
  <si>
    <t xml:space="preserve">CH.STN. </t>
  </si>
  <si>
    <t>ULTPFR_1_UNIT 1</t>
  </si>
  <si>
    <t>ULTR.PWR</t>
  </si>
  <si>
    <t>ULTRCK_2_UNIT</t>
  </si>
  <si>
    <t>ULTR RCK</t>
  </si>
  <si>
    <t>UNCHEM_1_UNIT</t>
  </si>
  <si>
    <t>UNION CH</t>
  </si>
  <si>
    <t>UNOCAL_1_UNITS</t>
  </si>
  <si>
    <t xml:space="preserve">UNOCAL  </t>
  </si>
  <si>
    <t>UNTED CO</t>
  </si>
  <si>
    <t>USWNDR_2_SMUD</t>
  </si>
  <si>
    <t>SOLANOWP</t>
  </si>
  <si>
    <t>USWNDR_2_UNITS</t>
  </si>
  <si>
    <t>EXNCO</t>
  </si>
  <si>
    <t>USWPJR_2_UNITS</t>
  </si>
  <si>
    <t>VALLEY_5_PERRIS</t>
  </si>
  <si>
    <t xml:space="preserve">VALLEYSC  </t>
  </si>
  <si>
    <t>VALLEY_5_REDMTN</t>
  </si>
  <si>
    <t>VALLEYSC</t>
  </si>
  <si>
    <t>VEDDER_1_SEKERN</t>
  </si>
  <si>
    <t>VERNON_6_GONZL1</t>
  </si>
  <si>
    <t>VERNON_6_GONZL2</t>
  </si>
  <si>
    <t>VERNON_6_MALBRG</t>
  </si>
  <si>
    <t>MALBRG1G</t>
  </si>
  <si>
    <t>C1</t>
  </si>
  <si>
    <t>MALBRG2G</t>
  </si>
  <si>
    <t>C2</t>
  </si>
  <si>
    <t>MALBRG3G</t>
  </si>
  <si>
    <t>VESTAL_2_KERN</t>
  </si>
  <si>
    <t>VESTAL_6_QF</t>
  </si>
  <si>
    <t xml:space="preserve">LAKEGEN </t>
  </si>
  <si>
    <t>VILLPK_2_VALLYV</t>
  </si>
  <si>
    <t>VILLA PK</t>
  </si>
  <si>
    <t>VILLPK_6_MWDYOR</t>
  </si>
  <si>
    <t>VISTA_6_QF</t>
  </si>
  <si>
    <t>VSTA</t>
  </si>
  <si>
    <t>VLYHOM_7_SSJID</t>
  </si>
  <si>
    <t>WALNUT_6_HILLGEN</t>
  </si>
  <si>
    <t xml:space="preserve">HILLGEN   </t>
  </si>
  <si>
    <t>WALNUT_7_WCOVCT</t>
  </si>
  <si>
    <t>WALNUT</t>
  </si>
  <si>
    <t>WALNUT_7_WCOVST</t>
  </si>
  <si>
    <t>WARNE_2_UNIT</t>
  </si>
  <si>
    <t xml:space="preserve">WARNE1  </t>
  </si>
  <si>
    <t xml:space="preserve">WARNE2  </t>
  </si>
  <si>
    <t>WEST FOR</t>
  </si>
  <si>
    <t>WDLEAF_7_UNIT 1</t>
  </si>
  <si>
    <t>WOODLEAF</t>
  </si>
  <si>
    <t>WHEATL_6_LNDFIL</t>
  </si>
  <si>
    <t>WHEATLND</t>
  </si>
  <si>
    <t>WHTWTR_1_WINDA1</t>
  </si>
  <si>
    <t>WHITEWTR</t>
  </si>
  <si>
    <t>WISE_1_UNIT 1</t>
  </si>
  <si>
    <t xml:space="preserve">WISE    </t>
  </si>
  <si>
    <t>WISE_1_UNIT 2</t>
  </si>
  <si>
    <t>WISHON_6_UNITS</t>
  </si>
  <si>
    <t>WISHON</t>
  </si>
  <si>
    <t>WNDMAS_2_UNIT 1</t>
  </si>
  <si>
    <t>WINDMSTR</t>
  </si>
  <si>
    <t>WRGHTP_7_AMENGY</t>
  </si>
  <si>
    <t>WRIGHT D</t>
  </si>
  <si>
    <t>YUBACT_1_SUNSWT</t>
  </si>
  <si>
    <t>YUBA CTY</t>
  </si>
  <si>
    <t>YUBACT_6_UNITA1</t>
  </si>
  <si>
    <t xml:space="preserve">YCEC    </t>
  </si>
  <si>
    <t>ZOND_6_UNIT</t>
  </si>
  <si>
    <t>ZOND SYS</t>
  </si>
  <si>
    <t xml:space="preserve">APPGEN1G   </t>
  </si>
  <si>
    <t>No NQC - hist. data</t>
  </si>
  <si>
    <t xml:space="preserve">APPGEN2G   </t>
  </si>
  <si>
    <t>ZZ_ARCOGN_2_UNITS</t>
  </si>
  <si>
    <t xml:space="preserve">BRIGEN    </t>
  </si>
  <si>
    <t>CAMANCHE</t>
  </si>
  <si>
    <t>CMP.FARW</t>
  </si>
  <si>
    <t>ZZ_HINSON_6_QF</t>
  </si>
  <si>
    <t xml:space="preserve">HINSON    </t>
  </si>
  <si>
    <t>ZZ_IBMCTL_1_UNIT 1</t>
  </si>
  <si>
    <t>IBM-CTLE</t>
  </si>
  <si>
    <t>ZZ_IMHOFF_1_UNIT 1</t>
  </si>
  <si>
    <t xml:space="preserve">CCCSD   </t>
  </si>
  <si>
    <t xml:space="preserve">INLAND    </t>
  </si>
  <si>
    <t>Retired</t>
  </si>
  <si>
    <t>MCGPKGEN</t>
  </si>
  <si>
    <t>ZZ_MOBGEN_6_UNIT 1</t>
  </si>
  <si>
    <t xml:space="preserve">MOBGEN    </t>
  </si>
  <si>
    <t>ZZ_NA</t>
  </si>
  <si>
    <t>PFC-AVC</t>
  </si>
  <si>
    <t>SANIGEN</t>
  </si>
  <si>
    <t>D1</t>
  </si>
  <si>
    <t>ORCOGEN</t>
  </si>
  <si>
    <t>THUMSGEN</t>
  </si>
  <si>
    <t xml:space="preserve">CARBGEN2   </t>
  </si>
  <si>
    <t>MOBGEN2</t>
  </si>
  <si>
    <t>OUTFALL1</t>
  </si>
  <si>
    <t>OUTFALL2</t>
  </si>
  <si>
    <t>PALOGEN</t>
  </si>
  <si>
    <t>CHARMIN</t>
  </si>
  <si>
    <t>COYGEN</t>
  </si>
  <si>
    <t>FEDGEN</t>
  </si>
  <si>
    <t>KR 3-1</t>
  </si>
  <si>
    <t>KR 3-2</t>
  </si>
  <si>
    <t>BLAST</t>
  </si>
  <si>
    <t>WINTEC6</t>
  </si>
  <si>
    <t xml:space="preserve">ALTAMSA4  </t>
  </si>
  <si>
    <t>REFUSE</t>
  </si>
  <si>
    <t>No NQC - Pmax</t>
  </si>
  <si>
    <t>SIGGEN</t>
  </si>
  <si>
    <t>RIV.DLTA</t>
  </si>
  <si>
    <t>STKTN WW</t>
  </si>
  <si>
    <t>Weber</t>
  </si>
  <si>
    <t>GEN.MILL</t>
  </si>
  <si>
    <t>SANDDRAG</t>
  </si>
  <si>
    <t>AVENAL P</t>
  </si>
  <si>
    <t>FRESNOWW</t>
  </si>
  <si>
    <t>ONEILPMP</t>
  </si>
  <si>
    <t>ZZ_SHELRF_1_UNITS</t>
  </si>
  <si>
    <t xml:space="preserve">SHELL 1 </t>
  </si>
  <si>
    <t xml:space="preserve">SHELL 2 </t>
  </si>
  <si>
    <t xml:space="preserve">SHELL 3 </t>
  </si>
  <si>
    <t>ZZ_UCDAVS_1_UNIT</t>
  </si>
  <si>
    <t>UC DAVIS</t>
  </si>
  <si>
    <t>ZZ_ZANKER_1_UNIT 1</t>
  </si>
  <si>
    <t>SJ-SCL W</t>
  </si>
  <si>
    <t>MNTZUMA2</t>
  </si>
  <si>
    <t>0.69 </t>
  </si>
  <si>
    <t>No NQC - est. data</t>
  </si>
  <si>
    <t> 0.58</t>
  </si>
  <si>
    <t>LKHODG2</t>
  </si>
  <si>
    <t>CALRENEW</t>
  </si>
  <si>
    <t>ZZZ_New Unit</t>
  </si>
  <si>
    <t> 34.5</t>
  </si>
  <si>
    <t>ST</t>
  </si>
  <si>
    <t> 15</t>
  </si>
  <si>
    <t>GWFTRCY3</t>
  </si>
  <si>
    <t>These units are modeled in the base case however they cannot be matched to the NQC list</t>
  </si>
  <si>
    <t>These are new units not operational at the time of studies or represent a change to existing units once new resurces become operational</t>
  </si>
  <si>
    <t>! Attention !</t>
  </si>
  <si>
    <t>CanyonGT 1</t>
  </si>
  <si>
    <t>CanyonGT 2</t>
  </si>
  <si>
    <t>CanyonGT 3</t>
  </si>
  <si>
    <t>CanyonGT 4</t>
  </si>
  <si>
    <t>DowlingCTG</t>
  </si>
  <si>
    <t>APLHIL_1_SLABCK</t>
  </si>
  <si>
    <t>AVENAL_6_AVPARK</t>
  </si>
  <si>
    <t>AVENAL_6_SANDDG</t>
  </si>
  <si>
    <t>AVENAL_6_SUNCTY</t>
  </si>
  <si>
    <t>Tesla-Bellota, Stanislaus</t>
  </si>
  <si>
    <t>BLAST_1_WIND</t>
  </si>
  <si>
    <t>BRDSLD_2_MTZUM2</t>
  </si>
  <si>
    <t>BRDSLD_2_SHLO3A</t>
  </si>
  <si>
    <t>BRDSLD_2_SHLO3B</t>
  </si>
  <si>
    <t>BREGGO_6_SOLAR</t>
  </si>
  <si>
    <t>BR GEN1</t>
  </si>
  <si>
    <t>BUCKWD_1_NPALM1</t>
  </si>
  <si>
    <t>Eastern, Valley-Devers</t>
  </si>
  <si>
    <t>BUCKWD_1_QF</t>
  </si>
  <si>
    <t>CAMCHE_1_PL1X3</t>
  </si>
  <si>
    <t>CAMPFW_7_FARWST</t>
  </si>
  <si>
    <t>EC GEN1</t>
  </si>
  <si>
    <t>GARNET_1_WINDS</t>
  </si>
  <si>
    <t>HIGGNS_1_COMBIE</t>
  </si>
  <si>
    <t>HILAND_7_YOLOWD</t>
  </si>
  <si>
    <t>LBEACH12</t>
  </si>
  <si>
    <t>LBEACH34</t>
  </si>
  <si>
    <t>Eastern, Valley, Valley-Devers</t>
  </si>
  <si>
    <t>KELSO_2_UNITS</t>
  </si>
  <si>
    <t>MARIPCT1</t>
  </si>
  <si>
    <t>MARIPCT2</t>
  </si>
  <si>
    <t>MARIPCT3</t>
  </si>
  <si>
    <t>MARIPCT4</t>
  </si>
  <si>
    <t>LAKHDG_6_UNIT 2</t>
  </si>
  <si>
    <t>LODIEC_2_PL1X2</t>
  </si>
  <si>
    <t>LODI CT1</t>
  </si>
  <si>
    <t>LODI ST1</t>
  </si>
  <si>
    <t>MIRLOM_2_ONTARO</t>
  </si>
  <si>
    <t>MNDALY_6_MCGRTH</t>
  </si>
  <si>
    <t>MEF_MR2</t>
  </si>
  <si>
    <t>MEF_MR1</t>
  </si>
  <si>
    <t>NEENCH_6_SOLAR</t>
  </si>
  <si>
    <t>OLINDA_2_LNDFL2</t>
  </si>
  <si>
    <t>RENWD_1_QF</t>
  </si>
  <si>
    <t>SBERDO_2_REDLND</t>
  </si>
  <si>
    <t>SCHNDR_1_FIVPTS</t>
  </si>
  <si>
    <t>SCHNDR_1_WSTSDE</t>
  </si>
  <si>
    <t>STROUD_6_SOLAR</t>
  </si>
  <si>
    <t>TDM STG</t>
  </si>
  <si>
    <t>TDM CTG2</t>
  </si>
  <si>
    <t>TDM CTG3</t>
  </si>
  <si>
    <t>VESTAL_2_WELLHD</t>
  </si>
  <si>
    <t>VISTA_2_RIALTO</t>
  </si>
  <si>
    <t>CLRWTRCT</t>
  </si>
  <si>
    <t>CLRWTRST</t>
  </si>
  <si>
    <t>LECEFST1</t>
  </si>
  <si>
    <t xml:space="preserve">ELSEG8ST  </t>
  </si>
  <si>
    <t xml:space="preserve">ELSEG7GT  </t>
  </si>
  <si>
    <t xml:space="preserve">ELSEG6ST  </t>
  </si>
  <si>
    <t>RUSELCT1</t>
  </si>
  <si>
    <t>RUSELCT2</t>
  </si>
  <si>
    <t>RUSELST1</t>
  </si>
  <si>
    <t>OCO GEN G1</t>
  </si>
  <si>
    <t>OCO GEN G2</t>
  </si>
  <si>
    <t>ZZZ_</t>
  </si>
  <si>
    <t>Current retired resources</t>
  </si>
  <si>
    <t>ZZZZZZ_</t>
  </si>
  <si>
    <t>Not modeled Energy Only</t>
  </si>
  <si>
    <t>SUNCTY D</t>
  </si>
  <si>
    <t>BANGOR_6_HYDRO</t>
  </si>
  <si>
    <t>CANTUA_1_SOLAR</t>
  </si>
  <si>
    <t>CNTNLA_2_SOLAR1</t>
  </si>
  <si>
    <t>DW GEN3&amp;4</t>
  </si>
  <si>
    <t>COCOPP_2_CTG1</t>
  </si>
  <si>
    <t>COCOPP_2_CTG2</t>
  </si>
  <si>
    <t>COCOPP_2_CTG3</t>
  </si>
  <si>
    <t>COCOPP_2_CTG4</t>
  </si>
  <si>
    <t>COGNAT_1_UNIT</t>
  </si>
  <si>
    <t>CORONS_2_SOLAR</t>
  </si>
  <si>
    <t>CPVERD_2_SOLAR</t>
  </si>
  <si>
    <t>IV GEN3 G2</t>
  </si>
  <si>
    <t>IV GEN3 G1</t>
  </si>
  <si>
    <t>CSLR4S_2_SOLAR</t>
  </si>
  <si>
    <t>DW GEN1 G1</t>
  </si>
  <si>
    <t>DW GEN1 G2</t>
  </si>
  <si>
    <t>DELAMO_2_SOLRC1</t>
  </si>
  <si>
    <t>DELAMO_2_SOLRD</t>
  </si>
  <si>
    <t>DEVERS_1_SEPV05</t>
  </si>
  <si>
    <t>South Kern PP</t>
  </si>
  <si>
    <t>ELSEGN_2_UN1011</t>
  </si>
  <si>
    <t>ELSEGN_2_UN2021</t>
  </si>
  <si>
    <t>FTSWRD_6_TRFORK</t>
  </si>
  <si>
    <t>GARNET_1_SOLAR</t>
  </si>
  <si>
    <t>GARNET_1_WT3WND</t>
  </si>
  <si>
    <t>GLOW_6_SOLAR</t>
  </si>
  <si>
    <t>GRIDLY_6_SOLAR</t>
  </si>
  <si>
    <t>GUERNS_6_SOLAR</t>
  </si>
  <si>
    <t>HURON_6_SOLAR</t>
  </si>
  <si>
    <t>IVSLRP_2_SOLAR1</t>
  </si>
  <si>
    <t>DW GEN2 G1</t>
  </si>
  <si>
    <t>DW GEN2 G2</t>
  </si>
  <si>
    <t>LITLRK_6_SEPV01</t>
  </si>
  <si>
    <t>MENBIO_6_RENEW1</t>
  </si>
  <si>
    <t>OAK C_1_EBMUD</t>
  </si>
  <si>
    <t>OCTILO_5_WIND</t>
  </si>
  <si>
    <t>PANSEA_1_PANARO</t>
  </si>
  <si>
    <t>RUSCTY_2_UNITS</t>
  </si>
  <si>
    <t>SANWD_1_QF</t>
  </si>
  <si>
    <t>SENTNL_2_CTG1</t>
  </si>
  <si>
    <t>SENTNL_2_CTG2</t>
  </si>
  <si>
    <t>SENTNL_2_CTG3</t>
  </si>
  <si>
    <t>SENTNL_2_CTG4</t>
  </si>
  <si>
    <t>SENTNL_2_CTG5</t>
  </si>
  <si>
    <t>SENTNL_2_CTG6</t>
  </si>
  <si>
    <t>SENTNL_2_CTG7</t>
  </si>
  <si>
    <t>SENTNL_2_CTG8</t>
  </si>
  <si>
    <t>USWNDR_2_SMUD2</t>
  </si>
  <si>
    <t>SOLANO</t>
  </si>
  <si>
    <t>GRNRDG</t>
  </si>
  <si>
    <t>WALCRK_2_CTG1</t>
  </si>
  <si>
    <t>WALCRK_2_CTG2</t>
  </si>
  <si>
    <t>WALCRK_2_CTG3</t>
  </si>
  <si>
    <t>WALCRK_2_CTG4</t>
  </si>
  <si>
    <t>WALCRK_2_CTG5</t>
  </si>
  <si>
    <t>WAUKNA_1_SOLAR</t>
  </si>
  <si>
    <t>WFRESN_1_SOLAR</t>
  </si>
  <si>
    <t>ZZ_JRWOOD_1_UNIT 1</t>
  </si>
  <si>
    <t>ZZ_MARKHM_1_CATLST</t>
  </si>
  <si>
    <t>JGBSWLT</t>
  </si>
  <si>
    <t>F</t>
  </si>
  <si>
    <t>EW</t>
  </si>
  <si>
    <t>0162-WD</t>
  </si>
  <si>
    <t>FW</t>
  </si>
  <si>
    <t>ZZZZZZ_COCOPP_7_UNIT 6</t>
  </si>
  <si>
    <t>ZZZZZZ_COCOPP_7_UNIT 7</t>
  </si>
  <si>
    <t>ZZZZZZ_UNTDQF_7_UNITS</t>
  </si>
  <si>
    <t>ZZ_</t>
  </si>
  <si>
    <t>Net Seller</t>
  </si>
  <si>
    <t>SHILOH3</t>
  </si>
  <si>
    <t>SHILOH4</t>
  </si>
  <si>
    <t>BREGGO_6_DEGRSL</t>
  </si>
  <si>
    <t>CANTUA_D</t>
  </si>
  <si>
    <t>CAYTNO_2_VASCO</t>
  </si>
  <si>
    <t>CHINO_2_JURUPA</t>
  </si>
  <si>
    <t>CNTNLA_2_SOLAR2</t>
  </si>
  <si>
    <t>MARSHCT1</t>
  </si>
  <si>
    <t>MARSHCT2</t>
  </si>
  <si>
    <t>MARSHCT3</t>
  </si>
  <si>
    <t>MARSHCT4</t>
  </si>
  <si>
    <t>CRELMN_6_RAMON1</t>
  </si>
  <si>
    <t>CRELMN_6_RAMON2</t>
  </si>
  <si>
    <t>Laf300</t>
  </si>
  <si>
    <t>DAVIS_1_SOLAR1</t>
  </si>
  <si>
    <t>DAVIS_1_SOLAR2</t>
  </si>
  <si>
    <t>DEVERS_1_SOLAR</t>
  </si>
  <si>
    <t>DEVERS_1_SOLAR1</t>
  </si>
  <si>
    <t>DEVERS_1_SOLAR2</t>
  </si>
  <si>
    <t>South Kern PP, Kern Oil</t>
  </si>
  <si>
    <t>ETIWND_2_CHMPNE</t>
  </si>
  <si>
    <t>APPINV</t>
  </si>
  <si>
    <t>EQ</t>
  </si>
  <si>
    <t>HURON_DI</t>
  </si>
  <si>
    <t>KANSAS_6_SOLAR</t>
  </si>
  <si>
    <t>KANSASS_S</t>
  </si>
  <si>
    <t>KERCK1-1</t>
  </si>
  <si>
    <t>KERCK1-3</t>
  </si>
  <si>
    <t>KNGBRG_1_KBSLR1</t>
  </si>
  <si>
    <t>KNGBRG_1_KBSLR2</t>
  </si>
  <si>
    <t>LAPAC_6_UNIT</t>
  </si>
  <si>
    <t>LEPRFD_1_KANSAS</t>
  </si>
  <si>
    <t>ALPINE_G</t>
  </si>
  <si>
    <t>PA GEN1</t>
  </si>
  <si>
    <t>PA GEN2</t>
  </si>
  <si>
    <t>BREAPWR2</t>
  </si>
  <si>
    <t>C3</t>
  </si>
  <si>
    <t>C4</t>
  </si>
  <si>
    <t>Ames</t>
  </si>
  <si>
    <t>PEORIA_1_SOLAR</t>
  </si>
  <si>
    <t>REEDLY_6_SOLAR</t>
  </si>
  <si>
    <t>RSMSLR_6_SOLAR1</t>
  </si>
  <si>
    <t>RSMSLR_6_SOLAR2</t>
  </si>
  <si>
    <t>SCHINDLER_D</t>
  </si>
  <si>
    <t>STROUD_D</t>
  </si>
  <si>
    <t>SUNSHN_2_LNDFL</t>
  </si>
  <si>
    <t>D2</t>
  </si>
  <si>
    <t>TRNSWD_1_QF</t>
  </si>
  <si>
    <t>WELLGEN</t>
  </si>
  <si>
    <t>VLCNTR_6_VCSLR1</t>
  </si>
  <si>
    <t>VLCNTR_6_VCSLR2</t>
  </si>
  <si>
    <t>CORCORANPV_S</t>
  </si>
  <si>
    <t>WEBER_6_FORWRD</t>
  </si>
  <si>
    <t xml:space="preserve">APPGEN3G   </t>
  </si>
  <si>
    <t>ZZ_BULLRD_7_SAGNES</t>
  </si>
  <si>
    <t>EXGEN1</t>
  </si>
  <si>
    <t>EXGEN2</t>
  </si>
  <si>
    <t xml:space="preserve">KAWGEN  </t>
  </si>
  <si>
    <t>ECO GEN1 G1</t>
  </si>
  <si>
    <t>DAWNGEN</t>
  </si>
  <si>
    <t>TWILGHTG</t>
  </si>
  <si>
    <t>CAMGEN</t>
  </si>
  <si>
    <t>WDT273</t>
  </si>
  <si>
    <t>CORCORAN</t>
  </si>
  <si>
    <t>GIFFEN_DIST</t>
  </si>
  <si>
    <t>SWIFT</t>
  </si>
  <si>
    <t>BT</t>
  </si>
  <si>
    <t>RT</t>
  </si>
  <si>
    <t>ZZZZZZ_GEYS17_2_BOTRCK</t>
  </si>
  <si>
    <t>7STDRD_1_SOLAR1</t>
  </si>
  <si>
    <t>ACACIA_6_SOLAR</t>
  </si>
  <si>
    <t>ACACIA_G</t>
  </si>
  <si>
    <t>ADMEST_6_SOLAR</t>
  </si>
  <si>
    <t>ADAMS_E</t>
  </si>
  <si>
    <t>ALLGNY_6_HYDRO1</t>
  </si>
  <si>
    <t>San Jose, South Bay-Moss Landing</t>
  </si>
  <si>
    <t>CHINO_2_SOLAR2</t>
  </si>
  <si>
    <t>CLOVDL_1_SOLAR</t>
  </si>
  <si>
    <t>COCOSB_6_SOLAR</t>
  </si>
  <si>
    <t>CORCAN_1_SOLAR1</t>
  </si>
  <si>
    <t>Not Modeled Aug NQC</t>
  </si>
  <si>
    <t>CORCAN_1_SOLAR2</t>
  </si>
  <si>
    <t>CSTOGA_6_LNDFIL</t>
  </si>
  <si>
    <t>CUMBIA_1_SOLAR</t>
  </si>
  <si>
    <t>DELAMO_2_SOLAR1</t>
  </si>
  <si>
    <t>DELAMO_2_SOLAR2</t>
  </si>
  <si>
    <t>DELSUR_6_DRYFRB</t>
  </si>
  <si>
    <t>DELSUR_6_SOLAR1</t>
  </si>
  <si>
    <t>ELCAP_1_SOLAR</t>
  </si>
  <si>
    <t>ENERSJ_2_WIND</t>
  </si>
  <si>
    <t>ETIWND_2_RTS010</t>
  </si>
  <si>
    <t>ETIWND_2_RTS015</t>
  </si>
  <si>
    <t>ETIWND_2_RTS017</t>
  </si>
  <si>
    <t>ETIWND_2_RTS018</t>
  </si>
  <si>
    <t>ETIWND_2_RTS023</t>
  </si>
  <si>
    <t>ETIWND_2_RTS026</t>
  </si>
  <si>
    <t>ETIWND_2_RTS027</t>
  </si>
  <si>
    <t>ETIWND_2_UNIT1</t>
  </si>
  <si>
    <t>GARNET_1_SOLAR2</t>
  </si>
  <si>
    <t>GARNET_2_WIND1</t>
  </si>
  <si>
    <t>GARNET_2_WIND4</t>
  </si>
  <si>
    <t>Llagas, South Bay-Moss Landing</t>
  </si>
  <si>
    <t>GRIDLEY</t>
  </si>
  <si>
    <t>HILLSIDE_12</t>
  </si>
  <si>
    <t>CARBGEN1</t>
  </si>
  <si>
    <t>HUMBPP_6_UNITS</t>
  </si>
  <si>
    <t>HUMB_G3</t>
  </si>
  <si>
    <t>INDVLY_1_UNITS</t>
  </si>
  <si>
    <t xml:space="preserve">JAYNE_6_WLSLR </t>
  </si>
  <si>
    <t>WESTLNDS</t>
  </si>
  <si>
    <t>KNTSTH_6_SOLAR</t>
  </si>
  <si>
    <t>KENT_S</t>
  </si>
  <si>
    <t>LITLRK_6_SOLAR1</t>
  </si>
  <si>
    <t>LITLRK_6_SOLAR4</t>
  </si>
  <si>
    <t>LIVEOK_6_SOLAR</t>
  </si>
  <si>
    <t>LOCKFD_1_BEARCK</t>
  </si>
  <si>
    <t>LOCKFD_1_KSOLAR</t>
  </si>
  <si>
    <t>LOWGAP_1_SUPHR</t>
  </si>
  <si>
    <t>MERCED_1_SOLAR1</t>
  </si>
  <si>
    <t>MERCED_1_SOLAR2</t>
  </si>
  <si>
    <t>South Bay-Moss Landing</t>
  </si>
  <si>
    <t>MIRLOM_2_RTS032</t>
  </si>
  <si>
    <t>MIRLOM_2_RTS033</t>
  </si>
  <si>
    <t>MNDOTA_1_SOLAR1</t>
  </si>
  <si>
    <t>MOSSLD_2_PSP1</t>
  </si>
  <si>
    <t>DUKMOSS1</t>
  </si>
  <si>
    <t>DUKMOSS2</t>
  </si>
  <si>
    <t>DUKMOSS3</t>
  </si>
  <si>
    <t>MOSSLD_2_PSP2</t>
  </si>
  <si>
    <t>DUKMOSS4</t>
  </si>
  <si>
    <t>DUKMOSS5</t>
  </si>
  <si>
    <t>DUKMOSS6</t>
  </si>
  <si>
    <t>MOSSLND6</t>
  </si>
  <si>
    <t>MOSSLND7</t>
  </si>
  <si>
    <t>OASIS_6_SOLAR2</t>
  </si>
  <si>
    <t>ONLLPP_6_UNITS</t>
  </si>
  <si>
    <t>OTAY_6_LNDFL5</t>
  </si>
  <si>
    <t>OTAY_6_LNDFL6</t>
  </si>
  <si>
    <t>PADUA_2_SOLAR1</t>
  </si>
  <si>
    <t>PLAINV_6_BSOLAR</t>
  </si>
  <si>
    <t>RVSIDE_6_SOLAR1</t>
  </si>
  <si>
    <t>S_RITA_6_SOLAR1</t>
  </si>
  <si>
    <t>SBERDO_2_RTS005</t>
  </si>
  <si>
    <t>SBERDO_2_RTS007</t>
  </si>
  <si>
    <t>SBERDO_2_RTS011</t>
  </si>
  <si>
    <t>SBERDO_2_RTS013</t>
  </si>
  <si>
    <t>SBERDO_2_RTS016</t>
  </si>
  <si>
    <t>SBERDO_2_RTS048</t>
  </si>
  <si>
    <t>SMRCOS_6_LNDFIL</t>
  </si>
  <si>
    <t>CHEVGEN3</t>
  </si>
  <si>
    <t>SYCAMR_2_UNIT 1</t>
  </si>
  <si>
    <t>SYCAMR_2_UNIT 2</t>
  </si>
  <si>
    <t>SYCAMR_2_UNIT 3</t>
  </si>
  <si>
    <t>SYCAMR_2_UNIT 4</t>
  </si>
  <si>
    <t>CITY UKH</t>
  </si>
  <si>
    <t>VALLEY_5_RTS044</t>
  </si>
  <si>
    <t>VALLEY_5_SOLAR1</t>
  </si>
  <si>
    <t>VALLEY_5_SOLAR2</t>
  </si>
  <si>
    <t>VEGA_6_SOLAR1</t>
  </si>
  <si>
    <t>VESTAL_2_RTS042</t>
  </si>
  <si>
    <t>VISTA_2_RTS028</t>
  </si>
  <si>
    <t>WALNUT_2_SOLAR</t>
  </si>
  <si>
    <t>WAUKNA_1_SOLAR2</t>
  </si>
  <si>
    <t>Q558</t>
  </si>
  <si>
    <t>SLD ENRG</t>
  </si>
  <si>
    <t>PIO PICO CT1</t>
  </si>
  <si>
    <t>PIO PICO CT2</t>
  </si>
  <si>
    <t>PIO PICO CT3</t>
  </si>
  <si>
    <t>0354-WD</t>
  </si>
  <si>
    <t>Q539</t>
  </si>
  <si>
    <t>Q644</t>
  </si>
  <si>
    <t>Q723</t>
  </si>
  <si>
    <t>Q643X</t>
  </si>
  <si>
    <t>Q526</t>
  </si>
  <si>
    <t>Q532</t>
  </si>
  <si>
    <t>Q643W</t>
  </si>
  <si>
    <t>Q885</t>
  </si>
  <si>
    <t>Q744G4</t>
  </si>
  <si>
    <t>S_KERN</t>
  </si>
  <si>
    <t>ZZZZZZ_ELSEGN_7_UNIT 4</t>
  </si>
  <si>
    <t>BEARMT_1_UNIT</t>
  </si>
  <si>
    <t>DOUBLC_1_UNITS</t>
  </si>
  <si>
    <t>KERNFT_1_UNITS</t>
  </si>
  <si>
    <t>LAMONT_1_SOLAR1</t>
  </si>
  <si>
    <t>LAMONT_1_SOLAR3</t>
  </si>
  <si>
    <t>LAMONT_1_SOLAR4</t>
  </si>
  <si>
    <t>LAMONT_1_SOLAR5</t>
  </si>
  <si>
    <t>OLDRIV_6_BIOGAS</t>
  </si>
  <si>
    <t>OLDRV1_6_SOLAR</t>
  </si>
  <si>
    <t>SIERRA_1_UNITS</t>
  </si>
  <si>
    <t>SKERN_6_SOLAR1</t>
  </si>
  <si>
    <t>ADOBEE_1_SOLAR</t>
  </si>
  <si>
    <t>BDGRCK_1_UNITS</t>
  </si>
  <si>
    <t>ZZZZ_</t>
  </si>
  <si>
    <t>ZZZZZ_</t>
  </si>
  <si>
    <t>Resources expected to retire by a certain date or otherwise not beeing available</t>
  </si>
  <si>
    <t>Current mathballed resources</t>
  </si>
  <si>
    <t>PTO</t>
  </si>
  <si>
    <t xml:space="preserve">BUS # </t>
  </si>
  <si>
    <t>PG&amp;E</t>
  </si>
  <si>
    <t>COLUMBIA</t>
  </si>
  <si>
    <t>DIXNLD_1_LNDFL</t>
  </si>
  <si>
    <t>MOSSLD_1_QF</t>
  </si>
  <si>
    <t>PPASSWND</t>
  </si>
  <si>
    <t>ZZ_SEAWST_6_LAPOS</t>
  </si>
  <si>
    <t>FOREBAYW</t>
  </si>
  <si>
    <t>RN</t>
  </si>
  <si>
    <t>NUMMI-LV</t>
  </si>
  <si>
    <t>HGST-LV</t>
  </si>
  <si>
    <t>ZZZZZZ_MOSSLD_7_UNIT 6</t>
  </si>
  <si>
    <t>ZZZZZZ_MOSSLD_7_UNIT 7</t>
  </si>
  <si>
    <t>ZZZZZZ_PITTSP_7_UNIT 5</t>
  </si>
  <si>
    <t>ZZZZZZ_PITTSP_7_UNIT 6</t>
  </si>
  <si>
    <t>ZZZZZZ_PITTSP_7_UNIT 7</t>
  </si>
  <si>
    <t>ADERA_1_SOLAR1</t>
  </si>
  <si>
    <t>EEKTMN_6_SOLAR1</t>
  </si>
  <si>
    <t>KETTLEMN</t>
  </si>
  <si>
    <t>EXCLSG_1_SOLAR</t>
  </si>
  <si>
    <t>Q678</t>
  </si>
  <si>
    <t>FRESHW_1_SOLAR1</t>
  </si>
  <si>
    <t>HENRTA_6_SOLAR1</t>
  </si>
  <si>
    <t>HENRTA_6_SOLAR2</t>
  </si>
  <si>
    <t>HENRTS_1_SOLAR</t>
  </si>
  <si>
    <t>Q581</t>
  </si>
  <si>
    <t>KERMAN_6_SOLAR1</t>
  </si>
  <si>
    <t>KERMAN_6_SOLAR2</t>
  </si>
  <si>
    <t>NORTHSTAR</t>
  </si>
  <si>
    <t>MNDOTA_1_SOLAR2</t>
  </si>
  <si>
    <t>MSTANG_2_SOLAR</t>
  </si>
  <si>
    <t>MSTANG_2_SOLAR3</t>
  </si>
  <si>
    <t>MSTANG_2_SOLAR4</t>
  </si>
  <si>
    <t>STOREY_2_MDRCH2</t>
  </si>
  <si>
    <t>STOREY_2_MDRCH3</t>
  </si>
  <si>
    <t>TRNQLT_2_SOLAR</t>
  </si>
  <si>
    <t>SJ</t>
  </si>
  <si>
    <t>Q965</t>
  </si>
  <si>
    <t>Q679</t>
  </si>
  <si>
    <t>BRDGVL_7_BAKER</t>
  </si>
  <si>
    <t>ZZZZZ_BLULKE_6_BLUELK</t>
  </si>
  <si>
    <t>7STNDRD_1</t>
  </si>
  <si>
    <t>BKRFLD_2_SOLAR1</t>
  </si>
  <si>
    <t>KERNCNYN</t>
  </si>
  <si>
    <t>RIOBRAVO</t>
  </si>
  <si>
    <t>SKERN_6_SOLAR2</t>
  </si>
  <si>
    <t>Not Modeled. Energy Only</t>
  </si>
  <si>
    <t>ZZZZZ_BEARCN_2_UNITS</t>
  </si>
  <si>
    <t>BOWMN_6_HYDRO</t>
  </si>
  <si>
    <t>BUCKCK_2_HYDRO</t>
  </si>
  <si>
    <t>CRWCKS_1_SOLAR1</t>
  </si>
  <si>
    <t>SCE</t>
  </si>
  <si>
    <t xml:space="preserve">BC/Ventura </t>
  </si>
  <si>
    <t>BIGCRK_7_DAM7</t>
  </si>
  <si>
    <t>BIGCRK_7_MAMRES</t>
  </si>
  <si>
    <t>BIGSKY_2_SOLAR1</t>
  </si>
  <si>
    <t>BIGSKY_2_SOLAR2</t>
  </si>
  <si>
    <t>BIGSKY_2_SOLAR3</t>
  </si>
  <si>
    <t>BIGSKY_2_SOLAR4</t>
  </si>
  <si>
    <t>BIGSKY_2_SOLAR5</t>
  </si>
  <si>
    <t>BIGSKY_2_SOLAR6</t>
  </si>
  <si>
    <t>BIGSKY_2_SOLAR7</t>
  </si>
  <si>
    <t>CEDUCR_2_SOLAR1</t>
  </si>
  <si>
    <t>CEDUCR_2_SOLAR2</t>
  </si>
  <si>
    <t>CEDUCR_2_SOLAR3</t>
  </si>
  <si>
    <t>CEDUCR_2_SOLAR4</t>
  </si>
  <si>
    <t>DELSUR_6_CREST</t>
  </si>
  <si>
    <t>LITLRK_6_SOLAR2</t>
  </si>
  <si>
    <t>LNCSTR_6_CREST</t>
  </si>
  <si>
    <t>WDT251</t>
  </si>
  <si>
    <t>OASIS_6_CREST</t>
  </si>
  <si>
    <t>OASIS_6_SOLAR1</t>
  </si>
  <si>
    <t>SOLARISG</t>
  </si>
  <si>
    <t>PLAINV_6_DSOLAR</t>
  </si>
  <si>
    <t>PLAINV_6_NLRSR1</t>
  </si>
  <si>
    <t>PLAINV_6_SOLAR3</t>
  </si>
  <si>
    <t>PLAINV_6_SOLARC</t>
  </si>
  <si>
    <t>PMDLET_6_SOLAR1</t>
  </si>
  <si>
    <t>SHUTLE_6_CREST</t>
  </si>
  <si>
    <t>SNCLRA_2_HOWLNG</t>
  </si>
  <si>
    <t>SNCLRA_2_SPRHYD</t>
  </si>
  <si>
    <t>SNCLRA_2_UNIT1</t>
  </si>
  <si>
    <t>VESTAL_2_SOLAR1</t>
  </si>
  <si>
    <t>VESTAL_2_SOLAR2</t>
  </si>
  <si>
    <t>VESTAL_2_UNIT1</t>
  </si>
  <si>
    <t>ALTWD_1_QF</t>
  </si>
  <si>
    <t>CAPWD_1_QF</t>
  </si>
  <si>
    <t>CENTER_2_SOLAR1</t>
  </si>
  <si>
    <t>CHINO_2_APEBT1</t>
  </si>
  <si>
    <t>CHINO_2_SASOLR</t>
  </si>
  <si>
    <t>DELAMO_2_SOLAR6</t>
  </si>
  <si>
    <t>ELSEG5GT</t>
  </si>
  <si>
    <t>ETIWND_2_SOLAR1</t>
  </si>
  <si>
    <t>ETIWND_2_SOLAR5</t>
  </si>
  <si>
    <t>GARNET_2_HYDRO</t>
  </si>
  <si>
    <t>GARNET_2_WIND2</t>
  </si>
  <si>
    <t>GARNET_2_WIND3</t>
  </si>
  <si>
    <t>GARNET_2_WIND5</t>
  </si>
  <si>
    <t>GLNARM_2_UNIT 5</t>
  </si>
  <si>
    <t>GLENARM5_CT</t>
  </si>
  <si>
    <t>CT</t>
  </si>
  <si>
    <t>GLENARM5_ST</t>
  </si>
  <si>
    <t xml:space="preserve">PASADNA3 </t>
  </si>
  <si>
    <t>PASADNA4</t>
  </si>
  <si>
    <t>Mothballed</t>
  </si>
  <si>
    <t>SANITR_6_UNITS</t>
  </si>
  <si>
    <t>SANTGO_2_LNDFL1</t>
  </si>
  <si>
    <t>SENTINEL_G1</t>
  </si>
  <si>
    <t>SENTINEL_G2</t>
  </si>
  <si>
    <t>SENTINEL_G3</t>
  </si>
  <si>
    <t>SENTINEL_G4</t>
  </si>
  <si>
    <t>SENTINEL_G5</t>
  </si>
  <si>
    <t>SENTINEL_G6</t>
  </si>
  <si>
    <t>SENTINEL_G7</t>
  </si>
  <si>
    <t>SENTINEL_G8</t>
  </si>
  <si>
    <t>WDT786</t>
  </si>
  <si>
    <t>VENWD_1_WIND1</t>
  </si>
  <si>
    <t>VENWD_1_WIND2</t>
  </si>
  <si>
    <t>VENWD_1_WIND3</t>
  </si>
  <si>
    <t>ZZ_LAFRES_6_QF</t>
  </si>
  <si>
    <t>SDG&amp;E</t>
  </si>
  <si>
    <t>ELCAJN_6_EB1BT1</t>
  </si>
  <si>
    <t>ESCNDO_6_EB1BT1</t>
  </si>
  <si>
    <t>San Diego, Esco</t>
  </si>
  <si>
    <t>ESCNDO_6_EB2BT2</t>
  </si>
  <si>
    <t>ESCNDO_6_EB3BT3</t>
  </si>
  <si>
    <t>IVWEST_2_SOLAR1</t>
  </si>
  <si>
    <t>DU GEN1 G1</t>
  </si>
  <si>
    <t>DU GEN1 G2</t>
  </si>
  <si>
    <t>Connect to CENACE/CFE grid for the summer – not available for ISO BAA RA purpose</t>
  </si>
  <si>
    <t>LILIAC_6_SOLAR</t>
  </si>
  <si>
    <t>PIOPIC_2_CTG1</t>
  </si>
  <si>
    <t>PIOPIC_2_CTG2</t>
  </si>
  <si>
    <t>PIOPIC_2_CTG3</t>
  </si>
  <si>
    <t>VLCNTR_6_VCSLR</t>
  </si>
  <si>
    <t>ZZZZZ_ENCINA_7_EA1</t>
  </si>
  <si>
    <t>KEARN2AB</t>
  </si>
  <si>
    <t>KEARN2CD</t>
  </si>
  <si>
    <t>78% starting 2021</t>
  </si>
  <si>
    <t>ZZZZ_New Unit</t>
  </si>
  <si>
    <t>A100US-L</t>
  </si>
  <si>
    <t>Retired by 2021</t>
  </si>
  <si>
    <t>WALCRKG1</t>
  </si>
  <si>
    <t>WALCRKG2</t>
  </si>
  <si>
    <t>WALCRKG3</t>
  </si>
  <si>
    <t>WALCRKG4</t>
  </si>
  <si>
    <t>WALCRKG5</t>
  </si>
  <si>
    <t>EA5 REPOWER1</t>
  </si>
  <si>
    <t>EA5 REPOWER2</t>
  </si>
  <si>
    <t>EA5 REPOWER3</t>
  </si>
  <si>
    <t>EA5 REPOWER4</t>
  </si>
  <si>
    <t>EA5 REPOWER5</t>
  </si>
  <si>
    <t>Q183_G1</t>
  </si>
  <si>
    <t>Q183_G2</t>
  </si>
  <si>
    <t>ZZZZZ_ELCAJN_7_GT1</t>
  </si>
  <si>
    <t>ZZZZZ_KEARNY_7_KY2</t>
  </si>
  <si>
    <t>ZZZZZ_KEARNY_7_KY3</t>
  </si>
  <si>
    <t>ZZZZZ_MRGT_7_UNITS</t>
  </si>
  <si>
    <t>OAK L_1_GTG1</t>
  </si>
  <si>
    <t>RICHMN_1_CHVSR2</t>
  </si>
  <si>
    <t>RICHMN_1_SOLAR</t>
  </si>
  <si>
    <t>ZZ_USWPFK_6_FRICK</t>
  </si>
  <si>
    <t>FRICKWND</t>
  </si>
  <si>
    <t>Battery</t>
  </si>
  <si>
    <t>ZZZZZZ_CONTAN_1_UNIT</t>
  </si>
  <si>
    <t>ZZZZZZ_FLOWD1_6_ALTPP1</t>
  </si>
  <si>
    <t>FLOWDPTR</t>
  </si>
  <si>
    <t>AVENAL_6_AVSLR1</t>
  </si>
  <si>
    <t>AVENAL_6_AVSLR2</t>
  </si>
  <si>
    <t>CURTIS_1_CANLCK</t>
  </si>
  <si>
    <t>CURTIS_1_FARFLD</t>
  </si>
  <si>
    <t>GIFENS_6_BUGSL1</t>
  </si>
  <si>
    <t>GIFFEN_6_SOLAR</t>
  </si>
  <si>
    <t>KANSAS</t>
  </si>
  <si>
    <t>OROLOM_1_SOLAR1</t>
  </si>
  <si>
    <t>OROLOM_1_SOLAR2</t>
  </si>
  <si>
    <t>PAIGES_6_SOLAR</t>
  </si>
  <si>
    <t>BORDEN D</t>
  </si>
  <si>
    <t>STOREY_2_MDRCH4</t>
  </si>
  <si>
    <t>TRNQL8_2_AZUSR1</t>
  </si>
  <si>
    <t>Q1032G2</t>
  </si>
  <si>
    <t>VEGA</t>
  </si>
  <si>
    <t>WHITNY_6_SOLAR</t>
  </si>
  <si>
    <t>WOODWR_1_HYDRO</t>
  </si>
  <si>
    <t>ZZ_BORDEN_2_QF</t>
  </si>
  <si>
    <t>ZZ_KERKH1_7_UNIT 2</t>
  </si>
  <si>
    <t>KERCK1-2</t>
  </si>
  <si>
    <t>Q1032G1</t>
  </si>
  <si>
    <t>Q632BC1</t>
  </si>
  <si>
    <t>Q1032G3</t>
  </si>
  <si>
    <t>ORO LOMA_3</t>
  </si>
  <si>
    <t>JACALITO-LV</t>
  </si>
  <si>
    <t>Q622B</t>
  </si>
  <si>
    <t>BADGERCK</t>
  </si>
  <si>
    <t>PSE-BEAR</t>
  </si>
  <si>
    <t>South Kern PP, Westpark</t>
  </si>
  <si>
    <t>DEXEL +</t>
  </si>
  <si>
    <t>DISCOVRY</t>
  </si>
  <si>
    <t>DOUBLE C</t>
  </si>
  <si>
    <t>REGULUS</t>
  </si>
  <si>
    <t>LAMONT_1_SOLAR2</t>
  </si>
  <si>
    <t>Q744G3</t>
  </si>
  <si>
    <t>Q744G2</t>
  </si>
  <si>
    <t>Q744G1</t>
  </si>
  <si>
    <t>PSE-LVOK</t>
  </si>
  <si>
    <t>MAGUND_1_BKISR1</t>
  </si>
  <si>
    <t>MAGUND_1_BKSSR2</t>
  </si>
  <si>
    <t>MT POSO</t>
  </si>
  <si>
    <t>OLD_RVR1</t>
  </si>
  <si>
    <t>SEKR</t>
  </si>
  <si>
    <t>ZZZZZ_OILDAL_1_UNIT 1</t>
  </si>
  <si>
    <t>ZZZZZ_ULTOGL_1_POSO</t>
  </si>
  <si>
    <t>Q653F</t>
  </si>
  <si>
    <t>ZZZZZ_PACORO_6_UNIT</t>
  </si>
  <si>
    <t>PO POWER</t>
  </si>
  <si>
    <t>STCKNBIOMASS</t>
  </si>
  <si>
    <t>FROGTN_1_UTICAA</t>
  </si>
  <si>
    <t>MANTEC_1_ML1SR1</t>
  </si>
  <si>
    <t>SPISONORA</t>
  </si>
  <si>
    <t>PAC_ETH</t>
  </si>
  <si>
    <t>ZZZZZ_STOKCG_1_UNIT 1</t>
  </si>
  <si>
    <t>INGREDION</t>
  </si>
  <si>
    <t>BIGSKY_2_BSKSR6</t>
  </si>
  <si>
    <t>BSKY G BC</t>
  </si>
  <si>
    <t>BIGSKY_2_BSKSR7</t>
  </si>
  <si>
    <t>BSKY G WABS</t>
  </si>
  <si>
    <t>BIGSKY_2_BSKSR8</t>
  </si>
  <si>
    <t>BSKY G ABSR</t>
  </si>
  <si>
    <t>BSKY G SMR</t>
  </si>
  <si>
    <t>BSKY_G_ESC</t>
  </si>
  <si>
    <t>BSKY_G_BD</t>
  </si>
  <si>
    <t>BSKY_G_BA</t>
  </si>
  <si>
    <t>BSKY_G_BB</t>
  </si>
  <si>
    <t>BSKY_G_SOLV</t>
  </si>
  <si>
    <t>BSKY_G_ADSR</t>
  </si>
  <si>
    <t>DUCOR1</t>
  </si>
  <si>
    <t>DUCOR2</t>
  </si>
  <si>
    <t>DUCOR3</t>
  </si>
  <si>
    <t>DUCOR4</t>
  </si>
  <si>
    <t>GLDFGR_6_SOLAR1</t>
  </si>
  <si>
    <t>PRIDE B G</t>
  </si>
  <si>
    <t>GLDFGR_6_SOLAR2</t>
  </si>
  <si>
    <t>PRIDE C G</t>
  </si>
  <si>
    <t>Retirement requested effective date January 1, 2019</t>
  </si>
  <si>
    <t>SOLARISG2</t>
  </si>
  <si>
    <t>OASIS_6_SOLAR3</t>
  </si>
  <si>
    <t>Retirement requested effective date October 1, 2018</t>
  </si>
  <si>
    <t>SSOLAR)GRWKS</t>
  </si>
  <si>
    <t>WADR_PV</t>
  </si>
  <si>
    <t>NLR_INVTR</t>
  </si>
  <si>
    <t>CNTRL ANT G</t>
  </si>
  <si>
    <t>SIRA SOLAR G</t>
  </si>
  <si>
    <t>RECTOR_2_CREST</t>
  </si>
  <si>
    <t>REDMAN_2_SOLAR</t>
  </si>
  <si>
    <t>ROSMND_6_SOLAR</t>
  </si>
  <si>
    <t>SPRGVL_2_CREST</t>
  </si>
  <si>
    <t>ULTRAGEN</t>
  </si>
  <si>
    <t>ZZZZZ_APPGEN_6_UNIT 1</t>
  </si>
  <si>
    <t>ZZZZZ_MNDALY_7_UNIT 1</t>
  </si>
  <si>
    <t>ZZZZZ_MNDALY_7_UNIT 2</t>
  </si>
  <si>
    <t>ZZZZZ_MNDALY_7_UNIT 3</t>
  </si>
  <si>
    <t>ZZZZZ_SNCLRA_6_WILLMT</t>
  </si>
  <si>
    <t>Replaced by SNCLRA_2_UNIT1</t>
  </si>
  <si>
    <t>WDT1250BESS_</t>
  </si>
  <si>
    <t>DELAMO_2_SOLAR3</t>
  </si>
  <si>
    <t>DELAMO_2_SOLAR4</t>
  </si>
  <si>
    <t>DELAMO_2_SOLAR5</t>
  </si>
  <si>
    <t>DEVERS_2_DHSPG2</t>
  </si>
  <si>
    <t>ETIWND_2_SOLAR2</t>
  </si>
  <si>
    <t>MIRLOM_2_LNDFL</t>
  </si>
  <si>
    <t>MIRLOM_2_MLBBTA</t>
  </si>
  <si>
    <t>MIRLOM_2_MLBBTB</t>
  </si>
  <si>
    <t>DG</t>
  </si>
  <si>
    <t>SANTGO_2_MABBT1</t>
  </si>
  <si>
    <t>WDT1406_G</t>
  </si>
  <si>
    <t>ZZZZZ_BRDWAY_7_UNIT 3</t>
  </si>
  <si>
    <t>ZZZZZ_ETIWND_7_UNIT 3</t>
  </si>
  <si>
    <t>ZZZZZ_ETIWND_7_UNIT 4</t>
  </si>
  <si>
    <t>BORREGO</t>
  </si>
  <si>
    <t>CREELMAN</t>
  </si>
  <si>
    <t>EL CAJON</t>
  </si>
  <si>
    <t>ESCNDIDO</t>
  </si>
  <si>
    <t>JACMSR_1_JACSR1</t>
  </si>
  <si>
    <t>ECO GEN2</t>
  </si>
  <si>
    <t>LILIAC</t>
  </si>
  <si>
    <t>MURRAY_6_UNIT</t>
  </si>
  <si>
    <t>MURRAY</t>
  </si>
  <si>
    <t>VALCNTR</t>
  </si>
  <si>
    <t>Q1061_BESS</t>
  </si>
  <si>
    <t>Q429_G1</t>
  </si>
  <si>
    <t>Q1294_BESS</t>
  </si>
  <si>
    <t>C9</t>
  </si>
  <si>
    <t>BUE GEN 1_G1</t>
  </si>
  <si>
    <t>BUE GEN 1_G2</t>
  </si>
  <si>
    <t>BUE GEN 1_G3</t>
  </si>
  <si>
    <t>ZZZZZ_ENCINA_7_EA2</t>
  </si>
  <si>
    <t>Retired by 2019</t>
  </si>
  <si>
    <t>ZZZZZ_ENCINA_7_EA3</t>
  </si>
  <si>
    <t>ZZZZZ_ENCINA_7_EA4</t>
  </si>
  <si>
    <t>ZZZZZ_ENCINA_7_EA5</t>
  </si>
  <si>
    <t>ZZZZZ_ENCINA_7_GT1</t>
  </si>
  <si>
    <t>SMPRIP_1_SMPSON</t>
  </si>
  <si>
    <t>SP CMPNY</t>
  </si>
  <si>
    <t>THMENG_1_UNIT 1</t>
  </si>
  <si>
    <t>TH.E.DV.</t>
  </si>
  <si>
    <t>ZZZZZZZ_SANJOA_1_UNIT 1</t>
  </si>
  <si>
    <t>SJ COGEN</t>
  </si>
  <si>
    <t>Aug NQC - Currently out of service</t>
  </si>
  <si>
    <t>DW GEN2 G3B</t>
  </si>
  <si>
    <t>DW GEN2 G3A</t>
  </si>
  <si>
    <t>BUE GEN 1_G4</t>
  </si>
  <si>
    <t>This list represents the physical resources accounted for in the 2020 and 2024 LCR Studies</t>
  </si>
  <si>
    <t>This list is populated with 2019 NQC data where available.</t>
  </si>
  <si>
    <t>This is not the offical NQC data for year 2020.</t>
  </si>
  <si>
    <t>The official 2020 NQC data will be developed later and published on the ISO web site.</t>
  </si>
  <si>
    <t>The NQC for this resources can be found on the 2019 NQC list</t>
  </si>
  <si>
    <t>Resources represented in the 2020 studies</t>
  </si>
  <si>
    <t>Solar</t>
  </si>
  <si>
    <t>ZZZZZZ_LFC 51_2_UNIT 1</t>
  </si>
  <si>
    <t>Herndon</t>
  </si>
  <si>
    <t>Coalinga</t>
  </si>
  <si>
    <t>AVENAL_1</t>
  </si>
  <si>
    <t>Herndon, Hanford</t>
  </si>
  <si>
    <t>Borden</t>
  </si>
  <si>
    <t>Herndon, Reedley</t>
  </si>
  <si>
    <t>Q529</t>
  </si>
  <si>
    <t>GUERNSEY_D2</t>
  </si>
  <si>
    <t>GUERNSEY_D1</t>
  </si>
  <si>
    <t>Hanford</t>
  </si>
  <si>
    <t>ORTGA_6_ME1SL1</t>
  </si>
  <si>
    <t>TRNQL8_2_AMASR1</t>
  </si>
  <si>
    <t>TRNQL8_2_ROJSR1</t>
  </si>
  <si>
    <t>TRNQL8_2_VERSR1</t>
  </si>
  <si>
    <t>ZZ_New Unit</t>
  </si>
  <si>
    <t>ZZZZZ_CAPMAD_1_UNIT 1</t>
  </si>
  <si>
    <t>ZZZZZ_GATES_6_PL1X2</t>
  </si>
  <si>
    <t>ZZZZZ_INTTRB_6_UNIT</t>
  </si>
  <si>
    <t>GRSCRK_6_BGCKWW</t>
  </si>
  <si>
    <t>South Kern PP, Kern 70 kV</t>
  </si>
  <si>
    <t>OLDRIV_6_CESDBM</t>
  </si>
  <si>
    <t>OLDRIV_6_LKVBM1</t>
  </si>
  <si>
    <t>ZZZZZ_KRNCNY_6_UNIT</t>
  </si>
  <si>
    <t>ZZZZZ_RIOBRV_6_UNIT 1</t>
  </si>
  <si>
    <t>Eagle Rock, Fulton</t>
  </si>
  <si>
    <t>Fulton</t>
  </si>
  <si>
    <t>NOVATO_6_LNDFL</t>
  </si>
  <si>
    <t>ZZZZZ_WDFRDF_2_UNITS</t>
  </si>
  <si>
    <t>South of Rio Oso, South of Palermo</t>
  </si>
  <si>
    <t>South of Palermo</t>
  </si>
  <si>
    <t>Drum-Rio Oso, South of Palermo</t>
  </si>
  <si>
    <t>Placer, Drum-Rio Oso, South of Rio Oso, South of Palermo</t>
  </si>
  <si>
    <t>Bogue, Drum-Rio Oso</t>
  </si>
  <si>
    <t>Drum-Rio Oso</t>
  </si>
  <si>
    <t>Pease</t>
  </si>
  <si>
    <t>Pease, Drum-Rio Oso</t>
  </si>
  <si>
    <t>Drum-Rio Oso, South of Rio Oso, South of Palermo</t>
  </si>
  <si>
    <t>ZZZZZ_GOLDHL_1_QF</t>
  </si>
  <si>
    <t>ZZZZZ_FROGTN_7_UTICA</t>
  </si>
  <si>
    <t>ZZZZZZ_NA</t>
  </si>
  <si>
    <t>BGSKYN_2_AS2SR1</t>
  </si>
  <si>
    <t>ANTLOP2_G1</t>
  </si>
  <si>
    <t>Rector, Vestal</t>
  </si>
  <si>
    <t>Vestal</t>
  </si>
  <si>
    <t>DELSUR_6_BSOLAR</t>
  </si>
  <si>
    <t>DELSUR_DIST</t>
  </si>
  <si>
    <t>A2</t>
  </si>
  <si>
    <t>AS</t>
  </si>
  <si>
    <t>GOLETA_DIST</t>
  </si>
  <si>
    <t>S.Clara, Moorpark, Goleta</t>
  </si>
  <si>
    <t xml:space="preserve"> Aug NQC</t>
  </si>
  <si>
    <t>LITLRK_6_GBCSR1</t>
  </si>
  <si>
    <t>LTLRCK_DIST</t>
  </si>
  <si>
    <t>LITLRK_6_SOLAR3</t>
  </si>
  <si>
    <t>S.Clara, Moorpark</t>
  </si>
  <si>
    <t>Moorpark</t>
  </si>
  <si>
    <t>OASIS_DIST</t>
  </si>
  <si>
    <t>OASIS_6_GBDSR4</t>
  </si>
  <si>
    <t>RECTOR_DIST</t>
  </si>
  <si>
    <t>REDMAN_DIST</t>
  </si>
  <si>
    <t>ROSAMOND_DIS</t>
  </si>
  <si>
    <t>SAUGUS_MWD</t>
  </si>
  <si>
    <t>SHUTTLE_DIST</t>
  </si>
  <si>
    <t>SANTACLR_DIS</t>
  </si>
  <si>
    <t>SNCLRA_2_UNIT</t>
  </si>
  <si>
    <t>SPRNGVL_DIST</t>
  </si>
  <si>
    <t>TULRESLR_1</t>
  </si>
  <si>
    <t>TULRESLR_2</t>
  </si>
  <si>
    <t>ZZZZZ_MOORPK_7_UNITA1</t>
  </si>
  <si>
    <t>ZZZZZ_VESTAL_6_ULTRGN</t>
  </si>
  <si>
    <t>Retired by 12/31/2019</t>
  </si>
  <si>
    <t>CENTER_2_TECNG1</t>
  </si>
  <si>
    <t>Eastern</t>
  </si>
  <si>
    <t>DEVERS_2_CS2SR4</t>
  </si>
  <si>
    <t>GARNET_2_DIFWD1</t>
  </si>
  <si>
    <t>GARNET_2_WPMWD6</t>
  </si>
  <si>
    <t>WDT1425_G1</t>
  </si>
  <si>
    <t>WDT1426_G2</t>
  </si>
  <si>
    <t>OLINDA_7_BLKSND</t>
  </si>
  <si>
    <t>Eastern, West of Devers</t>
  </si>
  <si>
    <t>TULEWD_1_TULWD1</t>
  </si>
  <si>
    <t>ZZZ_New</t>
  </si>
  <si>
    <t>WH_STN_1</t>
  </si>
  <si>
    <t>WH_STN_2</t>
  </si>
  <si>
    <t xml:space="preserve">ALMT CTG1 </t>
  </si>
  <si>
    <t>HUNTBCH CTG1</t>
  </si>
  <si>
    <t>ALMT CTG2</t>
  </si>
  <si>
    <t>HUNTBCH CTG2</t>
  </si>
  <si>
    <t xml:space="preserve">ALMT STG </t>
  </si>
  <si>
    <t>HUNTBCH STG</t>
  </si>
  <si>
    <t>ZZZZZ_CENTER_2_QF</t>
  </si>
  <si>
    <t>ZZZZZ_ETIWND_7_MIDVLY</t>
  </si>
  <si>
    <t>ZZZZZ_LAGBEL_2_STG1</t>
  </si>
  <si>
    <t>ZZZZZ_MIRLOM_6_DELGEN</t>
  </si>
  <si>
    <t>ZZZZZ_RHONDO_2_QF</t>
  </si>
  <si>
    <t>ZZZZZ_VALLEY_7_BADLND</t>
  </si>
  <si>
    <t>ZZZZZ_VALLEY_7_UNITA1</t>
  </si>
  <si>
    <t>CARLS1_2_CARCT1</t>
  </si>
  <si>
    <t>CARLS2_1_CARCT1</t>
  </si>
  <si>
    <t>CRELMN_6_RAMSR3</t>
  </si>
  <si>
    <t>San Diego, Pala Inner, Pala Outer</t>
  </si>
  <si>
    <t>VSTAES_6_VESBT1</t>
  </si>
  <si>
    <t>San Diego, Pala Outer</t>
  </si>
  <si>
    <t>WISTRA_2_WRSSR1</t>
  </si>
  <si>
    <t>Q1175_BESS</t>
  </si>
  <si>
    <t>Q1170_BESS</t>
  </si>
  <si>
    <t>AVOCADO</t>
  </si>
  <si>
    <t>ZZZZZ_CBRLLO_6_PLSTP1</t>
  </si>
  <si>
    <t>ZZZZZ_DIVSON_6_NSQF</t>
  </si>
  <si>
    <t>ZZZZZ_NIMTG_6_NIQF</t>
  </si>
  <si>
    <t>ZZZZZ_OTAY_7_UNITC1</t>
  </si>
  <si>
    <t>ZZZZZ_PTLOMA_6_NTCQF</t>
  </si>
  <si>
    <t>OAK C12</t>
  </si>
  <si>
    <t>ES</t>
  </si>
  <si>
    <t>OCEI</t>
  </si>
  <si>
    <t>STTIN L</t>
  </si>
  <si>
    <t>OAK C115</t>
  </si>
  <si>
    <t>MRGN HIL</t>
  </si>
  <si>
    <t>E-4949</t>
  </si>
  <si>
    <t>MOSSLNSW</t>
  </si>
  <si>
    <t>MOSSLAND</t>
  </si>
  <si>
    <t>Q1036S</t>
  </si>
  <si>
    <t>Q1036B</t>
  </si>
  <si>
    <t>Q1429</t>
  </si>
  <si>
    <t>Q1434_G</t>
  </si>
  <si>
    <t>Q1169_BESS1</t>
  </si>
  <si>
    <t>C8</t>
  </si>
  <si>
    <t>Q1169_BESS2</t>
  </si>
  <si>
    <t>ECOGEN1</t>
  </si>
  <si>
    <t>Resources represented in the 2024 studies in addition to those already used in the 2020 study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</si>
</sst>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22"/>
      <color indexed="10"/>
      <name val="Calibri"/>
      <family val="2"/>
    </font>
    <font>
      <b/>
      <sz val="16"/>
      <color indexed="10"/>
      <name val="Calibri"/>
      <family val="2"/>
    </font>
    <font>
      <b/>
      <u val="single"/>
      <sz val="16"/>
      <color indexed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16"/>
      <color theme="1"/>
      <name val="Calibri"/>
      <family val="2"/>
    </font>
    <font>
      <b/>
      <sz val="22"/>
      <color rgb="FFFF0000"/>
      <name val="Calibri"/>
      <family val="2"/>
    </font>
    <font>
      <b/>
      <sz val="16"/>
      <color rgb="FFFF0000"/>
      <name val="Calibri"/>
      <family val="2"/>
    </font>
    <font>
      <b/>
      <u val="single"/>
      <sz val="16"/>
      <color rgb="FFFF0000"/>
      <name val="Calibri"/>
      <family val="2"/>
    </font>
    <font>
      <sz val="9"/>
      <color theme="1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7C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" fillId="0" borderId="10" xfId="58" applyFont="1" applyFill="1" applyBorder="1" applyAlignment="1">
      <alignment horizontal="center" vertical="center" wrapText="1"/>
      <protection/>
    </xf>
    <xf numFmtId="2" fontId="4" fillId="0" borderId="10" xfId="42" applyNumberFormat="1" applyFont="1" applyFill="1" applyBorder="1" applyAlignment="1">
      <alignment horizontal="center" vertical="center" wrapText="1"/>
    </xf>
    <xf numFmtId="0" fontId="6" fillId="0" borderId="10" xfId="58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8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0" fillId="33" borderId="0" xfId="0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58" applyFont="1" applyFill="1" applyBorder="1" applyAlignment="1">
      <alignment horizontal="left" vertical="center" wrapText="1"/>
      <protection/>
    </xf>
    <xf numFmtId="0" fontId="5" fillId="0" borderId="10" xfId="58" applyFont="1" applyFill="1" applyBorder="1" applyAlignment="1">
      <alignment horizontal="left" vertical="center" wrapText="1"/>
      <protection/>
    </xf>
    <xf numFmtId="0" fontId="5" fillId="0" borderId="10" xfId="56" applyFont="1" applyFill="1" applyBorder="1" applyAlignment="1">
      <alignment horizontal="left" vertical="center" wrapText="1"/>
      <protection/>
    </xf>
    <xf numFmtId="0" fontId="47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2" fontId="5" fillId="33" borderId="10" xfId="42" applyNumberFormat="1" applyFont="1" applyFill="1" applyBorder="1" applyAlignment="1">
      <alignment horizontal="center" vertical="center" wrapText="1"/>
    </xf>
    <xf numFmtId="0" fontId="4" fillId="0" borderId="10" xfId="58" applyFont="1" applyFill="1" applyBorder="1" applyAlignment="1">
      <alignment horizontal="left" vertical="center" wrapText="1"/>
      <protection/>
    </xf>
    <xf numFmtId="2" fontId="5" fillId="34" borderId="10" xfId="42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4" fillId="0" borderId="10" xfId="58" applyFont="1" applyFill="1" applyBorder="1" applyAlignment="1">
      <alignment vertical="center" wrapText="1"/>
      <protection/>
    </xf>
    <xf numFmtId="0" fontId="6" fillId="0" borderId="10" xfId="58" applyFont="1" applyFill="1" applyBorder="1" applyAlignment="1">
      <alignment vertical="center" wrapText="1"/>
      <protection/>
    </xf>
    <xf numFmtId="0" fontId="5" fillId="0" borderId="10" xfId="58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vertical="center" wrapText="1"/>
    </xf>
    <xf numFmtId="2" fontId="5" fillId="32" borderId="10" xfId="42" applyNumberFormat="1" applyFont="1" applyFill="1" applyBorder="1" applyAlignment="1">
      <alignment horizontal="center" vertical="center" wrapText="1"/>
    </xf>
    <xf numFmtId="1" fontId="5" fillId="0" borderId="10" xfId="42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2" fontId="5" fillId="35" borderId="10" xfId="42" applyNumberFormat="1" applyFont="1" applyFill="1" applyBorder="1" applyAlignment="1">
      <alignment horizontal="center" vertical="center" wrapText="1"/>
    </xf>
    <xf numFmtId="2" fontId="6" fillId="32" borderId="10" xfId="42" applyNumberFormat="1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0" fillId="32" borderId="0" xfId="0" applyFill="1" applyAlignment="1">
      <alignment/>
    </xf>
    <xf numFmtId="0" fontId="48" fillId="38" borderId="0" xfId="0" applyFont="1" applyFill="1" applyAlignment="1">
      <alignment horizontal="center"/>
    </xf>
    <xf numFmtId="0" fontId="49" fillId="0" borderId="0" xfId="0" applyFont="1" applyAlignment="1">
      <alignment horizontal="center"/>
    </xf>
    <xf numFmtId="0" fontId="50" fillId="38" borderId="0" xfId="0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39" borderId="10" xfId="42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57" applyFont="1" applyFill="1" applyBorder="1" applyAlignment="1">
      <alignment vertical="center" wrapText="1"/>
      <protection/>
    </xf>
    <xf numFmtId="2" fontId="6" fillId="39" borderId="10" xfId="42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Reliability%20Requirements\LCR%20(Local%20Capacity%20Requirement)\2020%20LCR\RR_RES2AREA_2020_2024_v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CR Report Tables"/>
      <sheetName val="2020 Posting"/>
      <sheetName val="2024 Posting"/>
      <sheetName val="2019 Posting"/>
      <sheetName val="2023 Posting"/>
      <sheetName val="Just Tables 2020-24"/>
      <sheetName val="Appendix D"/>
      <sheetName val="Pkt Info Database"/>
      <sheetName val="2017NQC newIds"/>
      <sheetName val="NQC Mapping(Inteconn. Studies)"/>
      <sheetName val="18PSLFgens.xls"/>
      <sheetName val="Humboldt"/>
      <sheetName val="NCoast-Nbay"/>
      <sheetName val="Sierra"/>
      <sheetName val="Kern"/>
      <sheetName val="Stockton"/>
      <sheetName val="Public Data"/>
      <sheetName val="Just Tables 2021"/>
    </sheetNames>
    <sheetDataSet>
      <sheetData sheetId="7">
        <row r="4">
          <cell r="B4">
            <v>35092</v>
          </cell>
          <cell r="C4" t="str">
            <v>Q744G4</v>
          </cell>
          <cell r="D4">
            <v>0.4</v>
          </cell>
          <cell r="E4">
            <v>4</v>
          </cell>
        </row>
        <row r="5">
          <cell r="B5">
            <v>35087</v>
          </cell>
          <cell r="C5" t="str">
            <v>Q744G3</v>
          </cell>
          <cell r="D5">
            <v>0.4</v>
          </cell>
          <cell r="E5">
            <v>3</v>
          </cell>
        </row>
        <row r="6">
          <cell r="B6">
            <v>35059</v>
          </cell>
          <cell r="C6" t="str">
            <v>Q744G2</v>
          </cell>
          <cell r="D6">
            <v>0.4</v>
          </cell>
          <cell r="E6">
            <v>2</v>
          </cell>
        </row>
        <row r="7">
          <cell r="B7">
            <v>35054</v>
          </cell>
          <cell r="C7" t="str">
            <v>Q744G1</v>
          </cell>
          <cell r="D7">
            <v>0.4</v>
          </cell>
          <cell r="E7">
            <v>1</v>
          </cell>
        </row>
        <row r="8">
          <cell r="B8">
            <v>35065</v>
          </cell>
          <cell r="C8" t="str">
            <v>7STNDRD_1</v>
          </cell>
          <cell r="D8">
            <v>21</v>
          </cell>
          <cell r="E8" t="str">
            <v>FW</v>
          </cell>
        </row>
        <row r="9">
          <cell r="B9">
            <v>35069</v>
          </cell>
          <cell r="C9" t="str">
            <v>Q885</v>
          </cell>
          <cell r="D9">
            <v>0.4</v>
          </cell>
          <cell r="E9">
            <v>1</v>
          </cell>
        </row>
        <row r="10">
          <cell r="B10">
            <v>35019</v>
          </cell>
          <cell r="C10" t="str">
            <v>REGULUS</v>
          </cell>
          <cell r="D10">
            <v>0.4</v>
          </cell>
          <cell r="E10">
            <v>1</v>
          </cell>
        </row>
        <row r="11">
          <cell r="B11">
            <v>35089</v>
          </cell>
          <cell r="C11" t="str">
            <v>S_KERN</v>
          </cell>
          <cell r="D11">
            <v>0.4</v>
          </cell>
          <cell r="E11">
            <v>1</v>
          </cell>
        </row>
        <row r="12">
          <cell r="B12">
            <v>35091</v>
          </cell>
          <cell r="C12" t="str">
            <v>OLD_RVR1</v>
          </cell>
          <cell r="D12">
            <v>12.5</v>
          </cell>
          <cell r="E12">
            <v>1</v>
          </cell>
        </row>
        <row r="13">
          <cell r="B13">
            <v>35021</v>
          </cell>
          <cell r="C13" t="str">
            <v>Q622B</v>
          </cell>
          <cell r="D13">
            <v>34.5</v>
          </cell>
          <cell r="E13">
            <v>1</v>
          </cell>
        </row>
        <row r="14">
          <cell r="B14">
            <v>35018</v>
          </cell>
          <cell r="C14" t="str">
            <v>KERNCNYN</v>
          </cell>
          <cell r="D14">
            <v>11</v>
          </cell>
          <cell r="E14">
            <v>1</v>
          </cell>
        </row>
        <row r="15">
          <cell r="B15">
            <v>35020</v>
          </cell>
          <cell r="C15" t="str">
            <v>RIOBRAVO</v>
          </cell>
          <cell r="D15">
            <v>9.1</v>
          </cell>
          <cell r="E15">
            <v>1</v>
          </cell>
        </row>
        <row r="16">
          <cell r="B16">
            <v>35023</v>
          </cell>
          <cell r="C16" t="str">
            <v>DOUBLE C</v>
          </cell>
          <cell r="D16">
            <v>13.8</v>
          </cell>
          <cell r="E16">
            <v>1</v>
          </cell>
        </row>
        <row r="17">
          <cell r="B17">
            <v>35024</v>
          </cell>
          <cell r="C17" t="str">
            <v>DEXEL +</v>
          </cell>
          <cell r="D17">
            <v>13.8</v>
          </cell>
          <cell r="E17">
            <v>1</v>
          </cell>
        </row>
        <row r="18">
          <cell r="B18">
            <v>35026</v>
          </cell>
          <cell r="C18" t="str">
            <v>KERNFRNT</v>
          </cell>
          <cell r="D18">
            <v>9.1</v>
          </cell>
          <cell r="E18">
            <v>1</v>
          </cell>
        </row>
        <row r="19">
          <cell r="B19">
            <v>35027</v>
          </cell>
          <cell r="C19" t="str">
            <v>HISIERRA</v>
          </cell>
          <cell r="D19">
            <v>13.8</v>
          </cell>
          <cell r="E19">
            <v>1</v>
          </cell>
        </row>
        <row r="20">
          <cell r="B20">
            <v>35029</v>
          </cell>
          <cell r="C20" t="str">
            <v>BADGERCK</v>
          </cell>
          <cell r="D20">
            <v>13.8</v>
          </cell>
          <cell r="E20">
            <v>1</v>
          </cell>
        </row>
        <row r="21">
          <cell r="B21">
            <v>35036</v>
          </cell>
          <cell r="C21" t="str">
            <v>MT POSO</v>
          </cell>
          <cell r="D21">
            <v>13.8</v>
          </cell>
          <cell r="E21">
            <v>1</v>
          </cell>
        </row>
        <row r="22">
          <cell r="B22">
            <v>35046</v>
          </cell>
          <cell r="C22" t="str">
            <v>SEKR</v>
          </cell>
          <cell r="D22">
            <v>9.1</v>
          </cell>
          <cell r="E22">
            <v>1</v>
          </cell>
        </row>
        <row r="23">
          <cell r="B23">
            <v>35058</v>
          </cell>
          <cell r="C23" t="str">
            <v>PSE-LVOK</v>
          </cell>
          <cell r="D23">
            <v>9.1</v>
          </cell>
          <cell r="E23">
            <v>1</v>
          </cell>
        </row>
        <row r="24">
          <cell r="B24">
            <v>35062</v>
          </cell>
          <cell r="C24" t="str">
            <v>DISCOVRY</v>
          </cell>
          <cell r="D24">
            <v>13.8</v>
          </cell>
          <cell r="E24">
            <v>1</v>
          </cell>
        </row>
        <row r="25">
          <cell r="B25">
            <v>35066</v>
          </cell>
          <cell r="C25" t="str">
            <v>PSE-BEAR</v>
          </cell>
          <cell r="D25">
            <v>13.8</v>
          </cell>
          <cell r="E25">
            <v>1</v>
          </cell>
        </row>
      </sheetData>
      <sheetData sheetId="8">
        <row r="5">
          <cell r="A5" t="str">
            <v>ADERA_1_SOLAR1</v>
          </cell>
          <cell r="B5" t="str">
            <v>Fresno</v>
          </cell>
        </row>
        <row r="6">
          <cell r="A6" t="str">
            <v>ADLIN_1_UNITS</v>
          </cell>
          <cell r="B6" t="str">
            <v>NCNB</v>
          </cell>
        </row>
        <row r="7">
          <cell r="A7" t="str">
            <v>ADMEST_6_SOLAR</v>
          </cell>
          <cell r="B7" t="str">
            <v>Fresno</v>
          </cell>
        </row>
        <row r="8">
          <cell r="A8" t="str">
            <v>ADOBEE_1_SOLAR</v>
          </cell>
          <cell r="B8" t="str">
            <v>Kern</v>
          </cell>
        </row>
        <row r="9">
          <cell r="A9" t="str">
            <v>AGRICO_6_PL3N5</v>
          </cell>
          <cell r="B9" t="str">
            <v>Fresno</v>
          </cell>
        </row>
        <row r="10">
          <cell r="A10" t="str">
            <v>AGRICO_7_UNIT</v>
          </cell>
          <cell r="B10" t="str">
            <v>Fresno</v>
          </cell>
        </row>
        <row r="11">
          <cell r="A11" t="str">
            <v>AGUCAL_5_SOLAR1</v>
          </cell>
          <cell r="B11" t="str">
            <v>CAISO System</v>
          </cell>
        </row>
        <row r="12">
          <cell r="A12" t="str">
            <v>ALAMIT_7_UNIT 1</v>
          </cell>
          <cell r="B12" t="str">
            <v>LA Basin</v>
          </cell>
        </row>
        <row r="13">
          <cell r="A13" t="str">
            <v>ALAMIT_7_UNIT 2</v>
          </cell>
          <cell r="B13" t="str">
            <v>LA Basin</v>
          </cell>
        </row>
        <row r="14">
          <cell r="A14" t="str">
            <v>ALAMIT_7_UNIT 3</v>
          </cell>
          <cell r="B14" t="str">
            <v>LA Basin</v>
          </cell>
        </row>
        <row r="15">
          <cell r="A15" t="str">
            <v>ALAMIT_7_UNIT 4</v>
          </cell>
          <cell r="B15" t="str">
            <v>LA Basin</v>
          </cell>
        </row>
        <row r="16">
          <cell r="A16" t="str">
            <v>ALAMIT_7_UNIT 5</v>
          </cell>
          <cell r="B16" t="str">
            <v>LA Basin</v>
          </cell>
        </row>
        <row r="17">
          <cell r="A17" t="str">
            <v>ALAMIT_7_UNIT 6</v>
          </cell>
          <cell r="B17" t="str">
            <v>LA Basin</v>
          </cell>
        </row>
        <row r="18">
          <cell r="A18" t="str">
            <v>ALAMO_6_UNIT</v>
          </cell>
          <cell r="B18" t="str">
            <v>Big Creek-Ventura</v>
          </cell>
        </row>
        <row r="19">
          <cell r="A19" t="str">
            <v>ALLGNY_6_HYDRO1</v>
          </cell>
          <cell r="B19" t="str">
            <v>Sierra</v>
          </cell>
        </row>
        <row r="20">
          <cell r="A20" t="str">
            <v>ALMEGT_1_UNIT 1</v>
          </cell>
          <cell r="B20" t="str">
            <v>Bay Area</v>
          </cell>
        </row>
        <row r="21">
          <cell r="A21" t="str">
            <v>ALMEGT_1_UNIT 2</v>
          </cell>
          <cell r="B21" t="str">
            <v>Bay Area</v>
          </cell>
        </row>
        <row r="22">
          <cell r="A22" t="str">
            <v>ALPSLR_1_NTHSLR</v>
          </cell>
          <cell r="B22" t="str">
            <v>CAISO System</v>
          </cell>
        </row>
        <row r="23">
          <cell r="A23" t="str">
            <v>ALPSLR_1_SPSSLR</v>
          </cell>
          <cell r="B23" t="str">
            <v>CAISO System</v>
          </cell>
        </row>
        <row r="24">
          <cell r="A24" t="str">
            <v>ALT6DN_2_WIND7</v>
          </cell>
          <cell r="B24" t="str">
            <v>CAISO System</v>
          </cell>
        </row>
        <row r="25">
          <cell r="A25" t="str">
            <v>ALT6DS_2_WIND9</v>
          </cell>
          <cell r="B25" t="str">
            <v>CAISO System</v>
          </cell>
        </row>
        <row r="26">
          <cell r="A26" t="str">
            <v>ALTA3A_2_CPCE4</v>
          </cell>
          <cell r="B26" t="str">
            <v>CAISO System</v>
          </cell>
        </row>
        <row r="27">
          <cell r="A27" t="str">
            <v>ALTA3A_2_CPCE5</v>
          </cell>
          <cell r="B27" t="str">
            <v>CAISO System</v>
          </cell>
        </row>
        <row r="28">
          <cell r="A28" t="str">
            <v>ALTA3A_2_CPCE8</v>
          </cell>
          <cell r="B28" t="str">
            <v>CAISO System</v>
          </cell>
        </row>
        <row r="29">
          <cell r="A29" t="str">
            <v>ALTA4A_2_CPCW1</v>
          </cell>
          <cell r="B29" t="str">
            <v>CAISO System</v>
          </cell>
        </row>
        <row r="30">
          <cell r="A30" t="str">
            <v>ALTA4B_2_CPCW2</v>
          </cell>
          <cell r="B30" t="str">
            <v>CAISO System</v>
          </cell>
        </row>
        <row r="31">
          <cell r="A31" t="str">
            <v>ALTA4B_2_CPCW3</v>
          </cell>
          <cell r="B31" t="str">
            <v>CAISO System</v>
          </cell>
        </row>
        <row r="32">
          <cell r="A32" t="str">
            <v>ALTA4B_2_CPCW6</v>
          </cell>
          <cell r="B32" t="str">
            <v>CAISO System</v>
          </cell>
        </row>
        <row r="33">
          <cell r="A33" t="str">
            <v>ALTA6B_2_WIND11</v>
          </cell>
          <cell r="B33" t="str">
            <v>CAISO System</v>
          </cell>
        </row>
        <row r="34">
          <cell r="A34" t="str">
            <v>ALTA6E_2_WIND10</v>
          </cell>
          <cell r="B34" t="str">
            <v>CAISO System</v>
          </cell>
        </row>
        <row r="35">
          <cell r="A35" t="str">
            <v>ALTWD_1_QF</v>
          </cell>
          <cell r="B35" t="str">
            <v>LA Basin</v>
          </cell>
        </row>
        <row r="36">
          <cell r="A36" t="str">
            <v>ANAHM_2_CANYN1</v>
          </cell>
          <cell r="B36" t="str">
            <v>LA Basin</v>
          </cell>
        </row>
        <row r="37">
          <cell r="A37" t="str">
            <v>ANAHM_2_CANYN2</v>
          </cell>
          <cell r="B37" t="str">
            <v>LA Basin</v>
          </cell>
        </row>
        <row r="38">
          <cell r="A38" t="str">
            <v>ANAHM_2_CANYN3</v>
          </cell>
          <cell r="B38" t="str">
            <v>LA Basin</v>
          </cell>
        </row>
        <row r="39">
          <cell r="A39" t="str">
            <v>ANAHM_2_CANYN4</v>
          </cell>
          <cell r="B39" t="str">
            <v>LA Basin</v>
          </cell>
        </row>
        <row r="40">
          <cell r="A40" t="str">
            <v>ANAHM_7_CT</v>
          </cell>
          <cell r="B40" t="str">
            <v>LA Basin</v>
          </cell>
        </row>
        <row r="41">
          <cell r="A41" t="str">
            <v>ANTLPE_2_QF</v>
          </cell>
          <cell r="B41" t="str">
            <v>CAISO System</v>
          </cell>
        </row>
        <row r="42">
          <cell r="A42" t="str">
            <v>APLHIL_1_SLABCK</v>
          </cell>
          <cell r="B42" t="str">
            <v>Sierra</v>
          </cell>
        </row>
        <row r="43">
          <cell r="A43" t="str">
            <v>ARBWD_6_QF</v>
          </cell>
          <cell r="B43" t="str">
            <v>CAISO System</v>
          </cell>
        </row>
        <row r="44">
          <cell r="A44" t="str">
            <v>ARCOGN_2_UNITS</v>
          </cell>
          <cell r="B44" t="str">
            <v>LA Basin</v>
          </cell>
        </row>
        <row r="45">
          <cell r="A45" t="str">
            <v>ARLVAL_5_SOLAR</v>
          </cell>
          <cell r="B45" t="str">
            <v>CAISO Import</v>
          </cell>
        </row>
        <row r="46">
          <cell r="A46" t="str">
            <v>ARVINN_6_ORION1</v>
          </cell>
          <cell r="B46" t="str">
            <v>CAISO System</v>
          </cell>
        </row>
        <row r="47">
          <cell r="A47" t="str">
            <v>ARVINN_6_ORION2</v>
          </cell>
          <cell r="B47" t="str">
            <v>CAISO System</v>
          </cell>
        </row>
        <row r="48">
          <cell r="A48" t="str">
            <v>ASTORA_2_SOLAR1</v>
          </cell>
          <cell r="B48" t="str">
            <v>CAISO System</v>
          </cell>
        </row>
        <row r="49">
          <cell r="A49" t="str">
            <v>ASTORA_2_SOLAR2</v>
          </cell>
          <cell r="B49" t="str">
            <v>CAISO System</v>
          </cell>
        </row>
        <row r="50">
          <cell r="A50" t="str">
            <v>ATWEL2_1_SOLAR1</v>
          </cell>
          <cell r="B50" t="str">
            <v>CAISO System</v>
          </cell>
        </row>
        <row r="51">
          <cell r="A51" t="str">
            <v>ATWELL_1_SOLAR</v>
          </cell>
          <cell r="B51" t="str">
            <v>CAISO System</v>
          </cell>
        </row>
        <row r="52">
          <cell r="A52" t="str">
            <v>AVENAL_6_AVPARK</v>
          </cell>
          <cell r="B52" t="str">
            <v>Fresno</v>
          </cell>
        </row>
        <row r="53">
          <cell r="A53" t="str">
            <v>AVENAL_6_SANDDG</v>
          </cell>
          <cell r="B53" t="str">
            <v>Fresno</v>
          </cell>
        </row>
        <row r="54">
          <cell r="A54" t="str">
            <v>AVENAL_6_SUNCTY</v>
          </cell>
          <cell r="B54" t="str">
            <v>Fresno</v>
          </cell>
        </row>
        <row r="55">
          <cell r="A55" t="str">
            <v>AVSOLR_2_SOLAR</v>
          </cell>
          <cell r="B55" t="str">
            <v>CAISO System</v>
          </cell>
        </row>
        <row r="56">
          <cell r="A56" t="str">
            <v>BALCHS_7_UNIT 1</v>
          </cell>
          <cell r="B56" t="str">
            <v>Fresno</v>
          </cell>
        </row>
        <row r="57">
          <cell r="A57" t="str">
            <v>BALCHS_7_UNIT 2</v>
          </cell>
          <cell r="B57" t="str">
            <v>Fresno</v>
          </cell>
        </row>
        <row r="58">
          <cell r="A58" t="str">
            <v>BALCHS_7_UNIT 3</v>
          </cell>
          <cell r="B58" t="str">
            <v>Fresno</v>
          </cell>
        </row>
        <row r="59">
          <cell r="A59" t="str">
            <v>BANGOR_6_HYDRO</v>
          </cell>
          <cell r="B59" t="str">
            <v>Sierra</v>
          </cell>
        </row>
        <row r="60">
          <cell r="A60" t="str">
            <v>BANKPP_2_NSPIN</v>
          </cell>
          <cell r="B60" t="str">
            <v>Bay Area</v>
          </cell>
        </row>
        <row r="61">
          <cell r="A61" t="str">
            <v>BARRE_2_QF</v>
          </cell>
          <cell r="B61" t="str">
            <v>LA Basin</v>
          </cell>
        </row>
        <row r="62">
          <cell r="A62" t="str">
            <v>BARRE_6_PEAKER</v>
          </cell>
          <cell r="B62" t="str">
            <v>LA Basin</v>
          </cell>
        </row>
        <row r="63">
          <cell r="A63" t="str">
            <v>BASICE_2_UNITS</v>
          </cell>
          <cell r="B63" t="str">
            <v>CAISO System</v>
          </cell>
        </row>
        <row r="64">
          <cell r="A64" t="str">
            <v>BDGRCK_1_UNITS</v>
          </cell>
          <cell r="B64" t="str">
            <v>Kern</v>
          </cell>
        </row>
        <row r="65">
          <cell r="A65" t="str">
            <v>BEARDS_7_UNIT 1</v>
          </cell>
          <cell r="B65" t="str">
            <v>Stockton</v>
          </cell>
        </row>
        <row r="66">
          <cell r="A66" t="str">
            <v>BEARMT_1_UNIT</v>
          </cell>
          <cell r="B66" t="str">
            <v>Kern</v>
          </cell>
        </row>
        <row r="67">
          <cell r="A67" t="str">
            <v>BELDEN_7_UNIT 1</v>
          </cell>
          <cell r="B67" t="str">
            <v>Sierra</v>
          </cell>
        </row>
        <row r="68">
          <cell r="A68" t="str">
            <v>BIGCRK_2_EXESWD</v>
          </cell>
          <cell r="B68" t="str">
            <v>Big Creek-Ventura</v>
          </cell>
        </row>
        <row r="69">
          <cell r="A69" t="str">
            <v>BIGCRK_7_DAM7</v>
          </cell>
          <cell r="B69" t="str">
            <v>Big Creek-Ventura</v>
          </cell>
        </row>
        <row r="70">
          <cell r="A70" t="str">
            <v>BIGCRK_7_MAMRES</v>
          </cell>
          <cell r="B70" t="str">
            <v>Big Creek-Ventura</v>
          </cell>
        </row>
        <row r="71">
          <cell r="A71" t="str">
            <v>BIGSKY_2_SOLAR1</v>
          </cell>
          <cell r="B71" t="str">
            <v>Big Creek-Ventura</v>
          </cell>
        </row>
        <row r="72">
          <cell r="A72" t="str">
            <v>BIGSKY_2_SOLAR2</v>
          </cell>
          <cell r="B72" t="str">
            <v>Big Creek-Ventura</v>
          </cell>
        </row>
        <row r="73">
          <cell r="A73" t="str">
            <v>BIGSKY_2_SOLAR3</v>
          </cell>
          <cell r="B73" t="str">
            <v>Big Creek-Ventura</v>
          </cell>
        </row>
        <row r="74">
          <cell r="A74" t="str">
            <v>BIGSKY_2_SOLAR4</v>
          </cell>
          <cell r="B74" t="str">
            <v>Big Creek-Ventura</v>
          </cell>
        </row>
        <row r="75">
          <cell r="A75" t="str">
            <v>BIGSKY_2_SOLAR5</v>
          </cell>
          <cell r="B75" t="str">
            <v>Big Creek-Ventura</v>
          </cell>
        </row>
        <row r="76">
          <cell r="A76" t="str">
            <v>BIGSKY_2_SOLAR6</v>
          </cell>
          <cell r="B76" t="str">
            <v>Big Creek-Ventura</v>
          </cell>
        </row>
        <row r="77">
          <cell r="A77" t="str">
            <v>BIGSKY_2_SOLAR7</v>
          </cell>
          <cell r="B77" t="str">
            <v>Big Creek-Ventura</v>
          </cell>
        </row>
        <row r="78">
          <cell r="A78" t="str">
            <v>BIOMAS_1_UNIT 1</v>
          </cell>
          <cell r="B78" t="str">
            <v>Sierra</v>
          </cell>
        </row>
        <row r="79">
          <cell r="A79" t="str">
            <v>BISHOP_1_ALAMO</v>
          </cell>
          <cell r="B79" t="str">
            <v>CAISO System</v>
          </cell>
        </row>
        <row r="80">
          <cell r="A80" t="str">
            <v>BISHOP_1_UNITS</v>
          </cell>
          <cell r="B80" t="str">
            <v>CAISO System</v>
          </cell>
        </row>
        <row r="81">
          <cell r="A81" t="str">
            <v>BKRFLD_2_SOLAR1</v>
          </cell>
          <cell r="B81" t="str">
            <v>Kern</v>
          </cell>
        </row>
        <row r="82">
          <cell r="A82" t="str">
            <v>BLACK_7_UNIT 1</v>
          </cell>
          <cell r="B82" t="str">
            <v>CAISO System</v>
          </cell>
        </row>
        <row r="83">
          <cell r="A83" t="str">
            <v>BLACK_7_UNIT 2</v>
          </cell>
          <cell r="B83" t="str">
            <v>CAISO System</v>
          </cell>
        </row>
        <row r="84">
          <cell r="A84" t="str">
            <v>BLAST_1_WIND</v>
          </cell>
          <cell r="B84" t="str">
            <v>LA Basin</v>
          </cell>
        </row>
        <row r="85">
          <cell r="A85" t="str">
            <v>BLCKBT_2_STONEY</v>
          </cell>
          <cell r="B85" t="str">
            <v>CAISO System</v>
          </cell>
        </row>
        <row r="86">
          <cell r="A86" t="str">
            <v>BLCKWL_6_SOLAR1</v>
          </cell>
          <cell r="B86" t="str">
            <v>CAISO System</v>
          </cell>
        </row>
        <row r="87">
          <cell r="A87" t="str">
            <v>BLKCRK_2_SOLAR1</v>
          </cell>
          <cell r="B87" t="str">
            <v>CAISO System</v>
          </cell>
        </row>
        <row r="88">
          <cell r="A88" t="str">
            <v>BLM_2_UNITS</v>
          </cell>
          <cell r="B88" t="str">
            <v>CAISO System</v>
          </cell>
        </row>
        <row r="89">
          <cell r="A89" t="str">
            <v>BLYTHE_1_SOLAR1</v>
          </cell>
          <cell r="B89" t="str">
            <v>CAISO System</v>
          </cell>
        </row>
        <row r="90">
          <cell r="A90" t="str">
            <v>BNNIEN_7_ALTAPH</v>
          </cell>
          <cell r="B90" t="str">
            <v>Sierra</v>
          </cell>
        </row>
        <row r="91">
          <cell r="A91" t="str">
            <v>BOGUE_1_UNITA1</v>
          </cell>
          <cell r="B91" t="str">
            <v>Sierra</v>
          </cell>
        </row>
        <row r="92">
          <cell r="A92" t="str">
            <v>BORDER_6_UNITA1</v>
          </cell>
          <cell r="B92" t="str">
            <v>San Diego-IV</v>
          </cell>
        </row>
        <row r="93">
          <cell r="A93" t="str">
            <v>BOWMN_6_HYDRO</v>
          </cell>
          <cell r="B93" t="str">
            <v>Sierra</v>
          </cell>
        </row>
        <row r="94">
          <cell r="A94" t="str">
            <v>BOWMN_6_UNIT</v>
          </cell>
          <cell r="B94" t="str">
            <v>Sierra</v>
          </cell>
        </row>
        <row r="95">
          <cell r="A95" t="str">
            <v>BRDGVL_7_BAKER</v>
          </cell>
          <cell r="B95" t="str">
            <v>Humboldt</v>
          </cell>
        </row>
        <row r="96">
          <cell r="A96" t="str">
            <v>BRDSLD_2_HIWIND</v>
          </cell>
          <cell r="B96" t="str">
            <v>Bay Area</v>
          </cell>
        </row>
        <row r="97">
          <cell r="A97" t="str">
            <v>BRDSLD_2_MTZUM2</v>
          </cell>
          <cell r="B97" t="str">
            <v>Bay Area</v>
          </cell>
        </row>
        <row r="98">
          <cell r="A98" t="str">
            <v>BRDSLD_2_MTZUMA</v>
          </cell>
          <cell r="B98" t="str">
            <v>Bay Area</v>
          </cell>
        </row>
        <row r="99">
          <cell r="A99" t="str">
            <v>BRDSLD_2_SHILO1</v>
          </cell>
          <cell r="B99" t="str">
            <v>Bay Area</v>
          </cell>
        </row>
        <row r="100">
          <cell r="A100" t="str">
            <v>BRDSLD_2_SHILO2</v>
          </cell>
          <cell r="B100" t="str">
            <v>Bay Area</v>
          </cell>
        </row>
        <row r="101">
          <cell r="A101" t="str">
            <v>BRDSLD_2_SHLO3A</v>
          </cell>
          <cell r="B101" t="str">
            <v>Bay Area</v>
          </cell>
        </row>
        <row r="102">
          <cell r="A102" t="str">
            <v>BRDSLD_2_SHLO3B</v>
          </cell>
          <cell r="B102" t="str">
            <v>Bay Area</v>
          </cell>
        </row>
        <row r="103">
          <cell r="A103" t="str">
            <v>BRDWAY_7_UNIT 3</v>
          </cell>
          <cell r="B103" t="str">
            <v>LA Basin</v>
          </cell>
        </row>
        <row r="104">
          <cell r="A104" t="str">
            <v>BREGGO_6_DEGRSL</v>
          </cell>
          <cell r="B104" t="str">
            <v>San Diego-IV</v>
          </cell>
        </row>
        <row r="105">
          <cell r="A105" t="str">
            <v>BREGGO_6_SOLAR</v>
          </cell>
          <cell r="B105" t="str">
            <v>San Diego-IV</v>
          </cell>
        </row>
        <row r="106">
          <cell r="A106" t="str">
            <v>BRODIE_2_WIND</v>
          </cell>
          <cell r="B106" t="str">
            <v>CAISO System</v>
          </cell>
        </row>
        <row r="107">
          <cell r="A107" t="str">
            <v>BUCKBL_2_PL1X3</v>
          </cell>
          <cell r="B107" t="str">
            <v>CAISO System</v>
          </cell>
        </row>
        <row r="108">
          <cell r="A108" t="str">
            <v>BUCKCK_2_HYDRO</v>
          </cell>
          <cell r="B108" t="str">
            <v>Sierra</v>
          </cell>
        </row>
        <row r="109">
          <cell r="A109" t="str">
            <v>BUCKCK_7_OAKFLT</v>
          </cell>
          <cell r="B109" t="str">
            <v>Sierra</v>
          </cell>
        </row>
        <row r="110">
          <cell r="A110" t="str">
            <v>BUCKCK_7_PL1X2</v>
          </cell>
          <cell r="B110" t="str">
            <v>Sierra</v>
          </cell>
        </row>
        <row r="111">
          <cell r="A111" t="str">
            <v>BUCKWD_1_NPALM1</v>
          </cell>
          <cell r="B111" t="str">
            <v>LA Basin</v>
          </cell>
        </row>
        <row r="112">
          <cell r="A112" t="str">
            <v>BUCKWD_1_QF</v>
          </cell>
          <cell r="B112" t="str">
            <v>LA Basin</v>
          </cell>
        </row>
        <row r="113">
          <cell r="A113" t="str">
            <v>BUCKWD_7_WINTCV</v>
          </cell>
          <cell r="B113" t="str">
            <v>LA Basin</v>
          </cell>
        </row>
        <row r="114">
          <cell r="A114" t="str">
            <v>BURNYF_2_UNIT 1</v>
          </cell>
          <cell r="B114" t="str">
            <v>CAISO System</v>
          </cell>
        </row>
        <row r="115">
          <cell r="A115" t="str">
            <v>BUTTVL_7_UNIT 1</v>
          </cell>
          <cell r="B115" t="str">
            <v>CAISO System</v>
          </cell>
        </row>
        <row r="116">
          <cell r="A116" t="str">
            <v>CABZON_1_WINDA1</v>
          </cell>
          <cell r="B116" t="str">
            <v>LA Basin</v>
          </cell>
        </row>
        <row r="117">
          <cell r="A117" t="str">
            <v>CALGEN_1_UNITS</v>
          </cell>
          <cell r="B117" t="str">
            <v>CAISO System</v>
          </cell>
        </row>
        <row r="118">
          <cell r="A118" t="str">
            <v>CALPIN_1_AGNEW</v>
          </cell>
          <cell r="B118" t="str">
            <v>Bay Area</v>
          </cell>
        </row>
        <row r="119">
          <cell r="A119" t="str">
            <v>CAMCHE_1_PL1X3</v>
          </cell>
          <cell r="B119" t="str">
            <v>Stockton</v>
          </cell>
        </row>
        <row r="120">
          <cell r="A120" t="str">
            <v>CAMLOT_2_SOLAR1</v>
          </cell>
          <cell r="B120" t="str">
            <v>CAISO System</v>
          </cell>
        </row>
        <row r="121">
          <cell r="A121" t="str">
            <v>CAMLOT_2_SOLAR2</v>
          </cell>
          <cell r="B121" t="str">
            <v>CAISO System</v>
          </cell>
        </row>
        <row r="122">
          <cell r="A122" t="str">
            <v>CAMPFW_7_FARWST</v>
          </cell>
          <cell r="B122" t="str">
            <v>Sierra</v>
          </cell>
        </row>
        <row r="123">
          <cell r="A123" t="str">
            <v>CANTUA_1_SOLAR</v>
          </cell>
          <cell r="B123" t="str">
            <v>Fresno</v>
          </cell>
        </row>
        <row r="124">
          <cell r="A124" t="str">
            <v>CAPMAD_1_UNIT 1</v>
          </cell>
          <cell r="B124" t="str">
            <v>Fresno</v>
          </cell>
        </row>
        <row r="125">
          <cell r="A125" t="str">
            <v>CAPWD_1_QF</v>
          </cell>
          <cell r="B125" t="str">
            <v>LA Basin</v>
          </cell>
        </row>
        <row r="126">
          <cell r="A126" t="str">
            <v>CARBOU_7_PL2X3</v>
          </cell>
          <cell r="B126" t="str">
            <v>CAISO System</v>
          </cell>
        </row>
        <row r="127">
          <cell r="A127" t="str">
            <v>CARBOU_7_PL4X5</v>
          </cell>
          <cell r="B127" t="str">
            <v>CAISO System</v>
          </cell>
        </row>
        <row r="128">
          <cell r="A128" t="str">
            <v>CARBOU_7_UNIT 1</v>
          </cell>
          <cell r="B128" t="str">
            <v>CAISO System</v>
          </cell>
        </row>
        <row r="129">
          <cell r="A129" t="str">
            <v>CATLNA_2_SOLAR</v>
          </cell>
          <cell r="B129" t="str">
            <v>CAISO System</v>
          </cell>
        </row>
        <row r="130">
          <cell r="A130" t="str">
            <v>CATLNA_2_SOLAR2</v>
          </cell>
          <cell r="B130" t="str">
            <v>CAISO System</v>
          </cell>
        </row>
        <row r="131">
          <cell r="A131" t="str">
            <v>CAVLSR_2_BSOLAR</v>
          </cell>
          <cell r="B131" t="str">
            <v>CAISO System</v>
          </cell>
        </row>
        <row r="132">
          <cell r="A132" t="str">
            <v>CAVLSR_2_RSOLAR</v>
          </cell>
          <cell r="B132" t="str">
            <v>CAISO System</v>
          </cell>
        </row>
        <row r="133">
          <cell r="A133" t="str">
            <v>CAYTNO_2_VASCO</v>
          </cell>
          <cell r="B133" t="str">
            <v>Bay Area</v>
          </cell>
        </row>
        <row r="134">
          <cell r="A134" t="str">
            <v>CBRLLO_6_PLSTP1</v>
          </cell>
          <cell r="B134" t="str">
            <v>San Diego-IV</v>
          </cell>
        </row>
        <row r="135">
          <cell r="A135" t="str">
            <v>CCRITA_7_RPPCHF</v>
          </cell>
          <cell r="B135" t="str">
            <v>San Diego-IV</v>
          </cell>
        </row>
        <row r="136">
          <cell r="A136" t="str">
            <v>CDWR07_2_GEN</v>
          </cell>
          <cell r="B136" t="str">
            <v>CAISO System</v>
          </cell>
        </row>
        <row r="137">
          <cell r="A137" t="str">
            <v>CEDRCK_6_UNIT</v>
          </cell>
          <cell r="B137" t="str">
            <v>CAISO System</v>
          </cell>
        </row>
        <row r="138">
          <cell r="A138" t="str">
            <v>CEDUCR_2_SOLAR1</v>
          </cell>
          <cell r="B138" t="str">
            <v>Big Creek-Ventura</v>
          </cell>
        </row>
        <row r="139">
          <cell r="A139" t="str">
            <v>CEDUCR_2_SOLAR2</v>
          </cell>
          <cell r="B139" t="str">
            <v>Big Creek-Ventura</v>
          </cell>
        </row>
        <row r="140">
          <cell r="A140" t="str">
            <v>CEDUCR_2_SOLAR3</v>
          </cell>
          <cell r="B140" t="str">
            <v>Big Creek-Ventura</v>
          </cell>
        </row>
        <row r="141">
          <cell r="A141" t="str">
            <v>CEDUCR_2_SOLAR4</v>
          </cell>
          <cell r="B141" t="str">
            <v>Big Creek-Ventura</v>
          </cell>
        </row>
        <row r="142">
          <cell r="A142" t="str">
            <v>CENTER_2_QF</v>
          </cell>
          <cell r="B142" t="str">
            <v>LA Basin</v>
          </cell>
        </row>
        <row r="143">
          <cell r="A143" t="str">
            <v>CENTER_2_RHONDO</v>
          </cell>
          <cell r="B143" t="str">
            <v>LA Basin</v>
          </cell>
        </row>
        <row r="144">
          <cell r="A144" t="str">
            <v>CENTER_2_SOLAR1</v>
          </cell>
          <cell r="B144" t="str">
            <v>LA Basin</v>
          </cell>
        </row>
        <row r="145">
          <cell r="A145" t="str">
            <v>CENTER_6_PEAKER</v>
          </cell>
          <cell r="B145" t="str">
            <v>LA Basin</v>
          </cell>
        </row>
        <row r="146">
          <cell r="A146" t="str">
            <v>CENTRY_6_PL1X4</v>
          </cell>
          <cell r="B146" t="str">
            <v>LA Basin</v>
          </cell>
        </row>
        <row r="147">
          <cell r="A147" t="str">
            <v>CHALK_1_UNIT</v>
          </cell>
          <cell r="B147" t="str">
            <v>CAISO System</v>
          </cell>
        </row>
        <row r="148">
          <cell r="A148" t="str">
            <v>CHEVCD_6_UNIT</v>
          </cell>
          <cell r="B148" t="str">
            <v>CAISO System</v>
          </cell>
        </row>
        <row r="149">
          <cell r="A149" t="str">
            <v>CHEVCO_6_UNIT 1</v>
          </cell>
          <cell r="B149" t="str">
            <v>Fresno</v>
          </cell>
        </row>
        <row r="150">
          <cell r="A150" t="str">
            <v>CHEVCO_6_UNIT 2</v>
          </cell>
          <cell r="B150" t="str">
            <v>Fresno</v>
          </cell>
        </row>
        <row r="151">
          <cell r="A151" t="str">
            <v>CHEVCY_1_UNIT</v>
          </cell>
          <cell r="B151" t="str">
            <v>CAISO System</v>
          </cell>
        </row>
        <row r="152">
          <cell r="A152" t="str">
            <v>CHEVMN_2_UNITS</v>
          </cell>
          <cell r="B152" t="str">
            <v>LA Basin</v>
          </cell>
        </row>
        <row r="153">
          <cell r="A153" t="str">
            <v>CHICPK_7_UNIT 1</v>
          </cell>
          <cell r="B153" t="str">
            <v>Sierra</v>
          </cell>
        </row>
        <row r="154">
          <cell r="A154" t="str">
            <v>CHILLS_1_SYCENG</v>
          </cell>
          <cell r="B154" t="str">
            <v>San Diego-IV</v>
          </cell>
        </row>
        <row r="155">
          <cell r="A155" t="str">
            <v>CHILLS_7_UNITA1</v>
          </cell>
          <cell r="B155" t="str">
            <v>San Diego-IV</v>
          </cell>
        </row>
        <row r="156">
          <cell r="A156" t="str">
            <v>CHINO_2_APEBT1</v>
          </cell>
          <cell r="B156" t="str">
            <v>LA Basin</v>
          </cell>
        </row>
        <row r="157">
          <cell r="A157" t="str">
            <v>CHINO_2_JURUPA</v>
          </cell>
          <cell r="B157" t="str">
            <v>LA Basin</v>
          </cell>
        </row>
        <row r="158">
          <cell r="A158" t="str">
            <v>CHINO_2_QF</v>
          </cell>
          <cell r="B158" t="str">
            <v>LA Basin</v>
          </cell>
        </row>
        <row r="159">
          <cell r="A159" t="str">
            <v>CHINO_2_SASOLR</v>
          </cell>
          <cell r="B159" t="str">
            <v>LA Basin</v>
          </cell>
        </row>
        <row r="160">
          <cell r="A160" t="str">
            <v>CHINO_2_SOLAR</v>
          </cell>
          <cell r="B160" t="str">
            <v>LA Basin</v>
          </cell>
        </row>
        <row r="161">
          <cell r="A161" t="str">
            <v>CHINO_2_SOLAR2</v>
          </cell>
          <cell r="B161" t="str">
            <v>LA Basin</v>
          </cell>
        </row>
        <row r="162">
          <cell r="A162" t="str">
            <v>CHINO_6_CIMGEN</v>
          </cell>
          <cell r="B162" t="str">
            <v>LA Basin</v>
          </cell>
        </row>
        <row r="163">
          <cell r="A163" t="str">
            <v>CHINO_6_SMPPAP</v>
          </cell>
          <cell r="B163" t="str">
            <v>LA Basin</v>
          </cell>
        </row>
        <row r="164">
          <cell r="A164" t="str">
            <v>CHINO_7_MILIKN</v>
          </cell>
          <cell r="B164" t="str">
            <v>LA Basin</v>
          </cell>
        </row>
        <row r="165">
          <cell r="A165" t="str">
            <v>CHWCHL_1_BIOMAS</v>
          </cell>
          <cell r="B165" t="str">
            <v>Fresno</v>
          </cell>
        </row>
        <row r="166">
          <cell r="A166" t="str">
            <v>CHWCHL_1_UNIT</v>
          </cell>
          <cell r="B166" t="str">
            <v>Fresno</v>
          </cell>
        </row>
        <row r="167">
          <cell r="A167" t="str">
            <v>CLOVDL_1_SOLAR</v>
          </cell>
          <cell r="B167" t="str">
            <v>NCNB</v>
          </cell>
        </row>
        <row r="168">
          <cell r="A168" t="str">
            <v>CLOVER_2_UNIT</v>
          </cell>
          <cell r="B168" t="str">
            <v>CAISO System</v>
          </cell>
        </row>
        <row r="169">
          <cell r="A169" t="str">
            <v>CLRKRD_6_LIMESD</v>
          </cell>
          <cell r="B169" t="str">
            <v>CAISO System</v>
          </cell>
        </row>
        <row r="170">
          <cell r="A170" t="str">
            <v>CLRMTK_1_QF</v>
          </cell>
          <cell r="B170" t="str">
            <v>Bay Area</v>
          </cell>
        </row>
        <row r="171">
          <cell r="A171" t="str">
            <v>CNTNLA_2_SOLAR1</v>
          </cell>
          <cell r="B171" t="str">
            <v>San Diego-IV</v>
          </cell>
        </row>
        <row r="172">
          <cell r="A172" t="str">
            <v>CNTNLA_2_SOLAR2</v>
          </cell>
          <cell r="B172" t="str">
            <v>San Diego-IV</v>
          </cell>
        </row>
        <row r="173">
          <cell r="A173" t="str">
            <v>CNTRVL_6_UNIT</v>
          </cell>
          <cell r="B173" t="str">
            <v>CAISO System</v>
          </cell>
        </row>
        <row r="174">
          <cell r="A174" t="str">
            <v>COCOPP_2_CTG1</v>
          </cell>
          <cell r="B174" t="str">
            <v>Bay Area</v>
          </cell>
        </row>
        <row r="175">
          <cell r="A175" t="str">
            <v>COCOPP_2_CTG2</v>
          </cell>
          <cell r="B175" t="str">
            <v>Bay Area</v>
          </cell>
        </row>
        <row r="176">
          <cell r="A176" t="str">
            <v>COCOPP_2_CTG3</v>
          </cell>
          <cell r="B176" t="str">
            <v>Bay Area</v>
          </cell>
        </row>
        <row r="177">
          <cell r="A177" t="str">
            <v>COCOPP_2_CTG4</v>
          </cell>
          <cell r="B177" t="str">
            <v>Bay Area</v>
          </cell>
        </row>
        <row r="178">
          <cell r="A178" t="str">
            <v>COCOSB_6_SOLAR</v>
          </cell>
          <cell r="B178" t="str">
            <v>Bay Area</v>
          </cell>
        </row>
        <row r="179">
          <cell r="A179" t="str">
            <v>COGNAT_1_UNIT</v>
          </cell>
          <cell r="B179" t="str">
            <v>Stockton</v>
          </cell>
        </row>
        <row r="180">
          <cell r="A180" t="str">
            <v>COLEMN_2_UNIT</v>
          </cell>
          <cell r="B180" t="str">
            <v>CAISO System</v>
          </cell>
        </row>
        <row r="181">
          <cell r="A181" t="str">
            <v>COLGA1_6_SHELLW</v>
          </cell>
          <cell r="B181" t="str">
            <v>Fresno</v>
          </cell>
        </row>
        <row r="182">
          <cell r="A182" t="str">
            <v>COLGAT_7_UNIT 1</v>
          </cell>
          <cell r="B182" t="str">
            <v>Sierra</v>
          </cell>
        </row>
        <row r="183">
          <cell r="A183" t="str">
            <v>COLGAT_7_UNIT 2</v>
          </cell>
          <cell r="B183" t="str">
            <v>Sierra</v>
          </cell>
        </row>
        <row r="184">
          <cell r="A184" t="str">
            <v>COLTON_6_AGUAM1</v>
          </cell>
          <cell r="B184" t="str">
            <v>LA Basin</v>
          </cell>
        </row>
        <row r="185">
          <cell r="A185" t="str">
            <v>COLUSA_2_PL1X3</v>
          </cell>
          <cell r="B185" t="str">
            <v>CAISO System</v>
          </cell>
        </row>
        <row r="186">
          <cell r="A186" t="str">
            <v>COLVIL_7_PL1X2</v>
          </cell>
          <cell r="B186" t="str">
            <v>CAISO System</v>
          </cell>
        </row>
        <row r="187">
          <cell r="A187" t="str">
            <v>CONTAN_1_UNIT</v>
          </cell>
          <cell r="B187" t="str">
            <v>Bay Area</v>
          </cell>
        </row>
        <row r="188">
          <cell r="A188" t="str">
            <v>CONTRL_1_CASAD1</v>
          </cell>
          <cell r="B188" t="str">
            <v>CAISO System</v>
          </cell>
        </row>
        <row r="189">
          <cell r="A189" t="str">
            <v>CONTRL_1_CASAD3</v>
          </cell>
          <cell r="B189" t="str">
            <v>CAISO System</v>
          </cell>
        </row>
        <row r="190">
          <cell r="A190" t="str">
            <v>CONTRL_1_LUNDY</v>
          </cell>
          <cell r="B190" t="str">
            <v>CAISO System</v>
          </cell>
        </row>
        <row r="191">
          <cell r="A191" t="str">
            <v>CONTRL_1_OXBOW</v>
          </cell>
          <cell r="B191" t="str">
            <v>CAISO System</v>
          </cell>
        </row>
        <row r="192">
          <cell r="A192" t="str">
            <v>CONTRL_1_POOLE</v>
          </cell>
          <cell r="B192" t="str">
            <v>CAISO System</v>
          </cell>
        </row>
        <row r="193">
          <cell r="A193" t="str">
            <v>CONTRL_1_QF</v>
          </cell>
          <cell r="B193" t="str">
            <v>CAISO System</v>
          </cell>
        </row>
        <row r="194">
          <cell r="A194" t="str">
            <v>CONTRL_1_RUSHCK</v>
          </cell>
          <cell r="B194" t="str">
            <v>CAISO System</v>
          </cell>
        </row>
        <row r="195">
          <cell r="A195" t="str">
            <v>COPMT2_2_SOLAR2</v>
          </cell>
          <cell r="B195" t="str">
            <v>CAISO System</v>
          </cell>
        </row>
        <row r="196">
          <cell r="A196" t="str">
            <v>COPMT4_2_SOLAR4</v>
          </cell>
          <cell r="B196" t="str">
            <v>CAISO System</v>
          </cell>
        </row>
        <row r="197">
          <cell r="A197" t="str">
            <v>COPMTN_2_CM10</v>
          </cell>
          <cell r="B197" t="str">
            <v>CAISO System</v>
          </cell>
        </row>
        <row r="198">
          <cell r="A198" t="str">
            <v>COPMTN_2_SOLAR1</v>
          </cell>
          <cell r="B198" t="str">
            <v>CAISO System</v>
          </cell>
        </row>
        <row r="199">
          <cell r="A199" t="str">
            <v>CORCAN_1_SOLAR1</v>
          </cell>
          <cell r="B199" t="str">
            <v>Fresno</v>
          </cell>
        </row>
        <row r="200">
          <cell r="A200" t="str">
            <v>CORCAN_1_SOLAR2</v>
          </cell>
          <cell r="B200" t="str">
            <v>Fresno</v>
          </cell>
        </row>
        <row r="201">
          <cell r="A201" t="str">
            <v>CORONS_2_SOLAR</v>
          </cell>
          <cell r="B201" t="str">
            <v>LA Basin</v>
          </cell>
        </row>
        <row r="202">
          <cell r="A202" t="str">
            <v>CORONS_6_CLRWTR</v>
          </cell>
          <cell r="B202" t="str">
            <v>LA Basin</v>
          </cell>
        </row>
        <row r="203">
          <cell r="A203" t="str">
            <v>CORRAL_6_SJOAQN</v>
          </cell>
          <cell r="B203" t="str">
            <v>CAISO System</v>
          </cell>
        </row>
        <row r="204">
          <cell r="A204" t="str">
            <v>COTTLE_2_FRNKNH</v>
          </cell>
          <cell r="B204" t="str">
            <v>CAISO System</v>
          </cell>
        </row>
        <row r="205">
          <cell r="A205" t="str">
            <v>COVERD_2_QFUNTS</v>
          </cell>
          <cell r="B205" t="str">
            <v>CAISO System</v>
          </cell>
        </row>
        <row r="206">
          <cell r="A206" t="str">
            <v>COWCRK_2_UNIT</v>
          </cell>
          <cell r="B206" t="str">
            <v>CAISO System</v>
          </cell>
        </row>
        <row r="207">
          <cell r="A207" t="str">
            <v>CPSTNO_7_PRMADS</v>
          </cell>
          <cell r="B207" t="str">
            <v>San Diego-IV</v>
          </cell>
        </row>
        <row r="208">
          <cell r="A208" t="str">
            <v>CPVERD_2_SOLAR</v>
          </cell>
          <cell r="B208" t="str">
            <v>San Diego-IV</v>
          </cell>
        </row>
        <row r="209">
          <cell r="A209" t="str">
            <v>CRELMN_6_RAMON1</v>
          </cell>
          <cell r="B209" t="str">
            <v>San Diego-IV</v>
          </cell>
        </row>
        <row r="210">
          <cell r="A210" t="str">
            <v>CRELMN_6_RAMON2</v>
          </cell>
          <cell r="B210" t="str">
            <v>San Diego-IV</v>
          </cell>
        </row>
        <row r="211">
          <cell r="A211" t="str">
            <v>CRESSY_1_PARKER</v>
          </cell>
          <cell r="B211" t="str">
            <v>Fresno</v>
          </cell>
        </row>
        <row r="212">
          <cell r="A212" t="str">
            <v>CRESTA_7_PL1X2</v>
          </cell>
          <cell r="B212" t="str">
            <v>Sierra</v>
          </cell>
        </row>
        <row r="213">
          <cell r="A213" t="str">
            <v>CRNEVL_6_CRNVA</v>
          </cell>
          <cell r="B213" t="str">
            <v>Fresno</v>
          </cell>
        </row>
        <row r="214">
          <cell r="A214" t="str">
            <v>CRNEVL_6_SJQN 2</v>
          </cell>
          <cell r="B214" t="str">
            <v>Fresno</v>
          </cell>
        </row>
        <row r="215">
          <cell r="A215" t="str">
            <v>CRNEVL_6_SJQN 3</v>
          </cell>
          <cell r="B215" t="str">
            <v>Fresno</v>
          </cell>
        </row>
        <row r="216">
          <cell r="A216" t="str">
            <v>CROKET_7_UNIT</v>
          </cell>
          <cell r="B216" t="str">
            <v>Bay Area</v>
          </cell>
        </row>
        <row r="217">
          <cell r="A217" t="str">
            <v>CRSTWD_6_KUMYAY</v>
          </cell>
          <cell r="B217" t="str">
            <v>San Diego-IV</v>
          </cell>
        </row>
        <row r="218">
          <cell r="A218" t="str">
            <v>CRWCKS_1_SOLAR1</v>
          </cell>
          <cell r="B218" t="str">
            <v>Stockton</v>
          </cell>
        </row>
        <row r="219">
          <cell r="A219" t="str">
            <v>CSCCOG_1_UNIT 1</v>
          </cell>
          <cell r="B219" t="str">
            <v>Bay Area</v>
          </cell>
        </row>
        <row r="220">
          <cell r="A220" t="str">
            <v>CSCGNR_1_UNIT 1</v>
          </cell>
          <cell r="B220" t="str">
            <v>Bay Area</v>
          </cell>
        </row>
        <row r="221">
          <cell r="A221" t="str">
            <v>CSCGNR_1_UNIT 2</v>
          </cell>
          <cell r="B221" t="str">
            <v>Bay Area</v>
          </cell>
        </row>
        <row r="222">
          <cell r="A222" t="str">
            <v>CSLR4S_2_SOLAR</v>
          </cell>
          <cell r="B222" t="str">
            <v>San Diego-IV</v>
          </cell>
        </row>
        <row r="223">
          <cell r="A223" t="str">
            <v>CSTOGA_6_LNDFIL</v>
          </cell>
          <cell r="B223" t="str">
            <v>NCNB</v>
          </cell>
        </row>
        <row r="224">
          <cell r="A224" t="str">
            <v>CSTRVL_7_PL1X2</v>
          </cell>
          <cell r="B224" t="str">
            <v>CAISO System</v>
          </cell>
        </row>
        <row r="225">
          <cell r="A225" t="str">
            <v>CSTRVL_7_QFUNTS</v>
          </cell>
          <cell r="B225" t="str">
            <v>CAISO System</v>
          </cell>
        </row>
        <row r="226">
          <cell r="A226" t="str">
            <v>CTNWDP_1_QF</v>
          </cell>
          <cell r="B226" t="str">
            <v>CAISO System</v>
          </cell>
        </row>
        <row r="227">
          <cell r="A227" t="str">
            <v>CUMBIA_1_SOLAR</v>
          </cell>
          <cell r="B227" t="str">
            <v>Bay Area</v>
          </cell>
        </row>
        <row r="228">
          <cell r="A228" t="str">
            <v>DAVIS_1_SOLAR1</v>
          </cell>
          <cell r="B228" t="str">
            <v>Sierra</v>
          </cell>
        </row>
        <row r="229">
          <cell r="A229" t="str">
            <v>DAVIS_1_SOLAR2</v>
          </cell>
          <cell r="B229" t="str">
            <v>Sierra</v>
          </cell>
        </row>
        <row r="230">
          <cell r="A230" t="str">
            <v>DAVIS_7_MNMETH</v>
          </cell>
          <cell r="B230" t="str">
            <v>Sierra</v>
          </cell>
        </row>
        <row r="231">
          <cell r="A231" t="str">
            <v>DEADCK_1_UNIT</v>
          </cell>
          <cell r="B231" t="str">
            <v>Sierra</v>
          </cell>
        </row>
        <row r="232">
          <cell r="A232" t="str">
            <v>DEERCR_6_UNIT 1</v>
          </cell>
          <cell r="B232" t="str">
            <v>Sierra</v>
          </cell>
        </row>
        <row r="233">
          <cell r="A233" t="str">
            <v>DELAMO_2_SOLAR1</v>
          </cell>
          <cell r="B233" t="str">
            <v>LA Basin</v>
          </cell>
        </row>
        <row r="234">
          <cell r="A234" t="str">
            <v>DELAMO_2_SOLAR2</v>
          </cell>
          <cell r="B234" t="str">
            <v>LA Basin</v>
          </cell>
        </row>
        <row r="235">
          <cell r="A235" t="str">
            <v>DELAMO_2_SOLAR6</v>
          </cell>
          <cell r="B235" t="str">
            <v>LA Basin</v>
          </cell>
        </row>
        <row r="236">
          <cell r="A236" t="str">
            <v>DELAMO_2_SOLRC1</v>
          </cell>
          <cell r="B236" t="str">
            <v>LA Basin</v>
          </cell>
        </row>
        <row r="237">
          <cell r="A237" t="str">
            <v>DELAMO_2_SOLRD</v>
          </cell>
          <cell r="B237" t="str">
            <v>LA Basin</v>
          </cell>
        </row>
        <row r="238">
          <cell r="A238" t="str">
            <v>DELSUR_6_CREST</v>
          </cell>
          <cell r="B238" t="str">
            <v>Big Creek-Ventura</v>
          </cell>
        </row>
        <row r="239">
          <cell r="A239" t="str">
            <v>DELSUR_6_DRYFRB</v>
          </cell>
          <cell r="B239" t="str">
            <v>Big Creek-Ventura</v>
          </cell>
        </row>
        <row r="240">
          <cell r="A240" t="str">
            <v>DELSUR_6_SOLAR1</v>
          </cell>
          <cell r="B240" t="str">
            <v>Big Creek-Ventura</v>
          </cell>
        </row>
        <row r="241">
          <cell r="A241" t="str">
            <v>DELTA_2_PL1X4</v>
          </cell>
          <cell r="B241" t="str">
            <v>Bay Area</v>
          </cell>
        </row>
        <row r="242">
          <cell r="A242" t="str">
            <v>DEVERS_1_QF</v>
          </cell>
          <cell r="B242" t="str">
            <v>LA Basin</v>
          </cell>
        </row>
        <row r="243">
          <cell r="A243" t="str">
            <v>DEVERS_1_SEPV05</v>
          </cell>
          <cell r="B243" t="str">
            <v>LA Basin</v>
          </cell>
        </row>
        <row r="244">
          <cell r="A244" t="str">
            <v>DEVERS_1_SOLAR</v>
          </cell>
          <cell r="B244" t="str">
            <v>LA Basin</v>
          </cell>
        </row>
        <row r="245">
          <cell r="A245" t="str">
            <v>DEVERS_1_SOLAR1</v>
          </cell>
          <cell r="B245" t="str">
            <v>LA Basin</v>
          </cell>
        </row>
        <row r="246">
          <cell r="A246" t="str">
            <v>DEVERS_1_SOLAR2</v>
          </cell>
          <cell r="B246" t="str">
            <v>LA Basin</v>
          </cell>
        </row>
        <row r="247">
          <cell r="A247" t="str">
            <v>DEXZEL_1_UNIT</v>
          </cell>
          <cell r="B247" t="str">
            <v>Kern</v>
          </cell>
        </row>
        <row r="248">
          <cell r="A248" t="str">
            <v>DIABLO_7_UNIT 1</v>
          </cell>
          <cell r="B248" t="str">
            <v>CAISO System</v>
          </cell>
        </row>
        <row r="249">
          <cell r="A249" t="str">
            <v>DIABLO_7_UNIT 2</v>
          </cell>
          <cell r="B249" t="str">
            <v>CAISO System</v>
          </cell>
        </row>
        <row r="250">
          <cell r="A250" t="str">
            <v>DINUBA_6_UNIT</v>
          </cell>
          <cell r="B250" t="str">
            <v>Fresno</v>
          </cell>
        </row>
        <row r="251">
          <cell r="A251" t="str">
            <v>DISCOV_1_CHEVRN</v>
          </cell>
          <cell r="B251" t="str">
            <v>Kern</v>
          </cell>
        </row>
        <row r="252">
          <cell r="A252" t="str">
            <v>DIVSON_6_NSQF</v>
          </cell>
          <cell r="B252" t="str">
            <v>San Diego-IV</v>
          </cell>
        </row>
        <row r="253">
          <cell r="A253" t="str">
            <v>DIXNLD_1_LNDFL</v>
          </cell>
          <cell r="B253" t="str">
            <v>Bay Area</v>
          </cell>
        </row>
        <row r="254">
          <cell r="A254" t="str">
            <v>DMDVLY_1_UNITS</v>
          </cell>
          <cell r="B254" t="str">
            <v>LA Basin</v>
          </cell>
        </row>
        <row r="255">
          <cell r="A255" t="str">
            <v>DONNLS_7_UNIT</v>
          </cell>
          <cell r="B255" t="str">
            <v>Stockton</v>
          </cell>
        </row>
        <row r="256">
          <cell r="A256" t="str">
            <v>DOSMGO_2_NSPIN</v>
          </cell>
          <cell r="B256" t="str">
            <v>CAISO System</v>
          </cell>
        </row>
        <row r="257">
          <cell r="A257" t="str">
            <v>DOUBLC_1_UNITS</v>
          </cell>
          <cell r="B257" t="str">
            <v>Kern</v>
          </cell>
        </row>
        <row r="258">
          <cell r="A258" t="str">
            <v>DRACKR_2_SOLAR1</v>
          </cell>
          <cell r="B258" t="str">
            <v>CAISO System</v>
          </cell>
        </row>
        <row r="259">
          <cell r="A259" t="str">
            <v>DRACKR_2_SOLAR2</v>
          </cell>
          <cell r="B259" t="str">
            <v>CAISO System</v>
          </cell>
        </row>
        <row r="260">
          <cell r="A260" t="str">
            <v>DREWS_6_PL1X4</v>
          </cell>
          <cell r="B260" t="str">
            <v>LA Basin</v>
          </cell>
        </row>
        <row r="261">
          <cell r="A261" t="str">
            <v>DRUM_7_PL1X2</v>
          </cell>
          <cell r="B261" t="str">
            <v>Sierra</v>
          </cell>
        </row>
        <row r="262">
          <cell r="A262" t="str">
            <v>DRUM_7_PL3X4</v>
          </cell>
          <cell r="B262" t="str">
            <v>Sierra</v>
          </cell>
        </row>
        <row r="263">
          <cell r="A263" t="str">
            <v>DRUM_7_UNIT 5</v>
          </cell>
          <cell r="B263" t="str">
            <v>Sierra</v>
          </cell>
        </row>
        <row r="264">
          <cell r="A264" t="str">
            <v>DSABLA_7_UNIT</v>
          </cell>
          <cell r="B264" t="str">
            <v>CAISO System</v>
          </cell>
        </row>
        <row r="265">
          <cell r="A265" t="str">
            <v>DSRTSL_2_SOLAR1</v>
          </cell>
          <cell r="B265" t="str">
            <v>CAISO System</v>
          </cell>
        </row>
        <row r="266">
          <cell r="A266" t="str">
            <v>DSRTSN_2_SOLAR1</v>
          </cell>
          <cell r="B266" t="str">
            <v>CAISO System</v>
          </cell>
        </row>
        <row r="267">
          <cell r="A267" t="str">
            <v>DSRTSN_2_SOLAR2</v>
          </cell>
          <cell r="B267" t="str">
            <v>CAISO System</v>
          </cell>
        </row>
        <row r="268">
          <cell r="A268" t="str">
            <v>DTCHWD_2_BT3WND</v>
          </cell>
          <cell r="B268" t="str">
            <v>CAISO System</v>
          </cell>
        </row>
        <row r="269">
          <cell r="A269" t="str">
            <v>DTCHWD_2_BT4WND</v>
          </cell>
          <cell r="B269" t="str">
            <v>CAISO System</v>
          </cell>
        </row>
        <row r="270">
          <cell r="A270" t="str">
            <v>DUANE_1_PL1X3</v>
          </cell>
          <cell r="B270" t="str">
            <v>Bay Area</v>
          </cell>
        </row>
        <row r="271">
          <cell r="A271" t="str">
            <v>DUTCH1_7_UNIT 1</v>
          </cell>
          <cell r="B271" t="str">
            <v>Sierra</v>
          </cell>
        </row>
        <row r="272">
          <cell r="A272" t="str">
            <v>DUTCH2_7_UNIT 1</v>
          </cell>
          <cell r="B272" t="str">
            <v>Sierra</v>
          </cell>
        </row>
        <row r="273">
          <cell r="A273" t="str">
            <v>DVLCYN_1_UNITS</v>
          </cell>
          <cell r="B273" t="str">
            <v>LA Basin</v>
          </cell>
        </row>
        <row r="274">
          <cell r="A274" t="str">
            <v>EASTWD_7_UNIT</v>
          </cell>
          <cell r="B274" t="str">
            <v>Big Creek-Ventura</v>
          </cell>
        </row>
        <row r="275">
          <cell r="A275" t="str">
            <v>EDMONS_2_NSPIN</v>
          </cell>
          <cell r="B275" t="str">
            <v>Big Creek-Ventura</v>
          </cell>
        </row>
        <row r="276">
          <cell r="A276" t="str">
            <v>EEKTMN_6_SOLAR1</v>
          </cell>
          <cell r="B276" t="str">
            <v>Fresno</v>
          </cell>
        </row>
        <row r="277">
          <cell r="A277" t="str">
            <v>ELCAJN_6_LM6K</v>
          </cell>
          <cell r="B277" t="str">
            <v>San Diego-IV</v>
          </cell>
        </row>
        <row r="278">
          <cell r="A278" t="str">
            <v>ELCAJN_6_UNITA1</v>
          </cell>
          <cell r="B278" t="str">
            <v>San Diego-IV</v>
          </cell>
        </row>
        <row r="279">
          <cell r="A279" t="str">
            <v>ELCAJN_7_GT1</v>
          </cell>
          <cell r="B279" t="str">
            <v>San Diego-IV</v>
          </cell>
        </row>
        <row r="280">
          <cell r="A280" t="str">
            <v>ELCAP_1_SOLAR</v>
          </cell>
          <cell r="B280" t="str">
            <v>Fresno</v>
          </cell>
        </row>
        <row r="281">
          <cell r="A281" t="str">
            <v>ELDORO_7_UNIT 1</v>
          </cell>
          <cell r="B281" t="str">
            <v>Sierra</v>
          </cell>
        </row>
        <row r="282">
          <cell r="A282" t="str">
            <v>ELDORO_7_UNIT 2</v>
          </cell>
          <cell r="B282" t="str">
            <v>Sierra</v>
          </cell>
        </row>
        <row r="283">
          <cell r="A283" t="str">
            <v>ELECTR_7_PL1X3</v>
          </cell>
          <cell r="B283" t="str">
            <v>CAISO System</v>
          </cell>
        </row>
        <row r="284">
          <cell r="A284" t="str">
            <v>ELKCRK_6_STONYG</v>
          </cell>
          <cell r="B284" t="str">
            <v>CAISO System</v>
          </cell>
        </row>
        <row r="285">
          <cell r="A285" t="str">
            <v>ELKHIL_2_PL1X3</v>
          </cell>
          <cell r="B285" t="str">
            <v>CAISO System</v>
          </cell>
        </row>
        <row r="286">
          <cell r="A286" t="str">
            <v>ELLIS_2_QF</v>
          </cell>
          <cell r="B286" t="str">
            <v>LA Basin</v>
          </cell>
        </row>
        <row r="287">
          <cell r="A287" t="str">
            <v>ELNIDP_6_BIOMAS</v>
          </cell>
          <cell r="B287" t="str">
            <v>Fresno</v>
          </cell>
        </row>
        <row r="288">
          <cell r="A288" t="str">
            <v>ELSEGN_2_UN1011</v>
          </cell>
          <cell r="B288" t="str">
            <v>LA Basin</v>
          </cell>
        </row>
        <row r="289">
          <cell r="A289" t="str">
            <v>ELSEGN_2_UN2021</v>
          </cell>
          <cell r="B289" t="str">
            <v>LA Basin</v>
          </cell>
        </row>
        <row r="290">
          <cell r="A290" t="str">
            <v>ENCINA_7_EA1</v>
          </cell>
          <cell r="B290" t="str">
            <v>San Diego-IV</v>
          </cell>
        </row>
        <row r="291">
          <cell r="A291" t="str">
            <v>ENCINA_7_EA2</v>
          </cell>
          <cell r="B291" t="str">
            <v>San Diego-IV</v>
          </cell>
        </row>
        <row r="292">
          <cell r="A292" t="str">
            <v>ENCINA_7_EA3</v>
          </cell>
          <cell r="B292" t="str">
            <v>San Diego-IV</v>
          </cell>
        </row>
        <row r="293">
          <cell r="A293" t="str">
            <v>ENCINA_7_EA4</v>
          </cell>
          <cell r="B293" t="str">
            <v>San Diego-IV</v>
          </cell>
        </row>
        <row r="294">
          <cell r="A294" t="str">
            <v>ENCINA_7_EA5</v>
          </cell>
          <cell r="B294" t="str">
            <v>San Diego-IV</v>
          </cell>
        </row>
        <row r="295">
          <cell r="A295" t="str">
            <v>ENCINA_7_GT1</v>
          </cell>
          <cell r="B295" t="str">
            <v>San Diego-IV</v>
          </cell>
        </row>
        <row r="296">
          <cell r="A296" t="str">
            <v>ENERSJ_2_WIND</v>
          </cell>
          <cell r="B296" t="str">
            <v>San Diego-IV</v>
          </cell>
        </row>
        <row r="297">
          <cell r="A297" t="str">
            <v>ENWIND_2_WIND1</v>
          </cell>
          <cell r="B297" t="str">
            <v>CAISO System</v>
          </cell>
        </row>
        <row r="298">
          <cell r="A298" t="str">
            <v>ENWIND_2_WIND2</v>
          </cell>
          <cell r="B298" t="str">
            <v>CAISO System</v>
          </cell>
        </row>
        <row r="299">
          <cell r="A299" t="str">
            <v>ESCNDO_6_PL1X2</v>
          </cell>
          <cell r="B299" t="str">
            <v>San Diego-IV</v>
          </cell>
        </row>
        <row r="300">
          <cell r="A300" t="str">
            <v>ESCNDO_6_UNITB1</v>
          </cell>
          <cell r="B300" t="str">
            <v>San Diego-IV</v>
          </cell>
        </row>
        <row r="301">
          <cell r="A301" t="str">
            <v>ESCO_6_GLMQF</v>
          </cell>
          <cell r="B301" t="str">
            <v>San Diego-IV</v>
          </cell>
        </row>
        <row r="302">
          <cell r="A302" t="str">
            <v>ESQUON_6_LNDFIL</v>
          </cell>
          <cell r="B302" t="str">
            <v>CAISO System</v>
          </cell>
        </row>
        <row r="303">
          <cell r="A303" t="str">
            <v>ETIWND_2_CHMPNE</v>
          </cell>
          <cell r="B303" t="str">
            <v>LA Basin</v>
          </cell>
        </row>
        <row r="304">
          <cell r="A304" t="str">
            <v>ETIWND_2_FONTNA</v>
          </cell>
          <cell r="B304" t="str">
            <v>LA Basin</v>
          </cell>
        </row>
        <row r="305">
          <cell r="A305" t="str">
            <v>ETIWND_2_RTS010</v>
          </cell>
          <cell r="B305" t="str">
            <v>LA Basin</v>
          </cell>
        </row>
        <row r="306">
          <cell r="A306" t="str">
            <v>ETIWND_2_RTS015</v>
          </cell>
          <cell r="B306" t="str">
            <v>LA Basin</v>
          </cell>
        </row>
        <row r="307">
          <cell r="A307" t="str">
            <v>ETIWND_2_RTS017</v>
          </cell>
          <cell r="B307" t="str">
            <v>LA Basin</v>
          </cell>
        </row>
        <row r="308">
          <cell r="A308" t="str">
            <v>ETIWND_2_RTS018</v>
          </cell>
          <cell r="B308" t="str">
            <v>LA Basin</v>
          </cell>
        </row>
        <row r="309">
          <cell r="A309" t="str">
            <v>ETIWND_2_RTS023</v>
          </cell>
          <cell r="B309" t="str">
            <v>LA Basin</v>
          </cell>
        </row>
        <row r="310">
          <cell r="A310" t="str">
            <v>ETIWND_2_RTS026</v>
          </cell>
          <cell r="B310" t="str">
            <v>LA Basin</v>
          </cell>
        </row>
        <row r="311">
          <cell r="A311" t="str">
            <v>ETIWND_2_RTS027</v>
          </cell>
          <cell r="B311" t="str">
            <v>LA Basin</v>
          </cell>
        </row>
        <row r="312">
          <cell r="A312" t="str">
            <v>ETIWND_2_SOLAR1</v>
          </cell>
          <cell r="B312" t="str">
            <v>LA Basin</v>
          </cell>
        </row>
        <row r="313">
          <cell r="A313" t="str">
            <v>ETIWND_2_SOLAR5</v>
          </cell>
          <cell r="B313" t="str">
            <v>LA Basin</v>
          </cell>
        </row>
        <row r="314">
          <cell r="A314" t="str">
            <v>ETIWND_2_UNIT1</v>
          </cell>
          <cell r="B314" t="str">
            <v>LA Basin</v>
          </cell>
        </row>
        <row r="315">
          <cell r="A315" t="str">
            <v>ETIWND_6_GRPLND</v>
          </cell>
          <cell r="B315" t="str">
            <v>LA Basin</v>
          </cell>
        </row>
        <row r="316">
          <cell r="A316" t="str">
            <v>ETIWND_6_MWDETI</v>
          </cell>
          <cell r="B316" t="str">
            <v>LA Basin</v>
          </cell>
        </row>
        <row r="317">
          <cell r="A317" t="str">
            <v>ETIWND_7_MIDVLY</v>
          </cell>
          <cell r="B317" t="str">
            <v>LA Basin</v>
          </cell>
        </row>
        <row r="318">
          <cell r="A318" t="str">
            <v>ETIWND_7_UNIT 3</v>
          </cell>
          <cell r="B318" t="str">
            <v>LA Basin</v>
          </cell>
        </row>
        <row r="319">
          <cell r="A319" t="str">
            <v>ETIWND_7_UNIT 4</v>
          </cell>
          <cell r="B319" t="str">
            <v>LA Basin</v>
          </cell>
        </row>
        <row r="320">
          <cell r="A320" t="str">
            <v>EXCHEC_7_UNIT 1</v>
          </cell>
          <cell r="B320" t="str">
            <v>Fresno</v>
          </cell>
        </row>
        <row r="321">
          <cell r="A321" t="str">
            <v>EXCLSG_1_SOLAR</v>
          </cell>
          <cell r="B321" t="str">
            <v>Fresno</v>
          </cell>
        </row>
        <row r="322">
          <cell r="A322" t="str">
            <v>FAIRHV_6_UNIT</v>
          </cell>
          <cell r="B322" t="str">
            <v>Humboldt</v>
          </cell>
        </row>
        <row r="323">
          <cell r="A323" t="str">
            <v>FELLOW_7_QFUNTS</v>
          </cell>
          <cell r="B323" t="str">
            <v>CAISO System</v>
          </cell>
        </row>
        <row r="324">
          <cell r="A324" t="str">
            <v>FLOWD2_2_FPLWND</v>
          </cell>
          <cell r="B324" t="str">
            <v>CAISO System</v>
          </cell>
        </row>
        <row r="325">
          <cell r="A325" t="str">
            <v>FLOWD2_2_UNIT 1</v>
          </cell>
          <cell r="B325" t="str">
            <v>CAISO System</v>
          </cell>
        </row>
        <row r="326">
          <cell r="A326" t="str">
            <v>FLOWD_2_WIND1</v>
          </cell>
          <cell r="B326" t="str">
            <v>CAISO System</v>
          </cell>
        </row>
        <row r="327">
          <cell r="A327" t="str">
            <v>FMEADO_6_HELLHL</v>
          </cell>
          <cell r="B327" t="str">
            <v>Sierra</v>
          </cell>
        </row>
        <row r="328">
          <cell r="A328" t="str">
            <v>FMEADO_7_UNIT</v>
          </cell>
          <cell r="B328" t="str">
            <v>Sierra</v>
          </cell>
        </row>
        <row r="329">
          <cell r="A329" t="str">
            <v>FORBST_7_UNIT 1</v>
          </cell>
          <cell r="B329" t="str">
            <v>Sierra</v>
          </cell>
        </row>
        <row r="330">
          <cell r="A330" t="str">
            <v>FORKBU_6_UNIT</v>
          </cell>
          <cell r="B330" t="str">
            <v>CAISO System</v>
          </cell>
        </row>
        <row r="331">
          <cell r="A331" t="str">
            <v>FRESHW_1_SOLAR1</v>
          </cell>
          <cell r="B331" t="str">
            <v>Fresno</v>
          </cell>
        </row>
        <row r="332">
          <cell r="A332" t="str">
            <v>FRIANT_6_UNITS</v>
          </cell>
          <cell r="B332" t="str">
            <v>Fresno</v>
          </cell>
        </row>
        <row r="333">
          <cell r="A333" t="str">
            <v>FRITO_1_LAY</v>
          </cell>
          <cell r="B333" t="str">
            <v>CAISO System</v>
          </cell>
        </row>
        <row r="334">
          <cell r="A334" t="str">
            <v>FROGTN_7_UTICA</v>
          </cell>
          <cell r="B334" t="str">
            <v>Stockton</v>
          </cell>
        </row>
        <row r="335">
          <cell r="A335" t="str">
            <v>FTSWRD_6_TRFORK</v>
          </cell>
          <cell r="B335" t="str">
            <v>Humboldt</v>
          </cell>
        </row>
        <row r="336">
          <cell r="A336" t="str">
            <v>FTSWRD_7_QFUNTS</v>
          </cell>
          <cell r="B336" t="str">
            <v>Humboldt</v>
          </cell>
        </row>
        <row r="337">
          <cell r="A337" t="str">
            <v>FULTON_1_QF</v>
          </cell>
          <cell r="B337" t="str">
            <v>NCNB</v>
          </cell>
        </row>
        <row r="338">
          <cell r="A338" t="str">
            <v>GARLND_2_GASLR</v>
          </cell>
          <cell r="B338" t="str">
            <v>CAISO System</v>
          </cell>
        </row>
        <row r="339">
          <cell r="A339" t="str">
            <v>GARLND_2_GASLRA</v>
          </cell>
          <cell r="B339" t="str">
            <v>CAISO System</v>
          </cell>
        </row>
        <row r="340">
          <cell r="A340" t="str">
            <v>GARNET_1_SOLAR</v>
          </cell>
          <cell r="B340" t="str">
            <v>LA Basin</v>
          </cell>
        </row>
        <row r="341">
          <cell r="A341" t="str">
            <v>GARNET_1_SOLAR2</v>
          </cell>
          <cell r="B341" t="str">
            <v>LA Basin</v>
          </cell>
        </row>
        <row r="342">
          <cell r="A342" t="str">
            <v>GARNET_1_UNITS</v>
          </cell>
          <cell r="B342" t="str">
            <v>LA Basin</v>
          </cell>
        </row>
        <row r="343">
          <cell r="A343" t="str">
            <v>GARNET_1_WIND</v>
          </cell>
          <cell r="B343" t="str">
            <v>LA Basin</v>
          </cell>
        </row>
        <row r="344">
          <cell r="A344" t="str">
            <v>GARNET_1_WINDS</v>
          </cell>
          <cell r="B344" t="str">
            <v>LA Basin</v>
          </cell>
        </row>
        <row r="345">
          <cell r="A345" t="str">
            <v>GARNET_1_WT3WND</v>
          </cell>
          <cell r="B345" t="str">
            <v>LA Basin</v>
          </cell>
        </row>
        <row r="346">
          <cell r="A346" t="str">
            <v>GARNET_2_HYDRO</v>
          </cell>
          <cell r="B346" t="str">
            <v>LA Basin</v>
          </cell>
        </row>
        <row r="347">
          <cell r="A347" t="str">
            <v>GARNET_2_WIND1</v>
          </cell>
          <cell r="B347" t="str">
            <v>LA Basin</v>
          </cell>
        </row>
        <row r="348">
          <cell r="A348" t="str">
            <v>GARNET_2_WIND2</v>
          </cell>
          <cell r="B348" t="str">
            <v>LA Basin</v>
          </cell>
        </row>
        <row r="349">
          <cell r="A349" t="str">
            <v>GARNET_2_WIND3</v>
          </cell>
          <cell r="B349" t="str">
            <v>LA Basin</v>
          </cell>
        </row>
        <row r="350">
          <cell r="A350" t="str">
            <v>GARNET_2_WIND4</v>
          </cell>
          <cell r="B350" t="str">
            <v>LA Basin</v>
          </cell>
        </row>
        <row r="351">
          <cell r="A351" t="str">
            <v>GARNET_2_WIND5</v>
          </cell>
          <cell r="B351" t="str">
            <v>LA Basin</v>
          </cell>
        </row>
        <row r="352">
          <cell r="A352" t="str">
            <v>GATES_2_SOLAR</v>
          </cell>
          <cell r="B352" t="str">
            <v>CAISO System</v>
          </cell>
        </row>
        <row r="353">
          <cell r="A353" t="str">
            <v>GATES_2_WSOLAR</v>
          </cell>
          <cell r="B353" t="str">
            <v>CAISO System</v>
          </cell>
        </row>
        <row r="354">
          <cell r="A354" t="str">
            <v>GATWAY_2_PL1X3</v>
          </cell>
          <cell r="B354" t="str">
            <v>Bay Area</v>
          </cell>
        </row>
        <row r="355">
          <cell r="A355" t="str">
            <v>GENESI_2_STG</v>
          </cell>
          <cell r="B355" t="str">
            <v>CAISO System</v>
          </cell>
        </row>
        <row r="356">
          <cell r="A356" t="str">
            <v>GEYS11_7_UNIT11</v>
          </cell>
          <cell r="B356" t="str">
            <v>NCNB</v>
          </cell>
        </row>
        <row r="357">
          <cell r="A357" t="str">
            <v>GEYS12_7_UNIT12</v>
          </cell>
          <cell r="B357" t="str">
            <v>NCNB</v>
          </cell>
        </row>
        <row r="358">
          <cell r="A358" t="str">
            <v>GEYS13_7_UNIT13</v>
          </cell>
          <cell r="B358" t="str">
            <v>NCNB</v>
          </cell>
        </row>
        <row r="359">
          <cell r="A359" t="str">
            <v>GEYS14_7_UNIT14</v>
          </cell>
          <cell r="B359" t="str">
            <v>NCNB</v>
          </cell>
        </row>
        <row r="360">
          <cell r="A360" t="str">
            <v>GEYS16_7_UNIT16</v>
          </cell>
          <cell r="B360" t="str">
            <v>NCNB</v>
          </cell>
        </row>
        <row r="361">
          <cell r="A361" t="str">
            <v>GEYS17_2_BOTRCK</v>
          </cell>
          <cell r="B361" t="str">
            <v>NCNB</v>
          </cell>
        </row>
        <row r="362">
          <cell r="A362" t="str">
            <v>GEYS17_7_UNIT17</v>
          </cell>
          <cell r="B362" t="str">
            <v>NCNB</v>
          </cell>
        </row>
        <row r="363">
          <cell r="A363" t="str">
            <v>GEYS18_7_UNIT18</v>
          </cell>
          <cell r="B363" t="str">
            <v>NCNB</v>
          </cell>
        </row>
        <row r="364">
          <cell r="A364" t="str">
            <v>GEYS20_7_UNIT20</v>
          </cell>
          <cell r="B364" t="str">
            <v>NCNB</v>
          </cell>
        </row>
        <row r="365">
          <cell r="A365" t="str">
            <v>GIFFEN_6_SOLAR</v>
          </cell>
          <cell r="B365" t="str">
            <v>CAISO System</v>
          </cell>
        </row>
        <row r="366">
          <cell r="A366" t="str">
            <v>GILROY_1_UNIT</v>
          </cell>
          <cell r="B366" t="str">
            <v>Bay Area</v>
          </cell>
        </row>
        <row r="367">
          <cell r="A367" t="str">
            <v>GILRPP_1_PL1X2</v>
          </cell>
          <cell r="B367" t="str">
            <v>Bay Area</v>
          </cell>
        </row>
        <row r="368">
          <cell r="A368" t="str">
            <v>GILRPP_1_PL3X4</v>
          </cell>
          <cell r="B368" t="str">
            <v>Bay Area</v>
          </cell>
        </row>
        <row r="369">
          <cell r="A369" t="str">
            <v>GLDTWN_6_COLUM3</v>
          </cell>
          <cell r="B369" t="str">
            <v>CAISO System</v>
          </cell>
        </row>
        <row r="370">
          <cell r="A370" t="str">
            <v>GLDTWN_6_SOLAR</v>
          </cell>
          <cell r="B370" t="str">
            <v>CAISO System</v>
          </cell>
        </row>
        <row r="371">
          <cell r="A371" t="str">
            <v>GLNARM_2_UNIT 5</v>
          </cell>
          <cell r="B371" t="str">
            <v>LA Basin</v>
          </cell>
        </row>
        <row r="372">
          <cell r="A372" t="str">
            <v>GLNARM_7_UNIT 1</v>
          </cell>
          <cell r="B372" t="str">
            <v>LA Basin</v>
          </cell>
        </row>
        <row r="373">
          <cell r="A373" t="str">
            <v>GLNARM_7_UNIT 2</v>
          </cell>
          <cell r="B373" t="str">
            <v>LA Basin</v>
          </cell>
        </row>
        <row r="374">
          <cell r="A374" t="str">
            <v>GLNARM_7_UNIT 3</v>
          </cell>
          <cell r="B374" t="str">
            <v>LA Basin</v>
          </cell>
        </row>
        <row r="375">
          <cell r="A375" t="str">
            <v>GLNARM_7_UNIT 4</v>
          </cell>
          <cell r="B375" t="str">
            <v>LA Basin</v>
          </cell>
        </row>
        <row r="376">
          <cell r="A376" t="str">
            <v>GLOW_6_SOLAR</v>
          </cell>
          <cell r="B376" t="str">
            <v>Big Creek-Ventura</v>
          </cell>
        </row>
        <row r="377">
          <cell r="A377" t="str">
            <v>GOLDHL_1_QF</v>
          </cell>
          <cell r="B377" t="str">
            <v>Sierra</v>
          </cell>
        </row>
        <row r="378">
          <cell r="A378" t="str">
            <v>GOLETA_2_QF</v>
          </cell>
          <cell r="B378" t="str">
            <v>Big Creek-Ventura</v>
          </cell>
        </row>
        <row r="379">
          <cell r="A379" t="str">
            <v>GOLETA_6_ELLWOD</v>
          </cell>
          <cell r="B379" t="str">
            <v>Big Creek-Ventura</v>
          </cell>
        </row>
        <row r="380">
          <cell r="A380" t="str">
            <v>GOLETA_6_EXGEN</v>
          </cell>
          <cell r="B380" t="str">
            <v>Big Creek-Ventura</v>
          </cell>
        </row>
        <row r="381">
          <cell r="A381" t="str">
            <v>GOLETA_6_GAVOTA</v>
          </cell>
          <cell r="B381" t="str">
            <v>Big Creek-Ventura</v>
          </cell>
        </row>
        <row r="382">
          <cell r="A382" t="str">
            <v>GOLETA_6_TAJIGS</v>
          </cell>
          <cell r="B382" t="str">
            <v>Big Creek-Ventura</v>
          </cell>
        </row>
        <row r="383">
          <cell r="A383" t="str">
            <v>GONZLS_6_UNIT</v>
          </cell>
          <cell r="B383" t="str">
            <v>CAISO System</v>
          </cell>
        </row>
        <row r="384">
          <cell r="A384" t="str">
            <v>GOOSLK_1_SOLAR1</v>
          </cell>
          <cell r="B384" t="str">
            <v>CAISO System</v>
          </cell>
        </row>
        <row r="385">
          <cell r="A385" t="str">
            <v>GRIDLY_6_SOLAR</v>
          </cell>
          <cell r="B385" t="str">
            <v>Sierra</v>
          </cell>
        </row>
        <row r="386">
          <cell r="A386" t="str">
            <v>GRIZLY_1_UNIT 1</v>
          </cell>
          <cell r="B386" t="str">
            <v>CAISO System</v>
          </cell>
        </row>
        <row r="387">
          <cell r="A387" t="str">
            <v>GRNLF1_1_UNITS</v>
          </cell>
          <cell r="B387" t="str">
            <v>Sierra</v>
          </cell>
        </row>
        <row r="388">
          <cell r="A388" t="str">
            <v>GRNLF2_1_UNIT</v>
          </cell>
          <cell r="B388" t="str">
            <v>Sierra</v>
          </cell>
        </row>
        <row r="389">
          <cell r="A389" t="str">
            <v>GRNVLY_7_SCLAND</v>
          </cell>
          <cell r="B389" t="str">
            <v>CAISO System</v>
          </cell>
        </row>
        <row r="390">
          <cell r="A390" t="str">
            <v>GRSCRK_6_BGCKWW</v>
          </cell>
          <cell r="B390" t="str">
            <v>Humboldt</v>
          </cell>
        </row>
        <row r="391">
          <cell r="A391" t="str">
            <v>GRZZLY_1_BERKLY</v>
          </cell>
          <cell r="B391" t="str">
            <v>Bay Area</v>
          </cell>
        </row>
        <row r="392">
          <cell r="A392" t="str">
            <v>GUERNS_6_SOLAR</v>
          </cell>
          <cell r="B392" t="str">
            <v>Fresno</v>
          </cell>
        </row>
        <row r="393">
          <cell r="A393" t="str">
            <v>GWFPWR_1_UNITS</v>
          </cell>
          <cell r="B393" t="str">
            <v>Fresno</v>
          </cell>
        </row>
        <row r="394">
          <cell r="A394" t="str">
            <v>GYS5X6_7_UNITS</v>
          </cell>
          <cell r="B394" t="str">
            <v>NCNB</v>
          </cell>
        </row>
        <row r="395">
          <cell r="A395" t="str">
            <v>GYS7X8_7_UNITS</v>
          </cell>
          <cell r="B395" t="str">
            <v>NCNB</v>
          </cell>
        </row>
        <row r="396">
          <cell r="A396" t="str">
            <v>GYSRVL_7_WSPRNG</v>
          </cell>
          <cell r="B396" t="str">
            <v>NCNB</v>
          </cell>
        </row>
        <row r="397">
          <cell r="A397" t="str">
            <v>HAASPH_7_PL1X2</v>
          </cell>
          <cell r="B397" t="str">
            <v>Fresno</v>
          </cell>
        </row>
        <row r="398">
          <cell r="A398" t="str">
            <v>HALSEY_6_UNIT</v>
          </cell>
          <cell r="B398" t="str">
            <v>Sierra</v>
          </cell>
        </row>
        <row r="399">
          <cell r="A399" t="str">
            <v>HARBGN_7_UNITS</v>
          </cell>
          <cell r="B399" t="str">
            <v>LA Basin</v>
          </cell>
        </row>
        <row r="400">
          <cell r="A400" t="str">
            <v>HATCR1_7_UNIT</v>
          </cell>
          <cell r="B400" t="str">
            <v>CAISO System</v>
          </cell>
        </row>
        <row r="401">
          <cell r="A401" t="str">
            <v>HATCR2_7_UNIT</v>
          </cell>
          <cell r="B401" t="str">
            <v>CAISO System</v>
          </cell>
        </row>
        <row r="402">
          <cell r="A402" t="str">
            <v>HATLOS_6_LSCRK</v>
          </cell>
          <cell r="B402" t="str">
            <v>CAISO System</v>
          </cell>
        </row>
        <row r="403">
          <cell r="A403" t="str">
            <v>HATLOS_6_QFUNTS</v>
          </cell>
          <cell r="B403" t="str">
            <v>CAISO System</v>
          </cell>
        </row>
        <row r="404">
          <cell r="A404" t="str">
            <v>HATRDG_2_WIND</v>
          </cell>
          <cell r="B404" t="str">
            <v>CAISO System</v>
          </cell>
        </row>
        <row r="405">
          <cell r="A405" t="str">
            <v>HAYPRS_6_QFUNTS</v>
          </cell>
          <cell r="B405" t="str">
            <v>Sierra</v>
          </cell>
        </row>
        <row r="406">
          <cell r="A406" t="str">
            <v>HELMPG_7_UNIT 1</v>
          </cell>
          <cell r="B406" t="str">
            <v>Fresno</v>
          </cell>
        </row>
        <row r="407">
          <cell r="A407" t="str">
            <v>HELMPG_7_UNIT 2</v>
          </cell>
          <cell r="B407" t="str">
            <v>Fresno</v>
          </cell>
        </row>
        <row r="408">
          <cell r="A408" t="str">
            <v>HELMPG_7_UNIT 3</v>
          </cell>
          <cell r="B408" t="str">
            <v>Fresno</v>
          </cell>
        </row>
        <row r="409">
          <cell r="A409" t="str">
            <v>HENRTA_6_SOLAR1</v>
          </cell>
          <cell r="B409" t="str">
            <v>Fresno</v>
          </cell>
        </row>
        <row r="410">
          <cell r="A410" t="str">
            <v>HENRTA_6_SOLAR2</v>
          </cell>
          <cell r="B410" t="str">
            <v>Fresno</v>
          </cell>
        </row>
        <row r="411">
          <cell r="A411" t="str">
            <v>HENRTA_6_UNITA1</v>
          </cell>
          <cell r="B411" t="str">
            <v>Fresno</v>
          </cell>
        </row>
        <row r="412">
          <cell r="A412" t="str">
            <v>HENRTA_6_UNITA2</v>
          </cell>
          <cell r="B412" t="str">
            <v>Fresno</v>
          </cell>
        </row>
        <row r="413">
          <cell r="A413" t="str">
            <v>HENRTS_1_SOLAR</v>
          </cell>
          <cell r="B413" t="str">
            <v>Fresno</v>
          </cell>
        </row>
        <row r="414">
          <cell r="A414" t="str">
            <v>HIDSRT_2_UNITS</v>
          </cell>
          <cell r="B414" t="str">
            <v>CAISO System</v>
          </cell>
        </row>
        <row r="415">
          <cell r="A415" t="str">
            <v>HIGGNS_1_COMBIE</v>
          </cell>
          <cell r="B415" t="str">
            <v>Sierra</v>
          </cell>
        </row>
        <row r="416">
          <cell r="A416" t="str">
            <v>HIGGNS_7_QFUNTS</v>
          </cell>
          <cell r="B416" t="str">
            <v>Sierra</v>
          </cell>
        </row>
        <row r="417">
          <cell r="A417" t="str">
            <v>HILAND_7_YOLOWD</v>
          </cell>
          <cell r="B417" t="str">
            <v>NCNB</v>
          </cell>
        </row>
        <row r="418">
          <cell r="A418" t="str">
            <v>HINSON_6_CARBGN</v>
          </cell>
          <cell r="B418" t="str">
            <v>LA Basin</v>
          </cell>
        </row>
        <row r="419">
          <cell r="A419" t="str">
            <v>HINSON_6_LBECH1</v>
          </cell>
          <cell r="B419" t="str">
            <v>LA Basin</v>
          </cell>
        </row>
        <row r="420">
          <cell r="A420" t="str">
            <v>HINSON_6_LBECH2</v>
          </cell>
          <cell r="B420" t="str">
            <v>LA Basin</v>
          </cell>
        </row>
        <row r="421">
          <cell r="A421" t="str">
            <v>HINSON_6_LBECH3</v>
          </cell>
          <cell r="B421" t="str">
            <v>LA Basin</v>
          </cell>
        </row>
        <row r="422">
          <cell r="A422" t="str">
            <v>HINSON_6_LBECH4</v>
          </cell>
          <cell r="B422" t="str">
            <v>LA Basin</v>
          </cell>
        </row>
        <row r="423">
          <cell r="A423" t="str">
            <v>HINSON_6_SERRGN</v>
          </cell>
          <cell r="B423" t="str">
            <v>LA Basin</v>
          </cell>
        </row>
        <row r="424">
          <cell r="A424" t="str">
            <v>HMLTBR_6_UNITS</v>
          </cell>
          <cell r="B424" t="str">
            <v>CAISO System</v>
          </cell>
        </row>
        <row r="425">
          <cell r="A425" t="str">
            <v>HNTGBH_7_UNIT 1</v>
          </cell>
          <cell r="B425" t="str">
            <v>LA Basin</v>
          </cell>
        </row>
        <row r="426">
          <cell r="A426" t="str">
            <v>HNTGBH_7_UNIT 2</v>
          </cell>
          <cell r="B426" t="str">
            <v>LA Basin</v>
          </cell>
        </row>
        <row r="427">
          <cell r="A427" t="str">
            <v>HOLGAT_1_BORAX</v>
          </cell>
          <cell r="B427" t="str">
            <v>CAISO System</v>
          </cell>
        </row>
        <row r="428">
          <cell r="A428" t="str">
            <v>HOLSTR_1_SOLAR</v>
          </cell>
          <cell r="B428" t="str">
            <v>CAISO System</v>
          </cell>
        </row>
        <row r="429">
          <cell r="A429" t="str">
            <v>HOLSTR_1_SOLAR2</v>
          </cell>
          <cell r="B429" t="str">
            <v>CAISO System</v>
          </cell>
        </row>
        <row r="430">
          <cell r="A430" t="str">
            <v>HUMBPP_1_UNITS3</v>
          </cell>
          <cell r="B430" t="str">
            <v>Humboldt</v>
          </cell>
        </row>
        <row r="431">
          <cell r="A431" t="str">
            <v>HUMBPP_6_UNITS</v>
          </cell>
          <cell r="B431" t="str">
            <v>Humboldt</v>
          </cell>
        </row>
        <row r="432">
          <cell r="A432" t="str">
            <v>HUMBSB_1_QF</v>
          </cell>
          <cell r="B432" t="str">
            <v>Humboldt</v>
          </cell>
        </row>
        <row r="433">
          <cell r="A433" t="str">
            <v>HURON_6_SOLAR</v>
          </cell>
          <cell r="B433" t="str">
            <v>Fresno</v>
          </cell>
        </row>
        <row r="434">
          <cell r="A434" t="str">
            <v>HYTTHM_2_UNITS</v>
          </cell>
          <cell r="B434" t="str">
            <v>CAISO System</v>
          </cell>
        </row>
        <row r="435">
          <cell r="A435" t="str">
            <v>IGNACO_1_QF</v>
          </cell>
          <cell r="B435" t="str">
            <v>NCNB</v>
          </cell>
        </row>
        <row r="436">
          <cell r="A436" t="str">
            <v>INDIGO_1_UNIT 1</v>
          </cell>
          <cell r="B436" t="str">
            <v>LA Basin</v>
          </cell>
        </row>
        <row r="437">
          <cell r="A437" t="str">
            <v>INDIGO_1_UNIT 2</v>
          </cell>
          <cell r="B437" t="str">
            <v>LA Basin</v>
          </cell>
        </row>
        <row r="438">
          <cell r="A438" t="str">
            <v>INDIGO_1_UNIT 3</v>
          </cell>
          <cell r="B438" t="str">
            <v>LA Basin</v>
          </cell>
        </row>
        <row r="439">
          <cell r="A439" t="str">
            <v>INDVLY_1_UNITS</v>
          </cell>
          <cell r="B439" t="str">
            <v>NCNB</v>
          </cell>
        </row>
        <row r="440">
          <cell r="A440" t="str">
            <v>INLDEM_5_UNIT 1</v>
          </cell>
          <cell r="B440" t="str">
            <v>LA Basin</v>
          </cell>
        </row>
        <row r="441">
          <cell r="A441" t="str">
            <v>INLDEM_5_UNIT 2</v>
          </cell>
          <cell r="B441" t="str">
            <v>LA Basin</v>
          </cell>
        </row>
        <row r="442">
          <cell r="A442" t="str">
            <v>INSKIP_2_UNIT</v>
          </cell>
          <cell r="B442" t="str">
            <v>CAISO System</v>
          </cell>
        </row>
        <row r="443">
          <cell r="A443" t="str">
            <v>INTKEP_2_UNITS</v>
          </cell>
          <cell r="B443" t="str">
            <v>CAISO System</v>
          </cell>
        </row>
        <row r="444">
          <cell r="A444" t="str">
            <v>INTTRB_6_UNIT</v>
          </cell>
          <cell r="B444" t="str">
            <v>Fresno</v>
          </cell>
        </row>
        <row r="445">
          <cell r="A445" t="str">
            <v>IVANPA_1_UNIT1</v>
          </cell>
          <cell r="B445" t="str">
            <v>CAISO System</v>
          </cell>
        </row>
        <row r="446">
          <cell r="A446" t="str">
            <v>IVANPA_1_UNIT2</v>
          </cell>
          <cell r="B446" t="str">
            <v>CAISO System</v>
          </cell>
        </row>
        <row r="447">
          <cell r="A447" t="str">
            <v>IVANPA_1_UNIT3</v>
          </cell>
          <cell r="B447" t="str">
            <v>CAISO System</v>
          </cell>
        </row>
        <row r="448">
          <cell r="A448" t="str">
            <v>IVSLRP_2_SOLAR1</v>
          </cell>
          <cell r="B448" t="str">
            <v>San Diego-IV</v>
          </cell>
        </row>
        <row r="449">
          <cell r="A449" t="str">
            <v>IVWEST_2_SOLAR1</v>
          </cell>
          <cell r="B449" t="str">
            <v>San Diego-IV</v>
          </cell>
        </row>
        <row r="450">
          <cell r="A450" t="str">
            <v>JAKVAL_6_UNITG1</v>
          </cell>
          <cell r="B450" t="str">
            <v>CAISO System</v>
          </cell>
        </row>
        <row r="451">
          <cell r="A451" t="str">
            <v>JAWBNE_2_NSRWND</v>
          </cell>
          <cell r="B451" t="str">
            <v>CAISO System</v>
          </cell>
        </row>
        <row r="452">
          <cell r="A452" t="str">
            <v>JAWBNE_2_SRWND</v>
          </cell>
          <cell r="B452" t="str">
            <v>CAISO System</v>
          </cell>
        </row>
        <row r="453">
          <cell r="A453" t="str">
            <v>JAYNE_6_WLSLR</v>
          </cell>
          <cell r="B453" t="str">
            <v>Fresno</v>
          </cell>
        </row>
        <row r="454">
          <cell r="A454" t="str">
            <v>KANAKA_1_UNIT</v>
          </cell>
          <cell r="B454" t="str">
            <v>Sierra</v>
          </cell>
        </row>
        <row r="455">
          <cell r="A455" t="str">
            <v>KANSAS_6_SOLAR</v>
          </cell>
          <cell r="B455" t="str">
            <v>Fresno</v>
          </cell>
        </row>
        <row r="456">
          <cell r="A456" t="str">
            <v>KEARNY_7_KY3</v>
          </cell>
          <cell r="B456" t="str">
            <v>San Diego-IV</v>
          </cell>
        </row>
        <row r="457">
          <cell r="A457" t="str">
            <v>KEKAWK_6_UNIT</v>
          </cell>
          <cell r="B457" t="str">
            <v>Humboldt</v>
          </cell>
        </row>
        <row r="458">
          <cell r="A458" t="str">
            <v>KELSO_2_UNITS</v>
          </cell>
          <cell r="B458" t="str">
            <v>Bay Area</v>
          </cell>
        </row>
        <row r="459">
          <cell r="A459" t="str">
            <v>KELYRG_6_UNIT</v>
          </cell>
          <cell r="B459" t="str">
            <v>Sierra</v>
          </cell>
        </row>
        <row r="460">
          <cell r="A460" t="str">
            <v>KERKH1_7_UNIT 1</v>
          </cell>
          <cell r="B460" t="str">
            <v>Fresno</v>
          </cell>
        </row>
        <row r="461">
          <cell r="A461" t="str">
            <v>KERKH1_7_UNIT 3</v>
          </cell>
          <cell r="B461" t="str">
            <v>Fresno</v>
          </cell>
        </row>
        <row r="462">
          <cell r="A462" t="str">
            <v>KERKH2_7_UNIT 1</v>
          </cell>
          <cell r="B462" t="str">
            <v>Fresno</v>
          </cell>
        </row>
        <row r="463">
          <cell r="A463" t="str">
            <v>KERMAN_6_SOLAR1</v>
          </cell>
          <cell r="B463" t="str">
            <v>Fresno</v>
          </cell>
        </row>
        <row r="464">
          <cell r="A464" t="str">
            <v>KERMAN_6_SOLAR2</v>
          </cell>
          <cell r="B464" t="str">
            <v>Fresno</v>
          </cell>
        </row>
        <row r="465">
          <cell r="A465" t="str">
            <v>KERNFT_1_UNITS</v>
          </cell>
          <cell r="B465" t="str">
            <v>Kern</v>
          </cell>
        </row>
        <row r="466">
          <cell r="A466" t="str">
            <v>KERNRG_1_UNITS</v>
          </cell>
          <cell r="B466" t="str">
            <v>CAISO System</v>
          </cell>
        </row>
        <row r="467">
          <cell r="A467" t="str">
            <v>KERRGN_1_UNIT 1</v>
          </cell>
          <cell r="B467" t="str">
            <v>Big Creek-Ventura</v>
          </cell>
        </row>
        <row r="468">
          <cell r="A468" t="str">
            <v>KILARC_2_UNIT 1</v>
          </cell>
          <cell r="B468" t="str">
            <v>CAISO System</v>
          </cell>
        </row>
        <row r="469">
          <cell r="A469" t="str">
            <v>KINGCO_1_KINGBR</v>
          </cell>
          <cell r="B469" t="str">
            <v>Fresno</v>
          </cell>
        </row>
        <row r="470">
          <cell r="A470" t="str">
            <v>KINGRV_7_UNIT 1</v>
          </cell>
          <cell r="B470" t="str">
            <v>Fresno</v>
          </cell>
        </row>
        <row r="471">
          <cell r="A471" t="str">
            <v>KIRKER_7_KELCYN</v>
          </cell>
          <cell r="B471" t="str">
            <v>Bay Area</v>
          </cell>
        </row>
        <row r="472">
          <cell r="A472" t="str">
            <v>KNGBRD_2_SOLAR1</v>
          </cell>
          <cell r="B472" t="str">
            <v>CAISO System</v>
          </cell>
        </row>
        <row r="473">
          <cell r="A473" t="str">
            <v>KNGBRD_2_SOLAR2</v>
          </cell>
          <cell r="B473" t="str">
            <v>CAISO System</v>
          </cell>
        </row>
        <row r="474">
          <cell r="A474" t="str">
            <v>KNGBRG_1_KBSLR1</v>
          </cell>
          <cell r="B474" t="str">
            <v>Fresno</v>
          </cell>
        </row>
        <row r="475">
          <cell r="A475" t="str">
            <v>KNGBRG_1_KBSLR2</v>
          </cell>
          <cell r="B475" t="str">
            <v>Fresno</v>
          </cell>
        </row>
        <row r="476">
          <cell r="A476" t="str">
            <v>KNGCTY_6_UNITA1</v>
          </cell>
          <cell r="B476" t="str">
            <v>CAISO System</v>
          </cell>
        </row>
        <row r="477">
          <cell r="A477" t="str">
            <v>KNTSTH_6_SOLAR</v>
          </cell>
          <cell r="B477" t="str">
            <v>Fresno</v>
          </cell>
        </row>
        <row r="478">
          <cell r="A478" t="str">
            <v>KRAMER_1_SEGS37</v>
          </cell>
          <cell r="B478" t="str">
            <v>CAISO System</v>
          </cell>
        </row>
        <row r="479">
          <cell r="A479" t="str">
            <v>KRAMER_2_SEGS89</v>
          </cell>
          <cell r="B479" t="str">
            <v>CAISO System</v>
          </cell>
        </row>
        <row r="480">
          <cell r="A480" t="str">
            <v>KRNCNY_6_UNIT</v>
          </cell>
          <cell r="B480" t="str">
            <v>CAISO System</v>
          </cell>
        </row>
        <row r="481">
          <cell r="A481" t="str">
            <v>LACIEN_2_VENICE</v>
          </cell>
          <cell r="B481" t="str">
            <v>LA Basin</v>
          </cell>
        </row>
        <row r="482">
          <cell r="A482" t="str">
            <v>LAGBEL_2_STG1</v>
          </cell>
          <cell r="B482" t="str">
            <v>LA Basin</v>
          </cell>
        </row>
        <row r="483">
          <cell r="A483" t="str">
            <v>LAGBEL_6_QF</v>
          </cell>
          <cell r="B483" t="str">
            <v>LA Basin</v>
          </cell>
        </row>
        <row r="484">
          <cell r="A484" t="str">
            <v>LAKHDG_6_UNIT 1</v>
          </cell>
          <cell r="B484" t="str">
            <v>San Diego-IV</v>
          </cell>
        </row>
        <row r="485">
          <cell r="A485" t="str">
            <v>LAKHDG_6_UNIT 2</v>
          </cell>
          <cell r="B485" t="str">
            <v>San Diego-IV</v>
          </cell>
        </row>
        <row r="486">
          <cell r="A486" t="str">
            <v>LAMONT_1_SOLAR1</v>
          </cell>
          <cell r="B486" t="str">
            <v>Kern</v>
          </cell>
        </row>
        <row r="487">
          <cell r="A487" t="str">
            <v>LAMONT_1_SOLAR3</v>
          </cell>
          <cell r="B487" t="str">
            <v>Kern</v>
          </cell>
        </row>
        <row r="488">
          <cell r="A488" t="str">
            <v>LAMONT_1_SOLAR4</v>
          </cell>
          <cell r="B488" t="str">
            <v>Kern</v>
          </cell>
        </row>
        <row r="489">
          <cell r="A489" t="str">
            <v>LAMONT_1_SOLAR5</v>
          </cell>
          <cell r="B489" t="str">
            <v>Kern</v>
          </cell>
        </row>
        <row r="490">
          <cell r="A490" t="str">
            <v>LAPAC_6_UNIT</v>
          </cell>
          <cell r="B490" t="str">
            <v>Humboldt</v>
          </cell>
        </row>
        <row r="491">
          <cell r="A491" t="str">
            <v>LAPLMA_2_UNIT 1</v>
          </cell>
          <cell r="B491" t="str">
            <v>CAISO System</v>
          </cell>
        </row>
        <row r="492">
          <cell r="A492" t="str">
            <v>LAPLMA_2_UNIT 2</v>
          </cell>
          <cell r="B492" t="str">
            <v>CAISO System</v>
          </cell>
        </row>
        <row r="493">
          <cell r="A493" t="str">
            <v>LAPLMA_2_UNIT 3</v>
          </cell>
          <cell r="B493" t="str">
            <v>CAISO System</v>
          </cell>
        </row>
        <row r="494">
          <cell r="A494" t="str">
            <v>LAPLMA_2_UNIT 4</v>
          </cell>
          <cell r="B494" t="str">
            <v>CAISO System</v>
          </cell>
        </row>
        <row r="495">
          <cell r="A495" t="str">
            <v>LARKSP_6_UNIT 1</v>
          </cell>
          <cell r="B495" t="str">
            <v>San Diego-IV</v>
          </cell>
        </row>
        <row r="496">
          <cell r="A496" t="str">
            <v>LARKSP_6_UNIT 2</v>
          </cell>
          <cell r="B496" t="str">
            <v>San Diego-IV</v>
          </cell>
        </row>
        <row r="497">
          <cell r="A497" t="str">
            <v>LAROA1_2_UNITA1</v>
          </cell>
          <cell r="B497" t="str">
            <v>San Diego-IV</v>
          </cell>
        </row>
        <row r="498">
          <cell r="A498" t="str">
            <v>LAROA2_2_UNITA1</v>
          </cell>
          <cell r="B498" t="str">
            <v>San Diego-IV</v>
          </cell>
        </row>
        <row r="499">
          <cell r="A499" t="str">
            <v>LASSEN_6_UNITS</v>
          </cell>
          <cell r="B499" t="str">
            <v>CAISO System</v>
          </cell>
        </row>
        <row r="500">
          <cell r="A500" t="str">
            <v>LAWRNC_7_SUNYVL</v>
          </cell>
          <cell r="B500" t="str">
            <v>Bay Area</v>
          </cell>
        </row>
        <row r="501">
          <cell r="A501" t="str">
            <v>LEBECS_2_UNITS</v>
          </cell>
          <cell r="B501" t="str">
            <v>Big Creek-Ventura</v>
          </cell>
        </row>
        <row r="502">
          <cell r="A502" t="str">
            <v>LECEF_1_UNITS</v>
          </cell>
          <cell r="B502" t="str">
            <v>Bay Area</v>
          </cell>
        </row>
        <row r="503">
          <cell r="A503" t="str">
            <v>LEPRFD_1_KANSAS</v>
          </cell>
          <cell r="B503" t="str">
            <v>Fresno</v>
          </cell>
        </row>
        <row r="504">
          <cell r="A504" t="str">
            <v>LGHTHP_6_ICEGEN</v>
          </cell>
          <cell r="B504" t="str">
            <v>LA Basin</v>
          </cell>
        </row>
        <row r="505">
          <cell r="A505" t="str">
            <v>LHILLS_6_SOLAR1</v>
          </cell>
          <cell r="B505" t="str">
            <v>CAISO System</v>
          </cell>
        </row>
        <row r="506">
          <cell r="A506" t="str">
            <v>LILIAC_6_SOLAR</v>
          </cell>
          <cell r="B506" t="str">
            <v>San Diego-IV</v>
          </cell>
        </row>
        <row r="507">
          <cell r="A507" t="str">
            <v>LITLRK_6_SEPV01</v>
          </cell>
          <cell r="B507" t="str">
            <v>Big Creek-Ventura</v>
          </cell>
        </row>
        <row r="508">
          <cell r="A508" t="str">
            <v>LITLRK_6_SOLAR1</v>
          </cell>
          <cell r="B508" t="str">
            <v>Big Creek-Ventura</v>
          </cell>
        </row>
        <row r="509">
          <cell r="A509" t="str">
            <v>LITLRK_6_SOLAR2</v>
          </cell>
          <cell r="B509" t="str">
            <v>Big Creek-Ventura</v>
          </cell>
        </row>
        <row r="510">
          <cell r="A510" t="str">
            <v>LITLRK_6_SOLAR4</v>
          </cell>
          <cell r="B510" t="str">
            <v>Big Creek-Ventura</v>
          </cell>
        </row>
        <row r="511">
          <cell r="A511" t="str">
            <v>LIVEOK_6_SOLAR</v>
          </cell>
          <cell r="B511" t="str">
            <v>Sierra</v>
          </cell>
        </row>
        <row r="512">
          <cell r="A512" t="str">
            <v>LIVOAK_1_UNIT 1</v>
          </cell>
          <cell r="B512" t="str">
            <v>Kern</v>
          </cell>
        </row>
        <row r="513">
          <cell r="A513" t="str">
            <v>LMBEPK_2_UNITA1</v>
          </cell>
          <cell r="B513" t="str">
            <v>Bay Area</v>
          </cell>
        </row>
        <row r="514">
          <cell r="A514" t="str">
            <v>LMBEPK_2_UNITA2</v>
          </cell>
          <cell r="B514" t="str">
            <v>Bay Area</v>
          </cell>
        </row>
        <row r="515">
          <cell r="A515" t="str">
            <v>LMBEPK_2_UNITA3</v>
          </cell>
          <cell r="B515" t="str">
            <v>Bay Area</v>
          </cell>
        </row>
        <row r="516">
          <cell r="A516" t="str">
            <v>LMEC_1_PL1X3</v>
          </cell>
          <cell r="B516" t="str">
            <v>Bay Area</v>
          </cell>
        </row>
        <row r="517">
          <cell r="A517" t="str">
            <v>LNCSTR_6_CREST</v>
          </cell>
          <cell r="B517" t="str">
            <v>Big Creek-Ventura</v>
          </cell>
        </row>
        <row r="518">
          <cell r="A518" t="str">
            <v>LOCKFD_1_BEARCK</v>
          </cell>
          <cell r="B518" t="str">
            <v>Stockton</v>
          </cell>
        </row>
        <row r="519">
          <cell r="A519" t="str">
            <v>LOCKFD_1_KSOLAR</v>
          </cell>
          <cell r="B519" t="str">
            <v>Stockton</v>
          </cell>
        </row>
        <row r="520">
          <cell r="A520" t="str">
            <v>LODI25_2_UNIT 1</v>
          </cell>
          <cell r="B520" t="str">
            <v>Stockton</v>
          </cell>
        </row>
        <row r="521">
          <cell r="A521" t="str">
            <v>LODIEC_2_PL1X2</v>
          </cell>
          <cell r="B521" t="str">
            <v>Sierra</v>
          </cell>
        </row>
        <row r="522">
          <cell r="A522" t="str">
            <v>LOWGAP_1_SUPHR</v>
          </cell>
          <cell r="B522" t="str">
            <v>Humboldt</v>
          </cell>
        </row>
        <row r="523">
          <cell r="A523" t="str">
            <v>LOWGAP_7_QFUNTS</v>
          </cell>
          <cell r="B523" t="str">
            <v>CAISO System</v>
          </cell>
        </row>
        <row r="524">
          <cell r="A524" t="str">
            <v>MALAGA_1_PL1X2</v>
          </cell>
          <cell r="B524" t="str">
            <v>Fresno</v>
          </cell>
        </row>
        <row r="525">
          <cell r="A525" t="str">
            <v>MALCHQ_7_UNIT 1</v>
          </cell>
          <cell r="B525" t="str">
            <v>CAISO System</v>
          </cell>
        </row>
        <row r="526">
          <cell r="A526" t="str">
            <v>MANZNA_2_WIND</v>
          </cell>
          <cell r="B526" t="str">
            <v>CAISO System</v>
          </cell>
        </row>
        <row r="527">
          <cell r="A527" t="str">
            <v>MARCPW_6_SOLAR1</v>
          </cell>
          <cell r="B527" t="str">
            <v>CAISO System</v>
          </cell>
        </row>
        <row r="528">
          <cell r="A528" t="str">
            <v>MARTIN_1_SUNSET</v>
          </cell>
          <cell r="B528" t="str">
            <v>Bay Area</v>
          </cell>
        </row>
        <row r="529">
          <cell r="A529" t="str">
            <v>MCARTH_6_FRIVRB</v>
          </cell>
          <cell r="B529" t="str">
            <v>CAISO System</v>
          </cell>
        </row>
        <row r="530">
          <cell r="A530" t="str">
            <v>MCCALL_1_QF</v>
          </cell>
          <cell r="B530" t="str">
            <v>Fresno</v>
          </cell>
        </row>
        <row r="531">
          <cell r="A531" t="str">
            <v>MCSWAN_6_UNITS</v>
          </cell>
          <cell r="B531" t="str">
            <v>Fresno</v>
          </cell>
        </row>
        <row r="532">
          <cell r="A532" t="str">
            <v>MDFKRL_2_PROJCT</v>
          </cell>
          <cell r="B532" t="str">
            <v>Sierra</v>
          </cell>
        </row>
        <row r="533">
          <cell r="A533" t="str">
            <v>MENBIO_6_RENEW1</v>
          </cell>
          <cell r="B533" t="str">
            <v>Fresno</v>
          </cell>
        </row>
        <row r="534">
          <cell r="A534" t="str">
            <v>MENBIO_6_UNIT</v>
          </cell>
          <cell r="B534" t="str">
            <v>Fresno</v>
          </cell>
        </row>
        <row r="535">
          <cell r="A535" t="str">
            <v>MERCED_1_SOLAR1</v>
          </cell>
          <cell r="B535" t="str">
            <v>Fresno</v>
          </cell>
        </row>
        <row r="536">
          <cell r="A536" t="str">
            <v>MERCED_1_SOLAR2</v>
          </cell>
          <cell r="B536" t="str">
            <v>Fresno</v>
          </cell>
        </row>
        <row r="537">
          <cell r="A537" t="str">
            <v>MERCFL_6_UNIT</v>
          </cell>
          <cell r="B537" t="str">
            <v>Fresno</v>
          </cell>
        </row>
        <row r="538">
          <cell r="A538" t="str">
            <v>MESAP_1_QF</v>
          </cell>
          <cell r="B538" t="str">
            <v>CAISO System</v>
          </cell>
        </row>
        <row r="539">
          <cell r="A539" t="str">
            <v>MESAS_2_QF</v>
          </cell>
          <cell r="B539" t="str">
            <v>LA Basin</v>
          </cell>
        </row>
        <row r="540">
          <cell r="A540" t="str">
            <v>METCLF_1_QF</v>
          </cell>
          <cell r="B540" t="str">
            <v>Bay Area</v>
          </cell>
        </row>
        <row r="541">
          <cell r="A541" t="str">
            <v>METEC_2_PL1X3</v>
          </cell>
          <cell r="B541" t="str">
            <v>Bay Area</v>
          </cell>
        </row>
        <row r="542">
          <cell r="A542" t="str">
            <v>MIDSET_1_UNIT 1</v>
          </cell>
          <cell r="B542" t="str">
            <v>CAISO System</v>
          </cell>
        </row>
        <row r="543">
          <cell r="A543" t="str">
            <v>MIDWD_2_WIND1</v>
          </cell>
          <cell r="B543" t="str">
            <v>CAISO System</v>
          </cell>
        </row>
        <row r="544">
          <cell r="A544" t="str">
            <v>MIDWD_2_WIND2</v>
          </cell>
          <cell r="B544" t="str">
            <v>CAISO System</v>
          </cell>
        </row>
        <row r="545">
          <cell r="A545" t="str">
            <v>MIDWD_6_WNDLND</v>
          </cell>
          <cell r="B545" t="str">
            <v>CAISO System</v>
          </cell>
        </row>
        <row r="546">
          <cell r="A546" t="str">
            <v>MIDWD_7_CORAMB</v>
          </cell>
          <cell r="B546" t="str">
            <v>CAISO System</v>
          </cell>
        </row>
        <row r="547">
          <cell r="A547" t="str">
            <v>MIRLOM_2_CORONA</v>
          </cell>
          <cell r="B547" t="str">
            <v>LA Basin</v>
          </cell>
        </row>
        <row r="548">
          <cell r="A548" t="str">
            <v>MIRLOM_2_ONTARO</v>
          </cell>
          <cell r="B548" t="str">
            <v>LA Basin</v>
          </cell>
        </row>
        <row r="549">
          <cell r="A549" t="str">
            <v>MIRLOM_2_RTS032</v>
          </cell>
          <cell r="B549" t="str">
            <v>LA Basin</v>
          </cell>
        </row>
        <row r="550">
          <cell r="A550" t="str">
            <v>MIRLOM_2_RTS033</v>
          </cell>
          <cell r="B550" t="str">
            <v>LA Basin</v>
          </cell>
        </row>
        <row r="551">
          <cell r="A551" t="str">
            <v>MIRLOM_2_TEMESC</v>
          </cell>
          <cell r="B551" t="str">
            <v>LA Basin</v>
          </cell>
        </row>
        <row r="552">
          <cell r="A552" t="str">
            <v>MIRLOM_6_DELGEN</v>
          </cell>
          <cell r="B552" t="str">
            <v>LA Basin</v>
          </cell>
        </row>
        <row r="553">
          <cell r="A553" t="str">
            <v>MIRLOM_6_PEAKER</v>
          </cell>
          <cell r="B553" t="str">
            <v>LA Basin</v>
          </cell>
        </row>
        <row r="554">
          <cell r="A554" t="str">
            <v>MIRLOM_7_MWDLKM</v>
          </cell>
          <cell r="B554" t="str">
            <v>LA Basin</v>
          </cell>
        </row>
        <row r="555">
          <cell r="A555" t="str">
            <v>MISSIX_1_QF</v>
          </cell>
          <cell r="B555" t="str">
            <v>Bay Area</v>
          </cell>
        </row>
        <row r="556">
          <cell r="A556" t="str">
            <v>MKTRCK_1_UNIT 1</v>
          </cell>
          <cell r="B556" t="str">
            <v>CAISO System</v>
          </cell>
        </row>
        <row r="557">
          <cell r="A557" t="str">
            <v>MLPTAS_7_QFUNTS</v>
          </cell>
          <cell r="B557" t="str">
            <v>Bay Area</v>
          </cell>
        </row>
        <row r="558">
          <cell r="A558" t="str">
            <v>MNDALY_6_MCGRTH</v>
          </cell>
          <cell r="B558" t="str">
            <v>Big Creek-Ventura</v>
          </cell>
        </row>
        <row r="559">
          <cell r="A559" t="str">
            <v>MNDALY_7_UNIT 1</v>
          </cell>
          <cell r="B559" t="str">
            <v>Big Creek-Ventura</v>
          </cell>
        </row>
        <row r="560">
          <cell r="A560" t="str">
            <v>MNDALY_7_UNIT 2</v>
          </cell>
          <cell r="B560" t="str">
            <v>Big Creek-Ventura</v>
          </cell>
        </row>
        <row r="561">
          <cell r="A561" t="str">
            <v>MNDALY_7_UNIT 3</v>
          </cell>
          <cell r="B561" t="str">
            <v>Big Creek-Ventura</v>
          </cell>
        </row>
        <row r="562">
          <cell r="A562" t="str">
            <v>MNDOTA_1_SOLAR1</v>
          </cell>
          <cell r="B562" t="str">
            <v>Fresno</v>
          </cell>
        </row>
        <row r="563">
          <cell r="A563" t="str">
            <v>MNDOTA_1_SOLAR2</v>
          </cell>
          <cell r="B563" t="str">
            <v>Fresno</v>
          </cell>
        </row>
        <row r="564">
          <cell r="A564" t="str">
            <v>MOJAVE_1_SIPHON</v>
          </cell>
          <cell r="B564" t="str">
            <v>LA Basin</v>
          </cell>
        </row>
        <row r="565">
          <cell r="A565" t="str">
            <v>MOJAVW_2_SOLAR</v>
          </cell>
          <cell r="B565" t="str">
            <v>CAISO System</v>
          </cell>
        </row>
        <row r="566">
          <cell r="A566" t="str">
            <v>MONLTH_6_BOREL</v>
          </cell>
          <cell r="B566" t="str">
            <v>CAISO System</v>
          </cell>
        </row>
        <row r="567">
          <cell r="A567" t="str">
            <v>MONTPH_7_UNITS</v>
          </cell>
          <cell r="B567" t="str">
            <v>NCNB</v>
          </cell>
        </row>
        <row r="568">
          <cell r="A568" t="str">
            <v>MOORPK_2_CALABS</v>
          </cell>
          <cell r="B568" t="str">
            <v>Big Creek-Ventura</v>
          </cell>
        </row>
        <row r="569">
          <cell r="A569" t="str">
            <v>MOORPK_6_QF</v>
          </cell>
          <cell r="B569" t="str">
            <v>Big Creek-Ventura</v>
          </cell>
        </row>
        <row r="570">
          <cell r="A570" t="str">
            <v>MOORPK_7_UNITA1</v>
          </cell>
          <cell r="B570" t="str">
            <v>Big Creek-Ventura</v>
          </cell>
        </row>
        <row r="571">
          <cell r="A571" t="str">
            <v>MOSSLD_1_QF</v>
          </cell>
          <cell r="B571" t="str">
            <v>Bay Area</v>
          </cell>
        </row>
        <row r="572">
          <cell r="A572" t="str">
            <v>MOSSLD_2_PSP1</v>
          </cell>
          <cell r="B572" t="str">
            <v>Bay Area</v>
          </cell>
        </row>
        <row r="573">
          <cell r="A573" t="str">
            <v>MOSSLD_2_PSP2</v>
          </cell>
          <cell r="B573" t="str">
            <v>Bay Area</v>
          </cell>
        </row>
        <row r="574">
          <cell r="A574" t="str">
            <v>MOSSLD_7_UNIT 6</v>
          </cell>
          <cell r="B574" t="str">
            <v>Bay Area</v>
          </cell>
        </row>
        <row r="575">
          <cell r="A575" t="str">
            <v>MOSSLD_7_UNIT 7</v>
          </cell>
          <cell r="B575" t="str">
            <v>Bay Area</v>
          </cell>
        </row>
        <row r="576">
          <cell r="A576" t="str">
            <v>MRCHNT_2_PL1X3</v>
          </cell>
          <cell r="B576" t="str">
            <v>CAISO System</v>
          </cell>
        </row>
        <row r="577">
          <cell r="A577" t="str">
            <v>MRGT_6_MEF2</v>
          </cell>
          <cell r="B577" t="str">
            <v>San Diego-IV</v>
          </cell>
        </row>
        <row r="578">
          <cell r="A578" t="str">
            <v>MRGT_6_MMAREF</v>
          </cell>
          <cell r="B578" t="str">
            <v>San Diego-IV</v>
          </cell>
        </row>
        <row r="579">
          <cell r="A579" t="str">
            <v>MRGT_7_UNITS</v>
          </cell>
          <cell r="B579" t="str">
            <v>San Diego-IV</v>
          </cell>
        </row>
        <row r="580">
          <cell r="A580" t="str">
            <v>MRLSDS_6_SOLAR1</v>
          </cell>
          <cell r="B580" t="str">
            <v>CAISO System</v>
          </cell>
        </row>
        <row r="581">
          <cell r="A581" t="str">
            <v>MSHGTS_6_MMARLF</v>
          </cell>
          <cell r="B581" t="str">
            <v>San Diego-IV</v>
          </cell>
        </row>
        <row r="582">
          <cell r="A582" t="str">
            <v>MSOLAR_2_SOLAR1</v>
          </cell>
          <cell r="B582" t="str">
            <v>CAISO System</v>
          </cell>
        </row>
        <row r="583">
          <cell r="A583" t="str">
            <v>MSOLAR_2_SOLAR2</v>
          </cell>
          <cell r="B583" t="str">
            <v>CAISO System</v>
          </cell>
        </row>
        <row r="584">
          <cell r="A584" t="str">
            <v>MSSION_2_QF</v>
          </cell>
          <cell r="B584" t="str">
            <v>San Diego-IV</v>
          </cell>
        </row>
        <row r="585">
          <cell r="A585" t="str">
            <v>MSTANG_2_SOLAR</v>
          </cell>
          <cell r="B585" t="str">
            <v>Fresno</v>
          </cell>
        </row>
        <row r="586">
          <cell r="A586" t="str">
            <v>MSTANG_2_SOLAR3</v>
          </cell>
          <cell r="B586" t="str">
            <v>Fresno</v>
          </cell>
        </row>
        <row r="587">
          <cell r="A587" t="str">
            <v>MSTANG_2_SOLAR4</v>
          </cell>
          <cell r="B587" t="str">
            <v>Fresno</v>
          </cell>
        </row>
        <row r="588">
          <cell r="A588" t="str">
            <v>MTNPOS_1_UNIT</v>
          </cell>
          <cell r="B588" t="str">
            <v>Kern</v>
          </cell>
        </row>
        <row r="589">
          <cell r="A589" t="str">
            <v>MTWIND_1_UNIT 1</v>
          </cell>
          <cell r="B589" t="str">
            <v>LA Basin</v>
          </cell>
        </row>
        <row r="590">
          <cell r="A590" t="str">
            <v>MTWIND_1_UNIT 2</v>
          </cell>
          <cell r="B590" t="str">
            <v>LA Basin</v>
          </cell>
        </row>
        <row r="591">
          <cell r="A591" t="str">
            <v>MTWIND_1_UNIT 3</v>
          </cell>
          <cell r="B591" t="str">
            <v>LA Basin</v>
          </cell>
        </row>
        <row r="592">
          <cell r="A592" t="str">
            <v>NAROW1_2_UNIT</v>
          </cell>
          <cell r="B592" t="str">
            <v>Sierra</v>
          </cell>
        </row>
        <row r="593">
          <cell r="A593" t="str">
            <v>NAROW2_2_UNIT</v>
          </cell>
          <cell r="B593" t="str">
            <v>Sierra</v>
          </cell>
        </row>
        <row r="594">
          <cell r="A594" t="str">
            <v>NAVYII_2_UNITS</v>
          </cell>
          <cell r="B594" t="str">
            <v>CAISO System</v>
          </cell>
        </row>
        <row r="595">
          <cell r="A595" t="str">
            <v>NCPA_7_GP1UN1</v>
          </cell>
          <cell r="B595" t="str">
            <v>NCNB</v>
          </cell>
        </row>
        <row r="596">
          <cell r="A596" t="str">
            <v>NCPA_7_GP1UN2</v>
          </cell>
          <cell r="B596" t="str">
            <v>NCNB</v>
          </cell>
        </row>
        <row r="597">
          <cell r="A597" t="str">
            <v>NCPA_7_GP2UN3</v>
          </cell>
          <cell r="B597" t="str">
            <v>NCNB</v>
          </cell>
        </row>
        <row r="598">
          <cell r="A598" t="str">
            <v>NCPA_7_GP2UN4</v>
          </cell>
          <cell r="B598" t="str">
            <v>NCNB</v>
          </cell>
        </row>
        <row r="599">
          <cell r="A599" t="str">
            <v>NEENCH_6_SOLAR</v>
          </cell>
          <cell r="B599" t="str">
            <v>Big Creek-Ventura</v>
          </cell>
        </row>
        <row r="600">
          <cell r="A600" t="str">
            <v>NEWARK_1_QF</v>
          </cell>
          <cell r="B600" t="str">
            <v>Bay Area</v>
          </cell>
        </row>
        <row r="601">
          <cell r="A601" t="str">
            <v>NHOGAN_6_UNITS</v>
          </cell>
          <cell r="B601" t="str">
            <v>CAISO System</v>
          </cell>
        </row>
        <row r="602">
          <cell r="A602" t="str">
            <v>NIMTG_6_NIQF</v>
          </cell>
          <cell r="B602" t="str">
            <v>San Diego-IV</v>
          </cell>
        </row>
        <row r="603">
          <cell r="A603" t="str">
            <v>NWCSTL_7_UNIT 1</v>
          </cell>
          <cell r="B603" t="str">
            <v>Sierra</v>
          </cell>
        </row>
        <row r="604">
          <cell r="A604" t="str">
            <v>NZWIND_2_WDSTR5</v>
          </cell>
          <cell r="B604" t="str">
            <v>CAISO System</v>
          </cell>
        </row>
        <row r="605">
          <cell r="A605" t="str">
            <v>NZWIND_6_CALWND</v>
          </cell>
          <cell r="B605" t="str">
            <v>CAISO System</v>
          </cell>
        </row>
        <row r="606">
          <cell r="A606" t="str">
            <v>NZWIND_6_WDSTR</v>
          </cell>
          <cell r="B606" t="str">
            <v>CAISO System</v>
          </cell>
        </row>
        <row r="607">
          <cell r="A607" t="str">
            <v>NZWIND_6_WDSTR2</v>
          </cell>
          <cell r="B607" t="str">
            <v>CAISO System</v>
          </cell>
        </row>
        <row r="608">
          <cell r="A608" t="str">
            <v>NZWIND_6_WDSTR3</v>
          </cell>
          <cell r="B608" t="str">
            <v>CAISO System</v>
          </cell>
        </row>
        <row r="609">
          <cell r="A609" t="str">
            <v>NZWIND_6_WDSTR4</v>
          </cell>
          <cell r="B609" t="str">
            <v>CAISO System</v>
          </cell>
        </row>
        <row r="610">
          <cell r="A610" t="str">
            <v>OAK C_1_EBMUD</v>
          </cell>
          <cell r="B610" t="str">
            <v>Bay Area</v>
          </cell>
        </row>
        <row r="611">
          <cell r="A611" t="str">
            <v>OAK C_7_UNIT 1</v>
          </cell>
          <cell r="B611" t="str">
            <v>Bay Area</v>
          </cell>
        </row>
        <row r="612">
          <cell r="A612" t="str">
            <v>OAK C_7_UNIT 2</v>
          </cell>
          <cell r="B612" t="str">
            <v>Bay Area</v>
          </cell>
        </row>
        <row r="613">
          <cell r="A613" t="str">
            <v>OAK C_7_UNIT 3</v>
          </cell>
          <cell r="B613" t="str">
            <v>Bay Area</v>
          </cell>
        </row>
        <row r="614">
          <cell r="A614" t="str">
            <v>OAKWD_6_ZEPHWD</v>
          </cell>
          <cell r="B614" t="str">
            <v>CAISO System</v>
          </cell>
        </row>
        <row r="615">
          <cell r="A615" t="str">
            <v>OASIS_6_CREST</v>
          </cell>
          <cell r="B615" t="str">
            <v>Big Creek-Ventura</v>
          </cell>
        </row>
        <row r="616">
          <cell r="A616" t="str">
            <v>OASIS_6_SOLAR1</v>
          </cell>
          <cell r="B616" t="str">
            <v>Big Creek-Ventura</v>
          </cell>
        </row>
        <row r="617">
          <cell r="A617" t="str">
            <v>OASIS_6_SOLAR2</v>
          </cell>
          <cell r="B617" t="str">
            <v>Big Creek-Ventura</v>
          </cell>
        </row>
        <row r="618">
          <cell r="A618" t="str">
            <v>OCTILO_5_WIND</v>
          </cell>
          <cell r="B618" t="str">
            <v>San Diego-IV</v>
          </cell>
        </row>
        <row r="619">
          <cell r="A619" t="str">
            <v>OGROVE_6_PL1X2</v>
          </cell>
          <cell r="B619" t="str">
            <v>San Diego-IV</v>
          </cell>
        </row>
        <row r="620">
          <cell r="A620" t="str">
            <v>OILFLD_7_QFUNTS</v>
          </cell>
          <cell r="B620" t="str">
            <v>CAISO System</v>
          </cell>
        </row>
        <row r="621">
          <cell r="A621" t="str">
            <v>OLDRIV_6_BIOGAS</v>
          </cell>
          <cell r="B621" t="str">
            <v>Kern</v>
          </cell>
        </row>
        <row r="622">
          <cell r="A622" t="str">
            <v>OLDRV1_6_SOLAR</v>
          </cell>
          <cell r="B622" t="str">
            <v>Kern</v>
          </cell>
        </row>
        <row r="623">
          <cell r="A623" t="str">
            <v>OLINDA_2_COYCRK</v>
          </cell>
          <cell r="B623" t="str">
            <v>LA Basin</v>
          </cell>
        </row>
        <row r="624">
          <cell r="A624" t="str">
            <v>OLINDA_2_LNDFL2</v>
          </cell>
          <cell r="B624" t="str">
            <v>LA Basin</v>
          </cell>
        </row>
        <row r="625">
          <cell r="A625" t="str">
            <v>OLINDA_2_QF</v>
          </cell>
          <cell r="B625" t="str">
            <v>LA Basin</v>
          </cell>
        </row>
        <row r="626">
          <cell r="A626" t="str">
            <v>OLINDA_7_LNDFIL</v>
          </cell>
          <cell r="B626" t="str">
            <v>LA Basin</v>
          </cell>
        </row>
        <row r="627">
          <cell r="A627" t="str">
            <v>OLIVEP_1_SOLAR</v>
          </cell>
          <cell r="B627" t="str">
            <v>CAISO System</v>
          </cell>
        </row>
        <row r="628">
          <cell r="A628" t="str">
            <v>OLIVEP_1_SOLAR2</v>
          </cell>
          <cell r="B628" t="str">
            <v>CAISO System</v>
          </cell>
        </row>
        <row r="629">
          <cell r="A629" t="str">
            <v>OLSEN_2_UNIT</v>
          </cell>
          <cell r="B629" t="str">
            <v>CAISO System</v>
          </cell>
        </row>
        <row r="630">
          <cell r="A630" t="str">
            <v>OMAR_2_UNIT 1</v>
          </cell>
          <cell r="B630" t="str">
            <v>Big Creek-Ventura</v>
          </cell>
        </row>
        <row r="631">
          <cell r="A631" t="str">
            <v>OMAR_2_UNIT 2</v>
          </cell>
          <cell r="B631" t="str">
            <v>Big Creek-Ventura</v>
          </cell>
        </row>
        <row r="632">
          <cell r="A632" t="str">
            <v>OMAR_2_UNIT 3</v>
          </cell>
          <cell r="B632" t="str">
            <v>Big Creek-Ventura</v>
          </cell>
        </row>
        <row r="633">
          <cell r="A633" t="str">
            <v>OMAR_2_UNIT 4</v>
          </cell>
          <cell r="B633" t="str">
            <v>Big Creek-Ventura</v>
          </cell>
        </row>
        <row r="634">
          <cell r="A634" t="str">
            <v>ONLLPP_6_UNITS</v>
          </cell>
          <cell r="B634" t="str">
            <v>Fresno</v>
          </cell>
        </row>
        <row r="635">
          <cell r="A635" t="str">
            <v>ORLND_6_HIGHLI</v>
          </cell>
          <cell r="B635" t="str">
            <v>CAISO System</v>
          </cell>
        </row>
        <row r="636">
          <cell r="A636" t="str">
            <v>ORLND_6_SOLAR1</v>
          </cell>
          <cell r="B636" t="str">
            <v>CAISO System</v>
          </cell>
        </row>
        <row r="637">
          <cell r="A637" t="str">
            <v>ORMOND_7_UNIT 1</v>
          </cell>
          <cell r="B637" t="str">
            <v>Big Creek-Ventura</v>
          </cell>
        </row>
        <row r="638">
          <cell r="A638" t="str">
            <v>ORMOND_7_UNIT 2</v>
          </cell>
          <cell r="B638" t="str">
            <v>Big Creek-Ventura</v>
          </cell>
        </row>
        <row r="639">
          <cell r="A639" t="str">
            <v>OROVIL_6_UNIT</v>
          </cell>
          <cell r="B639" t="str">
            <v>Sierra</v>
          </cell>
        </row>
        <row r="640">
          <cell r="A640" t="str">
            <v>OSO_6_NSPIN</v>
          </cell>
          <cell r="B640" t="str">
            <v>Big Creek-Ventura</v>
          </cell>
        </row>
        <row r="641">
          <cell r="A641" t="str">
            <v>OTAY_6_LNDFL5</v>
          </cell>
          <cell r="B641" t="str">
            <v>San Diego-IV</v>
          </cell>
        </row>
        <row r="642">
          <cell r="A642" t="str">
            <v>OTAY_6_LNDFL6</v>
          </cell>
          <cell r="B642" t="str">
            <v>San Diego-IV</v>
          </cell>
        </row>
        <row r="643">
          <cell r="A643" t="str">
            <v>OTAY_6_PL1X2</v>
          </cell>
          <cell r="B643" t="str">
            <v>San Diego-IV</v>
          </cell>
        </row>
        <row r="644">
          <cell r="A644" t="str">
            <v>OTAY_6_UNITB1</v>
          </cell>
          <cell r="B644" t="str">
            <v>San Diego-IV</v>
          </cell>
        </row>
        <row r="645">
          <cell r="A645" t="str">
            <v>OTAY_7_UNITC1</v>
          </cell>
          <cell r="B645" t="str">
            <v>San Diego-IV</v>
          </cell>
        </row>
        <row r="646">
          <cell r="A646" t="str">
            <v>OTMESA_2_PL1X3</v>
          </cell>
          <cell r="B646" t="str">
            <v>San Diego-IV</v>
          </cell>
        </row>
        <row r="647">
          <cell r="A647" t="str">
            <v>OXBOW_6_DRUM</v>
          </cell>
          <cell r="B647" t="str">
            <v>Sierra</v>
          </cell>
        </row>
        <row r="648">
          <cell r="A648" t="str">
            <v>OXMTN_6_LNDFIL</v>
          </cell>
          <cell r="B648" t="str">
            <v>Bay Area</v>
          </cell>
        </row>
        <row r="649">
          <cell r="A649" t="str">
            <v>PACLUM_6_UNIT</v>
          </cell>
          <cell r="B649" t="str">
            <v>Humboldt</v>
          </cell>
        </row>
        <row r="650">
          <cell r="A650" t="str">
            <v>PADUA_2_ONTARO</v>
          </cell>
          <cell r="B650" t="str">
            <v>LA Basin</v>
          </cell>
        </row>
        <row r="651">
          <cell r="A651" t="str">
            <v>PADUA_2_SOLAR1</v>
          </cell>
          <cell r="B651" t="str">
            <v>LA Basin</v>
          </cell>
        </row>
        <row r="652">
          <cell r="A652" t="str">
            <v>PADUA_6_MWDSDM</v>
          </cell>
          <cell r="B652" t="str">
            <v>LA Basin</v>
          </cell>
        </row>
        <row r="653">
          <cell r="A653" t="str">
            <v>PADUA_6_QF</v>
          </cell>
          <cell r="B653" t="str">
            <v>LA Basin</v>
          </cell>
        </row>
        <row r="654">
          <cell r="A654" t="str">
            <v>PADUA_7_SDIMAS</v>
          </cell>
          <cell r="B654" t="str">
            <v>LA Basin</v>
          </cell>
        </row>
        <row r="655">
          <cell r="A655" t="str">
            <v>PALALT_7_COBUG</v>
          </cell>
          <cell r="B655" t="str">
            <v>Bay Area</v>
          </cell>
        </row>
        <row r="656">
          <cell r="A656" t="str">
            <v>PALOMR_2_PL1X3</v>
          </cell>
          <cell r="B656" t="str">
            <v>San Diego-IV</v>
          </cell>
        </row>
        <row r="657">
          <cell r="A657" t="str">
            <v>PANDOL_6_UNIT</v>
          </cell>
          <cell r="B657" t="str">
            <v>Big Creek-Ventura</v>
          </cell>
        </row>
        <row r="658">
          <cell r="A658" t="str">
            <v>PANSEA_1_PANARO</v>
          </cell>
          <cell r="B658" t="str">
            <v>LA Basin</v>
          </cell>
        </row>
        <row r="659">
          <cell r="A659" t="str">
            <v>PARDEB_6_UNITS</v>
          </cell>
          <cell r="B659" t="str">
            <v>CAISO System</v>
          </cell>
        </row>
        <row r="660">
          <cell r="A660" t="str">
            <v>PEABDY_2_LNDFIL</v>
          </cell>
          <cell r="B660" t="str">
            <v>CAISO System</v>
          </cell>
        </row>
        <row r="661">
          <cell r="A661" t="str">
            <v>PEABDY_2_LNDFL1</v>
          </cell>
          <cell r="B661" t="str">
            <v>CAISO System</v>
          </cell>
        </row>
        <row r="662">
          <cell r="A662" t="str">
            <v>PEARBL_2_NSPIN</v>
          </cell>
          <cell r="B662" t="str">
            <v>CAISO System</v>
          </cell>
        </row>
        <row r="663">
          <cell r="A663" t="str">
            <v>PEORIA_1_SOLAR</v>
          </cell>
          <cell r="B663" t="str">
            <v>Stockton</v>
          </cell>
        </row>
        <row r="664">
          <cell r="A664" t="str">
            <v>PGCC_1_PDRP01</v>
          </cell>
          <cell r="B664" t="str">
            <v>CAISO System</v>
          </cell>
        </row>
        <row r="665">
          <cell r="A665" t="str">
            <v>PGCC_1_PDRP02</v>
          </cell>
          <cell r="B665" t="str">
            <v>CAISO System</v>
          </cell>
        </row>
        <row r="666">
          <cell r="A666" t="str">
            <v>PGCC_1_PDRP04</v>
          </cell>
          <cell r="B666" t="str">
            <v>CAISO System</v>
          </cell>
        </row>
        <row r="667">
          <cell r="A667" t="str">
            <v>PGCC_1_PDRP05</v>
          </cell>
          <cell r="B667" t="str">
            <v>CAISO System</v>
          </cell>
        </row>
        <row r="668">
          <cell r="A668" t="str">
            <v>PGEB_2_PDRP01</v>
          </cell>
          <cell r="B668" t="str">
            <v>CAISO System</v>
          </cell>
        </row>
        <row r="669">
          <cell r="A669" t="str">
            <v>PGEB_2_PDRP02</v>
          </cell>
          <cell r="B669" t="str">
            <v>CAISO System</v>
          </cell>
        </row>
        <row r="670">
          <cell r="A670" t="str">
            <v>PGEB_2_PDRP03</v>
          </cell>
          <cell r="B670" t="str">
            <v>CAISO System</v>
          </cell>
        </row>
        <row r="671">
          <cell r="A671" t="str">
            <v>PGEB_2_PDRP04</v>
          </cell>
          <cell r="B671" t="str">
            <v>CAISO System</v>
          </cell>
        </row>
        <row r="672">
          <cell r="A672" t="str">
            <v>PGEB_2_PDRP05</v>
          </cell>
          <cell r="B672" t="str">
            <v>CAISO System</v>
          </cell>
        </row>
        <row r="673">
          <cell r="A673" t="str">
            <v>PGEB_2_PDRP06</v>
          </cell>
          <cell r="B673" t="str">
            <v>CAISO System</v>
          </cell>
        </row>
        <row r="674">
          <cell r="A674" t="str">
            <v>PGEB_2_PDRP09</v>
          </cell>
          <cell r="B674" t="str">
            <v>CAISO System</v>
          </cell>
        </row>
        <row r="675">
          <cell r="A675" t="str">
            <v>PGEB_2_PDRP10</v>
          </cell>
          <cell r="B675" t="str">
            <v>CAISO System</v>
          </cell>
        </row>
        <row r="676">
          <cell r="A676" t="str">
            <v>PGEB_2_RDRR07</v>
          </cell>
          <cell r="B676" t="str">
            <v>CAISO System</v>
          </cell>
        </row>
        <row r="677">
          <cell r="A677" t="str">
            <v>PGEB_2_RDRR08</v>
          </cell>
          <cell r="B677" t="str">
            <v>CAISO System</v>
          </cell>
        </row>
        <row r="678">
          <cell r="A678" t="str">
            <v>PGF1_2_PDRP01</v>
          </cell>
          <cell r="B678" t="str">
            <v>CAISO System</v>
          </cell>
        </row>
        <row r="679">
          <cell r="A679" t="str">
            <v>PGF1_2_PDRP02</v>
          </cell>
          <cell r="B679" t="str">
            <v>CAISO System</v>
          </cell>
        </row>
        <row r="680">
          <cell r="A680" t="str">
            <v>PGF1_2_PDRP03</v>
          </cell>
          <cell r="B680" t="str">
            <v>CAISO System</v>
          </cell>
        </row>
        <row r="681">
          <cell r="A681" t="str">
            <v>PGF1_2_PDRP04</v>
          </cell>
          <cell r="B681" t="str">
            <v>CAISO System</v>
          </cell>
        </row>
        <row r="682">
          <cell r="A682" t="str">
            <v>PGF1_2_PDRP07</v>
          </cell>
          <cell r="B682" t="str">
            <v>CAISO System</v>
          </cell>
        </row>
        <row r="683">
          <cell r="A683" t="str">
            <v>PGF1_2_PDRP08</v>
          </cell>
          <cell r="B683" t="str">
            <v>CAISO System</v>
          </cell>
        </row>
        <row r="684">
          <cell r="A684" t="str">
            <v>PGF1_2_PDRP09</v>
          </cell>
          <cell r="B684" t="str">
            <v>CAISO System</v>
          </cell>
        </row>
        <row r="685">
          <cell r="A685" t="str">
            <v>PGF1_2_PDRP10</v>
          </cell>
          <cell r="B685" t="str">
            <v>CAISO System</v>
          </cell>
        </row>
        <row r="686">
          <cell r="A686" t="str">
            <v>PGF1_2_PDRP11</v>
          </cell>
          <cell r="B686" t="str">
            <v>CAISO System</v>
          </cell>
        </row>
        <row r="687">
          <cell r="A687" t="str">
            <v>PGF1_2_RDRR05</v>
          </cell>
          <cell r="B687" t="str">
            <v>CAISO System</v>
          </cell>
        </row>
        <row r="688">
          <cell r="A688" t="str">
            <v>PGF1_2_RDRR06</v>
          </cell>
          <cell r="B688" t="str">
            <v>CAISO System</v>
          </cell>
        </row>
        <row r="689">
          <cell r="A689" t="str">
            <v>PGFG_1_PDRP01</v>
          </cell>
          <cell r="B689" t="str">
            <v>CAISO System</v>
          </cell>
        </row>
        <row r="690">
          <cell r="A690" t="str">
            <v>PGFG_1_PDRP02</v>
          </cell>
          <cell r="B690" t="str">
            <v>CAISO System</v>
          </cell>
        </row>
        <row r="691">
          <cell r="A691" t="str">
            <v>PGFG_1_PDRP03</v>
          </cell>
          <cell r="B691" t="str">
            <v>CAISO System</v>
          </cell>
        </row>
        <row r="692">
          <cell r="A692" t="str">
            <v>PGFG_1_PDRP04</v>
          </cell>
          <cell r="B692" t="str">
            <v>CAISO System</v>
          </cell>
        </row>
        <row r="693">
          <cell r="A693" t="str">
            <v>PGHB_6_PDRP01</v>
          </cell>
          <cell r="B693" t="str">
            <v>CAISO System</v>
          </cell>
        </row>
        <row r="694">
          <cell r="A694" t="str">
            <v>PGHB_6_PDRP02</v>
          </cell>
          <cell r="B694" t="str">
            <v>CAISO System</v>
          </cell>
        </row>
        <row r="695">
          <cell r="A695" t="str">
            <v>PGKN_2_RDRR03</v>
          </cell>
          <cell r="B695" t="str">
            <v>CAISO System</v>
          </cell>
        </row>
        <row r="696">
          <cell r="A696" t="str">
            <v>PGLP_2_PDRP02</v>
          </cell>
          <cell r="B696" t="str">
            <v>CAISO System</v>
          </cell>
        </row>
        <row r="697">
          <cell r="A697" t="str">
            <v>PGNB_2_PDRP03</v>
          </cell>
          <cell r="B697" t="str">
            <v>CAISO System</v>
          </cell>
        </row>
        <row r="698">
          <cell r="A698" t="str">
            <v>PGNB_2_RDRR01</v>
          </cell>
          <cell r="B698" t="str">
            <v>CAISO System</v>
          </cell>
        </row>
        <row r="699">
          <cell r="A699" t="str">
            <v>PGNC_1_PDRP01</v>
          </cell>
          <cell r="B699" t="str">
            <v>CAISO System</v>
          </cell>
        </row>
        <row r="700">
          <cell r="A700" t="str">
            <v>PGNP_2_PDRP02</v>
          </cell>
          <cell r="B700" t="str">
            <v>CAISO System</v>
          </cell>
        </row>
        <row r="701">
          <cell r="A701" t="str">
            <v>PGNP_2_PDRP03</v>
          </cell>
          <cell r="B701" t="str">
            <v>CAISO System</v>
          </cell>
        </row>
        <row r="702">
          <cell r="A702" t="str">
            <v>PGNP_2_RDRR01</v>
          </cell>
          <cell r="B702" t="str">
            <v>CAISO System</v>
          </cell>
        </row>
        <row r="703">
          <cell r="A703" t="str">
            <v>PGNV_1_PDRP01</v>
          </cell>
          <cell r="B703" t="str">
            <v>CAISO System</v>
          </cell>
        </row>
        <row r="704">
          <cell r="A704" t="str">
            <v>PGP2_2_PDRP01</v>
          </cell>
          <cell r="B704" t="str">
            <v>CAISO System</v>
          </cell>
        </row>
        <row r="705">
          <cell r="A705" t="str">
            <v>PGP2_2_PDRP04</v>
          </cell>
          <cell r="B705" t="str">
            <v>CAISO System</v>
          </cell>
        </row>
        <row r="706">
          <cell r="A706" t="str">
            <v>PGP2_2_PDRP05</v>
          </cell>
          <cell r="B706" t="str">
            <v>CAISO System</v>
          </cell>
        </row>
        <row r="707">
          <cell r="A707" t="str">
            <v>PGP2_2_PDRP06</v>
          </cell>
          <cell r="B707" t="str">
            <v>CAISO System</v>
          </cell>
        </row>
        <row r="708">
          <cell r="A708" t="str">
            <v>PGP2_2_PDRP07</v>
          </cell>
          <cell r="B708" t="str">
            <v>CAISO System</v>
          </cell>
        </row>
        <row r="709">
          <cell r="A709" t="str">
            <v>PGP2_2_PDRP08</v>
          </cell>
          <cell r="B709" t="str">
            <v>CAISO System</v>
          </cell>
        </row>
        <row r="710">
          <cell r="A710" t="str">
            <v>PGP2_2_PDRP10</v>
          </cell>
          <cell r="B710" t="str">
            <v>CAISO System</v>
          </cell>
        </row>
        <row r="711">
          <cell r="A711" t="str">
            <v>PGSA_2_PDRP01</v>
          </cell>
          <cell r="B711" t="str">
            <v>CAISO System</v>
          </cell>
        </row>
        <row r="712">
          <cell r="A712" t="str">
            <v>PGSA_2_PDRP02</v>
          </cell>
          <cell r="B712" t="str">
            <v>CAISO System</v>
          </cell>
        </row>
        <row r="713">
          <cell r="A713" t="str">
            <v>PGSA_2_PDRP03</v>
          </cell>
          <cell r="B713" t="str">
            <v>CAISO System</v>
          </cell>
        </row>
        <row r="714">
          <cell r="A714" t="str">
            <v>PGSB_1_PDRP02</v>
          </cell>
          <cell r="B714" t="str">
            <v>CAISO System</v>
          </cell>
        </row>
        <row r="715">
          <cell r="A715" t="str">
            <v>PGSB_1_PDRP03</v>
          </cell>
          <cell r="B715" t="str">
            <v>CAISO System</v>
          </cell>
        </row>
        <row r="716">
          <cell r="A716" t="str">
            <v>PGSB_1_PDRP04</v>
          </cell>
          <cell r="B716" t="str">
            <v>CAISO System</v>
          </cell>
        </row>
        <row r="717">
          <cell r="A717" t="str">
            <v>PGSB_1_PDRP05</v>
          </cell>
          <cell r="B717" t="str">
            <v>CAISO System</v>
          </cell>
        </row>
        <row r="718">
          <cell r="A718" t="str">
            <v>PGSB_1_PDRP06</v>
          </cell>
          <cell r="B718" t="str">
            <v>CAISO System</v>
          </cell>
        </row>
        <row r="719">
          <cell r="A719" t="str">
            <v>PGSB_1_PDRP07</v>
          </cell>
          <cell r="B719" t="str">
            <v>CAISO System</v>
          </cell>
        </row>
        <row r="720">
          <cell r="A720" t="str">
            <v>PGSB_1_PDRP08</v>
          </cell>
          <cell r="B720" t="str">
            <v>CAISO System</v>
          </cell>
        </row>
        <row r="721">
          <cell r="A721" t="str">
            <v>PGSB_1_PDRP09</v>
          </cell>
          <cell r="B721" t="str">
            <v>CAISO System</v>
          </cell>
        </row>
        <row r="722">
          <cell r="A722" t="str">
            <v>PGSB_1_PDRP10</v>
          </cell>
          <cell r="B722" t="str">
            <v>CAISO System</v>
          </cell>
        </row>
        <row r="723">
          <cell r="A723" t="str">
            <v>PGSB_1_PDRP11</v>
          </cell>
          <cell r="B723" t="str">
            <v>CAISO System</v>
          </cell>
        </row>
        <row r="724">
          <cell r="A724" t="str">
            <v>PGSB_1_PDRP12</v>
          </cell>
          <cell r="B724" t="str">
            <v>CAISO System</v>
          </cell>
        </row>
        <row r="725">
          <cell r="A725" t="str">
            <v>PGSF_2_PDRP01</v>
          </cell>
          <cell r="B725" t="str">
            <v>CAISO System</v>
          </cell>
        </row>
        <row r="726">
          <cell r="A726" t="str">
            <v>PGSF_2_PDRP02</v>
          </cell>
          <cell r="B726" t="str">
            <v>CAISO System</v>
          </cell>
        </row>
        <row r="727">
          <cell r="A727" t="str">
            <v>PGSF_2_PDRP03</v>
          </cell>
          <cell r="B727" t="str">
            <v>CAISO System</v>
          </cell>
        </row>
        <row r="728">
          <cell r="A728" t="str">
            <v>PGSF_2_PDRP04</v>
          </cell>
          <cell r="B728" t="str">
            <v>CAISO System</v>
          </cell>
        </row>
        <row r="729">
          <cell r="A729" t="str">
            <v>PGSF_2_PDRP06</v>
          </cell>
          <cell r="B729" t="str">
            <v>CAISO System</v>
          </cell>
        </row>
        <row r="730">
          <cell r="A730" t="str">
            <v>PGSF_2_PDRP07</v>
          </cell>
          <cell r="B730" t="str">
            <v>CAISO System</v>
          </cell>
        </row>
        <row r="731">
          <cell r="A731" t="str">
            <v>PGSF_2_PDRP08</v>
          </cell>
          <cell r="B731" t="str">
            <v>CAISO System</v>
          </cell>
        </row>
        <row r="732">
          <cell r="A732" t="str">
            <v>PGSF_2_PDRP09</v>
          </cell>
          <cell r="B732" t="str">
            <v>CAISO System</v>
          </cell>
        </row>
        <row r="733">
          <cell r="A733" t="str">
            <v>PGSI_1_RDRR01</v>
          </cell>
          <cell r="B733" t="str">
            <v>CAISO System</v>
          </cell>
        </row>
        <row r="734">
          <cell r="A734" t="str">
            <v>PGST_2_PDRP01</v>
          </cell>
          <cell r="B734" t="str">
            <v>CAISO System</v>
          </cell>
        </row>
        <row r="735">
          <cell r="A735" t="str">
            <v>PGST_2_RDRR02</v>
          </cell>
          <cell r="B735" t="str">
            <v>CAISO System</v>
          </cell>
        </row>
        <row r="736">
          <cell r="A736" t="str">
            <v>PGZP_2_PDRP03</v>
          </cell>
          <cell r="B736" t="str">
            <v>CAISO System</v>
          </cell>
        </row>
        <row r="737">
          <cell r="A737" t="str">
            <v>PGZP_2_RDRR01</v>
          </cell>
          <cell r="B737" t="str">
            <v>CAISO System</v>
          </cell>
        </row>
        <row r="738">
          <cell r="A738" t="str">
            <v>PGZP_2_RDRR02</v>
          </cell>
          <cell r="B738" t="str">
            <v>CAISO System</v>
          </cell>
        </row>
        <row r="739">
          <cell r="A739" t="str">
            <v>PGZP_2_RDRR03</v>
          </cell>
          <cell r="B739" t="str">
            <v>CAISO System</v>
          </cell>
        </row>
        <row r="740">
          <cell r="A740" t="str">
            <v>PHOENX_1_UNIT</v>
          </cell>
          <cell r="B740" t="str">
            <v>Stockton</v>
          </cell>
        </row>
        <row r="741">
          <cell r="A741" t="str">
            <v>PINFLT_7_UNITS</v>
          </cell>
          <cell r="B741" t="str">
            <v>Fresno</v>
          </cell>
        </row>
        <row r="742">
          <cell r="A742" t="str">
            <v>PIOPIC_2_CTG1</v>
          </cell>
          <cell r="B742" t="str">
            <v>San Diego-IV</v>
          </cell>
        </row>
        <row r="743">
          <cell r="A743" t="str">
            <v>PIOPIC_2_CTG2</v>
          </cell>
          <cell r="B743" t="str">
            <v>San Diego-IV</v>
          </cell>
        </row>
        <row r="744">
          <cell r="A744" t="str">
            <v>PIOPIC_2_CTG3</v>
          </cell>
          <cell r="B744" t="str">
            <v>San Diego-IV</v>
          </cell>
        </row>
        <row r="745">
          <cell r="A745" t="str">
            <v>PIT1_6_FRIVRA</v>
          </cell>
          <cell r="B745" t="str">
            <v>CAISO System</v>
          </cell>
        </row>
        <row r="746">
          <cell r="A746" t="str">
            <v>PIT1_7_UNIT 1</v>
          </cell>
          <cell r="B746" t="str">
            <v>CAISO System</v>
          </cell>
        </row>
        <row r="747">
          <cell r="A747" t="str">
            <v>PIT1_7_UNIT 2</v>
          </cell>
          <cell r="B747" t="str">
            <v>CAISO System</v>
          </cell>
        </row>
        <row r="748">
          <cell r="A748" t="str">
            <v>PIT3_7_PL1X3</v>
          </cell>
          <cell r="B748" t="str">
            <v>CAISO System</v>
          </cell>
        </row>
        <row r="749">
          <cell r="A749" t="str">
            <v>PIT4_7_PL1X2</v>
          </cell>
          <cell r="B749" t="str">
            <v>CAISO System</v>
          </cell>
        </row>
        <row r="750">
          <cell r="A750" t="str">
            <v>PIT5_7_PL1X2</v>
          </cell>
          <cell r="B750" t="str">
            <v>CAISO System</v>
          </cell>
        </row>
        <row r="751">
          <cell r="A751" t="str">
            <v>PIT5_7_PL3X4</v>
          </cell>
          <cell r="B751" t="str">
            <v>CAISO System</v>
          </cell>
        </row>
        <row r="752">
          <cell r="A752" t="str">
            <v>PIT5_7_QFUNTS</v>
          </cell>
          <cell r="B752" t="str">
            <v>CAISO System</v>
          </cell>
        </row>
        <row r="753">
          <cell r="A753" t="str">
            <v>PIT6_7_UNIT 1</v>
          </cell>
          <cell r="B753" t="str">
            <v>CAISO System</v>
          </cell>
        </row>
        <row r="754">
          <cell r="A754" t="str">
            <v>PIT6_7_UNIT 2</v>
          </cell>
          <cell r="B754" t="str">
            <v>CAISO System</v>
          </cell>
        </row>
        <row r="755">
          <cell r="A755" t="str">
            <v>PIT7_7_UNIT 1</v>
          </cell>
          <cell r="B755" t="str">
            <v>CAISO System</v>
          </cell>
        </row>
        <row r="756">
          <cell r="A756" t="str">
            <v>PIT7_7_UNIT 2</v>
          </cell>
          <cell r="B756" t="str">
            <v>CAISO System</v>
          </cell>
        </row>
        <row r="757">
          <cell r="A757" t="str">
            <v>PITTSP_7_UNIT 5</v>
          </cell>
          <cell r="B757" t="str">
            <v>Bay Area</v>
          </cell>
        </row>
        <row r="758">
          <cell r="A758" t="str">
            <v>PITTSP_7_UNIT 6</v>
          </cell>
          <cell r="B758" t="str">
            <v>Bay Area</v>
          </cell>
        </row>
        <row r="759">
          <cell r="A759" t="str">
            <v>PITTSP_7_UNIT 7</v>
          </cell>
          <cell r="B759" t="str">
            <v>Bay Area</v>
          </cell>
        </row>
        <row r="760">
          <cell r="A760" t="str">
            <v>PLACVL_1_CHILIB</v>
          </cell>
          <cell r="B760" t="str">
            <v>Sierra</v>
          </cell>
        </row>
        <row r="761">
          <cell r="A761" t="str">
            <v>PLACVL_1_RCKCRE</v>
          </cell>
          <cell r="B761" t="str">
            <v>Sierra</v>
          </cell>
        </row>
        <row r="762">
          <cell r="A762" t="str">
            <v>PLAINV_6_BSOLAR</v>
          </cell>
          <cell r="B762" t="str">
            <v>Big Creek-Ventura</v>
          </cell>
        </row>
        <row r="763">
          <cell r="A763" t="str">
            <v>PLAINV_6_DSOLAR</v>
          </cell>
          <cell r="B763" t="str">
            <v>Big Creek-Ventura</v>
          </cell>
        </row>
        <row r="764">
          <cell r="A764" t="str">
            <v>PLAINV_6_NLRSR1</v>
          </cell>
          <cell r="B764" t="str">
            <v>Big Creek-Ventura</v>
          </cell>
        </row>
        <row r="765">
          <cell r="A765" t="str">
            <v>PLAINV_6_SOLAR3</v>
          </cell>
          <cell r="B765" t="str">
            <v>Big Creek-Ventura</v>
          </cell>
        </row>
        <row r="766">
          <cell r="A766" t="str">
            <v>PLAINV_6_SOLARC</v>
          </cell>
          <cell r="B766" t="str">
            <v>Big Creek-Ventura</v>
          </cell>
        </row>
        <row r="767">
          <cell r="A767" t="str">
            <v>PLSNTG_7_LNCLND</v>
          </cell>
          <cell r="B767" t="str">
            <v>Sierra</v>
          </cell>
        </row>
        <row r="768">
          <cell r="A768" t="str">
            <v>PMDLET_6_SOLAR1</v>
          </cell>
          <cell r="B768" t="str">
            <v>Big Creek-Ventura</v>
          </cell>
        </row>
        <row r="769">
          <cell r="A769" t="str">
            <v>PMPJCK_1_RB2SLR</v>
          </cell>
          <cell r="B769" t="str">
            <v>CAISO System</v>
          </cell>
        </row>
        <row r="770">
          <cell r="A770" t="str">
            <v>PMPJCK_1_SOLAR1</v>
          </cell>
          <cell r="B770" t="str">
            <v>CAISO System</v>
          </cell>
        </row>
        <row r="771">
          <cell r="A771" t="str">
            <v>PMPJCK_1_SOLAR2</v>
          </cell>
          <cell r="B771" t="str">
            <v>CAISO System</v>
          </cell>
        </row>
        <row r="772">
          <cell r="A772" t="str">
            <v>PNCHEG_2_PL1X4</v>
          </cell>
          <cell r="B772" t="str">
            <v>CAISO System</v>
          </cell>
        </row>
        <row r="773">
          <cell r="A773" t="str">
            <v>PNCHPP_1_PL1X2</v>
          </cell>
          <cell r="B773" t="str">
            <v>Fresno</v>
          </cell>
        </row>
        <row r="774">
          <cell r="A774" t="str">
            <v>PNOCHE_1_PL1X2</v>
          </cell>
          <cell r="B774" t="str">
            <v>Fresno</v>
          </cell>
        </row>
        <row r="775">
          <cell r="A775" t="str">
            <v>PNOCHE_1_UNITA1</v>
          </cell>
          <cell r="B775" t="str">
            <v>Fresno</v>
          </cell>
        </row>
        <row r="776">
          <cell r="A776" t="str">
            <v>POEPH_7_UNIT 1</v>
          </cell>
          <cell r="B776" t="str">
            <v>Sierra</v>
          </cell>
        </row>
        <row r="777">
          <cell r="A777" t="str">
            <v>POEPH_7_UNIT 2</v>
          </cell>
          <cell r="B777" t="str">
            <v>Sierra</v>
          </cell>
        </row>
        <row r="778">
          <cell r="A778" t="str">
            <v>POTTER_6_UNITS</v>
          </cell>
          <cell r="B778" t="str">
            <v>NCNB</v>
          </cell>
        </row>
        <row r="779">
          <cell r="A779" t="str">
            <v>POTTER_7_VECINO</v>
          </cell>
          <cell r="B779" t="str">
            <v>NCNB</v>
          </cell>
        </row>
        <row r="780">
          <cell r="A780" t="str">
            <v>PRIMM_2_SOLAR1</v>
          </cell>
          <cell r="B780" t="str">
            <v>CAISO System</v>
          </cell>
        </row>
        <row r="781">
          <cell r="A781" t="str">
            <v>PSWEET_1_STCRUZ</v>
          </cell>
          <cell r="B781" t="str">
            <v>CAISO System</v>
          </cell>
        </row>
        <row r="782">
          <cell r="A782" t="str">
            <v>PSWEET_7_QFUNTS</v>
          </cell>
          <cell r="B782" t="str">
            <v>CAISO System</v>
          </cell>
        </row>
        <row r="783">
          <cell r="A783" t="str">
            <v>PTLOMA_6_NTCCGN</v>
          </cell>
          <cell r="B783" t="str">
            <v>San Diego-IV</v>
          </cell>
        </row>
        <row r="784">
          <cell r="A784" t="str">
            <v>PTLOMA_6_NTCQF</v>
          </cell>
          <cell r="B784" t="str">
            <v>San Diego-IV</v>
          </cell>
        </row>
        <row r="785">
          <cell r="A785" t="str">
            <v>PUTHCR_1_SOLAR1</v>
          </cell>
          <cell r="B785" t="str">
            <v>CAISO System</v>
          </cell>
        </row>
        <row r="786">
          <cell r="A786" t="str">
            <v>PWEST_1_UNIT</v>
          </cell>
          <cell r="B786" t="str">
            <v>LA Basin</v>
          </cell>
        </row>
        <row r="787">
          <cell r="A787" t="str">
            <v>RCKCRK_7_UNIT 1</v>
          </cell>
          <cell r="B787" t="str">
            <v>Sierra</v>
          </cell>
        </row>
        <row r="788">
          <cell r="A788" t="str">
            <v>RCKCRK_7_UNIT 2</v>
          </cell>
          <cell r="B788" t="str">
            <v>Sierra</v>
          </cell>
        </row>
        <row r="789">
          <cell r="A789" t="str">
            <v>RDWAY_1_CREST</v>
          </cell>
          <cell r="B789" t="str">
            <v>CAISO System</v>
          </cell>
        </row>
        <row r="790">
          <cell r="A790" t="str">
            <v>RECTOR_2_KAWEAH</v>
          </cell>
          <cell r="B790" t="str">
            <v>Big Creek-Ventura</v>
          </cell>
        </row>
        <row r="791">
          <cell r="A791" t="str">
            <v>RECTOR_2_KAWH 1</v>
          </cell>
          <cell r="B791" t="str">
            <v>Big Creek-Ventura</v>
          </cell>
        </row>
        <row r="792">
          <cell r="A792" t="str">
            <v>RECTOR_2_QF</v>
          </cell>
          <cell r="B792" t="str">
            <v>Big Creek-Ventura</v>
          </cell>
        </row>
        <row r="793">
          <cell r="A793" t="str">
            <v>RECTOR_7_TULARE</v>
          </cell>
          <cell r="B793" t="str">
            <v>Big Creek-Ventura</v>
          </cell>
        </row>
        <row r="794">
          <cell r="A794" t="str">
            <v>REDBLF_6_UNIT</v>
          </cell>
          <cell r="B794" t="str">
            <v>CAISO System</v>
          </cell>
        </row>
        <row r="795">
          <cell r="A795" t="str">
            <v>REDOND_7_UNIT 5</v>
          </cell>
          <cell r="B795" t="str">
            <v>LA Basin</v>
          </cell>
        </row>
        <row r="796">
          <cell r="A796" t="str">
            <v>REDOND_7_UNIT 6</v>
          </cell>
          <cell r="B796" t="str">
            <v>LA Basin</v>
          </cell>
        </row>
        <row r="797">
          <cell r="A797" t="str">
            <v>REDOND_7_UNIT 7</v>
          </cell>
          <cell r="B797" t="str">
            <v>LA Basin</v>
          </cell>
        </row>
        <row r="798">
          <cell r="A798" t="str">
            <v>REDOND_7_UNIT 8</v>
          </cell>
          <cell r="B798" t="str">
            <v>LA Basin</v>
          </cell>
        </row>
        <row r="799">
          <cell r="A799" t="str">
            <v>REEDLY_6_SOLAR</v>
          </cell>
          <cell r="B799" t="str">
            <v>Fresno</v>
          </cell>
        </row>
        <row r="800">
          <cell r="A800" t="str">
            <v>RENWD_1_QF</v>
          </cell>
          <cell r="B800" t="str">
            <v>LA Basin</v>
          </cell>
        </row>
        <row r="801">
          <cell r="A801" t="str">
            <v>RHONDO_2_QF</v>
          </cell>
          <cell r="B801" t="str">
            <v>LA Basin</v>
          </cell>
        </row>
        <row r="802">
          <cell r="A802" t="str">
            <v>RHONDO_6_PUENTE</v>
          </cell>
          <cell r="B802" t="str">
            <v>LA Basin</v>
          </cell>
        </row>
        <row r="803">
          <cell r="A803" t="str">
            <v>RICHMN_7_BAYENV</v>
          </cell>
          <cell r="B803" t="str">
            <v>Bay Area</v>
          </cell>
        </row>
        <row r="804">
          <cell r="A804" t="str">
            <v>RIOBRV_6_UNIT 1</v>
          </cell>
          <cell r="B804" t="str">
            <v>CAISO System</v>
          </cell>
        </row>
        <row r="805">
          <cell r="A805" t="str">
            <v>RIOOSO_1_QF</v>
          </cell>
          <cell r="B805" t="str">
            <v>Sierra</v>
          </cell>
        </row>
        <row r="806">
          <cell r="A806" t="str">
            <v>ROLLIN_6_UNIT</v>
          </cell>
          <cell r="B806" t="str">
            <v>Sierra</v>
          </cell>
        </row>
        <row r="807">
          <cell r="A807" t="str">
            <v>ROSMDW_2_WIND1</v>
          </cell>
          <cell r="B807" t="str">
            <v>CAISO System</v>
          </cell>
        </row>
        <row r="808">
          <cell r="A808" t="str">
            <v>RSMSLR_6_SOLAR1</v>
          </cell>
          <cell r="B808" t="str">
            <v>Big Creek-Ventura</v>
          </cell>
        </row>
        <row r="809">
          <cell r="A809" t="str">
            <v>RSMSLR_6_SOLAR2</v>
          </cell>
          <cell r="B809" t="str">
            <v>Big Creek-Ventura</v>
          </cell>
        </row>
        <row r="810">
          <cell r="A810" t="str">
            <v>RTEDDY_2_SOLAR1</v>
          </cell>
          <cell r="B810" t="str">
            <v>CAISO System</v>
          </cell>
        </row>
        <row r="811">
          <cell r="A811" t="str">
            <v>RTREE_2_WIND1</v>
          </cell>
          <cell r="B811" t="str">
            <v>CAISO System</v>
          </cell>
        </row>
        <row r="812">
          <cell r="A812" t="str">
            <v>RTREE_2_WIND2</v>
          </cell>
          <cell r="B812" t="str">
            <v>CAISO System</v>
          </cell>
        </row>
        <row r="813">
          <cell r="A813" t="str">
            <v>RTREE_2_WIND3</v>
          </cell>
          <cell r="B813" t="str">
            <v>CAISO System</v>
          </cell>
        </row>
        <row r="814">
          <cell r="A814" t="str">
            <v>RUSCTY_2_UNITS</v>
          </cell>
          <cell r="B814" t="str">
            <v>Bay Area</v>
          </cell>
        </row>
        <row r="815">
          <cell r="A815" t="str">
            <v>RVRVEW_1_UNITA1</v>
          </cell>
          <cell r="B815" t="str">
            <v>Bay Area</v>
          </cell>
        </row>
        <row r="816">
          <cell r="A816" t="str">
            <v>RVSIDE_2_RERCU3</v>
          </cell>
          <cell r="B816" t="str">
            <v>LA Basin</v>
          </cell>
        </row>
        <row r="817">
          <cell r="A817" t="str">
            <v>RVSIDE_2_RERCU4</v>
          </cell>
          <cell r="B817" t="str">
            <v>LA Basin</v>
          </cell>
        </row>
        <row r="818">
          <cell r="A818" t="str">
            <v>RVSIDE_6_RERCU1</v>
          </cell>
          <cell r="B818" t="str">
            <v>LA Basin</v>
          </cell>
        </row>
        <row r="819">
          <cell r="A819" t="str">
            <v>RVSIDE_6_RERCU2</v>
          </cell>
          <cell r="B819" t="str">
            <v>LA Basin</v>
          </cell>
        </row>
        <row r="820">
          <cell r="A820" t="str">
            <v>RVSIDE_6_SOLAR1</v>
          </cell>
          <cell r="B820" t="str">
            <v>LA Basin</v>
          </cell>
        </row>
        <row r="821">
          <cell r="A821" t="str">
            <v>RVSIDE_6_SPRING</v>
          </cell>
          <cell r="B821" t="str">
            <v>LA Basin</v>
          </cell>
        </row>
        <row r="822">
          <cell r="A822" t="str">
            <v>S_RITA_6_SOLAR1</v>
          </cell>
          <cell r="B822" t="str">
            <v>Fresno</v>
          </cell>
        </row>
        <row r="823">
          <cell r="A823" t="str">
            <v>SALIRV_2_UNIT</v>
          </cell>
          <cell r="B823" t="str">
            <v>CAISO System</v>
          </cell>
        </row>
        <row r="824">
          <cell r="A824" t="str">
            <v>SALTSP_7_UNITS</v>
          </cell>
          <cell r="B824" t="str">
            <v>CAISO System</v>
          </cell>
        </row>
        <row r="825">
          <cell r="A825" t="str">
            <v>SAMPSN_6_KELCO1</v>
          </cell>
          <cell r="B825" t="str">
            <v>San Diego-IV</v>
          </cell>
        </row>
        <row r="826">
          <cell r="A826" t="str">
            <v>SANDLT_2_SUNITS</v>
          </cell>
          <cell r="B826" t="str">
            <v>CAISO System</v>
          </cell>
        </row>
        <row r="827">
          <cell r="A827" t="str">
            <v>SANITR_6_UNITS</v>
          </cell>
          <cell r="B827" t="str">
            <v>LA Basin</v>
          </cell>
        </row>
        <row r="828">
          <cell r="A828" t="str">
            <v>SANLOB_1_LNDFIL</v>
          </cell>
          <cell r="B828" t="str">
            <v>CAISO System</v>
          </cell>
        </row>
        <row r="829">
          <cell r="A829" t="str">
            <v>SANTFG_7_UNITS</v>
          </cell>
          <cell r="B829" t="str">
            <v>NCNB</v>
          </cell>
        </row>
        <row r="830">
          <cell r="A830" t="str">
            <v>SANTGO_2_LNDFL1</v>
          </cell>
          <cell r="B830" t="str">
            <v>LA Basin</v>
          </cell>
        </row>
        <row r="831">
          <cell r="A831" t="str">
            <v>SANWD_1_QF</v>
          </cell>
          <cell r="B831" t="str">
            <v>LA Basin</v>
          </cell>
        </row>
        <row r="832">
          <cell r="A832" t="str">
            <v>SARGNT_2_UNIT</v>
          </cell>
          <cell r="B832" t="str">
            <v>CAISO System</v>
          </cell>
        </row>
        <row r="833">
          <cell r="A833" t="str">
            <v>SAUGUS_2_TOLAND</v>
          </cell>
          <cell r="B833" t="str">
            <v>Big Creek-Ventura</v>
          </cell>
        </row>
        <row r="834">
          <cell r="A834" t="str">
            <v>SAUGUS_6_MWDFTH</v>
          </cell>
          <cell r="B834" t="str">
            <v>Big Creek-Ventura</v>
          </cell>
        </row>
        <row r="835">
          <cell r="A835" t="str">
            <v>SAUGUS_6_PTCHGN</v>
          </cell>
          <cell r="B835" t="str">
            <v>Big Creek-Ventura</v>
          </cell>
        </row>
        <row r="836">
          <cell r="A836" t="str">
            <v>SAUGUS_6_QF</v>
          </cell>
          <cell r="B836" t="str">
            <v>Big Creek-Ventura</v>
          </cell>
        </row>
        <row r="837">
          <cell r="A837" t="str">
            <v>SAUGUS_7_CHIQCN</v>
          </cell>
          <cell r="B837" t="str">
            <v>Big Creek-Ventura</v>
          </cell>
        </row>
        <row r="838">
          <cell r="A838" t="str">
            <v>SAUGUS_7_LOPEZ</v>
          </cell>
          <cell r="B838" t="str">
            <v>Big Creek-Ventura</v>
          </cell>
        </row>
        <row r="839">
          <cell r="A839" t="str">
            <v>SBERDO_2_PSP3</v>
          </cell>
          <cell r="B839" t="str">
            <v>LA Basin</v>
          </cell>
        </row>
        <row r="840">
          <cell r="A840" t="str">
            <v>SBERDO_2_PSP4</v>
          </cell>
          <cell r="B840" t="str">
            <v>LA Basin</v>
          </cell>
        </row>
        <row r="841">
          <cell r="A841" t="str">
            <v>SBERDO_2_QF</v>
          </cell>
          <cell r="B841" t="str">
            <v>LA Basin</v>
          </cell>
        </row>
        <row r="842">
          <cell r="A842" t="str">
            <v>SBERDO_2_REDLND</v>
          </cell>
          <cell r="B842" t="str">
            <v>LA Basin</v>
          </cell>
        </row>
        <row r="843">
          <cell r="A843" t="str">
            <v>SBERDO_2_RTS005</v>
          </cell>
          <cell r="B843" t="str">
            <v>LA Basin</v>
          </cell>
        </row>
        <row r="844">
          <cell r="A844" t="str">
            <v>SBERDO_2_RTS007</v>
          </cell>
          <cell r="B844" t="str">
            <v>LA Basin</v>
          </cell>
        </row>
        <row r="845">
          <cell r="A845" t="str">
            <v>SBERDO_2_RTS011</v>
          </cell>
          <cell r="B845" t="str">
            <v>LA Basin</v>
          </cell>
        </row>
        <row r="846">
          <cell r="A846" t="str">
            <v>SBERDO_2_RTS013</v>
          </cell>
          <cell r="B846" t="str">
            <v>LA Basin</v>
          </cell>
        </row>
        <row r="847">
          <cell r="A847" t="str">
            <v>SBERDO_2_RTS016</v>
          </cell>
          <cell r="B847" t="str">
            <v>LA Basin</v>
          </cell>
        </row>
        <row r="848">
          <cell r="A848" t="str">
            <v>SBERDO_2_RTS048</v>
          </cell>
          <cell r="B848" t="str">
            <v>LA Basin</v>
          </cell>
        </row>
        <row r="849">
          <cell r="A849" t="str">
            <v>SBERDO_2_SNTANA</v>
          </cell>
          <cell r="B849" t="str">
            <v>LA Basin</v>
          </cell>
        </row>
        <row r="850">
          <cell r="A850" t="str">
            <v>SBERDO_6_MILLCK</v>
          </cell>
          <cell r="B850" t="str">
            <v>LA Basin</v>
          </cell>
        </row>
        <row r="851">
          <cell r="A851" t="str">
            <v>SCEC_1_PDRP03</v>
          </cell>
          <cell r="B851" t="str">
            <v>CAISO System</v>
          </cell>
        </row>
        <row r="852">
          <cell r="A852" t="str">
            <v>SCEC_1_PDRP26</v>
          </cell>
          <cell r="B852" t="str">
            <v>CAISO System</v>
          </cell>
        </row>
        <row r="853">
          <cell r="A853" t="str">
            <v>SCEC_1_PDRP27</v>
          </cell>
          <cell r="B853" t="str">
            <v>CAISO System</v>
          </cell>
        </row>
        <row r="854">
          <cell r="A854" t="str">
            <v>SCEC_1_PDRP28</v>
          </cell>
          <cell r="B854" t="str">
            <v>CAISO System</v>
          </cell>
        </row>
        <row r="855">
          <cell r="A855" t="str">
            <v>SCEC_1_PDRP29</v>
          </cell>
          <cell r="B855" t="str">
            <v>CAISO System</v>
          </cell>
        </row>
        <row r="856">
          <cell r="A856" t="str">
            <v>SCEC_1_PDRP30</v>
          </cell>
          <cell r="B856" t="str">
            <v>CAISO System</v>
          </cell>
        </row>
        <row r="857">
          <cell r="A857" t="str">
            <v>SCEC_1_PDRP31</v>
          </cell>
          <cell r="B857" t="str">
            <v>CAISO System</v>
          </cell>
        </row>
        <row r="858">
          <cell r="A858" t="str">
            <v>SCEC_1_PDRP32</v>
          </cell>
          <cell r="B858" t="str">
            <v>CAISO System</v>
          </cell>
        </row>
        <row r="859">
          <cell r="A859" t="str">
            <v>SCEC_1_PDRP33</v>
          </cell>
          <cell r="B859" t="str">
            <v>CAISO System</v>
          </cell>
        </row>
        <row r="860">
          <cell r="A860" t="str">
            <v>SCEC_1_PDRP36</v>
          </cell>
          <cell r="B860" t="str">
            <v>CAISO System</v>
          </cell>
        </row>
        <row r="861">
          <cell r="A861" t="str">
            <v>SCEC_1_PDRP37</v>
          </cell>
          <cell r="B861" t="str">
            <v>CAISO System</v>
          </cell>
        </row>
        <row r="862">
          <cell r="A862" t="str">
            <v>SCEC_1_PDRP38</v>
          </cell>
          <cell r="B862" t="str">
            <v>CAISO System</v>
          </cell>
        </row>
        <row r="863">
          <cell r="A863" t="str">
            <v>SCEC_1_PDRP39</v>
          </cell>
          <cell r="B863" t="str">
            <v>CAISO System</v>
          </cell>
        </row>
        <row r="864">
          <cell r="A864" t="str">
            <v>SCEN_6_PDRP01</v>
          </cell>
          <cell r="B864" t="str">
            <v>CAISO System</v>
          </cell>
        </row>
        <row r="865">
          <cell r="A865" t="str">
            <v>SCEN_6_PDRP17</v>
          </cell>
          <cell r="B865" t="str">
            <v>CAISO System</v>
          </cell>
        </row>
        <row r="866">
          <cell r="A866" t="str">
            <v>SCEN_6_PDRP18</v>
          </cell>
          <cell r="B866" t="str">
            <v>CAISO System</v>
          </cell>
        </row>
        <row r="867">
          <cell r="A867" t="str">
            <v>SCEN_6_PDRP19</v>
          </cell>
          <cell r="B867" t="str">
            <v>CAISO System</v>
          </cell>
        </row>
        <row r="868">
          <cell r="A868" t="str">
            <v>SCEW_2_PDRP01</v>
          </cell>
          <cell r="B868" t="str">
            <v>CAISO System</v>
          </cell>
        </row>
        <row r="869">
          <cell r="A869" t="str">
            <v>SCEW_2_PDRP15</v>
          </cell>
          <cell r="B869" t="str">
            <v>CAISO System</v>
          </cell>
        </row>
        <row r="870">
          <cell r="A870" t="str">
            <v>SCEW_2_PDRP16</v>
          </cell>
          <cell r="B870" t="str">
            <v>CAISO System</v>
          </cell>
        </row>
        <row r="871">
          <cell r="A871" t="str">
            <v>SCEW_2_PDRP17</v>
          </cell>
          <cell r="B871" t="str">
            <v>CAISO System</v>
          </cell>
        </row>
        <row r="872">
          <cell r="A872" t="str">
            <v>SCEW_2_PDRP18</v>
          </cell>
          <cell r="B872" t="str">
            <v>CAISO System</v>
          </cell>
        </row>
        <row r="873">
          <cell r="A873" t="str">
            <v>SCEW_2_PDRP19</v>
          </cell>
          <cell r="B873" t="str">
            <v>CAISO System</v>
          </cell>
        </row>
        <row r="874">
          <cell r="A874" t="str">
            <v>SCEW_2_PDRP20</v>
          </cell>
          <cell r="B874" t="str">
            <v>CAISO System</v>
          </cell>
        </row>
        <row r="875">
          <cell r="A875" t="str">
            <v>SCEW_2_PDRP21</v>
          </cell>
          <cell r="B875" t="str">
            <v>CAISO System</v>
          </cell>
        </row>
        <row r="876">
          <cell r="A876" t="str">
            <v>SCEW_2_PDRP24</v>
          </cell>
          <cell r="B876" t="str">
            <v>CAISO System</v>
          </cell>
        </row>
        <row r="877">
          <cell r="A877" t="str">
            <v>SCHD_1_PDRP01</v>
          </cell>
          <cell r="B877" t="str">
            <v>CAISO System</v>
          </cell>
        </row>
        <row r="878">
          <cell r="A878" t="str">
            <v>SCHD_1_PDRP11</v>
          </cell>
          <cell r="B878" t="str">
            <v>CAISO System</v>
          </cell>
        </row>
        <row r="879">
          <cell r="A879" t="str">
            <v>SCHD_1_PDRP12</v>
          </cell>
          <cell r="B879" t="str">
            <v>CAISO System</v>
          </cell>
        </row>
        <row r="880">
          <cell r="A880" t="str">
            <v>SCHD_1_PDRP15</v>
          </cell>
          <cell r="B880" t="str">
            <v>CAISO System</v>
          </cell>
        </row>
        <row r="881">
          <cell r="A881" t="str">
            <v>SCHLTE_1_PL1X3</v>
          </cell>
          <cell r="B881" t="str">
            <v>Stockton</v>
          </cell>
        </row>
        <row r="882">
          <cell r="A882" t="str">
            <v>SCHNDR_1_FIVPTS</v>
          </cell>
          <cell r="B882" t="str">
            <v>Fresno</v>
          </cell>
        </row>
        <row r="883">
          <cell r="A883" t="str">
            <v>SCHNDR_1_WSTSDE</v>
          </cell>
          <cell r="B883" t="str">
            <v>Fresno</v>
          </cell>
        </row>
        <row r="884">
          <cell r="A884" t="str">
            <v>SCLD_1_PDRP08</v>
          </cell>
          <cell r="B884" t="str">
            <v>CAISO System</v>
          </cell>
        </row>
        <row r="885">
          <cell r="A885" t="str">
            <v>SCLD_1_PDRP10</v>
          </cell>
          <cell r="B885" t="str">
            <v>CAISO System</v>
          </cell>
        </row>
        <row r="886">
          <cell r="A886" t="str">
            <v>SCNW_6_PDRP01</v>
          </cell>
          <cell r="B886" t="str">
            <v>CAISO System</v>
          </cell>
        </row>
        <row r="887">
          <cell r="A887" t="str">
            <v>SCNW_6_PDRP02</v>
          </cell>
          <cell r="B887" t="str">
            <v>CAISO System</v>
          </cell>
        </row>
        <row r="888">
          <cell r="A888" t="str">
            <v>SCNW_6_PDRP10</v>
          </cell>
          <cell r="B888" t="str">
            <v>CAISO System</v>
          </cell>
        </row>
        <row r="889">
          <cell r="A889" t="str">
            <v>SCNW_6_PDRP11</v>
          </cell>
          <cell r="B889" t="str">
            <v>CAISO System</v>
          </cell>
        </row>
        <row r="890">
          <cell r="A890" t="str">
            <v>SCNW_6_PDRP12</v>
          </cell>
          <cell r="B890" t="str">
            <v>CAISO System</v>
          </cell>
        </row>
        <row r="891">
          <cell r="A891" t="str">
            <v>SCNW_6_PDRP15</v>
          </cell>
          <cell r="B891" t="str">
            <v>CAISO System</v>
          </cell>
        </row>
        <row r="892">
          <cell r="A892" t="str">
            <v>SDG1_1_PDRP01</v>
          </cell>
          <cell r="B892" t="str">
            <v>CAISO System</v>
          </cell>
        </row>
        <row r="893">
          <cell r="A893" t="str">
            <v>SDG1_1_PDRP02</v>
          </cell>
          <cell r="B893" t="str">
            <v>CAISO System</v>
          </cell>
        </row>
        <row r="894">
          <cell r="A894" t="str">
            <v>SDG1_1_PDRP03</v>
          </cell>
          <cell r="B894" t="str">
            <v>CAISO System</v>
          </cell>
        </row>
        <row r="895">
          <cell r="A895" t="str">
            <v>SDG1_1_PDRP04</v>
          </cell>
          <cell r="B895" t="str">
            <v>CAISO System</v>
          </cell>
        </row>
        <row r="896">
          <cell r="A896" t="str">
            <v>SDG1_1_PDRP05</v>
          </cell>
          <cell r="B896" t="str">
            <v>CAISO System</v>
          </cell>
        </row>
        <row r="897">
          <cell r="A897" t="str">
            <v>SDG1_1_PDRP06</v>
          </cell>
          <cell r="B897" t="str">
            <v>CAISO System</v>
          </cell>
        </row>
        <row r="898">
          <cell r="A898" t="str">
            <v>SDG1_1_PDRP07</v>
          </cell>
          <cell r="B898" t="str">
            <v>CAISO System</v>
          </cell>
        </row>
        <row r="899">
          <cell r="A899" t="str">
            <v>SDG1_1_PDRP08</v>
          </cell>
          <cell r="B899" t="str">
            <v>CAISO System</v>
          </cell>
        </row>
        <row r="900">
          <cell r="A900" t="str">
            <v>SDG1_1_PDRP09</v>
          </cell>
          <cell r="B900" t="str">
            <v>CAISO System</v>
          </cell>
        </row>
        <row r="901">
          <cell r="A901" t="str">
            <v>SDG1_1_PDRP11</v>
          </cell>
          <cell r="B901" t="str">
            <v>CAISO System</v>
          </cell>
        </row>
        <row r="902">
          <cell r="A902" t="str">
            <v>SDG1_1_PDRP14</v>
          </cell>
          <cell r="B902" t="str">
            <v>CAISO System</v>
          </cell>
        </row>
        <row r="903">
          <cell r="A903" t="str">
            <v>SDG1_1_PDRP15</v>
          </cell>
          <cell r="B903" t="str">
            <v>CAISO System</v>
          </cell>
        </row>
        <row r="904">
          <cell r="A904" t="str">
            <v>SDG1_1_PDRP16</v>
          </cell>
          <cell r="B904" t="str">
            <v>CAISO System</v>
          </cell>
        </row>
        <row r="905">
          <cell r="A905" t="str">
            <v>SDG1_1_PDRP17</v>
          </cell>
          <cell r="B905" t="str">
            <v>CAISO System</v>
          </cell>
        </row>
        <row r="906">
          <cell r="A906" t="str">
            <v>SEARLS_7_ARGUS</v>
          </cell>
          <cell r="B906" t="str">
            <v>CAISO System</v>
          </cell>
        </row>
        <row r="907">
          <cell r="A907" t="str">
            <v>SENTNL_2_CTG1</v>
          </cell>
          <cell r="B907" t="str">
            <v>LA Basin</v>
          </cell>
        </row>
        <row r="908">
          <cell r="A908" t="str">
            <v>SENTNL_2_CTG2</v>
          </cell>
          <cell r="B908" t="str">
            <v>LA Basin</v>
          </cell>
        </row>
        <row r="909">
          <cell r="A909" t="str">
            <v>SENTNL_2_CTG3</v>
          </cell>
          <cell r="B909" t="str">
            <v>LA Basin</v>
          </cell>
        </row>
        <row r="910">
          <cell r="A910" t="str">
            <v>SENTNL_2_CTG4</v>
          </cell>
          <cell r="B910" t="str">
            <v>LA Basin</v>
          </cell>
        </row>
        <row r="911">
          <cell r="A911" t="str">
            <v>SENTNL_2_CTG5</v>
          </cell>
          <cell r="B911" t="str">
            <v>LA Basin</v>
          </cell>
        </row>
        <row r="912">
          <cell r="A912" t="str">
            <v>SENTNL_2_CTG6</v>
          </cell>
          <cell r="B912" t="str">
            <v>LA Basin</v>
          </cell>
        </row>
        <row r="913">
          <cell r="A913" t="str">
            <v>SENTNL_2_CTG7</v>
          </cell>
          <cell r="B913" t="str">
            <v>LA Basin</v>
          </cell>
        </row>
        <row r="914">
          <cell r="A914" t="str">
            <v>SENTNL_2_CTG8</v>
          </cell>
          <cell r="B914" t="str">
            <v>LA Basin</v>
          </cell>
        </row>
        <row r="915">
          <cell r="A915" t="str">
            <v>SGREGY_6_SANGER</v>
          </cell>
          <cell r="B915" t="str">
            <v>Fresno</v>
          </cell>
        </row>
        <row r="916">
          <cell r="A916" t="str">
            <v>SHUTLE_6_CREST</v>
          </cell>
          <cell r="B916" t="str">
            <v>Big Creek-Ventura</v>
          </cell>
        </row>
        <row r="917">
          <cell r="A917" t="str">
            <v>SIERRA_1_UNITS</v>
          </cell>
          <cell r="B917" t="str">
            <v>Kern</v>
          </cell>
        </row>
        <row r="918">
          <cell r="A918" t="str">
            <v>SISQUC_1_SMARIA</v>
          </cell>
          <cell r="B918" t="str">
            <v>CAISO System</v>
          </cell>
        </row>
        <row r="919">
          <cell r="A919" t="str">
            <v>SKERN_6_SOLAR1</v>
          </cell>
          <cell r="B919" t="str">
            <v>Kern</v>
          </cell>
        </row>
        <row r="920">
          <cell r="A920" t="str">
            <v>SKERN_6_SOLAR2</v>
          </cell>
          <cell r="B920" t="str">
            <v>Kern</v>
          </cell>
        </row>
        <row r="921">
          <cell r="A921" t="str">
            <v>SLST13_2_SOLAR1</v>
          </cell>
          <cell r="B921" t="str">
            <v>CAISO System</v>
          </cell>
        </row>
        <row r="922">
          <cell r="A922" t="str">
            <v>SLSTR1_2_SOLAR1</v>
          </cell>
          <cell r="B922" t="str">
            <v>CAISO System</v>
          </cell>
        </row>
        <row r="923">
          <cell r="A923" t="str">
            <v>SLSTR2_2_SOLAR2</v>
          </cell>
          <cell r="B923" t="str">
            <v>CAISO System</v>
          </cell>
        </row>
        <row r="924">
          <cell r="A924" t="str">
            <v>SLUISP_2_UNITS</v>
          </cell>
          <cell r="B924" t="str">
            <v>CAISO System</v>
          </cell>
        </row>
        <row r="925">
          <cell r="A925" t="str">
            <v>SLYCRK_1_UNIT 1</v>
          </cell>
          <cell r="B925" t="str">
            <v>Sierra</v>
          </cell>
        </row>
        <row r="926">
          <cell r="A926" t="str">
            <v>SMPRIP_1_SMPSON</v>
          </cell>
          <cell r="B926" t="str">
            <v>CAISO System</v>
          </cell>
        </row>
        <row r="927">
          <cell r="A927" t="str">
            <v>SMRCOS_6_LNDFIL</v>
          </cell>
          <cell r="B927" t="str">
            <v>San Diego-IV</v>
          </cell>
        </row>
        <row r="928">
          <cell r="A928" t="str">
            <v>SMUDGO_7_UNIT 1</v>
          </cell>
          <cell r="B928" t="str">
            <v>NCNB</v>
          </cell>
        </row>
        <row r="929">
          <cell r="A929" t="str">
            <v>SNCLRA_2_HOWLNG</v>
          </cell>
          <cell r="B929" t="str">
            <v>Big Creek-Ventura</v>
          </cell>
        </row>
        <row r="930">
          <cell r="A930" t="str">
            <v>SNCLRA_2_SPRHYD</v>
          </cell>
          <cell r="B930" t="str">
            <v>Big Creek-Ventura</v>
          </cell>
        </row>
        <row r="931">
          <cell r="A931" t="str">
            <v>SNCLRA_2_UNIT1</v>
          </cell>
          <cell r="B931" t="str">
            <v>Big Creek-Ventura</v>
          </cell>
        </row>
        <row r="932">
          <cell r="A932" t="str">
            <v>SNCLRA_6_OXGEN</v>
          </cell>
          <cell r="B932" t="str">
            <v>Big Creek-Ventura</v>
          </cell>
        </row>
        <row r="933">
          <cell r="A933" t="str">
            <v>SNCLRA_6_PROCGN</v>
          </cell>
          <cell r="B933" t="str">
            <v>Big Creek-Ventura</v>
          </cell>
        </row>
        <row r="934">
          <cell r="A934" t="str">
            <v>SNCLRA_6_QF</v>
          </cell>
          <cell r="B934" t="str">
            <v>Big Creek-Ventura</v>
          </cell>
        </row>
        <row r="935">
          <cell r="A935" t="str">
            <v>SNCLRA_6_WILLMT</v>
          </cell>
          <cell r="B935" t="str">
            <v>Big Creek-Ventura</v>
          </cell>
        </row>
        <row r="936">
          <cell r="A936" t="str">
            <v>SNDBAR_7_UNIT 1</v>
          </cell>
          <cell r="B936" t="str">
            <v>Stockton</v>
          </cell>
        </row>
        <row r="937">
          <cell r="A937" t="str">
            <v>SNMALF_6_UNITS</v>
          </cell>
          <cell r="B937" t="str">
            <v>NCNB</v>
          </cell>
        </row>
        <row r="938">
          <cell r="A938" t="str">
            <v>SOUTH_2_UNIT</v>
          </cell>
          <cell r="B938" t="str">
            <v>CAISO System</v>
          </cell>
        </row>
        <row r="939">
          <cell r="A939" t="str">
            <v>SPAULD_6_UNIT 3</v>
          </cell>
          <cell r="B939" t="str">
            <v>Sierra</v>
          </cell>
        </row>
        <row r="940">
          <cell r="A940" t="str">
            <v>SPAULD_6_UNIT12</v>
          </cell>
          <cell r="B940" t="str">
            <v>Sierra</v>
          </cell>
        </row>
        <row r="941">
          <cell r="A941" t="str">
            <v>SPBURN_2_UNIT 1</v>
          </cell>
          <cell r="B941" t="str">
            <v>CAISO System</v>
          </cell>
        </row>
        <row r="942">
          <cell r="A942" t="str">
            <v>SPBURN_7_SNOWMT</v>
          </cell>
          <cell r="B942" t="str">
            <v>CAISO System</v>
          </cell>
        </row>
        <row r="943">
          <cell r="A943" t="str">
            <v>SPI LI_2_UNIT 1</v>
          </cell>
          <cell r="B943" t="str">
            <v>Sierra</v>
          </cell>
        </row>
        <row r="944">
          <cell r="A944" t="str">
            <v>SPIAND_1_ANDSN2</v>
          </cell>
          <cell r="B944" t="str">
            <v>CAISO System</v>
          </cell>
        </row>
        <row r="945">
          <cell r="A945" t="str">
            <v>SPICER_1_UNITS</v>
          </cell>
          <cell r="B945" t="str">
            <v>CAISO System</v>
          </cell>
        </row>
        <row r="946">
          <cell r="A946" t="str">
            <v>SPIFBD_1_PL1X2</v>
          </cell>
          <cell r="B946" t="str">
            <v>Stockton</v>
          </cell>
        </row>
        <row r="947">
          <cell r="A947" t="str">
            <v>SPQUIN_6_SRPCQU</v>
          </cell>
          <cell r="B947" t="str">
            <v>CAISO System</v>
          </cell>
        </row>
        <row r="948">
          <cell r="A948" t="str">
            <v>SPRGAP_1_UNIT 1</v>
          </cell>
          <cell r="B948" t="str">
            <v>Stockton</v>
          </cell>
        </row>
        <row r="949">
          <cell r="A949" t="str">
            <v>SPRGVL_2_QF</v>
          </cell>
          <cell r="B949" t="str">
            <v>Big Creek-Ventura</v>
          </cell>
        </row>
        <row r="950">
          <cell r="A950" t="str">
            <v>SPRGVL_2_TULE</v>
          </cell>
          <cell r="B950" t="str">
            <v>Big Creek-Ventura</v>
          </cell>
        </row>
        <row r="951">
          <cell r="A951" t="str">
            <v>SPRGVL_2_TULESC</v>
          </cell>
          <cell r="B951" t="str">
            <v>Big Creek-Ventura</v>
          </cell>
        </row>
        <row r="952">
          <cell r="A952" t="str">
            <v>SRINTL_6_UNIT</v>
          </cell>
          <cell r="B952" t="str">
            <v>Bay Area</v>
          </cell>
        </row>
        <row r="953">
          <cell r="A953" t="str">
            <v>STANIS_7_UNIT 1</v>
          </cell>
          <cell r="B953" t="str">
            <v>Stockton</v>
          </cell>
        </row>
        <row r="954">
          <cell r="A954" t="str">
            <v>STAUFF_1_UNIT</v>
          </cell>
          <cell r="B954" t="str">
            <v>Bay Area</v>
          </cell>
        </row>
        <row r="955">
          <cell r="A955" t="str">
            <v>STIGCT_2_LODI</v>
          </cell>
          <cell r="B955" t="str">
            <v>Sierra</v>
          </cell>
        </row>
        <row r="956">
          <cell r="A956" t="str">
            <v>STNRES_1_UNIT</v>
          </cell>
          <cell r="B956" t="str">
            <v>Stockton</v>
          </cell>
        </row>
        <row r="957">
          <cell r="A957" t="str">
            <v>STOILS_1_UNITS</v>
          </cell>
          <cell r="B957" t="str">
            <v>Bay Area</v>
          </cell>
        </row>
        <row r="958">
          <cell r="A958" t="str">
            <v>STOREY_2_MDRCH2</v>
          </cell>
          <cell r="B958" t="str">
            <v>Fresno</v>
          </cell>
        </row>
        <row r="959">
          <cell r="A959" t="str">
            <v>STOREY_2_MDRCH3</v>
          </cell>
          <cell r="B959" t="str">
            <v>Fresno</v>
          </cell>
        </row>
        <row r="960">
          <cell r="A960" t="str">
            <v>STOREY_7_MDRCHW</v>
          </cell>
          <cell r="B960" t="str">
            <v>Fresno</v>
          </cell>
        </row>
        <row r="961">
          <cell r="A961" t="str">
            <v>STROUD_6_SOLAR</v>
          </cell>
          <cell r="B961" t="str">
            <v>Fresno</v>
          </cell>
        </row>
        <row r="962">
          <cell r="A962" t="str">
            <v>SUNRIS_2_PL1X3</v>
          </cell>
          <cell r="B962" t="str">
            <v>CAISO System</v>
          </cell>
        </row>
        <row r="963">
          <cell r="A963" t="str">
            <v>SUNSET_2_UNITS</v>
          </cell>
          <cell r="B963" t="str">
            <v>CAISO System</v>
          </cell>
        </row>
        <row r="964">
          <cell r="A964" t="str">
            <v>SUNSHN_2_LNDFL</v>
          </cell>
          <cell r="B964" t="str">
            <v>Big Creek-Ventura</v>
          </cell>
        </row>
        <row r="965">
          <cell r="A965" t="str">
            <v>SUTTER_2_PL1X3</v>
          </cell>
          <cell r="B965" t="str">
            <v>CAISO System</v>
          </cell>
        </row>
        <row r="966">
          <cell r="A966" t="str">
            <v>SYCAMR_2_UNIT 1</v>
          </cell>
          <cell r="B966" t="str">
            <v>Big Creek-Ventura</v>
          </cell>
        </row>
        <row r="967">
          <cell r="A967" t="str">
            <v>SYCAMR_2_UNIT 2</v>
          </cell>
          <cell r="B967" t="str">
            <v>Big Creek-Ventura</v>
          </cell>
        </row>
        <row r="968">
          <cell r="A968" t="str">
            <v>SYCAMR_2_UNIT 3</v>
          </cell>
          <cell r="B968" t="str">
            <v>Big Creek-Ventura</v>
          </cell>
        </row>
        <row r="969">
          <cell r="A969" t="str">
            <v>SYCAMR_2_UNIT 4</v>
          </cell>
          <cell r="B969" t="str">
            <v>Big Creek-Ventura</v>
          </cell>
        </row>
        <row r="970">
          <cell r="A970" t="str">
            <v>TANHIL_6_SOLART</v>
          </cell>
          <cell r="B970" t="str">
            <v>CAISO System</v>
          </cell>
        </row>
        <row r="971">
          <cell r="A971" t="str">
            <v>TBLMTN_6_QF</v>
          </cell>
          <cell r="B971" t="str">
            <v>CAISO System</v>
          </cell>
        </row>
        <row r="972">
          <cell r="A972" t="str">
            <v>TEHAPI_2_WIND1</v>
          </cell>
          <cell r="B972" t="str">
            <v>CAISO System</v>
          </cell>
        </row>
        <row r="973">
          <cell r="A973" t="str">
            <v>TEHAPI_2_WIND2</v>
          </cell>
          <cell r="B973" t="str">
            <v>CAISO System</v>
          </cell>
        </row>
        <row r="974">
          <cell r="A974" t="str">
            <v>TENGEN_2_PL1X2</v>
          </cell>
          <cell r="B974" t="str">
            <v>Big Creek-Ventura</v>
          </cell>
        </row>
        <row r="975">
          <cell r="A975" t="str">
            <v>TERMEX_2_PL1X3</v>
          </cell>
          <cell r="B975" t="str">
            <v>San Diego-IV</v>
          </cell>
        </row>
        <row r="976">
          <cell r="A976" t="str">
            <v>TESLA_1_QF</v>
          </cell>
          <cell r="B976" t="str">
            <v>CAISO System</v>
          </cell>
        </row>
        <row r="977">
          <cell r="A977" t="str">
            <v>THMENG_1_UNIT 1</v>
          </cell>
          <cell r="B977" t="str">
            <v>CAISO System</v>
          </cell>
        </row>
        <row r="978">
          <cell r="A978" t="str">
            <v>TIDWTR_2_UNITS</v>
          </cell>
          <cell r="B978" t="str">
            <v>Bay Area</v>
          </cell>
        </row>
        <row r="979">
          <cell r="A979" t="str">
            <v>TIFFNY_1_DILLON</v>
          </cell>
          <cell r="B979" t="str">
            <v>LA Basin</v>
          </cell>
        </row>
        <row r="980">
          <cell r="A980" t="str">
            <v>TIGRCK_7_UNITS</v>
          </cell>
          <cell r="B980" t="str">
            <v>CAISO System</v>
          </cell>
        </row>
        <row r="981">
          <cell r="A981" t="str">
            <v>TKOPWR_6_HYDRO</v>
          </cell>
          <cell r="B981" t="str">
            <v>CAISO System</v>
          </cell>
        </row>
        <row r="982">
          <cell r="A982" t="str">
            <v>TMPLTN_2_SOLAR</v>
          </cell>
          <cell r="B982" t="str">
            <v>CAISO System</v>
          </cell>
        </row>
        <row r="983">
          <cell r="A983" t="str">
            <v>TOADTW_6_UNIT</v>
          </cell>
          <cell r="B983" t="str">
            <v>CAISO System</v>
          </cell>
        </row>
        <row r="984">
          <cell r="A984" t="str">
            <v>TOPAZ_2_SOLAR</v>
          </cell>
          <cell r="B984" t="str">
            <v>CAISO System</v>
          </cell>
        </row>
        <row r="985">
          <cell r="A985" t="str">
            <v>TRNQLT_2_SOLAR</v>
          </cell>
          <cell r="B985" t="str">
            <v>Fresno</v>
          </cell>
        </row>
        <row r="986">
          <cell r="A986" t="str">
            <v>TRNSWD_1_QF</v>
          </cell>
          <cell r="B986" t="str">
            <v>LA Basin</v>
          </cell>
        </row>
        <row r="987">
          <cell r="A987" t="str">
            <v>TULLCK_7_UNITS</v>
          </cell>
          <cell r="B987" t="str">
            <v>Stockton</v>
          </cell>
        </row>
        <row r="988">
          <cell r="A988" t="str">
            <v>TUPMAN_1_BIOGAS</v>
          </cell>
          <cell r="B988" t="str">
            <v>CAISO System</v>
          </cell>
        </row>
        <row r="989">
          <cell r="A989" t="str">
            <v>TWISSL_6_SOLAR</v>
          </cell>
          <cell r="B989" t="str">
            <v>CAISO System</v>
          </cell>
        </row>
        <row r="990">
          <cell r="A990" t="str">
            <v>TWISSL_6_SOLAR1</v>
          </cell>
          <cell r="B990" t="str">
            <v>CAISO System</v>
          </cell>
        </row>
        <row r="991">
          <cell r="A991" t="str">
            <v>TX-ELK_6_SOLAR1</v>
          </cell>
          <cell r="B991" t="str">
            <v>CAISO System</v>
          </cell>
        </row>
        <row r="992">
          <cell r="A992" t="str">
            <v>TXMCKT_6_UNIT</v>
          </cell>
          <cell r="B992" t="str">
            <v>CAISO System</v>
          </cell>
        </row>
        <row r="993">
          <cell r="A993" t="str">
            <v>UKIAH_7_LAKEMN</v>
          </cell>
          <cell r="B993" t="str">
            <v>NCNB</v>
          </cell>
        </row>
        <row r="994">
          <cell r="A994" t="str">
            <v>ULTPCH_1_UNIT 1</v>
          </cell>
          <cell r="B994" t="str">
            <v>Stockton</v>
          </cell>
        </row>
        <row r="995">
          <cell r="A995" t="str">
            <v>ULTPFR_1_UNIT 1</v>
          </cell>
          <cell r="B995" t="str">
            <v>Fresno</v>
          </cell>
        </row>
        <row r="996">
          <cell r="A996" t="str">
            <v>ULTRCK_2_UNIT</v>
          </cell>
          <cell r="B996" t="str">
            <v>Sierra</v>
          </cell>
        </row>
        <row r="997">
          <cell r="A997" t="str">
            <v>UNCHEM_1_UNIT</v>
          </cell>
          <cell r="B997" t="str">
            <v>Bay Area</v>
          </cell>
        </row>
        <row r="998">
          <cell r="A998" t="str">
            <v>UNOCAL_1_UNITS</v>
          </cell>
          <cell r="B998" t="str">
            <v>Bay Area</v>
          </cell>
        </row>
        <row r="999">
          <cell r="A999" t="str">
            <v>UNVRSY_1_UNIT 1</v>
          </cell>
          <cell r="B999" t="str">
            <v>CAISO System</v>
          </cell>
        </row>
        <row r="1000">
          <cell r="A1000" t="str">
            <v>USWND2_1_WIND1</v>
          </cell>
          <cell r="B1000" t="str">
            <v>CAISO System</v>
          </cell>
        </row>
        <row r="1001">
          <cell r="A1001" t="str">
            <v>USWND2_1_WIND2</v>
          </cell>
          <cell r="B1001" t="str">
            <v>CAISO System</v>
          </cell>
        </row>
        <row r="1002">
          <cell r="A1002" t="str">
            <v>USWND4_2_UNITS</v>
          </cell>
          <cell r="B1002" t="str">
            <v>CAISO System</v>
          </cell>
        </row>
        <row r="1003">
          <cell r="A1003" t="str">
            <v>USWNDR_2_SMUD</v>
          </cell>
          <cell r="B1003" t="str">
            <v>Bay Area</v>
          </cell>
        </row>
        <row r="1004">
          <cell r="A1004" t="str">
            <v>USWNDR_2_SMUD2</v>
          </cell>
          <cell r="B1004" t="str">
            <v>Bay Area</v>
          </cell>
        </row>
        <row r="1005">
          <cell r="A1005" t="str">
            <v>USWNDR_2_UNITS</v>
          </cell>
          <cell r="B1005" t="str">
            <v>Bay Area</v>
          </cell>
        </row>
        <row r="1006">
          <cell r="A1006" t="str">
            <v>USWPJR_2_UNITS</v>
          </cell>
          <cell r="B1006" t="str">
            <v>Bay Area</v>
          </cell>
        </row>
        <row r="1007">
          <cell r="A1007" t="str">
            <v>VACADX_1_NAS</v>
          </cell>
          <cell r="B1007" t="str">
            <v>CAISO System</v>
          </cell>
        </row>
        <row r="1008">
          <cell r="A1008" t="str">
            <v>VACADX_1_SOLAR</v>
          </cell>
          <cell r="B1008" t="str">
            <v>CAISO System</v>
          </cell>
        </row>
        <row r="1009">
          <cell r="A1009" t="str">
            <v>VACADX_1_UNITA1</v>
          </cell>
          <cell r="B1009" t="str">
            <v>CAISO System</v>
          </cell>
        </row>
        <row r="1010">
          <cell r="A1010" t="str">
            <v>VALLEY_5_PERRIS</v>
          </cell>
          <cell r="B1010" t="str">
            <v>LA Basin</v>
          </cell>
        </row>
        <row r="1011">
          <cell r="A1011" t="str">
            <v>VALLEY_5_REDMTN</v>
          </cell>
          <cell r="B1011" t="str">
            <v>LA Basin</v>
          </cell>
        </row>
        <row r="1012">
          <cell r="A1012" t="str">
            <v>VALLEY_5_RTS044</v>
          </cell>
          <cell r="B1012" t="str">
            <v>LA Basin</v>
          </cell>
        </row>
        <row r="1013">
          <cell r="A1013" t="str">
            <v>VALLEY_5_SOLAR1</v>
          </cell>
          <cell r="B1013" t="str">
            <v>LA Basin</v>
          </cell>
        </row>
        <row r="1014">
          <cell r="A1014" t="str">
            <v>VALLEY_5_SOLAR2</v>
          </cell>
          <cell r="B1014" t="str">
            <v>LA Basin</v>
          </cell>
        </row>
        <row r="1015">
          <cell r="A1015" t="str">
            <v>VALLEY_7_BADLND</v>
          </cell>
          <cell r="B1015" t="str">
            <v>LA Basin</v>
          </cell>
        </row>
        <row r="1016">
          <cell r="A1016" t="str">
            <v>VALLEY_7_UNITA1</v>
          </cell>
          <cell r="B1016" t="str">
            <v>LA Basin</v>
          </cell>
        </row>
        <row r="1017">
          <cell r="A1017" t="str">
            <v>VEDDER_1_SEKERN</v>
          </cell>
          <cell r="B1017" t="str">
            <v>Kern</v>
          </cell>
        </row>
        <row r="1018">
          <cell r="A1018" t="str">
            <v>VEGA_6_SOLAR1</v>
          </cell>
          <cell r="B1018" t="str">
            <v>Fresno</v>
          </cell>
        </row>
        <row r="1019">
          <cell r="A1019" t="str">
            <v>VENWD_1_WIND1</v>
          </cell>
          <cell r="B1019" t="str">
            <v>LA Basin</v>
          </cell>
        </row>
        <row r="1020">
          <cell r="A1020" t="str">
            <v>VENWD_1_WIND2</v>
          </cell>
          <cell r="B1020" t="str">
            <v>LA Basin</v>
          </cell>
        </row>
        <row r="1021">
          <cell r="A1021" t="str">
            <v>VENWD_1_WIND3</v>
          </cell>
          <cell r="B1021" t="str">
            <v>LA Basin</v>
          </cell>
        </row>
        <row r="1022">
          <cell r="A1022" t="str">
            <v>VERNON_6_GONZL1</v>
          </cell>
          <cell r="B1022" t="str">
            <v>LA Basin</v>
          </cell>
        </row>
        <row r="1023">
          <cell r="A1023" t="str">
            <v>VERNON_6_GONZL2</v>
          </cell>
          <cell r="B1023" t="str">
            <v>LA Basin</v>
          </cell>
        </row>
        <row r="1024">
          <cell r="A1024" t="str">
            <v>VERNON_6_MALBRG</v>
          </cell>
          <cell r="B1024" t="str">
            <v>LA Basin</v>
          </cell>
        </row>
        <row r="1025">
          <cell r="A1025" t="str">
            <v>VESTAL_2_KERN</v>
          </cell>
          <cell r="B1025" t="str">
            <v>Big Creek-Ventura</v>
          </cell>
        </row>
        <row r="1026">
          <cell r="A1026" t="str">
            <v>VESTAL_2_RTS042</v>
          </cell>
          <cell r="B1026" t="str">
            <v>Big Creek-Ventura</v>
          </cell>
        </row>
        <row r="1027">
          <cell r="A1027" t="str">
            <v>VESTAL_2_SOLAR1</v>
          </cell>
          <cell r="B1027" t="str">
            <v>Big Creek-Ventura</v>
          </cell>
        </row>
        <row r="1028">
          <cell r="A1028" t="str">
            <v>VESTAL_2_SOLAR2</v>
          </cell>
          <cell r="B1028" t="str">
            <v>Big Creek-Ventura</v>
          </cell>
        </row>
        <row r="1029">
          <cell r="A1029" t="str">
            <v>VESTAL_2_UNIT1</v>
          </cell>
          <cell r="B1029" t="str">
            <v>Big Creek-Ventura</v>
          </cell>
        </row>
        <row r="1030">
          <cell r="A1030" t="str">
            <v>VESTAL_2_WELLHD</v>
          </cell>
          <cell r="B1030" t="str">
            <v>Big Creek-Ventura</v>
          </cell>
        </row>
        <row r="1031">
          <cell r="A1031" t="str">
            <v>VESTAL_6_QF</v>
          </cell>
          <cell r="B1031" t="str">
            <v>Big Creek-Ventura</v>
          </cell>
        </row>
        <row r="1032">
          <cell r="A1032" t="str">
            <v>VICTOR_1_CREST</v>
          </cell>
          <cell r="B1032" t="str">
            <v>CAISO System</v>
          </cell>
        </row>
        <row r="1033">
          <cell r="A1033" t="str">
            <v>VICTOR_1_EXSLRA</v>
          </cell>
          <cell r="B1033" t="str">
            <v>CAISO System</v>
          </cell>
        </row>
        <row r="1034">
          <cell r="A1034" t="str">
            <v>VICTOR_1_EXSLRB</v>
          </cell>
          <cell r="B1034" t="str">
            <v>CAISO System</v>
          </cell>
        </row>
        <row r="1035">
          <cell r="A1035" t="str">
            <v>VICTOR_1_LVSLR1</v>
          </cell>
          <cell r="B1035" t="str">
            <v>CAISO System</v>
          </cell>
        </row>
        <row r="1036">
          <cell r="A1036" t="str">
            <v>VICTOR_1_LVSLR2</v>
          </cell>
          <cell r="B1036" t="str">
            <v>CAISO System</v>
          </cell>
        </row>
        <row r="1037">
          <cell r="A1037" t="str">
            <v>VICTOR_1_SLRHES</v>
          </cell>
          <cell r="B1037" t="str">
            <v>CAISO System</v>
          </cell>
        </row>
        <row r="1038">
          <cell r="A1038" t="str">
            <v>VICTOR_1_SOLAR1</v>
          </cell>
          <cell r="B1038" t="str">
            <v>CAISO System</v>
          </cell>
        </row>
        <row r="1039">
          <cell r="A1039" t="str">
            <v>VICTOR_1_SOLAR2</v>
          </cell>
          <cell r="B1039" t="str">
            <v>CAISO System</v>
          </cell>
        </row>
        <row r="1040">
          <cell r="A1040" t="str">
            <v>VICTOR_1_SOLAR3</v>
          </cell>
          <cell r="B1040" t="str">
            <v>CAISO System</v>
          </cell>
        </row>
        <row r="1041">
          <cell r="A1041" t="str">
            <v>VICTOR_1_SOLAR4</v>
          </cell>
          <cell r="B1041" t="str">
            <v>CAISO System</v>
          </cell>
        </row>
        <row r="1042">
          <cell r="A1042" t="str">
            <v>VICTOR_1_VDRYFA</v>
          </cell>
          <cell r="B1042" t="str">
            <v>CAISO System</v>
          </cell>
        </row>
        <row r="1043">
          <cell r="A1043" t="str">
            <v>VICTOR_1_VDRYFB</v>
          </cell>
          <cell r="B1043" t="str">
            <v>CAISO System</v>
          </cell>
        </row>
        <row r="1044">
          <cell r="A1044" t="str">
            <v>VILLPK_2_VALLYV</v>
          </cell>
          <cell r="B1044" t="str">
            <v>LA Basin</v>
          </cell>
        </row>
        <row r="1045">
          <cell r="A1045" t="str">
            <v>VILLPK_6_MWDYOR</v>
          </cell>
          <cell r="B1045" t="str">
            <v>LA Basin</v>
          </cell>
        </row>
        <row r="1046">
          <cell r="A1046" t="str">
            <v>VINCNT_2_QF</v>
          </cell>
          <cell r="B1046" t="str">
            <v>CAISO System</v>
          </cell>
        </row>
        <row r="1047">
          <cell r="A1047" t="str">
            <v>VINCNT_2_WESTWD</v>
          </cell>
          <cell r="B1047" t="str">
            <v>CAISO System</v>
          </cell>
        </row>
        <row r="1048">
          <cell r="A1048" t="str">
            <v>VISTA_2_RIALTO</v>
          </cell>
          <cell r="B1048" t="str">
            <v>LA Basin</v>
          </cell>
        </row>
        <row r="1049">
          <cell r="A1049" t="str">
            <v>VISTA_2_RTS028</v>
          </cell>
          <cell r="B1049" t="str">
            <v>LA Basin</v>
          </cell>
        </row>
        <row r="1050">
          <cell r="A1050" t="str">
            <v>VISTA_6_QF</v>
          </cell>
          <cell r="B1050" t="str">
            <v>LA Basin</v>
          </cell>
        </row>
        <row r="1051">
          <cell r="A1051" t="str">
            <v>VLCNTR_6_VCSLR</v>
          </cell>
          <cell r="B1051" t="str">
            <v>San Diego-IV</v>
          </cell>
        </row>
      </sheetData>
      <sheetData sheetId="9">
        <row r="4">
          <cell r="A4" t="str">
            <v>7STDRD_1_SOLAR1</v>
          </cell>
          <cell r="B4">
            <v>17.64</v>
          </cell>
          <cell r="C4" t="str">
            <v>ID</v>
          </cell>
          <cell r="D4">
            <v>35065</v>
          </cell>
        </row>
        <row r="5">
          <cell r="A5" t="str">
            <v>ADERA_1_SOLAR1</v>
          </cell>
          <cell r="B5">
            <v>0</v>
          </cell>
          <cell r="C5" t="str">
            <v>EO</v>
          </cell>
        </row>
        <row r="6">
          <cell r="A6" t="str">
            <v>ADLIN_1_UNITS</v>
          </cell>
          <cell r="B6">
            <v>16</v>
          </cell>
          <cell r="C6" t="str">
            <v>FC</v>
          </cell>
          <cell r="D6">
            <v>31435</v>
          </cell>
        </row>
        <row r="7">
          <cell r="A7" t="str">
            <v>ADLIN_1_UNITS</v>
          </cell>
          <cell r="B7">
            <v>16</v>
          </cell>
          <cell r="C7" t="str">
            <v>FC</v>
          </cell>
          <cell r="D7">
            <v>31435</v>
          </cell>
        </row>
        <row r="8">
          <cell r="A8" t="str">
            <v>ADMEST_6_SOLAR</v>
          </cell>
          <cell r="B8">
            <v>0</v>
          </cell>
          <cell r="C8" t="str">
            <v>EO</v>
          </cell>
          <cell r="D8">
            <v>34315</v>
          </cell>
        </row>
        <row r="9">
          <cell r="A9" t="str">
            <v>ADOBEE_1_SOLAR</v>
          </cell>
          <cell r="B9">
            <v>19</v>
          </cell>
          <cell r="C9" t="str">
            <v>ID</v>
          </cell>
          <cell r="D9">
            <v>35021</v>
          </cell>
        </row>
        <row r="10">
          <cell r="A10" t="str">
            <v>AGRICO_6_PL3N5</v>
          </cell>
          <cell r="B10">
            <v>20</v>
          </cell>
          <cell r="C10" t="str">
            <v>FC</v>
          </cell>
          <cell r="D10">
            <v>34608</v>
          </cell>
        </row>
        <row r="11">
          <cell r="A11" t="str">
            <v>AGRICO_7_UNIT</v>
          </cell>
          <cell r="B11">
            <v>50.5</v>
          </cell>
          <cell r="C11" t="str">
            <v>FC</v>
          </cell>
          <cell r="D11">
            <v>34608</v>
          </cell>
        </row>
        <row r="12">
          <cell r="A12" t="str">
            <v>AGRICO_7_UNIT</v>
          </cell>
          <cell r="B12">
            <v>50.5</v>
          </cell>
          <cell r="C12" t="str">
            <v>FC</v>
          </cell>
          <cell r="D12">
            <v>34608</v>
          </cell>
        </row>
        <row r="13">
          <cell r="A13" t="str">
            <v>ALLGNY_6_HYDRO1</v>
          </cell>
          <cell r="B13">
            <v>0.29</v>
          </cell>
          <cell r="C13" t="str">
            <v>FC</v>
          </cell>
        </row>
        <row r="14">
          <cell r="A14" t="str">
            <v>ALMEGT_1_UNIT 1</v>
          </cell>
          <cell r="B14">
            <v>23.8</v>
          </cell>
          <cell r="C14" t="str">
            <v>FC</v>
          </cell>
          <cell r="D14">
            <v>38118</v>
          </cell>
        </row>
        <row r="15">
          <cell r="A15" t="str">
            <v>ALMEGT_1_UNIT 2</v>
          </cell>
          <cell r="B15">
            <v>24.4</v>
          </cell>
          <cell r="C15" t="str">
            <v>FC</v>
          </cell>
          <cell r="D15">
            <v>38119</v>
          </cell>
        </row>
        <row r="16">
          <cell r="A16" t="str">
            <v>ALPSLR_1_NTHSLR</v>
          </cell>
          <cell r="B16">
            <v>20</v>
          </cell>
          <cell r="C16" t="str">
            <v>ID</v>
          </cell>
          <cell r="D16">
            <v>35012</v>
          </cell>
        </row>
        <row r="17">
          <cell r="A17" t="str">
            <v>ALPSLR_1_SPSSLR</v>
          </cell>
          <cell r="B17">
            <v>50</v>
          </cell>
          <cell r="C17" t="str">
            <v>FC</v>
          </cell>
          <cell r="D17">
            <v>35001</v>
          </cell>
        </row>
        <row r="18">
          <cell r="A18" t="str">
            <v>ALTMID_2_UNIT 1</v>
          </cell>
          <cell r="B18">
            <v>0.47</v>
          </cell>
          <cell r="C18" t="str">
            <v>FC</v>
          </cell>
          <cell r="D18">
            <v>33175</v>
          </cell>
        </row>
        <row r="19">
          <cell r="A19" t="str">
            <v>APLHIL_1_SLABCK</v>
          </cell>
          <cell r="B19">
            <v>0</v>
          </cell>
          <cell r="C19" t="str">
            <v>EO</v>
          </cell>
          <cell r="D19" t="e">
            <v>#N/A</v>
          </cell>
        </row>
        <row r="20">
          <cell r="A20" t="str">
            <v>ARVINN_6_ORION1</v>
          </cell>
          <cell r="B20">
            <v>10.81</v>
          </cell>
          <cell r="C20" t="str">
            <v>ID</v>
          </cell>
          <cell r="D20">
            <v>35082</v>
          </cell>
        </row>
        <row r="21">
          <cell r="A21" t="str">
            <v>ARVINN_6_ORION2</v>
          </cell>
          <cell r="B21">
            <v>7.17</v>
          </cell>
          <cell r="C21" t="str">
            <v>ID</v>
          </cell>
          <cell r="D21">
            <v>35082</v>
          </cell>
        </row>
        <row r="22">
          <cell r="A22" t="str">
            <v>ATWEL2_1_SOLAR1</v>
          </cell>
          <cell r="B22">
            <v>17.74</v>
          </cell>
          <cell r="C22" t="str">
            <v>ID</v>
          </cell>
          <cell r="D22">
            <v>35034</v>
          </cell>
        </row>
        <row r="23">
          <cell r="A23" t="str">
            <v>ATWELL_1_SOLAR</v>
          </cell>
          <cell r="B23">
            <v>15.94</v>
          </cell>
          <cell r="C23" t="str">
            <v>ID</v>
          </cell>
          <cell r="D23">
            <v>35000</v>
          </cell>
        </row>
        <row r="24">
          <cell r="A24" t="str">
            <v>AVENAL_6_AVPARK</v>
          </cell>
          <cell r="B24">
            <v>0</v>
          </cell>
          <cell r="C24" t="str">
            <v>EO</v>
          </cell>
          <cell r="D24">
            <v>34265</v>
          </cell>
        </row>
        <row r="25">
          <cell r="A25" t="str">
            <v>AVENAL_6_SANDDG</v>
          </cell>
          <cell r="B25">
            <v>0</v>
          </cell>
          <cell r="C25" t="str">
            <v>EO</v>
          </cell>
          <cell r="D25">
            <v>34263</v>
          </cell>
        </row>
        <row r="26">
          <cell r="A26" t="str">
            <v>AVENAL_6_SUNCTY</v>
          </cell>
          <cell r="B26">
            <v>0</v>
          </cell>
          <cell r="C26" t="str">
            <v>EO</v>
          </cell>
          <cell r="D26">
            <v>34257</v>
          </cell>
        </row>
        <row r="27">
          <cell r="A27" t="str">
            <v>BALCHS_7_UNIT 1</v>
          </cell>
          <cell r="B27">
            <v>33</v>
          </cell>
          <cell r="C27" t="str">
            <v>FC</v>
          </cell>
          <cell r="D27">
            <v>34624</v>
          </cell>
        </row>
        <row r="28">
          <cell r="A28" t="str">
            <v>BALCHS_7_UNIT 2</v>
          </cell>
          <cell r="B28">
            <v>52.5</v>
          </cell>
          <cell r="C28" t="str">
            <v>FC</v>
          </cell>
          <cell r="D28">
            <v>34612</v>
          </cell>
        </row>
        <row r="29">
          <cell r="A29" t="str">
            <v>BALCHS_7_UNIT 3</v>
          </cell>
          <cell r="B29">
            <v>52.5</v>
          </cell>
          <cell r="C29" t="str">
            <v>FC</v>
          </cell>
          <cell r="D29">
            <v>34614</v>
          </cell>
        </row>
        <row r="30">
          <cell r="A30" t="str">
            <v>BANGOR_6_HYDRO</v>
          </cell>
          <cell r="B30">
            <v>0.61</v>
          </cell>
          <cell r="C30" t="str">
            <v>FC</v>
          </cell>
          <cell r="D30" t="e">
            <v>#N/A</v>
          </cell>
        </row>
        <row r="31">
          <cell r="A31" t="str">
            <v>BANKPP_2_NSPIN</v>
          </cell>
          <cell r="B31">
            <v>127</v>
          </cell>
          <cell r="C31" t="str">
            <v>FC</v>
          </cell>
          <cell r="D31">
            <v>38760</v>
          </cell>
        </row>
        <row r="32">
          <cell r="A32" t="str">
            <v>BANKPP_2_NSPIN</v>
          </cell>
          <cell r="B32">
            <v>127</v>
          </cell>
          <cell r="C32" t="str">
            <v>FC</v>
          </cell>
          <cell r="D32">
            <v>38760</v>
          </cell>
        </row>
        <row r="33">
          <cell r="A33" t="str">
            <v>BANKPP_2_NSPIN</v>
          </cell>
          <cell r="B33">
            <v>127</v>
          </cell>
          <cell r="C33" t="str">
            <v>FC</v>
          </cell>
          <cell r="D33">
            <v>38765</v>
          </cell>
        </row>
        <row r="34">
          <cell r="A34" t="str">
            <v>BANKPP_2_NSPIN</v>
          </cell>
          <cell r="B34">
            <v>127</v>
          </cell>
          <cell r="C34" t="str">
            <v>FC</v>
          </cell>
          <cell r="D34">
            <v>38765</v>
          </cell>
        </row>
        <row r="35">
          <cell r="A35" t="str">
            <v>BANKPP_2_NSPIN</v>
          </cell>
          <cell r="B35">
            <v>127</v>
          </cell>
          <cell r="C35" t="str">
            <v>FC</v>
          </cell>
          <cell r="D35">
            <v>38770</v>
          </cell>
        </row>
        <row r="36">
          <cell r="A36" t="str">
            <v>BANKPP_2_NSPIN</v>
          </cell>
          <cell r="B36">
            <v>127</v>
          </cell>
          <cell r="C36" t="str">
            <v>FC</v>
          </cell>
          <cell r="D36">
            <v>38770</v>
          </cell>
        </row>
        <row r="37">
          <cell r="A37" t="str">
            <v>BANKPP_2_NSPIN</v>
          </cell>
          <cell r="B37">
            <v>127</v>
          </cell>
          <cell r="C37" t="str">
            <v>FC</v>
          </cell>
          <cell r="D37">
            <v>38815</v>
          </cell>
        </row>
        <row r="38">
          <cell r="A38" t="str">
            <v>BANKPP_2_NSPIN</v>
          </cell>
          <cell r="B38">
            <v>127</v>
          </cell>
          <cell r="C38" t="str">
            <v>FC</v>
          </cell>
          <cell r="D38">
            <v>38815</v>
          </cell>
        </row>
        <row r="39">
          <cell r="A39" t="str">
            <v>BANKPP_2_NSPIN</v>
          </cell>
          <cell r="B39">
            <v>127</v>
          </cell>
          <cell r="C39" t="str">
            <v>FC</v>
          </cell>
          <cell r="D39">
            <v>38820</v>
          </cell>
        </row>
        <row r="40">
          <cell r="A40" t="str">
            <v>BANKPP_2_NSPIN</v>
          </cell>
          <cell r="B40">
            <v>127</v>
          </cell>
          <cell r="C40" t="str">
            <v>FC</v>
          </cell>
          <cell r="D40">
            <v>38820</v>
          </cell>
        </row>
        <row r="41">
          <cell r="A41" t="str">
            <v>BANKPP_2_NSPIN</v>
          </cell>
          <cell r="B41">
            <v>127</v>
          </cell>
          <cell r="C41" t="str">
            <v>FC</v>
          </cell>
          <cell r="D41">
            <v>38820</v>
          </cell>
        </row>
        <row r="42">
          <cell r="A42" t="str">
            <v>BASICE_2_UNITS</v>
          </cell>
          <cell r="B42">
            <v>95.59</v>
          </cell>
          <cell r="C42" t="str">
            <v>FC</v>
          </cell>
          <cell r="D42">
            <v>36202</v>
          </cell>
        </row>
        <row r="43">
          <cell r="A43" t="str">
            <v>BASICE_2_UNITS</v>
          </cell>
          <cell r="B43">
            <v>95.59</v>
          </cell>
          <cell r="C43" t="str">
            <v>FC</v>
          </cell>
          <cell r="D43">
            <v>36203</v>
          </cell>
        </row>
        <row r="44">
          <cell r="A44" t="str">
            <v>BDGRCK_1_UNITS</v>
          </cell>
          <cell r="B44">
            <v>44</v>
          </cell>
          <cell r="C44" t="str">
            <v>FC</v>
          </cell>
          <cell r="D44">
            <v>35029</v>
          </cell>
        </row>
        <row r="45">
          <cell r="A45" t="str">
            <v>BEARCN_2_UNITS</v>
          </cell>
          <cell r="B45">
            <v>13</v>
          </cell>
          <cell r="C45" t="str">
            <v>FC</v>
          </cell>
          <cell r="D45">
            <v>31402</v>
          </cell>
        </row>
        <row r="46">
          <cell r="A46" t="str">
            <v>BEARCN_2_UNITS</v>
          </cell>
          <cell r="B46">
            <v>13</v>
          </cell>
          <cell r="C46" t="str">
            <v>FC</v>
          </cell>
          <cell r="D46">
            <v>31402</v>
          </cell>
        </row>
        <row r="47">
          <cell r="A47" t="str">
            <v>BEARDS_7_UNIT 1</v>
          </cell>
          <cell r="B47">
            <v>8.36</v>
          </cell>
          <cell r="C47" t="str">
            <v>FC</v>
          </cell>
          <cell r="D47">
            <v>34074</v>
          </cell>
        </row>
        <row r="48">
          <cell r="A48" t="str">
            <v>BEARMT_1_UNIT</v>
          </cell>
          <cell r="B48">
            <v>47</v>
          </cell>
          <cell r="C48" t="str">
            <v>FC</v>
          </cell>
          <cell r="D48">
            <v>35066</v>
          </cell>
        </row>
        <row r="49">
          <cell r="A49" t="str">
            <v>BELDEN_7_UNIT 1</v>
          </cell>
          <cell r="B49">
            <v>119</v>
          </cell>
          <cell r="C49" t="str">
            <v>FC</v>
          </cell>
          <cell r="D49">
            <v>31784</v>
          </cell>
        </row>
        <row r="50">
          <cell r="A50" t="str">
            <v>BIOMAS_1_UNIT 1</v>
          </cell>
          <cell r="B50">
            <v>24.9</v>
          </cell>
          <cell r="C50" t="str">
            <v>FC</v>
          </cell>
          <cell r="D50">
            <v>32156</v>
          </cell>
        </row>
        <row r="51">
          <cell r="A51" t="str">
            <v>BKRFLD_2_SOLAR1</v>
          </cell>
          <cell r="B51">
            <v>1.2</v>
          </cell>
          <cell r="C51" t="str">
            <v>ID</v>
          </cell>
        </row>
        <row r="52">
          <cell r="A52" t="str">
            <v>BLACK_7_UNIT 1</v>
          </cell>
          <cell r="B52">
            <v>85</v>
          </cell>
          <cell r="C52" t="str">
            <v>FC</v>
          </cell>
          <cell r="D52">
            <v>31768</v>
          </cell>
        </row>
        <row r="53">
          <cell r="A53" t="str">
            <v>BLACK_7_UNIT 2</v>
          </cell>
          <cell r="B53">
            <v>84.1</v>
          </cell>
          <cell r="C53" t="str">
            <v>FC</v>
          </cell>
          <cell r="D53">
            <v>31770</v>
          </cell>
        </row>
        <row r="54">
          <cell r="A54" t="str">
            <v>BLCKBT_2_STONEY</v>
          </cell>
          <cell r="B54">
            <v>2.57</v>
          </cell>
          <cell r="C54" t="str">
            <v>FC</v>
          </cell>
          <cell r="D54">
            <v>31840</v>
          </cell>
        </row>
        <row r="55">
          <cell r="A55" t="str">
            <v>BLCKWL_6_SOLAR1</v>
          </cell>
          <cell r="B55">
            <v>10.88</v>
          </cell>
          <cell r="C55" t="str">
            <v>ID</v>
          </cell>
          <cell r="D55">
            <v>34695</v>
          </cell>
        </row>
        <row r="56">
          <cell r="A56" t="str">
            <v>BLULKE_6_BLUELK</v>
          </cell>
          <cell r="B56">
            <v>9.75</v>
          </cell>
          <cell r="C56" t="str">
            <v>ID</v>
          </cell>
          <cell r="D56">
            <v>31156</v>
          </cell>
        </row>
        <row r="57">
          <cell r="A57" t="str">
            <v>BNNIEN_7_ALTAPH</v>
          </cell>
          <cell r="B57">
            <v>1</v>
          </cell>
          <cell r="C57" t="str">
            <v>FC</v>
          </cell>
          <cell r="D57">
            <v>32376</v>
          </cell>
        </row>
        <row r="58">
          <cell r="A58" t="str">
            <v>BOGUE_1_UNITA1</v>
          </cell>
          <cell r="B58">
            <v>46</v>
          </cell>
          <cell r="C58" t="str">
            <v>FC</v>
          </cell>
          <cell r="D58">
            <v>32451</v>
          </cell>
        </row>
        <row r="59">
          <cell r="A59" t="str">
            <v>BORDEN_2_QF</v>
          </cell>
          <cell r="B59">
            <v>1.29</v>
          </cell>
          <cell r="C59" t="str">
            <v>FC</v>
          </cell>
          <cell r="D59">
            <v>34253</v>
          </cell>
        </row>
        <row r="60">
          <cell r="A60" t="str">
            <v>BOWMN_6_UNIT</v>
          </cell>
          <cell r="B60">
            <v>3.15</v>
          </cell>
          <cell r="C60" t="str">
            <v>FC</v>
          </cell>
          <cell r="D60">
            <v>32480</v>
          </cell>
        </row>
        <row r="61">
          <cell r="A61" t="str">
            <v>BRDGVL_7_BAKER</v>
          </cell>
          <cell r="B61">
            <v>0.78</v>
          </cell>
          <cell r="C61" t="str">
            <v>FC</v>
          </cell>
          <cell r="D61">
            <v>0</v>
          </cell>
        </row>
        <row r="62">
          <cell r="A62" t="str">
            <v>BRDSLD_2_HIWIND</v>
          </cell>
          <cell r="B62">
            <v>53.91</v>
          </cell>
          <cell r="C62" t="str">
            <v>FC</v>
          </cell>
          <cell r="D62">
            <v>32172</v>
          </cell>
        </row>
        <row r="63">
          <cell r="A63" t="str">
            <v>BRDSLD_2_MTZUM2</v>
          </cell>
          <cell r="B63">
            <v>31.01</v>
          </cell>
          <cell r="C63" t="str">
            <v>FC</v>
          </cell>
          <cell r="D63">
            <v>32179</v>
          </cell>
        </row>
        <row r="64">
          <cell r="A64" t="str">
            <v>BRDSLD_2_MTZUMA</v>
          </cell>
          <cell r="B64">
            <v>11.67</v>
          </cell>
          <cell r="C64" t="str">
            <v>FC</v>
          </cell>
          <cell r="D64">
            <v>32188</v>
          </cell>
        </row>
        <row r="65">
          <cell r="A65" t="str">
            <v>BRDSLD_2_SHILO1</v>
          </cell>
          <cell r="B65">
            <v>58.92</v>
          </cell>
          <cell r="C65" t="str">
            <v>FC</v>
          </cell>
          <cell r="D65">
            <v>32181</v>
          </cell>
        </row>
        <row r="66">
          <cell r="A66" t="str">
            <v>BRDSLD_2_SHILO2</v>
          </cell>
          <cell r="B66">
            <v>58.22</v>
          </cell>
          <cell r="C66" t="str">
            <v>FC</v>
          </cell>
          <cell r="D66">
            <v>32177</v>
          </cell>
        </row>
        <row r="67">
          <cell r="A67" t="str">
            <v>BRDSLD_2_SHLO3A</v>
          </cell>
          <cell r="B67">
            <v>26.22</v>
          </cell>
          <cell r="C67" t="str">
            <v>FC</v>
          </cell>
          <cell r="D67">
            <v>32191</v>
          </cell>
        </row>
        <row r="68">
          <cell r="A68" t="str">
            <v>BRDSLD_2_SHLO3B</v>
          </cell>
          <cell r="B68">
            <v>42.78</v>
          </cell>
          <cell r="C68" t="str">
            <v>FC</v>
          </cell>
          <cell r="D68">
            <v>32194</v>
          </cell>
        </row>
        <row r="69">
          <cell r="A69" t="str">
            <v>BUCKCK_2_HYDRO</v>
          </cell>
          <cell r="B69">
            <v>0.48</v>
          </cell>
          <cell r="C69" t="str">
            <v>FC</v>
          </cell>
        </row>
        <row r="70">
          <cell r="A70" t="str">
            <v>BUCKCK_7_OAKFLT</v>
          </cell>
          <cell r="B70">
            <v>1.3</v>
          </cell>
          <cell r="C70" t="str">
            <v>FC</v>
          </cell>
          <cell r="D70">
            <v>0</v>
          </cell>
        </row>
        <row r="71">
          <cell r="A71" t="str">
            <v>BUCKCK_7_PL1X2</v>
          </cell>
          <cell r="B71">
            <v>58</v>
          </cell>
          <cell r="C71" t="str">
            <v>FC</v>
          </cell>
          <cell r="D71">
            <v>31820</v>
          </cell>
        </row>
        <row r="72">
          <cell r="A72" t="str">
            <v>BUCKCK_7_PL1X2</v>
          </cell>
          <cell r="B72">
            <v>58</v>
          </cell>
          <cell r="C72" t="str">
            <v>FC</v>
          </cell>
          <cell r="D72">
            <v>31820</v>
          </cell>
        </row>
        <row r="73">
          <cell r="A73" t="str">
            <v>BURNYF_2_UNIT 1</v>
          </cell>
          <cell r="B73">
            <v>29.18</v>
          </cell>
          <cell r="C73" t="str">
            <v>FC</v>
          </cell>
          <cell r="D73">
            <v>31798</v>
          </cell>
        </row>
        <row r="74">
          <cell r="A74" t="str">
            <v>BUTTVL_7_UNIT 1</v>
          </cell>
          <cell r="B74">
            <v>40</v>
          </cell>
          <cell r="C74" t="str">
            <v>FC</v>
          </cell>
          <cell r="D74">
            <v>31780</v>
          </cell>
        </row>
        <row r="75">
          <cell r="A75" t="str">
            <v>CALPIN_1_AGNEW</v>
          </cell>
          <cell r="B75">
            <v>28</v>
          </cell>
          <cell r="C75" t="str">
            <v>FC</v>
          </cell>
          <cell r="D75">
            <v>35860</v>
          </cell>
        </row>
        <row r="76">
          <cell r="A76" t="str">
            <v>CAMCHE_1_PL1X3</v>
          </cell>
          <cell r="B76">
            <v>5.01</v>
          </cell>
          <cell r="C76" t="str">
            <v>FC</v>
          </cell>
          <cell r="D76">
            <v>33850</v>
          </cell>
        </row>
        <row r="77">
          <cell r="A77" t="str">
            <v>CAMCHE_1_PL1X3</v>
          </cell>
          <cell r="B77">
            <v>5.01</v>
          </cell>
          <cell r="C77" t="str">
            <v>FC</v>
          </cell>
          <cell r="D77">
            <v>33850</v>
          </cell>
        </row>
        <row r="78">
          <cell r="A78" t="str">
            <v>CAMCHE_1_PL1X3</v>
          </cell>
          <cell r="B78">
            <v>5.01</v>
          </cell>
          <cell r="C78" t="str">
            <v>FC</v>
          </cell>
          <cell r="D78">
            <v>33850</v>
          </cell>
        </row>
        <row r="79">
          <cell r="A79" t="str">
            <v>CAMPFW_7_FARWST</v>
          </cell>
          <cell r="B79">
            <v>2.97</v>
          </cell>
          <cell r="C79" t="str">
            <v>FC</v>
          </cell>
          <cell r="D79">
            <v>32470</v>
          </cell>
        </row>
        <row r="80">
          <cell r="A80" t="str">
            <v>CANTUA_1_SOLAR</v>
          </cell>
          <cell r="B80">
            <v>16.64</v>
          </cell>
          <cell r="C80" t="str">
            <v>ID</v>
          </cell>
          <cell r="D80">
            <v>34349</v>
          </cell>
        </row>
        <row r="81">
          <cell r="A81" t="str">
            <v>CANTUA_1_SOLAR</v>
          </cell>
          <cell r="B81">
            <v>16.64</v>
          </cell>
          <cell r="C81" t="str">
            <v>ID</v>
          </cell>
          <cell r="D81">
            <v>34349</v>
          </cell>
        </row>
        <row r="82">
          <cell r="A82" t="str">
            <v>CAPMAD_1_UNIT 1</v>
          </cell>
          <cell r="B82">
            <v>6.25</v>
          </cell>
          <cell r="C82" t="str">
            <v>FC</v>
          </cell>
          <cell r="D82">
            <v>34179</v>
          </cell>
        </row>
        <row r="83">
          <cell r="A83" t="str">
            <v>CARBOU_7_PL2X3</v>
          </cell>
          <cell r="B83">
            <v>48</v>
          </cell>
          <cell r="C83" t="str">
            <v>FC</v>
          </cell>
          <cell r="D83">
            <v>31808</v>
          </cell>
        </row>
        <row r="84">
          <cell r="A84" t="str">
            <v>CARBOU_7_PL2X3</v>
          </cell>
          <cell r="B84">
            <v>48</v>
          </cell>
          <cell r="C84" t="str">
            <v>FC</v>
          </cell>
          <cell r="D84">
            <v>31810</v>
          </cell>
        </row>
        <row r="85">
          <cell r="A85" t="str">
            <v>CARBOU_7_PL4X5</v>
          </cell>
          <cell r="B85">
            <v>122</v>
          </cell>
          <cell r="C85" t="str">
            <v>FC</v>
          </cell>
          <cell r="D85">
            <v>31782</v>
          </cell>
        </row>
        <row r="86">
          <cell r="A86" t="str">
            <v>CARBOU_7_PL4X5</v>
          </cell>
          <cell r="B86">
            <v>122</v>
          </cell>
          <cell r="C86" t="str">
            <v>FC</v>
          </cell>
          <cell r="D86">
            <v>31782</v>
          </cell>
        </row>
        <row r="87">
          <cell r="A87" t="str">
            <v>CARBOU_7_UNIT 1</v>
          </cell>
          <cell r="B87">
            <v>24</v>
          </cell>
          <cell r="C87" t="str">
            <v>FC</v>
          </cell>
          <cell r="D87">
            <v>31808</v>
          </cell>
        </row>
        <row r="88">
          <cell r="A88" t="str">
            <v>CARDCG_1_UNITS</v>
          </cell>
          <cell r="B88">
            <v>20.24</v>
          </cell>
          <cell r="C88" t="str">
            <v>FC</v>
          </cell>
          <cell r="D88">
            <v>33463</v>
          </cell>
        </row>
        <row r="89">
          <cell r="A89" t="str">
            <v>CARDCG_1_UNITS</v>
          </cell>
          <cell r="B89">
            <v>20.24</v>
          </cell>
          <cell r="C89" t="str">
            <v>FC</v>
          </cell>
          <cell r="D89">
            <v>33463</v>
          </cell>
        </row>
        <row r="90">
          <cell r="A90" t="str">
            <v>CAVLSR_2_BSOLAR</v>
          </cell>
          <cell r="B90">
            <v>40</v>
          </cell>
          <cell r="C90" t="str">
            <v>ID</v>
          </cell>
          <cell r="D90">
            <v>36426</v>
          </cell>
        </row>
        <row r="91">
          <cell r="A91" t="str">
            <v>CAVLSR_2_RSOLAR</v>
          </cell>
          <cell r="B91">
            <v>207.05</v>
          </cell>
          <cell r="C91" t="str">
            <v>ID</v>
          </cell>
          <cell r="D91">
            <v>36426</v>
          </cell>
        </row>
        <row r="92">
          <cell r="A92" t="str">
            <v>CAYTNO_2_VASCO</v>
          </cell>
          <cell r="B92">
            <v>4.3</v>
          </cell>
          <cell r="C92" t="str">
            <v>FC</v>
          </cell>
          <cell r="D92">
            <v>30531</v>
          </cell>
        </row>
        <row r="93">
          <cell r="A93" t="str">
            <v>CDWR07_2_GEN</v>
          </cell>
          <cell r="B93">
            <v>115.6</v>
          </cell>
          <cell r="C93" t="str">
            <v>FC</v>
          </cell>
          <cell r="D93">
            <v>38775</v>
          </cell>
        </row>
        <row r="94">
          <cell r="A94" t="str">
            <v>CDWR07_2_GEN</v>
          </cell>
          <cell r="B94">
            <v>115.6</v>
          </cell>
          <cell r="C94" t="str">
            <v>FC</v>
          </cell>
          <cell r="D94">
            <v>38775</v>
          </cell>
        </row>
        <row r="95">
          <cell r="A95" t="str">
            <v>CDWR07_2_GEN</v>
          </cell>
          <cell r="B95">
            <v>115.6</v>
          </cell>
          <cell r="C95" t="str">
            <v>FC</v>
          </cell>
          <cell r="D95">
            <v>38775</v>
          </cell>
        </row>
        <row r="96">
          <cell r="A96" t="str">
            <v>CDWR07_2_GEN</v>
          </cell>
          <cell r="B96">
            <v>115.6</v>
          </cell>
          <cell r="C96" t="str">
            <v>FC</v>
          </cell>
          <cell r="D96">
            <v>38775</v>
          </cell>
        </row>
        <row r="97">
          <cell r="A97" t="str">
            <v>CDWR07_2_GEN</v>
          </cell>
          <cell r="B97">
            <v>115.6</v>
          </cell>
          <cell r="C97" t="str">
            <v>FC</v>
          </cell>
          <cell r="D97">
            <v>38775</v>
          </cell>
        </row>
        <row r="98">
          <cell r="A98" t="str">
            <v>CDWR07_2_GEN</v>
          </cell>
          <cell r="B98">
            <v>115.6</v>
          </cell>
          <cell r="C98" t="str">
            <v>FC</v>
          </cell>
          <cell r="D98">
            <v>38775</v>
          </cell>
        </row>
        <row r="99">
          <cell r="A99" t="str">
            <v>CDWR07_2_GEN</v>
          </cell>
          <cell r="B99">
            <v>115.6</v>
          </cell>
          <cell r="C99" t="str">
            <v>FC</v>
          </cell>
          <cell r="D99">
            <v>38780</v>
          </cell>
        </row>
        <row r="100">
          <cell r="A100" t="str">
            <v>CDWR07_2_GEN</v>
          </cell>
          <cell r="B100">
            <v>115.6</v>
          </cell>
          <cell r="C100" t="str">
            <v>FC</v>
          </cell>
          <cell r="D100">
            <v>38780</v>
          </cell>
        </row>
        <row r="101">
          <cell r="A101" t="str">
            <v>CDWR07_2_GEN</v>
          </cell>
          <cell r="B101">
            <v>115.6</v>
          </cell>
          <cell r="C101" t="str">
            <v>FC</v>
          </cell>
          <cell r="D101">
            <v>38780</v>
          </cell>
        </row>
        <row r="102">
          <cell r="A102" t="str">
            <v>CDWR07_2_GEN</v>
          </cell>
          <cell r="B102">
            <v>115.6</v>
          </cell>
          <cell r="C102" t="str">
            <v>FC</v>
          </cell>
          <cell r="D102">
            <v>38780</v>
          </cell>
        </row>
        <row r="103">
          <cell r="A103" t="str">
            <v>CDWR07_2_GEN</v>
          </cell>
          <cell r="B103">
            <v>115.6</v>
          </cell>
          <cell r="C103" t="str">
            <v>FC</v>
          </cell>
          <cell r="D103">
            <v>38785</v>
          </cell>
        </row>
        <row r="104">
          <cell r="A104" t="str">
            <v>CDWR07_2_GEN</v>
          </cell>
          <cell r="B104">
            <v>115.6</v>
          </cell>
          <cell r="C104" t="str">
            <v>FC</v>
          </cell>
          <cell r="D104">
            <v>38785</v>
          </cell>
        </row>
        <row r="105">
          <cell r="A105" t="str">
            <v>CDWR07_2_GEN</v>
          </cell>
          <cell r="B105">
            <v>115.6</v>
          </cell>
          <cell r="C105" t="str">
            <v>FC</v>
          </cell>
          <cell r="D105">
            <v>38785</v>
          </cell>
        </row>
        <row r="106">
          <cell r="A106" t="str">
            <v>CDWR07_2_GEN</v>
          </cell>
          <cell r="B106">
            <v>115.6</v>
          </cell>
          <cell r="C106" t="str">
            <v>FC</v>
          </cell>
          <cell r="D106">
            <v>38785</v>
          </cell>
        </row>
        <row r="107">
          <cell r="A107" t="str">
            <v>CDWR07_2_GEN</v>
          </cell>
          <cell r="B107">
            <v>115.6</v>
          </cell>
          <cell r="C107" t="str">
            <v>FC</v>
          </cell>
          <cell r="D107">
            <v>38785</v>
          </cell>
        </row>
        <row r="108">
          <cell r="A108" t="str">
            <v>CDWR07_2_GEN</v>
          </cell>
          <cell r="B108">
            <v>115.6</v>
          </cell>
          <cell r="C108" t="str">
            <v>FC</v>
          </cell>
          <cell r="D108">
            <v>38790</v>
          </cell>
        </row>
        <row r="109">
          <cell r="A109" t="str">
            <v>CDWR07_2_GEN</v>
          </cell>
          <cell r="B109">
            <v>115.6</v>
          </cell>
          <cell r="C109" t="str">
            <v>FC</v>
          </cell>
          <cell r="D109">
            <v>38790</v>
          </cell>
        </row>
        <row r="110">
          <cell r="A110" t="str">
            <v>CDWR07_2_GEN</v>
          </cell>
          <cell r="B110">
            <v>115.6</v>
          </cell>
          <cell r="C110" t="str">
            <v>FC</v>
          </cell>
          <cell r="D110">
            <v>38790</v>
          </cell>
        </row>
        <row r="111">
          <cell r="A111" t="str">
            <v>CDWR07_2_GEN</v>
          </cell>
          <cell r="B111">
            <v>115.6</v>
          </cell>
          <cell r="C111" t="str">
            <v>FC</v>
          </cell>
          <cell r="D111">
            <v>38790</v>
          </cell>
        </row>
        <row r="112">
          <cell r="A112" t="str">
            <v>CDWR07_2_GEN</v>
          </cell>
          <cell r="B112">
            <v>115.6</v>
          </cell>
          <cell r="C112" t="str">
            <v>FC</v>
          </cell>
          <cell r="D112">
            <v>38795</v>
          </cell>
        </row>
        <row r="113">
          <cell r="A113" t="str">
            <v>CDWR07_2_GEN</v>
          </cell>
          <cell r="B113">
            <v>115.6</v>
          </cell>
          <cell r="C113" t="str">
            <v>FC</v>
          </cell>
          <cell r="D113">
            <v>38795</v>
          </cell>
        </row>
        <row r="114">
          <cell r="A114" t="str">
            <v>CDWR07_2_GEN</v>
          </cell>
          <cell r="B114">
            <v>115.6</v>
          </cell>
          <cell r="C114" t="str">
            <v>FC</v>
          </cell>
          <cell r="D114">
            <v>38795</v>
          </cell>
        </row>
        <row r="115">
          <cell r="A115" t="str">
            <v>CDWR07_2_GEN</v>
          </cell>
          <cell r="B115">
            <v>115.6</v>
          </cell>
          <cell r="C115" t="str">
            <v>FC</v>
          </cell>
          <cell r="D115">
            <v>38800</v>
          </cell>
        </row>
        <row r="116">
          <cell r="A116" t="str">
            <v>CDWR07_2_GEN</v>
          </cell>
          <cell r="B116">
            <v>115.6</v>
          </cell>
          <cell r="C116" t="str">
            <v>FC</v>
          </cell>
          <cell r="D116">
            <v>38800</v>
          </cell>
        </row>
        <row r="117">
          <cell r="A117" t="str">
            <v>CDWR07_2_GEN</v>
          </cell>
          <cell r="B117">
            <v>115.6</v>
          </cell>
          <cell r="C117" t="str">
            <v>FC</v>
          </cell>
          <cell r="D117">
            <v>38805</v>
          </cell>
        </row>
        <row r="118">
          <cell r="A118" t="str">
            <v>CDWR07_2_GEN</v>
          </cell>
          <cell r="B118">
            <v>115.6</v>
          </cell>
          <cell r="C118" t="str">
            <v>FC</v>
          </cell>
          <cell r="D118">
            <v>38805</v>
          </cell>
        </row>
        <row r="119">
          <cell r="A119" t="str">
            <v>CDWR07_2_GEN</v>
          </cell>
          <cell r="B119">
            <v>115.6</v>
          </cell>
          <cell r="C119" t="str">
            <v>FC</v>
          </cell>
          <cell r="D119">
            <v>38810</v>
          </cell>
        </row>
        <row r="120">
          <cell r="A120" t="str">
            <v>CDWR07_2_GEN</v>
          </cell>
          <cell r="B120">
            <v>115.6</v>
          </cell>
          <cell r="C120" t="str">
            <v>FC</v>
          </cell>
          <cell r="D120">
            <v>38810</v>
          </cell>
        </row>
        <row r="121">
          <cell r="A121" t="str">
            <v>CEDRCK_6_UNIT</v>
          </cell>
          <cell r="B121">
            <v>0.44</v>
          </cell>
          <cell r="C121" t="str">
            <v>FC</v>
          </cell>
          <cell r="D121" t="e">
            <v>#N/A</v>
          </cell>
        </row>
        <row r="122">
          <cell r="A122" t="str">
            <v>CHALK_1_UNIT</v>
          </cell>
          <cell r="B122">
            <v>46</v>
          </cell>
          <cell r="C122" t="str">
            <v>FC</v>
          </cell>
          <cell r="D122">
            <v>35038</v>
          </cell>
        </row>
        <row r="123">
          <cell r="A123" t="str">
            <v>CHEVCD_6_UNIT</v>
          </cell>
          <cell r="B123">
            <v>1.54</v>
          </cell>
          <cell r="C123" t="str">
            <v>FC</v>
          </cell>
          <cell r="D123">
            <v>35052</v>
          </cell>
        </row>
        <row r="124">
          <cell r="A124" t="str">
            <v>CHEVCO_6_UNIT 1</v>
          </cell>
          <cell r="B124">
            <v>2.43</v>
          </cell>
          <cell r="C124" t="str">
            <v>FC</v>
          </cell>
          <cell r="D124">
            <v>34652</v>
          </cell>
        </row>
        <row r="125">
          <cell r="A125" t="str">
            <v>CHEVCO_6_UNIT 2</v>
          </cell>
          <cell r="B125">
            <v>1.59</v>
          </cell>
          <cell r="C125" t="str">
            <v>FC</v>
          </cell>
          <cell r="D125">
            <v>34652</v>
          </cell>
        </row>
        <row r="126">
          <cell r="A126" t="str">
            <v>CHEVCY_1_UNIT</v>
          </cell>
          <cell r="B126">
            <v>7.18</v>
          </cell>
          <cell r="C126" t="str">
            <v>FC</v>
          </cell>
          <cell r="D126">
            <v>35032</v>
          </cell>
        </row>
        <row r="127">
          <cell r="A127" t="str">
            <v>CHICPK_7_UNIT 1</v>
          </cell>
          <cell r="B127">
            <v>42</v>
          </cell>
          <cell r="C127" t="str">
            <v>FC</v>
          </cell>
          <cell r="D127">
            <v>32462</v>
          </cell>
        </row>
        <row r="128">
          <cell r="A128" t="str">
            <v>CHWCHL_1_BIOMAS</v>
          </cell>
          <cell r="B128">
            <v>8.6</v>
          </cell>
          <cell r="C128" t="str">
            <v>FC</v>
          </cell>
          <cell r="D128">
            <v>34305</v>
          </cell>
        </row>
        <row r="129">
          <cell r="A129" t="str">
            <v>CHWCHL_1_UNIT</v>
          </cell>
          <cell r="B129">
            <v>48</v>
          </cell>
          <cell r="C129" t="str">
            <v>FC</v>
          </cell>
          <cell r="D129">
            <v>34301</v>
          </cell>
        </row>
        <row r="130">
          <cell r="A130" t="str">
            <v>CLOVDL_1_SOLAR</v>
          </cell>
          <cell r="B130">
            <v>1.15</v>
          </cell>
          <cell r="C130" t="str">
            <v>ID</v>
          </cell>
        </row>
        <row r="131">
          <cell r="A131" t="str">
            <v>CLOVER_2_UNIT</v>
          </cell>
          <cell r="B131">
            <v>0.48</v>
          </cell>
          <cell r="C131" t="str">
            <v>FC</v>
          </cell>
          <cell r="D131">
            <v>31872</v>
          </cell>
        </row>
        <row r="132">
          <cell r="A132" t="str">
            <v>CLRKRD_6_LIMESD</v>
          </cell>
          <cell r="B132">
            <v>2</v>
          </cell>
          <cell r="C132" t="str">
            <v>FC</v>
          </cell>
          <cell r="D132">
            <v>31705</v>
          </cell>
        </row>
        <row r="133">
          <cell r="A133" t="str">
            <v>CLRMTK_1_QF</v>
          </cell>
          <cell r="B133">
            <v>0</v>
          </cell>
          <cell r="C133" t="str">
            <v>FC</v>
          </cell>
          <cell r="D133">
            <v>0</v>
          </cell>
        </row>
        <row r="134">
          <cell r="A134" t="str">
            <v>CNTRVL_6_UNIT</v>
          </cell>
          <cell r="B134">
            <v>0</v>
          </cell>
          <cell r="C134" t="str">
            <v>FC</v>
          </cell>
          <cell r="D134">
            <v>31838</v>
          </cell>
        </row>
        <row r="135">
          <cell r="A135" t="str">
            <v>CNTRVL_6_UNIT</v>
          </cell>
          <cell r="B135">
            <v>0</v>
          </cell>
          <cell r="C135" t="str">
            <v>FC</v>
          </cell>
          <cell r="D135">
            <v>31838</v>
          </cell>
        </row>
        <row r="136">
          <cell r="A136" t="str">
            <v>COCOPP_2_CTG1</v>
          </cell>
          <cell r="B136">
            <v>203.3</v>
          </cell>
          <cell r="C136" t="str">
            <v>FC</v>
          </cell>
          <cell r="D136">
            <v>33188</v>
          </cell>
        </row>
        <row r="137">
          <cell r="A137" t="str">
            <v>COCOPP_2_CTG2</v>
          </cell>
          <cell r="B137">
            <v>202.4</v>
          </cell>
          <cell r="C137" t="str">
            <v>FC</v>
          </cell>
          <cell r="D137">
            <v>33189</v>
          </cell>
        </row>
        <row r="138">
          <cell r="A138" t="str">
            <v>COCOPP_2_CTG3</v>
          </cell>
          <cell r="B138">
            <v>201.6</v>
          </cell>
          <cell r="C138" t="str">
            <v>FC</v>
          </cell>
          <cell r="D138">
            <v>33190</v>
          </cell>
        </row>
        <row r="139">
          <cell r="A139" t="str">
            <v>COCOPP_2_CTG4</v>
          </cell>
          <cell r="B139">
            <v>203.5</v>
          </cell>
          <cell r="C139" t="str">
            <v>FC</v>
          </cell>
          <cell r="D139">
            <v>33191</v>
          </cell>
        </row>
        <row r="140">
          <cell r="A140" t="str">
            <v>COCOSB_6_SOLAR</v>
          </cell>
          <cell r="B140">
            <v>0</v>
          </cell>
          <cell r="C140" t="str">
            <v>EO</v>
          </cell>
          <cell r="D140">
            <v>30524</v>
          </cell>
        </row>
        <row r="141">
          <cell r="A141" t="str">
            <v>COGNAT_1_UNIT</v>
          </cell>
          <cell r="B141">
            <v>42.48</v>
          </cell>
          <cell r="C141" t="str">
            <v>FC</v>
          </cell>
          <cell r="D141">
            <v>33818</v>
          </cell>
        </row>
        <row r="142">
          <cell r="A142" t="str">
            <v>COLEMN_2_UNIT</v>
          </cell>
          <cell r="B142">
            <v>13</v>
          </cell>
          <cell r="C142" t="str">
            <v>FC</v>
          </cell>
          <cell r="D142">
            <v>31906</v>
          </cell>
        </row>
        <row r="143">
          <cell r="A143" t="str">
            <v>COLGA1_6_SHELLW</v>
          </cell>
          <cell r="B143">
            <v>35.96</v>
          </cell>
          <cell r="C143" t="str">
            <v>FC</v>
          </cell>
          <cell r="D143">
            <v>34654</v>
          </cell>
        </row>
        <row r="144">
          <cell r="A144" t="str">
            <v>COLGAT_7_UNIT 1</v>
          </cell>
          <cell r="B144">
            <v>165.7</v>
          </cell>
          <cell r="C144" t="str">
            <v>FC</v>
          </cell>
          <cell r="D144">
            <v>32450</v>
          </cell>
        </row>
        <row r="145">
          <cell r="A145" t="str">
            <v>COLGAT_7_UNIT 2</v>
          </cell>
          <cell r="B145">
            <v>165.76</v>
          </cell>
          <cell r="C145" t="str">
            <v>FC</v>
          </cell>
          <cell r="D145">
            <v>32452</v>
          </cell>
        </row>
        <row r="146">
          <cell r="A146" t="str">
            <v>COLPIN_6_COLLNS</v>
          </cell>
          <cell r="B146">
            <v>5.68</v>
          </cell>
          <cell r="C146" t="str">
            <v>FC</v>
          </cell>
          <cell r="D146">
            <v>31894</v>
          </cell>
        </row>
        <row r="147">
          <cell r="A147" t="str">
            <v>COLUSA_2_PL1X3</v>
          </cell>
          <cell r="B147">
            <v>668</v>
          </cell>
          <cell r="C147" t="str">
            <v>FC</v>
          </cell>
          <cell r="D147">
            <v>31923</v>
          </cell>
        </row>
        <row r="148">
          <cell r="A148" t="str">
            <v>COLUSA_2_PL1X3</v>
          </cell>
          <cell r="B148">
            <v>668</v>
          </cell>
          <cell r="C148" t="str">
            <v>FC</v>
          </cell>
          <cell r="D148">
            <v>31924</v>
          </cell>
        </row>
        <row r="149">
          <cell r="A149" t="str">
            <v>COLUSA_2_PL1X3</v>
          </cell>
          <cell r="B149">
            <v>668</v>
          </cell>
          <cell r="C149" t="str">
            <v>FC</v>
          </cell>
          <cell r="D149">
            <v>31925</v>
          </cell>
        </row>
        <row r="150">
          <cell r="A150" t="str">
            <v>COLVIL_7_PL1X2</v>
          </cell>
          <cell r="B150">
            <v>246.86</v>
          </cell>
          <cell r="C150" t="str">
            <v>FC</v>
          </cell>
          <cell r="D150">
            <v>38102</v>
          </cell>
        </row>
        <row r="151">
          <cell r="A151" t="str">
            <v>COLVIL_7_PL1X2</v>
          </cell>
          <cell r="B151">
            <v>246.86</v>
          </cell>
          <cell r="C151" t="str">
            <v>FC</v>
          </cell>
          <cell r="D151">
            <v>38104</v>
          </cell>
        </row>
        <row r="152">
          <cell r="A152" t="str">
            <v>CONTAN_1_UNIT</v>
          </cell>
          <cell r="B152">
            <v>27.7</v>
          </cell>
          <cell r="C152" t="str">
            <v>FC</v>
          </cell>
          <cell r="D152">
            <v>36856</v>
          </cell>
        </row>
        <row r="153">
          <cell r="A153" t="str">
            <v>CORCAN_1_SOLAR1</v>
          </cell>
          <cell r="B153">
            <v>15.2</v>
          </cell>
          <cell r="C153" t="str">
            <v>ID to 2%</v>
          </cell>
          <cell r="D153">
            <v>34690</v>
          </cell>
        </row>
        <row r="154">
          <cell r="A154" t="str">
            <v>CORCAN_1_SOLAR2</v>
          </cell>
          <cell r="B154">
            <v>8.36</v>
          </cell>
          <cell r="C154" t="str">
            <v>ID to 2%</v>
          </cell>
          <cell r="D154">
            <v>34692</v>
          </cell>
        </row>
        <row r="155">
          <cell r="A155" t="str">
            <v>CORRAL_6_SJOAQN</v>
          </cell>
          <cell r="B155">
            <v>3.35</v>
          </cell>
          <cell r="C155" t="str">
            <v>ID</v>
          </cell>
        </row>
        <row r="156">
          <cell r="A156" t="str">
            <v>COTTLE_2_FRNKNH</v>
          </cell>
          <cell r="B156">
            <v>3.24</v>
          </cell>
          <cell r="C156" t="str">
            <v>FC</v>
          </cell>
          <cell r="D156">
            <v>38349</v>
          </cell>
        </row>
        <row r="157">
          <cell r="A157" t="str">
            <v>COVERD_2_QFUNTS</v>
          </cell>
          <cell r="B157">
            <v>4.97</v>
          </cell>
          <cell r="C157" t="str">
            <v>FC</v>
          </cell>
          <cell r="D157">
            <v>31846</v>
          </cell>
        </row>
        <row r="158">
          <cell r="A158" t="str">
            <v>COVERD_2_QFUNTS</v>
          </cell>
          <cell r="B158">
            <v>4.97</v>
          </cell>
          <cell r="C158" t="str">
            <v>FC</v>
          </cell>
          <cell r="D158">
            <v>31848</v>
          </cell>
        </row>
        <row r="159">
          <cell r="A159" t="str">
            <v>COVERD_2_QFUNTS</v>
          </cell>
          <cell r="B159">
            <v>4.97</v>
          </cell>
          <cell r="C159" t="str">
            <v>FC</v>
          </cell>
          <cell r="D159">
            <v>31847</v>
          </cell>
        </row>
        <row r="160">
          <cell r="A160" t="str">
            <v>COVERD_2_QFUNTS</v>
          </cell>
          <cell r="B160">
            <v>4.97</v>
          </cell>
          <cell r="C160" t="str">
            <v>FC</v>
          </cell>
          <cell r="D160">
            <v>31846</v>
          </cell>
        </row>
        <row r="161">
          <cell r="A161" t="str">
            <v>COWCRK_2_UNIT</v>
          </cell>
          <cell r="B161">
            <v>2</v>
          </cell>
          <cell r="C161" t="str">
            <v>FC</v>
          </cell>
          <cell r="D161">
            <v>31856</v>
          </cell>
        </row>
        <row r="162">
          <cell r="A162" t="str">
            <v>COWCRK_2_UNIT</v>
          </cell>
          <cell r="B162">
            <v>2</v>
          </cell>
          <cell r="C162" t="str">
            <v>FC</v>
          </cell>
          <cell r="D162">
            <v>31856</v>
          </cell>
        </row>
        <row r="163">
          <cell r="A163" t="str">
            <v>CRESSY_1_PARKER</v>
          </cell>
          <cell r="B163">
            <v>1.79</v>
          </cell>
          <cell r="C163" t="str">
            <v>FC</v>
          </cell>
          <cell r="D163">
            <v>34140</v>
          </cell>
        </row>
        <row r="164">
          <cell r="A164" t="str">
            <v>CRESTA_7_PL1X2</v>
          </cell>
          <cell r="B164">
            <v>70</v>
          </cell>
          <cell r="C164" t="str">
            <v>FC</v>
          </cell>
          <cell r="D164">
            <v>31812</v>
          </cell>
        </row>
        <row r="165">
          <cell r="A165" t="str">
            <v>CRESTA_7_PL1X2</v>
          </cell>
          <cell r="B165">
            <v>70</v>
          </cell>
          <cell r="C165" t="str">
            <v>FC</v>
          </cell>
          <cell r="D165">
            <v>31812</v>
          </cell>
        </row>
        <row r="166">
          <cell r="A166" t="str">
            <v>CRNEVL_6_CRNVA</v>
          </cell>
          <cell r="B166">
            <v>0.9</v>
          </cell>
          <cell r="C166" t="str">
            <v>FC</v>
          </cell>
          <cell r="D166">
            <v>34634</v>
          </cell>
        </row>
        <row r="167">
          <cell r="A167" t="str">
            <v>CRNEVL_6_SJQN 2</v>
          </cell>
          <cell r="B167">
            <v>3.2</v>
          </cell>
          <cell r="C167" t="str">
            <v>FC</v>
          </cell>
          <cell r="D167">
            <v>34631</v>
          </cell>
        </row>
        <row r="168">
          <cell r="A168" t="str">
            <v>CRNEVL_6_SJQN 3</v>
          </cell>
          <cell r="B168">
            <v>4.2</v>
          </cell>
          <cell r="C168" t="str">
            <v>FC</v>
          </cell>
          <cell r="D168">
            <v>34633</v>
          </cell>
        </row>
        <row r="169">
          <cell r="A169" t="str">
            <v>CROKET_7_UNIT</v>
          </cell>
          <cell r="B169">
            <v>232.78</v>
          </cell>
          <cell r="C169" t="str">
            <v>FC</v>
          </cell>
          <cell r="D169">
            <v>32900</v>
          </cell>
        </row>
        <row r="170">
          <cell r="A170" t="str">
            <v>CRWCKS_1_SOLAR1</v>
          </cell>
          <cell r="B170">
            <v>0</v>
          </cell>
          <cell r="C170" t="str">
            <v>EO</v>
          </cell>
        </row>
        <row r="171">
          <cell r="A171" t="str">
            <v>CSCCOG_1_UNIT 1</v>
          </cell>
          <cell r="B171">
            <v>6</v>
          </cell>
          <cell r="C171" t="str">
            <v>FC</v>
          </cell>
          <cell r="D171">
            <v>36859</v>
          </cell>
        </row>
        <row r="172">
          <cell r="A172" t="str">
            <v>CSCCOG_1_UNIT 1</v>
          </cell>
          <cell r="B172">
            <v>6</v>
          </cell>
          <cell r="C172" t="str">
            <v>FC</v>
          </cell>
          <cell r="D172">
            <v>36859</v>
          </cell>
        </row>
        <row r="173">
          <cell r="A173" t="str">
            <v>CSCGNR_1_UNIT 1</v>
          </cell>
          <cell r="B173">
            <v>24</v>
          </cell>
          <cell r="C173" t="str">
            <v>FC</v>
          </cell>
          <cell r="D173">
            <v>36858</v>
          </cell>
        </row>
        <row r="174">
          <cell r="A174" t="str">
            <v>CSCGNR_1_UNIT 2</v>
          </cell>
          <cell r="B174">
            <v>24</v>
          </cell>
          <cell r="C174" t="str">
            <v>FC</v>
          </cell>
          <cell r="D174">
            <v>36895</v>
          </cell>
        </row>
        <row r="175">
          <cell r="A175" t="str">
            <v>CSTOGA_6_LNDFIL</v>
          </cell>
          <cell r="B175">
            <v>0</v>
          </cell>
          <cell r="C175" t="str">
            <v>EO</v>
          </cell>
        </row>
        <row r="176">
          <cell r="A176" t="str">
            <v>CSTRVL_7_PL1X2</v>
          </cell>
          <cell r="B176">
            <v>4.17</v>
          </cell>
          <cell r="C176" t="str">
            <v>FC</v>
          </cell>
          <cell r="D176" t="e">
            <v>#N/A</v>
          </cell>
        </row>
        <row r="177">
          <cell r="A177" t="str">
            <v>CSTRVL_7_QFUNTS</v>
          </cell>
          <cell r="B177">
            <v>1.52</v>
          </cell>
          <cell r="C177" t="str">
            <v>FC</v>
          </cell>
        </row>
        <row r="178">
          <cell r="A178" t="str">
            <v>CTNWDP_1_QF</v>
          </cell>
          <cell r="B178">
            <v>0.16</v>
          </cell>
          <cell r="C178" t="str">
            <v>FC</v>
          </cell>
          <cell r="D178" t="e">
            <v>#N/A</v>
          </cell>
        </row>
        <row r="179">
          <cell r="A179" t="str">
            <v>CUMBIA_1_SOLAR</v>
          </cell>
          <cell r="B179">
            <v>15.27</v>
          </cell>
          <cell r="C179" t="str">
            <v>ID</v>
          </cell>
          <cell r="D179">
            <v>33102</v>
          </cell>
        </row>
        <row r="180">
          <cell r="A180" t="str">
            <v>CURIS_1_QF</v>
          </cell>
          <cell r="B180">
            <v>0.76</v>
          </cell>
          <cell r="C180" t="str">
            <v>FC</v>
          </cell>
          <cell r="D180">
            <v>0</v>
          </cell>
        </row>
        <row r="181">
          <cell r="A181" t="str">
            <v>DAVIS_1_SOLAR1</v>
          </cell>
          <cell r="B181">
            <v>0.9</v>
          </cell>
          <cell r="C181" t="str">
            <v>ID</v>
          </cell>
        </row>
        <row r="182">
          <cell r="A182" t="str">
            <v>DAVIS_1_SOLAR2</v>
          </cell>
          <cell r="B182">
            <v>0.95</v>
          </cell>
          <cell r="C182" t="str">
            <v>ID</v>
          </cell>
        </row>
        <row r="183">
          <cell r="A183" t="str">
            <v>DAVIS_7_MNMETH</v>
          </cell>
          <cell r="B183">
            <v>2.18</v>
          </cell>
          <cell r="C183" t="str">
            <v>FC</v>
          </cell>
          <cell r="D183">
            <v>0</v>
          </cell>
        </row>
        <row r="184">
          <cell r="A184" t="str">
            <v>DEADCK_1_UNIT</v>
          </cell>
          <cell r="B184">
            <v>0.34</v>
          </cell>
          <cell r="C184" t="str">
            <v>FC</v>
          </cell>
          <cell r="D184">
            <v>31862</v>
          </cell>
        </row>
        <row r="185">
          <cell r="A185" t="str">
            <v>DEERCR_6_UNIT 1</v>
          </cell>
          <cell r="B185">
            <v>7</v>
          </cell>
          <cell r="C185" t="str">
            <v>FC</v>
          </cell>
          <cell r="D185">
            <v>32474</v>
          </cell>
        </row>
        <row r="186">
          <cell r="A186" t="str">
            <v>DELTA_2_PL1X4</v>
          </cell>
          <cell r="B186">
            <v>820</v>
          </cell>
          <cell r="C186" t="str">
            <v>FC</v>
          </cell>
          <cell r="D186">
            <v>33107</v>
          </cell>
        </row>
        <row r="187">
          <cell r="A187" t="str">
            <v>DELTA_2_PL1X4</v>
          </cell>
          <cell r="B187">
            <v>820</v>
          </cell>
          <cell r="C187" t="str">
            <v>FC</v>
          </cell>
          <cell r="D187">
            <v>33108</v>
          </cell>
        </row>
        <row r="188">
          <cell r="A188" t="str">
            <v>DELTA_2_PL1X4</v>
          </cell>
          <cell r="B188">
            <v>820</v>
          </cell>
          <cell r="C188" t="str">
            <v>FC</v>
          </cell>
          <cell r="D188">
            <v>33109</v>
          </cell>
        </row>
        <row r="189">
          <cell r="A189" t="str">
            <v>DELTA_2_PL1X4</v>
          </cell>
          <cell r="B189">
            <v>820</v>
          </cell>
          <cell r="C189" t="str">
            <v>FC</v>
          </cell>
          <cell r="D189">
            <v>33110</v>
          </cell>
        </row>
        <row r="190">
          <cell r="A190" t="str">
            <v>DEXZEL_1_UNIT</v>
          </cell>
          <cell r="B190">
            <v>27.44</v>
          </cell>
          <cell r="C190" t="str">
            <v>FC</v>
          </cell>
          <cell r="D190">
            <v>35024</v>
          </cell>
        </row>
        <row r="191">
          <cell r="A191" t="str">
            <v>DIABLO_7_UNIT 1</v>
          </cell>
          <cell r="B191">
            <v>1140</v>
          </cell>
          <cell r="C191" t="str">
            <v>FC</v>
          </cell>
          <cell r="D191">
            <v>36411</v>
          </cell>
        </row>
        <row r="192">
          <cell r="A192" t="str">
            <v>DIABLO_7_UNIT 2</v>
          </cell>
          <cell r="B192">
            <v>1140</v>
          </cell>
          <cell r="C192" t="str">
            <v>FC</v>
          </cell>
          <cell r="D192">
            <v>36412</v>
          </cell>
        </row>
        <row r="193">
          <cell r="A193" t="str">
            <v>DINUBA_6_UNIT</v>
          </cell>
          <cell r="B193">
            <v>9.87</v>
          </cell>
          <cell r="C193" t="str">
            <v>FC</v>
          </cell>
          <cell r="D193">
            <v>34648</v>
          </cell>
        </row>
        <row r="194">
          <cell r="A194" t="str">
            <v>DISCOV_1_CHEVRN</v>
          </cell>
          <cell r="B194">
            <v>4.13</v>
          </cell>
          <cell r="C194" t="str">
            <v>FC</v>
          </cell>
          <cell r="D194">
            <v>35062</v>
          </cell>
        </row>
        <row r="195">
          <cell r="A195" t="str">
            <v>DIXNLD_1_LNDFL</v>
          </cell>
          <cell r="B195">
            <v>1.3</v>
          </cell>
          <cell r="C195" t="str">
            <v>FC</v>
          </cell>
        </row>
        <row r="196">
          <cell r="A196" t="str">
            <v>DONNLS_7_UNIT</v>
          </cell>
          <cell r="B196">
            <v>72</v>
          </cell>
          <cell r="C196" t="str">
            <v>FC</v>
          </cell>
          <cell r="D196">
            <v>34058</v>
          </cell>
        </row>
        <row r="197">
          <cell r="A197" t="str">
            <v>DOSMGO_2_NSPIN</v>
          </cell>
          <cell r="B197">
            <v>58</v>
          </cell>
          <cell r="C197" t="str">
            <v>FC</v>
          </cell>
          <cell r="D197">
            <v>38750</v>
          </cell>
        </row>
        <row r="198">
          <cell r="A198" t="str">
            <v>DOSMGO_2_NSPIN</v>
          </cell>
          <cell r="B198">
            <v>58</v>
          </cell>
          <cell r="C198" t="str">
            <v>FC</v>
          </cell>
          <cell r="D198">
            <v>38750</v>
          </cell>
        </row>
        <row r="199">
          <cell r="A199" t="str">
            <v>DOSMGO_2_NSPIN</v>
          </cell>
          <cell r="B199">
            <v>58</v>
          </cell>
          <cell r="C199" t="str">
            <v>FC</v>
          </cell>
          <cell r="D199">
            <v>38750</v>
          </cell>
        </row>
        <row r="200">
          <cell r="A200" t="str">
            <v>DOSMGO_2_NSPIN</v>
          </cell>
          <cell r="B200">
            <v>58</v>
          </cell>
          <cell r="C200" t="str">
            <v>FC</v>
          </cell>
          <cell r="D200">
            <v>38755</v>
          </cell>
        </row>
        <row r="201">
          <cell r="A201" t="str">
            <v>DOSMGO_2_NSPIN</v>
          </cell>
          <cell r="B201">
            <v>58</v>
          </cell>
          <cell r="C201" t="str">
            <v>FC</v>
          </cell>
          <cell r="D201">
            <v>38755</v>
          </cell>
        </row>
        <row r="202">
          <cell r="A202" t="str">
            <v>DOSMGO_2_NSPIN</v>
          </cell>
          <cell r="B202">
            <v>58</v>
          </cell>
          <cell r="C202" t="str">
            <v>FC</v>
          </cell>
          <cell r="D202">
            <v>38755</v>
          </cell>
        </row>
        <row r="203">
          <cell r="A203" t="str">
            <v>DOUBLC_1_UNITS</v>
          </cell>
          <cell r="B203">
            <v>52.23</v>
          </cell>
          <cell r="C203" t="str">
            <v>FC</v>
          </cell>
          <cell r="D203">
            <v>35023</v>
          </cell>
        </row>
        <row r="204">
          <cell r="A204" t="str">
            <v>DRUM_7_PL1X2</v>
          </cell>
          <cell r="B204">
            <v>26</v>
          </cell>
          <cell r="C204" t="str">
            <v>FC</v>
          </cell>
          <cell r="D204">
            <v>32504</v>
          </cell>
        </row>
        <row r="205">
          <cell r="A205" t="str">
            <v>DRUM_7_PL1X2</v>
          </cell>
          <cell r="B205">
            <v>26</v>
          </cell>
          <cell r="C205" t="str">
            <v>FC</v>
          </cell>
          <cell r="D205">
            <v>32504</v>
          </cell>
        </row>
        <row r="206">
          <cell r="A206" t="str">
            <v>DRUM_7_PL3X4</v>
          </cell>
          <cell r="B206">
            <v>28.9</v>
          </cell>
          <cell r="C206" t="str">
            <v>FC</v>
          </cell>
          <cell r="D206">
            <v>32506</v>
          </cell>
        </row>
        <row r="207">
          <cell r="A207" t="str">
            <v>DRUM_7_PL3X4</v>
          </cell>
          <cell r="B207">
            <v>28.9</v>
          </cell>
          <cell r="C207" t="str">
            <v>FC</v>
          </cell>
          <cell r="D207">
            <v>32506</v>
          </cell>
        </row>
        <row r="208">
          <cell r="A208" t="str">
            <v>DRUM_7_UNIT 5</v>
          </cell>
          <cell r="B208">
            <v>50</v>
          </cell>
          <cell r="C208" t="str">
            <v>FC</v>
          </cell>
          <cell r="D208">
            <v>32454</v>
          </cell>
        </row>
        <row r="209">
          <cell r="A209" t="str">
            <v>DSABLA_7_UNIT</v>
          </cell>
          <cell r="B209">
            <v>18.5</v>
          </cell>
          <cell r="C209" t="str">
            <v>FC</v>
          </cell>
          <cell r="D209">
            <v>31898</v>
          </cell>
        </row>
        <row r="210">
          <cell r="A210" t="str">
            <v>DUANE_1_PL1X3</v>
          </cell>
          <cell r="B210">
            <v>147.8</v>
          </cell>
          <cell r="C210" t="str">
            <v>FC</v>
          </cell>
          <cell r="D210">
            <v>36863</v>
          </cell>
        </row>
        <row r="211">
          <cell r="A211" t="str">
            <v>DUANE_1_PL1X3</v>
          </cell>
          <cell r="B211">
            <v>147.8</v>
          </cell>
          <cell r="C211" t="str">
            <v>FC</v>
          </cell>
          <cell r="D211">
            <v>36864</v>
          </cell>
        </row>
        <row r="212">
          <cell r="A212" t="str">
            <v>DUANE_1_PL1X3</v>
          </cell>
          <cell r="B212">
            <v>147.8</v>
          </cell>
          <cell r="C212" t="str">
            <v>FC</v>
          </cell>
          <cell r="D212">
            <v>36865</v>
          </cell>
        </row>
        <row r="213">
          <cell r="A213" t="str">
            <v>DUTCH1_7_UNIT 1</v>
          </cell>
          <cell r="B213">
            <v>22</v>
          </cell>
          <cell r="C213" t="str">
            <v>FC</v>
          </cell>
          <cell r="D213">
            <v>32464</v>
          </cell>
        </row>
        <row r="214">
          <cell r="A214" t="str">
            <v>DUTCH2_7_UNIT 1</v>
          </cell>
          <cell r="B214">
            <v>26</v>
          </cell>
          <cell r="C214" t="str">
            <v>FC</v>
          </cell>
          <cell r="D214">
            <v>32502</v>
          </cell>
        </row>
        <row r="215">
          <cell r="A215" t="str">
            <v>EEKTMN_6_SOLAR1</v>
          </cell>
          <cell r="B215">
            <v>0</v>
          </cell>
          <cell r="C215" t="str">
            <v>EO</v>
          </cell>
          <cell r="D215">
            <v>34627</v>
          </cell>
        </row>
        <row r="216">
          <cell r="A216" t="str">
            <v>ELCAP_1_SOLAR</v>
          </cell>
          <cell r="B216">
            <v>1.31</v>
          </cell>
          <cell r="C216" t="str">
            <v>ID</v>
          </cell>
        </row>
        <row r="217">
          <cell r="A217" t="str">
            <v>ELDORO_7_UNIT 1</v>
          </cell>
          <cell r="B217">
            <v>11</v>
          </cell>
          <cell r="C217" t="str">
            <v>FC</v>
          </cell>
          <cell r="D217">
            <v>32513</v>
          </cell>
        </row>
        <row r="218">
          <cell r="A218" t="str">
            <v>ELDORO_7_UNIT 2</v>
          </cell>
          <cell r="B218">
            <v>11</v>
          </cell>
          <cell r="C218" t="str">
            <v>FC</v>
          </cell>
          <cell r="D218">
            <v>32514</v>
          </cell>
        </row>
        <row r="219">
          <cell r="A219" t="str">
            <v>ELECTR_7_PL1X3</v>
          </cell>
          <cell r="B219">
            <v>101.5</v>
          </cell>
          <cell r="C219" t="str">
            <v>FC</v>
          </cell>
          <cell r="D219">
            <v>33812</v>
          </cell>
        </row>
        <row r="220">
          <cell r="A220" t="str">
            <v>ELECTR_7_PL1X3</v>
          </cell>
          <cell r="B220">
            <v>101.5</v>
          </cell>
          <cell r="C220" t="str">
            <v>FC</v>
          </cell>
          <cell r="D220">
            <v>33812</v>
          </cell>
        </row>
        <row r="221">
          <cell r="A221" t="str">
            <v>ELECTR_7_PL1X3</v>
          </cell>
          <cell r="B221">
            <v>101.5</v>
          </cell>
          <cell r="C221" t="str">
            <v>FC</v>
          </cell>
          <cell r="D221">
            <v>33812</v>
          </cell>
        </row>
        <row r="222">
          <cell r="A222" t="str">
            <v>ELKCRK_6_STONYG</v>
          </cell>
          <cell r="B222">
            <v>2.2</v>
          </cell>
          <cell r="C222" t="str">
            <v>FC</v>
          </cell>
          <cell r="D222">
            <v>31842</v>
          </cell>
        </row>
        <row r="223">
          <cell r="A223" t="str">
            <v>ELKCRK_6_STONYG</v>
          </cell>
          <cell r="B223">
            <v>2.2</v>
          </cell>
          <cell r="C223" t="str">
            <v>FC</v>
          </cell>
          <cell r="D223">
            <v>31842</v>
          </cell>
        </row>
        <row r="224">
          <cell r="A224" t="str">
            <v>ELKHIL_2_PL1X3</v>
          </cell>
          <cell r="B224">
            <v>435</v>
          </cell>
          <cell r="C224" t="str">
            <v>FC</v>
          </cell>
          <cell r="D224">
            <v>35076</v>
          </cell>
        </row>
        <row r="225">
          <cell r="A225" t="str">
            <v>ELKHIL_2_PL1X3</v>
          </cell>
          <cell r="B225">
            <v>435</v>
          </cell>
          <cell r="C225" t="str">
            <v>FC</v>
          </cell>
          <cell r="D225">
            <v>35077</v>
          </cell>
        </row>
        <row r="226">
          <cell r="A226" t="str">
            <v>ELKHIL_2_PL1X3</v>
          </cell>
          <cell r="B226">
            <v>435</v>
          </cell>
          <cell r="C226" t="str">
            <v>FC</v>
          </cell>
          <cell r="D226">
            <v>35078</v>
          </cell>
        </row>
        <row r="227">
          <cell r="A227" t="str">
            <v>ELNIDP_6_BIOMAS</v>
          </cell>
          <cell r="B227">
            <v>8.79</v>
          </cell>
          <cell r="C227" t="str">
            <v>FC</v>
          </cell>
          <cell r="D227">
            <v>34330</v>
          </cell>
        </row>
        <row r="228">
          <cell r="A228" t="str">
            <v>ESQUON_6_LNDFIL</v>
          </cell>
          <cell r="B228">
            <v>0</v>
          </cell>
          <cell r="C228" t="str">
            <v>EO</v>
          </cell>
          <cell r="D228">
            <v>31763</v>
          </cell>
        </row>
        <row r="229">
          <cell r="A229" t="str">
            <v>ESQUON_6_LNDFIL</v>
          </cell>
          <cell r="B229">
            <v>0</v>
          </cell>
          <cell r="C229" t="str">
            <v>EO</v>
          </cell>
          <cell r="D229">
            <v>31763</v>
          </cell>
        </row>
        <row r="230">
          <cell r="A230" t="str">
            <v>EXCHEC_7_UNIT 1</v>
          </cell>
          <cell r="B230">
            <v>94.5</v>
          </cell>
          <cell r="C230" t="str">
            <v>FC</v>
          </cell>
          <cell r="D230">
            <v>34306</v>
          </cell>
        </row>
        <row r="231">
          <cell r="A231" t="str">
            <v>FAIRHV_6_UNIT</v>
          </cell>
          <cell r="B231">
            <v>16.57</v>
          </cell>
          <cell r="C231" t="str">
            <v>FC</v>
          </cell>
          <cell r="D231">
            <v>31150</v>
          </cell>
        </row>
        <row r="232">
          <cell r="A232" t="str">
            <v>FELLOW_7_QFUNTS</v>
          </cell>
          <cell r="B232">
            <v>1.26</v>
          </cell>
          <cell r="C232" t="str">
            <v>FC</v>
          </cell>
          <cell r="D232">
            <v>34778</v>
          </cell>
        </row>
        <row r="233">
          <cell r="A233" t="str">
            <v>FLOWD1_6_ALTPP1</v>
          </cell>
          <cell r="B233">
            <v>0</v>
          </cell>
          <cell r="C233" t="str">
            <v>FC</v>
          </cell>
          <cell r="D233">
            <v>35318</v>
          </cell>
        </row>
        <row r="234">
          <cell r="A234" t="str">
            <v>FLOWD2_2_FPLWND</v>
          </cell>
          <cell r="B234">
            <v>5.08</v>
          </cell>
          <cell r="C234" t="str">
            <v>FC</v>
          </cell>
          <cell r="D234">
            <v>33840</v>
          </cell>
        </row>
        <row r="235">
          <cell r="A235" t="str">
            <v>FLOWD2_2_UNIT 1</v>
          </cell>
          <cell r="B235">
            <v>3.71</v>
          </cell>
          <cell r="C235" t="str">
            <v>FC</v>
          </cell>
          <cell r="D235">
            <v>33840</v>
          </cell>
        </row>
        <row r="236">
          <cell r="A236" t="str">
            <v>FLOWD2_2_UNIT 1</v>
          </cell>
          <cell r="B236">
            <v>3.71</v>
          </cell>
          <cell r="C236" t="str">
            <v>FC</v>
          </cell>
          <cell r="D236">
            <v>33840</v>
          </cell>
        </row>
        <row r="237">
          <cell r="A237" t="str">
            <v>FLOWD2_2_UNIT 1</v>
          </cell>
          <cell r="B237">
            <v>3.71</v>
          </cell>
          <cell r="C237" t="str">
            <v>FC</v>
          </cell>
          <cell r="D237">
            <v>33840</v>
          </cell>
        </row>
        <row r="238">
          <cell r="A238" t="str">
            <v>FLOWD2_2_UNIT 1</v>
          </cell>
          <cell r="B238">
            <v>3.71</v>
          </cell>
          <cell r="C238" t="str">
            <v>FC</v>
          </cell>
          <cell r="D238">
            <v>33840</v>
          </cell>
        </row>
        <row r="239">
          <cell r="A239" t="str">
            <v>FMEADO_6_HELLHL</v>
          </cell>
          <cell r="B239">
            <v>0.56</v>
          </cell>
          <cell r="C239" t="str">
            <v>FC</v>
          </cell>
          <cell r="D239">
            <v>32486</v>
          </cell>
        </row>
        <row r="240">
          <cell r="A240" t="str">
            <v>FMEADO_7_UNIT</v>
          </cell>
          <cell r="B240">
            <v>18</v>
          </cell>
          <cell r="C240" t="str">
            <v>FC</v>
          </cell>
          <cell r="D240">
            <v>32508</v>
          </cell>
        </row>
        <row r="241">
          <cell r="A241" t="str">
            <v>FORBST_7_UNIT 1</v>
          </cell>
          <cell r="B241">
            <v>37.5</v>
          </cell>
          <cell r="C241" t="str">
            <v>FC</v>
          </cell>
          <cell r="D241">
            <v>31814</v>
          </cell>
        </row>
        <row r="242">
          <cell r="A242" t="str">
            <v>FORKBU_6_UNIT</v>
          </cell>
          <cell r="B242">
            <v>12.13</v>
          </cell>
          <cell r="C242" t="str">
            <v>FC</v>
          </cell>
          <cell r="D242">
            <v>31870</v>
          </cell>
        </row>
        <row r="243">
          <cell r="A243" t="str">
            <v>FORKBU_6_UNIT</v>
          </cell>
          <cell r="B243">
            <v>12.13</v>
          </cell>
          <cell r="C243" t="str">
            <v>FC</v>
          </cell>
          <cell r="D243">
            <v>31870</v>
          </cell>
        </row>
        <row r="244">
          <cell r="A244" t="str">
            <v>FRESHW_1_SOLAR1</v>
          </cell>
          <cell r="B244">
            <v>0</v>
          </cell>
          <cell r="C244" t="str">
            <v>EO</v>
          </cell>
        </row>
        <row r="245">
          <cell r="A245" t="str">
            <v>FRIANT_6_UNITS</v>
          </cell>
          <cell r="B245">
            <v>20.89</v>
          </cell>
          <cell r="C245" t="str">
            <v>FC</v>
          </cell>
          <cell r="D245">
            <v>34636</v>
          </cell>
        </row>
        <row r="246">
          <cell r="A246" t="str">
            <v>FRIANT_6_UNITS</v>
          </cell>
          <cell r="B246">
            <v>20.89</v>
          </cell>
          <cell r="C246" t="str">
            <v>FC</v>
          </cell>
          <cell r="D246">
            <v>34636</v>
          </cell>
        </row>
        <row r="247">
          <cell r="A247" t="str">
            <v>FRIANT_6_UNITS</v>
          </cell>
          <cell r="B247">
            <v>20.89</v>
          </cell>
          <cell r="C247" t="str">
            <v>FC</v>
          </cell>
          <cell r="D247">
            <v>34636</v>
          </cell>
        </row>
        <row r="248">
          <cell r="A248" t="str">
            <v>FRITO_1_LAY</v>
          </cell>
          <cell r="B248">
            <v>3.63</v>
          </cell>
          <cell r="C248" t="str">
            <v>FC</v>
          </cell>
          <cell r="D248">
            <v>35048</v>
          </cell>
        </row>
        <row r="249">
          <cell r="A249" t="str">
            <v>FROGTN_7_UTICA</v>
          </cell>
          <cell r="B249">
            <v>0</v>
          </cell>
          <cell r="C249" t="str">
            <v>EO</v>
          </cell>
          <cell r="D249" t="e">
            <v>#N/A</v>
          </cell>
        </row>
        <row r="250">
          <cell r="A250" t="str">
            <v>FTSWRD_6_TRFORK</v>
          </cell>
          <cell r="B250">
            <v>0.68</v>
          </cell>
          <cell r="C250" t="str">
            <v>PD to 80%</v>
          </cell>
          <cell r="D250" t="e">
            <v>#N/A</v>
          </cell>
        </row>
        <row r="251">
          <cell r="A251" t="str">
            <v>FTSWRD_7_QFUNTS</v>
          </cell>
          <cell r="B251">
            <v>0.52</v>
          </cell>
          <cell r="C251" t="str">
            <v>FC</v>
          </cell>
          <cell r="D251">
            <v>0</v>
          </cell>
        </row>
        <row r="252">
          <cell r="A252" t="str">
            <v>FULTON_1_QF</v>
          </cell>
          <cell r="B252">
            <v>0.12</v>
          </cell>
          <cell r="C252" t="str">
            <v>FC</v>
          </cell>
          <cell r="D252">
            <v>0</v>
          </cell>
        </row>
        <row r="253">
          <cell r="A253" t="str">
            <v>GATES_2_SOLAR</v>
          </cell>
          <cell r="B253">
            <v>16.88</v>
          </cell>
          <cell r="C253" t="str">
            <v>ID</v>
          </cell>
          <cell r="D253">
            <v>34613</v>
          </cell>
        </row>
        <row r="254">
          <cell r="A254" t="str">
            <v>GATES_2_SOLAR</v>
          </cell>
          <cell r="B254">
            <v>16.88</v>
          </cell>
          <cell r="C254" t="str">
            <v>ID</v>
          </cell>
          <cell r="D254">
            <v>34613</v>
          </cell>
        </row>
        <row r="255">
          <cell r="A255" t="str">
            <v>GATES_2_WSOLAR</v>
          </cell>
          <cell r="B255">
            <v>7.6</v>
          </cell>
          <cell r="C255" t="str">
            <v>ID</v>
          </cell>
          <cell r="D255">
            <v>34613</v>
          </cell>
        </row>
        <row r="256">
          <cell r="A256" t="str">
            <v>GATES_6_PL1X2</v>
          </cell>
          <cell r="B256">
            <v>0</v>
          </cell>
          <cell r="C256" t="str">
            <v>FC</v>
          </cell>
          <cell r="D256">
            <v>34553</v>
          </cell>
        </row>
        <row r="257">
          <cell r="A257" t="str">
            <v>GATWAY_2_PL1X3</v>
          </cell>
          <cell r="B257">
            <v>562.5</v>
          </cell>
          <cell r="C257" t="str">
            <v>FC</v>
          </cell>
          <cell r="D257">
            <v>33118</v>
          </cell>
        </row>
        <row r="258">
          <cell r="A258" t="str">
            <v>GATWAY_2_PL1X3</v>
          </cell>
          <cell r="B258">
            <v>562.5</v>
          </cell>
          <cell r="C258" t="str">
            <v>FC</v>
          </cell>
          <cell r="D258">
            <v>33119</v>
          </cell>
        </row>
        <row r="259">
          <cell r="A259" t="str">
            <v>GATWAY_2_PL1X3</v>
          </cell>
          <cell r="B259">
            <v>562.5</v>
          </cell>
          <cell r="C259" t="str">
            <v>FC</v>
          </cell>
          <cell r="D259">
            <v>33120</v>
          </cell>
        </row>
        <row r="260">
          <cell r="A260" t="str">
            <v>GEYS11_7_UNIT11</v>
          </cell>
          <cell r="B260">
            <v>68</v>
          </cell>
          <cell r="C260" t="str">
            <v>FC</v>
          </cell>
          <cell r="D260">
            <v>31412</v>
          </cell>
        </row>
        <row r="261">
          <cell r="A261" t="str">
            <v>GEYS12_7_UNIT12</v>
          </cell>
          <cell r="B261">
            <v>50</v>
          </cell>
          <cell r="C261" t="str">
            <v>FC</v>
          </cell>
          <cell r="D261">
            <v>31414</v>
          </cell>
        </row>
        <row r="262">
          <cell r="A262" t="str">
            <v>GEYS13_7_UNIT13</v>
          </cell>
          <cell r="B262">
            <v>56</v>
          </cell>
          <cell r="C262" t="str">
            <v>FC</v>
          </cell>
          <cell r="D262">
            <v>31416</v>
          </cell>
        </row>
        <row r="263">
          <cell r="A263" t="str">
            <v>GEYS14_7_UNIT14</v>
          </cell>
          <cell r="B263">
            <v>50</v>
          </cell>
          <cell r="C263" t="str">
            <v>FC</v>
          </cell>
          <cell r="D263">
            <v>31418</v>
          </cell>
        </row>
        <row r="264">
          <cell r="A264" t="str">
            <v>GEYS16_7_UNIT16</v>
          </cell>
          <cell r="B264">
            <v>49</v>
          </cell>
          <cell r="C264" t="str">
            <v>FC</v>
          </cell>
          <cell r="D264">
            <v>31420</v>
          </cell>
        </row>
        <row r="265">
          <cell r="A265" t="str">
            <v>GEYS17_2_BOTRCK</v>
          </cell>
          <cell r="B265">
            <v>14.7</v>
          </cell>
          <cell r="C265" t="str">
            <v>FC</v>
          </cell>
          <cell r="D265">
            <v>31421</v>
          </cell>
        </row>
        <row r="266">
          <cell r="A266" t="str">
            <v>GEYS17_7_UNIT17</v>
          </cell>
          <cell r="B266">
            <v>56</v>
          </cell>
          <cell r="C266" t="str">
            <v>FC</v>
          </cell>
          <cell r="D266">
            <v>31422</v>
          </cell>
        </row>
        <row r="267">
          <cell r="A267" t="str">
            <v>GEYS18_7_UNIT18</v>
          </cell>
          <cell r="B267">
            <v>45</v>
          </cell>
          <cell r="C267" t="str">
            <v>FC</v>
          </cell>
          <cell r="D267">
            <v>31424</v>
          </cell>
        </row>
        <row r="268">
          <cell r="A268" t="str">
            <v>GEYS20_7_UNIT20</v>
          </cell>
          <cell r="B268">
            <v>40</v>
          </cell>
          <cell r="C268" t="str">
            <v>FC</v>
          </cell>
          <cell r="D268">
            <v>31426</v>
          </cell>
        </row>
        <row r="269">
          <cell r="A269" t="str">
            <v>GIFFEN_6_SOLAR</v>
          </cell>
          <cell r="B269">
            <v>8.42</v>
          </cell>
          <cell r="C269" t="str">
            <v>ID to 39%</v>
          </cell>
          <cell r="D269">
            <v>34467</v>
          </cell>
        </row>
        <row r="270">
          <cell r="A270" t="str">
            <v>GILROY_1_UNIT</v>
          </cell>
          <cell r="B270">
            <v>110</v>
          </cell>
          <cell r="C270" t="str">
            <v>FC</v>
          </cell>
          <cell r="D270">
            <v>35850</v>
          </cell>
        </row>
        <row r="271">
          <cell r="A271" t="str">
            <v>GILROY_1_UNIT</v>
          </cell>
          <cell r="B271">
            <v>110</v>
          </cell>
          <cell r="C271" t="str">
            <v>FC</v>
          </cell>
          <cell r="D271">
            <v>35850</v>
          </cell>
        </row>
        <row r="272">
          <cell r="A272" t="str">
            <v>GILRPP_1_PL1X2</v>
          </cell>
          <cell r="B272">
            <v>95.4</v>
          </cell>
          <cell r="C272" t="str">
            <v>FC</v>
          </cell>
          <cell r="D272">
            <v>35851</v>
          </cell>
        </row>
        <row r="273">
          <cell r="A273" t="str">
            <v>GILRPP_1_PL1X2</v>
          </cell>
          <cell r="B273">
            <v>95.4</v>
          </cell>
          <cell r="C273" t="str">
            <v>FC</v>
          </cell>
          <cell r="D273">
            <v>35852</v>
          </cell>
        </row>
        <row r="274">
          <cell r="A274" t="str">
            <v>GILRPP_1_PL3X4</v>
          </cell>
          <cell r="B274">
            <v>46.2</v>
          </cell>
          <cell r="C274" t="str">
            <v>FC</v>
          </cell>
          <cell r="D274">
            <v>35853</v>
          </cell>
        </row>
        <row r="275">
          <cell r="A275" t="str">
            <v>GOLDHL_1_QF</v>
          </cell>
          <cell r="B275">
            <v>0</v>
          </cell>
          <cell r="C275" t="str">
            <v>FC</v>
          </cell>
          <cell r="D275">
            <v>0</v>
          </cell>
        </row>
        <row r="276">
          <cell r="A276" t="str">
            <v>GONZLS_6_UNIT</v>
          </cell>
          <cell r="B276">
            <v>1.29</v>
          </cell>
          <cell r="C276" t="str">
            <v>FC</v>
          </cell>
        </row>
        <row r="277">
          <cell r="A277" t="str">
            <v>GOOSLK_1_SOLAR1</v>
          </cell>
          <cell r="B277">
            <v>11</v>
          </cell>
          <cell r="C277" t="str">
            <v>ID</v>
          </cell>
          <cell r="D277">
            <v>35084</v>
          </cell>
        </row>
        <row r="278">
          <cell r="A278" t="str">
            <v>GRIDLY_6_SOLAR</v>
          </cell>
          <cell r="B278">
            <v>0</v>
          </cell>
          <cell r="C278" t="str">
            <v>EO</v>
          </cell>
          <cell r="D278">
            <v>38054</v>
          </cell>
        </row>
        <row r="279">
          <cell r="A279" t="str">
            <v>GRIZLY_1_UNIT 1</v>
          </cell>
          <cell r="B279">
            <v>17.7</v>
          </cell>
          <cell r="C279" t="str">
            <v>FC</v>
          </cell>
          <cell r="D279">
            <v>31900</v>
          </cell>
        </row>
        <row r="280">
          <cell r="A280" t="str">
            <v>GRNLF1_1_UNITS</v>
          </cell>
          <cell r="B280">
            <v>47.06</v>
          </cell>
          <cell r="C280" t="str">
            <v>FC</v>
          </cell>
          <cell r="D280">
            <v>32490</v>
          </cell>
        </row>
        <row r="281">
          <cell r="A281" t="str">
            <v>GRNLF1_1_UNITS</v>
          </cell>
          <cell r="B281">
            <v>47.06</v>
          </cell>
          <cell r="C281" t="str">
            <v>FC</v>
          </cell>
          <cell r="D281">
            <v>32491</v>
          </cell>
        </row>
        <row r="282">
          <cell r="A282" t="str">
            <v>GRNLF2_1_UNIT</v>
          </cell>
          <cell r="B282">
            <v>42.47</v>
          </cell>
          <cell r="C282" t="str">
            <v>FC</v>
          </cell>
          <cell r="D282">
            <v>32492</v>
          </cell>
        </row>
        <row r="283">
          <cell r="A283" t="str">
            <v>GRNVLY_7_SCLAND</v>
          </cell>
          <cell r="B283">
            <v>3.04</v>
          </cell>
          <cell r="C283" t="str">
            <v>FC</v>
          </cell>
        </row>
        <row r="284">
          <cell r="A284" t="str">
            <v>GRSCRK_6_BGCKWW</v>
          </cell>
          <cell r="B284">
            <v>0.17</v>
          </cell>
          <cell r="C284" t="str">
            <v>FC</v>
          </cell>
          <cell r="D284">
            <v>31850</v>
          </cell>
        </row>
        <row r="285">
          <cell r="A285" t="str">
            <v>GRSCRK_6_BGCKWW</v>
          </cell>
          <cell r="B285">
            <v>0.17</v>
          </cell>
          <cell r="C285" t="str">
            <v>FC</v>
          </cell>
          <cell r="D285">
            <v>31850</v>
          </cell>
        </row>
        <row r="286">
          <cell r="A286" t="str">
            <v>GRZZLY_1_BERKLY</v>
          </cell>
          <cell r="B286">
            <v>24.8</v>
          </cell>
          <cell r="C286" t="str">
            <v>FC</v>
          </cell>
          <cell r="D286">
            <v>32741</v>
          </cell>
        </row>
        <row r="287">
          <cell r="A287" t="str">
            <v>GUERNS_6_SOLAR</v>
          </cell>
          <cell r="B287">
            <v>16.62</v>
          </cell>
          <cell r="C287" t="str">
            <v>ID to 39%</v>
          </cell>
          <cell r="D287">
            <v>34461</v>
          </cell>
        </row>
        <row r="288">
          <cell r="A288" t="str">
            <v>GUERNS_6_SOLAR</v>
          </cell>
          <cell r="B288">
            <v>16.62</v>
          </cell>
          <cell r="C288" t="str">
            <v>ID to 39%</v>
          </cell>
          <cell r="D288">
            <v>34461</v>
          </cell>
        </row>
        <row r="289">
          <cell r="A289" t="str">
            <v>GWFPWR_1_UNITS</v>
          </cell>
          <cell r="B289">
            <v>84.4</v>
          </cell>
          <cell r="C289" t="str">
            <v>FC</v>
          </cell>
          <cell r="D289">
            <v>34431</v>
          </cell>
        </row>
        <row r="290">
          <cell r="A290" t="str">
            <v>GWFPWR_1_UNITS</v>
          </cell>
          <cell r="B290">
            <v>84.4</v>
          </cell>
          <cell r="C290" t="str">
            <v>FC</v>
          </cell>
          <cell r="D290">
            <v>34433</v>
          </cell>
        </row>
        <row r="291">
          <cell r="A291" t="str">
            <v>GYS5X6_7_UNITS</v>
          </cell>
          <cell r="B291">
            <v>85</v>
          </cell>
          <cell r="C291" t="str">
            <v>FC</v>
          </cell>
          <cell r="D291">
            <v>31406</v>
          </cell>
        </row>
        <row r="292">
          <cell r="A292" t="str">
            <v>GYS5X6_7_UNITS</v>
          </cell>
          <cell r="B292">
            <v>85</v>
          </cell>
          <cell r="C292" t="str">
            <v>FC</v>
          </cell>
          <cell r="D292">
            <v>31406</v>
          </cell>
        </row>
        <row r="293">
          <cell r="A293" t="str">
            <v>GYS7X8_7_UNITS</v>
          </cell>
          <cell r="B293">
            <v>76</v>
          </cell>
          <cell r="C293" t="str">
            <v>FC</v>
          </cell>
          <cell r="D293">
            <v>31408</v>
          </cell>
        </row>
        <row r="294">
          <cell r="A294" t="str">
            <v>GYS7X8_7_UNITS</v>
          </cell>
          <cell r="B294">
            <v>76</v>
          </cell>
          <cell r="C294" t="str">
            <v>FC</v>
          </cell>
          <cell r="D294">
            <v>31408</v>
          </cell>
        </row>
        <row r="295">
          <cell r="A295" t="str">
            <v>GYSRVL_7_WSPRNG</v>
          </cell>
          <cell r="B295">
            <v>1.76</v>
          </cell>
          <cell r="C295" t="str">
            <v>FC</v>
          </cell>
          <cell r="D295">
            <v>0</v>
          </cell>
        </row>
        <row r="296">
          <cell r="A296" t="str">
            <v>HAASPH_7_PL1X2</v>
          </cell>
          <cell r="B296">
            <v>144</v>
          </cell>
          <cell r="C296" t="str">
            <v>FC</v>
          </cell>
          <cell r="D296">
            <v>34610</v>
          </cell>
        </row>
        <row r="297">
          <cell r="A297" t="str">
            <v>HAASPH_7_PL1X2</v>
          </cell>
          <cell r="B297">
            <v>144</v>
          </cell>
          <cell r="C297" t="str">
            <v>FC</v>
          </cell>
          <cell r="D297">
            <v>34610</v>
          </cell>
        </row>
        <row r="298">
          <cell r="A298" t="str">
            <v>HALSEY_6_UNIT</v>
          </cell>
          <cell r="B298">
            <v>13.5</v>
          </cell>
          <cell r="C298" t="str">
            <v>FC</v>
          </cell>
          <cell r="D298">
            <v>32478</v>
          </cell>
        </row>
        <row r="299">
          <cell r="A299" t="str">
            <v>HATCR1_7_UNIT</v>
          </cell>
          <cell r="B299">
            <v>8.5</v>
          </cell>
          <cell r="C299" t="str">
            <v>FC</v>
          </cell>
          <cell r="D299">
            <v>31902</v>
          </cell>
        </row>
        <row r="300">
          <cell r="A300" t="str">
            <v>HATCR2_7_UNIT</v>
          </cell>
          <cell r="B300">
            <v>8.5</v>
          </cell>
          <cell r="C300" t="str">
            <v>FC</v>
          </cell>
          <cell r="D300">
            <v>31904</v>
          </cell>
        </row>
        <row r="301">
          <cell r="A301" t="str">
            <v>HATLOS_6_LSCRK</v>
          </cell>
          <cell r="B301">
            <v>0.78</v>
          </cell>
          <cell r="C301" t="str">
            <v>FC</v>
          </cell>
          <cell r="D301">
            <v>31868</v>
          </cell>
        </row>
        <row r="302">
          <cell r="A302" t="str">
            <v>HATLOS_6_LSCRK</v>
          </cell>
          <cell r="B302">
            <v>0.78</v>
          </cell>
          <cell r="C302" t="str">
            <v>FC</v>
          </cell>
          <cell r="D302">
            <v>31868</v>
          </cell>
        </row>
        <row r="303">
          <cell r="A303" t="str">
            <v>HATLOS_6_QFUNTS</v>
          </cell>
          <cell r="B303">
            <v>1.19</v>
          </cell>
          <cell r="C303" t="str">
            <v>FC</v>
          </cell>
          <cell r="D303">
            <v>31868</v>
          </cell>
        </row>
        <row r="304">
          <cell r="A304" t="str">
            <v>HATRDG_2_WIND</v>
          </cell>
          <cell r="B304">
            <v>36.84</v>
          </cell>
          <cell r="C304" t="str">
            <v>FC</v>
          </cell>
          <cell r="D304">
            <v>31914</v>
          </cell>
        </row>
        <row r="305">
          <cell r="A305" t="str">
            <v>HATRDG_2_WIND</v>
          </cell>
          <cell r="B305">
            <v>36.84</v>
          </cell>
          <cell r="C305" t="str">
            <v>FC</v>
          </cell>
          <cell r="D305">
            <v>31914</v>
          </cell>
        </row>
        <row r="306">
          <cell r="A306" t="str">
            <v>HATRDG_2_WIND</v>
          </cell>
          <cell r="B306">
            <v>36.84</v>
          </cell>
          <cell r="C306" t="str">
            <v>FC</v>
          </cell>
          <cell r="D306">
            <v>31914</v>
          </cell>
        </row>
        <row r="307">
          <cell r="A307" t="str">
            <v>HATRDG_2_WIND</v>
          </cell>
          <cell r="B307">
            <v>36.84</v>
          </cell>
          <cell r="C307" t="str">
            <v>FC</v>
          </cell>
          <cell r="D307">
            <v>31914</v>
          </cell>
        </row>
        <row r="308">
          <cell r="A308" t="str">
            <v>HATRDG_2_WIND</v>
          </cell>
          <cell r="B308">
            <v>36.84</v>
          </cell>
          <cell r="C308" t="str">
            <v>FC</v>
          </cell>
          <cell r="D308">
            <v>31914</v>
          </cell>
        </row>
        <row r="309">
          <cell r="A309" t="str">
            <v>HAYPRS_6_QFUNTS</v>
          </cell>
          <cell r="B309">
            <v>4.25</v>
          </cell>
          <cell r="C309" t="str">
            <v>FC</v>
          </cell>
          <cell r="D309">
            <v>32488</v>
          </cell>
        </row>
        <row r="310">
          <cell r="A310" t="str">
            <v>HAYPRS_6_QFUNTS</v>
          </cell>
          <cell r="B310">
            <v>4.25</v>
          </cell>
          <cell r="C310" t="str">
            <v>FC</v>
          </cell>
          <cell r="D310">
            <v>32488</v>
          </cell>
        </row>
        <row r="311">
          <cell r="A311" t="str">
            <v>HELMPG_7_UNIT 1</v>
          </cell>
          <cell r="B311">
            <v>407</v>
          </cell>
          <cell r="C311" t="str">
            <v>FC</v>
          </cell>
          <cell r="D311">
            <v>34600</v>
          </cell>
        </row>
        <row r="312">
          <cell r="A312" t="str">
            <v>HELMPG_7_UNIT 2</v>
          </cell>
          <cell r="B312">
            <v>407</v>
          </cell>
          <cell r="C312" t="str">
            <v>FC</v>
          </cell>
          <cell r="D312">
            <v>34602</v>
          </cell>
        </row>
        <row r="313">
          <cell r="A313" t="str">
            <v>HELMPG_7_UNIT 3</v>
          </cell>
          <cell r="B313">
            <v>404</v>
          </cell>
          <cell r="C313" t="str">
            <v>FC</v>
          </cell>
          <cell r="D313">
            <v>34604</v>
          </cell>
        </row>
        <row r="314">
          <cell r="A314" t="str">
            <v>HENRTA_6_SOLAR1</v>
          </cell>
          <cell r="B314">
            <v>0</v>
          </cell>
          <cell r="C314" t="str">
            <v>EO</v>
          </cell>
        </row>
        <row r="315">
          <cell r="A315" t="str">
            <v>HENRTA_6_SOLAR2</v>
          </cell>
          <cell r="B315">
            <v>0</v>
          </cell>
          <cell r="C315" t="str">
            <v>EO</v>
          </cell>
        </row>
        <row r="316">
          <cell r="A316" t="str">
            <v>HENRTA_6_UNITA1</v>
          </cell>
          <cell r="B316">
            <v>45.33</v>
          </cell>
          <cell r="C316" t="str">
            <v>FC</v>
          </cell>
          <cell r="D316">
            <v>34539</v>
          </cell>
        </row>
        <row r="317">
          <cell r="A317" t="str">
            <v>HENRTA_6_UNITA2</v>
          </cell>
          <cell r="B317">
            <v>45.23</v>
          </cell>
          <cell r="C317" t="str">
            <v>FC</v>
          </cell>
          <cell r="D317">
            <v>34541</v>
          </cell>
        </row>
        <row r="318">
          <cell r="A318" t="str">
            <v>HENRTS_1_SOLAR</v>
          </cell>
          <cell r="B318">
            <v>80.34</v>
          </cell>
          <cell r="C318" t="str">
            <v>FC</v>
          </cell>
          <cell r="D318">
            <v>34617</v>
          </cell>
        </row>
        <row r="319">
          <cell r="A319" t="str">
            <v>HENRTS_1_SOLAR</v>
          </cell>
          <cell r="B319">
            <v>80.34</v>
          </cell>
          <cell r="C319" t="str">
            <v>FC</v>
          </cell>
          <cell r="D319">
            <v>34649</v>
          </cell>
        </row>
        <row r="320">
          <cell r="A320" t="str">
            <v>HIGGNS_1_COMBIE</v>
          </cell>
          <cell r="B320">
            <v>0.79</v>
          </cell>
          <cell r="C320" t="str">
            <v>FC</v>
          </cell>
          <cell r="D320" t="e">
            <v>#N/A</v>
          </cell>
        </row>
        <row r="321">
          <cell r="A321" t="str">
            <v>HIGGNS_7_QFUNTS</v>
          </cell>
          <cell r="B321">
            <v>0.27</v>
          </cell>
          <cell r="C321" t="str">
            <v>FC</v>
          </cell>
          <cell r="D321">
            <v>0</v>
          </cell>
        </row>
        <row r="322">
          <cell r="A322" t="str">
            <v>HILAND_7_YOLOWD</v>
          </cell>
          <cell r="B322">
            <v>0</v>
          </cell>
          <cell r="C322" t="str">
            <v>EO</v>
          </cell>
          <cell r="D322" t="e">
            <v>#N/A</v>
          </cell>
        </row>
        <row r="323">
          <cell r="A323" t="str">
            <v>HIWAY_7_ACANYN</v>
          </cell>
          <cell r="B323">
            <v>0.37</v>
          </cell>
          <cell r="C323" t="str">
            <v>FC</v>
          </cell>
          <cell r="D323">
            <v>0</v>
          </cell>
        </row>
        <row r="324">
          <cell r="A324" t="str">
            <v>HMLTBR_6_UNITS</v>
          </cell>
          <cell r="B324">
            <v>4.9</v>
          </cell>
          <cell r="C324" t="str">
            <v>FC</v>
          </cell>
          <cell r="D324">
            <v>31830</v>
          </cell>
        </row>
        <row r="325">
          <cell r="A325" t="str">
            <v>HMLTBR_6_UNITS</v>
          </cell>
          <cell r="B325">
            <v>4.9</v>
          </cell>
          <cell r="C325" t="str">
            <v>FC</v>
          </cell>
          <cell r="D325">
            <v>31830</v>
          </cell>
        </row>
        <row r="326">
          <cell r="A326" t="str">
            <v>HOLSTR_1_SOLAR</v>
          </cell>
          <cell r="B326">
            <v>0</v>
          </cell>
          <cell r="C326" t="str">
            <v>EO</v>
          </cell>
        </row>
        <row r="327">
          <cell r="A327" t="str">
            <v>HOLSTR_1_SOLAR2</v>
          </cell>
          <cell r="B327">
            <v>1.36</v>
          </cell>
          <cell r="C327" t="str">
            <v>FC</v>
          </cell>
        </row>
        <row r="328">
          <cell r="A328" t="str">
            <v>HUMBPP_1_UNITS3</v>
          </cell>
          <cell r="B328">
            <v>65</v>
          </cell>
          <cell r="C328" t="str">
            <v>FC</v>
          </cell>
          <cell r="D328">
            <v>31180</v>
          </cell>
        </row>
        <row r="329">
          <cell r="A329" t="str">
            <v>HUMBPP_1_UNITS3</v>
          </cell>
          <cell r="B329">
            <v>65</v>
          </cell>
          <cell r="C329" t="str">
            <v>FC</v>
          </cell>
          <cell r="D329">
            <v>31180</v>
          </cell>
        </row>
        <row r="330">
          <cell r="A330" t="str">
            <v>HUMBPP_1_UNITS3</v>
          </cell>
          <cell r="B330">
            <v>65</v>
          </cell>
          <cell r="C330" t="str">
            <v>FC</v>
          </cell>
          <cell r="D330">
            <v>31180</v>
          </cell>
        </row>
        <row r="331">
          <cell r="A331" t="str">
            <v>HUMBPP_1_UNITS3</v>
          </cell>
          <cell r="B331">
            <v>65</v>
          </cell>
          <cell r="C331" t="str">
            <v>FC</v>
          </cell>
          <cell r="D331">
            <v>31180</v>
          </cell>
        </row>
        <row r="332">
          <cell r="A332" t="str">
            <v>HUMBPP_6_UNITS</v>
          </cell>
          <cell r="B332">
            <v>97.62</v>
          </cell>
          <cell r="C332" t="str">
            <v>FC</v>
          </cell>
          <cell r="D332">
            <v>31181</v>
          </cell>
        </row>
        <row r="333">
          <cell r="A333" t="str">
            <v>HUMBPP_6_UNITS</v>
          </cell>
          <cell r="B333">
            <v>97.62</v>
          </cell>
          <cell r="C333" t="str">
            <v>FC</v>
          </cell>
          <cell r="D333">
            <v>31181</v>
          </cell>
        </row>
        <row r="334">
          <cell r="A334" t="str">
            <v>HUMBPP_6_UNITS</v>
          </cell>
          <cell r="B334">
            <v>97.62</v>
          </cell>
          <cell r="C334" t="str">
            <v>FC</v>
          </cell>
          <cell r="D334">
            <v>31181</v>
          </cell>
        </row>
        <row r="335">
          <cell r="A335" t="str">
            <v>HUMBPP_6_UNITS</v>
          </cell>
          <cell r="B335">
            <v>97.62</v>
          </cell>
          <cell r="C335" t="str">
            <v>FC</v>
          </cell>
          <cell r="D335">
            <v>31182</v>
          </cell>
        </row>
        <row r="336">
          <cell r="A336" t="str">
            <v>HUMBPP_6_UNITS</v>
          </cell>
          <cell r="B336">
            <v>97.62</v>
          </cell>
          <cell r="C336" t="str">
            <v>FC</v>
          </cell>
          <cell r="D336">
            <v>31182</v>
          </cell>
        </row>
        <row r="337">
          <cell r="A337" t="str">
            <v>HUMBPP_6_UNITS</v>
          </cell>
          <cell r="B337">
            <v>97.62</v>
          </cell>
          <cell r="C337" t="str">
            <v>FC</v>
          </cell>
          <cell r="D337">
            <v>31182</v>
          </cell>
        </row>
        <row r="338">
          <cell r="A338" t="str">
            <v>HUMBSB_1_QF</v>
          </cell>
          <cell r="B338">
            <v>0</v>
          </cell>
          <cell r="C338" t="str">
            <v>FC</v>
          </cell>
          <cell r="D338">
            <v>0</v>
          </cell>
        </row>
        <row r="339">
          <cell r="A339" t="str">
            <v>HURON_6_SOLAR</v>
          </cell>
          <cell r="B339">
            <v>16.56</v>
          </cell>
          <cell r="C339" t="str">
            <v>ID</v>
          </cell>
          <cell r="D339">
            <v>34557</v>
          </cell>
        </row>
        <row r="340">
          <cell r="A340" t="str">
            <v>HURON_6_SOLAR</v>
          </cell>
          <cell r="B340">
            <v>16.56</v>
          </cell>
          <cell r="C340" t="str">
            <v>ID</v>
          </cell>
          <cell r="D340">
            <v>34557</v>
          </cell>
        </row>
        <row r="341">
          <cell r="A341" t="str">
            <v>HYTTHM_2_UNITS</v>
          </cell>
          <cell r="B341">
            <v>529.56</v>
          </cell>
          <cell r="C341" t="str">
            <v>FC</v>
          </cell>
          <cell r="D341">
            <v>38825</v>
          </cell>
        </row>
        <row r="342">
          <cell r="A342" t="str">
            <v>HYTTHM_2_UNITS</v>
          </cell>
          <cell r="B342">
            <v>529.56</v>
          </cell>
          <cell r="C342" t="str">
            <v>FC</v>
          </cell>
          <cell r="D342">
            <v>38830</v>
          </cell>
        </row>
        <row r="343">
          <cell r="A343" t="str">
            <v>HYTTHM_2_UNITS</v>
          </cell>
          <cell r="B343">
            <v>529.56</v>
          </cell>
          <cell r="C343" t="str">
            <v>FC</v>
          </cell>
          <cell r="D343">
            <v>38835</v>
          </cell>
        </row>
        <row r="344">
          <cell r="A344" t="str">
            <v>HYTTHM_2_UNITS</v>
          </cell>
          <cell r="B344">
            <v>529.56</v>
          </cell>
          <cell r="C344" t="str">
            <v>FC</v>
          </cell>
          <cell r="D344">
            <v>38840</v>
          </cell>
        </row>
        <row r="345">
          <cell r="A345" t="str">
            <v>HYTTHM_2_UNITS</v>
          </cell>
          <cell r="B345">
            <v>529.56</v>
          </cell>
          <cell r="C345" t="str">
            <v>FC</v>
          </cell>
          <cell r="D345">
            <v>38845</v>
          </cell>
        </row>
        <row r="346">
          <cell r="A346" t="str">
            <v>HYTTHM_2_UNITS</v>
          </cell>
          <cell r="B346">
            <v>529.56</v>
          </cell>
          <cell r="C346" t="str">
            <v>FC</v>
          </cell>
          <cell r="D346">
            <v>38850</v>
          </cell>
        </row>
        <row r="347">
          <cell r="A347" t="str">
            <v>IGNACO_1_QF</v>
          </cell>
          <cell r="B347">
            <v>0.03</v>
          </cell>
          <cell r="C347" t="str">
            <v>FC</v>
          </cell>
          <cell r="D347">
            <v>0</v>
          </cell>
        </row>
        <row r="348">
          <cell r="A348" t="str">
            <v>INDVLY_1_UNITS</v>
          </cell>
          <cell r="B348">
            <v>1.72</v>
          </cell>
          <cell r="C348" t="str">
            <v>FC</v>
          </cell>
          <cell r="D348">
            <v>31436</v>
          </cell>
        </row>
        <row r="349">
          <cell r="A349" t="str">
            <v>INSKIP_2_UNIT</v>
          </cell>
          <cell r="B349">
            <v>8</v>
          </cell>
          <cell r="C349" t="str">
            <v>FC</v>
          </cell>
          <cell r="D349">
            <v>31908</v>
          </cell>
        </row>
        <row r="350">
          <cell r="A350" t="str">
            <v>INTKEP_2_UNITS</v>
          </cell>
          <cell r="B350">
            <v>307</v>
          </cell>
          <cell r="C350" t="str">
            <v>FC</v>
          </cell>
          <cell r="D350">
            <v>36980</v>
          </cell>
        </row>
        <row r="351">
          <cell r="A351" t="str">
            <v>INTKEP_2_UNITS</v>
          </cell>
          <cell r="B351">
            <v>307</v>
          </cell>
          <cell r="C351" t="str">
            <v>FC</v>
          </cell>
          <cell r="D351">
            <v>36982</v>
          </cell>
        </row>
        <row r="352">
          <cell r="A352" t="str">
            <v>INTKEP_2_UNITS</v>
          </cell>
          <cell r="B352">
            <v>307</v>
          </cell>
          <cell r="C352" t="str">
            <v>FC</v>
          </cell>
          <cell r="D352">
            <v>36984</v>
          </cell>
        </row>
        <row r="353">
          <cell r="A353" t="str">
            <v>INTKEP_2_UNITS</v>
          </cell>
          <cell r="B353">
            <v>307</v>
          </cell>
          <cell r="C353" t="str">
            <v>FC</v>
          </cell>
          <cell r="D353">
            <v>36986</v>
          </cell>
        </row>
        <row r="354">
          <cell r="A354" t="str">
            <v>INTKEP_2_UNITS</v>
          </cell>
          <cell r="B354">
            <v>307</v>
          </cell>
          <cell r="C354" t="str">
            <v>FC</v>
          </cell>
          <cell r="D354">
            <v>36988</v>
          </cell>
        </row>
        <row r="355">
          <cell r="A355" t="str">
            <v>INTTRB_6_UNIT</v>
          </cell>
          <cell r="B355">
            <v>5.04</v>
          </cell>
          <cell r="C355" t="str">
            <v>FC</v>
          </cell>
          <cell r="D355">
            <v>34342</v>
          </cell>
        </row>
        <row r="356">
          <cell r="A356" t="str">
            <v>JAKVAL_6_UNITG1</v>
          </cell>
          <cell r="B356">
            <v>13.86</v>
          </cell>
          <cell r="C356" t="str">
            <v>FC</v>
          </cell>
        </row>
        <row r="357">
          <cell r="A357" t="str">
            <v>JAYNE_6_WLSLR</v>
          </cell>
          <cell r="B357">
            <v>0</v>
          </cell>
          <cell r="C357" t="str">
            <v>EO</v>
          </cell>
          <cell r="D357">
            <v>34639</v>
          </cell>
        </row>
        <row r="358">
          <cell r="A358" t="str">
            <v>JESSUP_1_HUDSON</v>
          </cell>
          <cell r="B358">
            <v>5</v>
          </cell>
          <cell r="C358" t="str">
            <v>ID</v>
          </cell>
          <cell r="D358" t="e">
            <v>#N/A</v>
          </cell>
        </row>
        <row r="359">
          <cell r="A359" t="str">
            <v>JVENTR_2_QFUNTS</v>
          </cell>
          <cell r="B359">
            <v>0.56</v>
          </cell>
          <cell r="C359" t="str">
            <v>FC</v>
          </cell>
          <cell r="D359">
            <v>33171</v>
          </cell>
        </row>
        <row r="360">
          <cell r="A360" t="str">
            <v>JVENTR_2_QFUNTS</v>
          </cell>
          <cell r="B360">
            <v>0.56</v>
          </cell>
          <cell r="C360" t="str">
            <v>FC</v>
          </cell>
          <cell r="D360">
            <v>33171</v>
          </cell>
        </row>
        <row r="361">
          <cell r="A361" t="str">
            <v>KANAKA_1_UNIT</v>
          </cell>
          <cell r="B361">
            <v>0.15</v>
          </cell>
          <cell r="C361" t="str">
            <v>FC</v>
          </cell>
          <cell r="D361">
            <v>0</v>
          </cell>
        </row>
        <row r="362">
          <cell r="A362" t="str">
            <v>KANSAS_6_SOLAR</v>
          </cell>
          <cell r="B362">
            <v>0</v>
          </cell>
          <cell r="C362" t="str">
            <v>EO</v>
          </cell>
          <cell r="D362">
            <v>34666</v>
          </cell>
        </row>
        <row r="363">
          <cell r="A363" t="str">
            <v>KEKAWK_6_UNIT</v>
          </cell>
          <cell r="B363">
            <v>0.06</v>
          </cell>
          <cell r="C363" t="str">
            <v>FC</v>
          </cell>
          <cell r="D363">
            <v>31166</v>
          </cell>
        </row>
        <row r="364">
          <cell r="A364" t="str">
            <v>KELSO_2_UNITS</v>
          </cell>
          <cell r="B364">
            <v>198.03</v>
          </cell>
          <cell r="C364" t="str">
            <v>FC</v>
          </cell>
          <cell r="D364">
            <v>33813</v>
          </cell>
        </row>
        <row r="365">
          <cell r="A365" t="str">
            <v>KELSO_2_UNITS</v>
          </cell>
          <cell r="B365">
            <v>198.03</v>
          </cell>
          <cell r="C365" t="str">
            <v>FC</v>
          </cell>
          <cell r="D365">
            <v>33815</v>
          </cell>
        </row>
        <row r="366">
          <cell r="A366" t="str">
            <v>KELSO_2_UNITS</v>
          </cell>
          <cell r="B366">
            <v>198.03</v>
          </cell>
          <cell r="C366" t="str">
            <v>FC</v>
          </cell>
          <cell r="D366">
            <v>33817</v>
          </cell>
        </row>
        <row r="367">
          <cell r="A367" t="str">
            <v>KELSO_2_UNITS</v>
          </cell>
          <cell r="B367">
            <v>198.03</v>
          </cell>
          <cell r="C367" t="str">
            <v>FC</v>
          </cell>
          <cell r="D367">
            <v>33819</v>
          </cell>
        </row>
        <row r="368">
          <cell r="A368" t="str">
            <v>KELYRG_6_UNIT</v>
          </cell>
          <cell r="B368">
            <v>11</v>
          </cell>
          <cell r="C368" t="str">
            <v>FC</v>
          </cell>
          <cell r="D368">
            <v>31834</v>
          </cell>
        </row>
        <row r="369">
          <cell r="A369" t="str">
            <v>KERKH1_7_UNIT 1</v>
          </cell>
          <cell r="B369">
            <v>13</v>
          </cell>
          <cell r="C369" t="str">
            <v>FC</v>
          </cell>
          <cell r="D369">
            <v>34344</v>
          </cell>
        </row>
        <row r="370">
          <cell r="A370" t="str">
            <v>KERKH1_7_UNIT 1</v>
          </cell>
          <cell r="B370">
            <v>13</v>
          </cell>
          <cell r="C370" t="str">
            <v>FC</v>
          </cell>
          <cell r="D370">
            <v>34343</v>
          </cell>
        </row>
        <row r="371">
          <cell r="A371" t="str">
            <v>KERKH1_7_UNIT 3</v>
          </cell>
          <cell r="B371">
            <v>12.8</v>
          </cell>
          <cell r="C371" t="str">
            <v>FC</v>
          </cell>
          <cell r="D371">
            <v>34345</v>
          </cell>
        </row>
        <row r="372">
          <cell r="A372" t="str">
            <v>KERKH2_7_UNIT 1</v>
          </cell>
          <cell r="B372">
            <v>153.9</v>
          </cell>
          <cell r="C372" t="str">
            <v>FC</v>
          </cell>
          <cell r="D372">
            <v>34308</v>
          </cell>
        </row>
        <row r="373">
          <cell r="A373" t="str">
            <v>KERMAN_6_SOLAR1</v>
          </cell>
          <cell r="B373">
            <v>0</v>
          </cell>
          <cell r="C373" t="str">
            <v>EO</v>
          </cell>
        </row>
        <row r="374">
          <cell r="A374" t="str">
            <v>KERMAN_6_SOLAR2</v>
          </cell>
          <cell r="B374">
            <v>0</v>
          </cell>
          <cell r="C374" t="str">
            <v>EO</v>
          </cell>
        </row>
        <row r="375">
          <cell r="A375" t="str">
            <v>KERNFT_1_UNITS</v>
          </cell>
          <cell r="B375">
            <v>52.4</v>
          </cell>
          <cell r="C375" t="str">
            <v>FC</v>
          </cell>
          <cell r="D375">
            <v>35026</v>
          </cell>
        </row>
        <row r="376">
          <cell r="A376" t="str">
            <v>KERNRG_1_UNITS</v>
          </cell>
          <cell r="B376">
            <v>1.54</v>
          </cell>
          <cell r="C376" t="str">
            <v>FC</v>
          </cell>
          <cell r="D376">
            <v>35056</v>
          </cell>
        </row>
        <row r="377">
          <cell r="A377" t="str">
            <v>KILARC_2_UNIT 1</v>
          </cell>
          <cell r="B377">
            <v>3.2</v>
          </cell>
          <cell r="C377" t="str">
            <v>FC</v>
          </cell>
          <cell r="D377">
            <v>31828</v>
          </cell>
        </row>
        <row r="378">
          <cell r="A378" t="str">
            <v>KILARC_2_UNIT 1</v>
          </cell>
          <cell r="B378">
            <v>3.2</v>
          </cell>
          <cell r="C378" t="str">
            <v>FC</v>
          </cell>
          <cell r="D378">
            <v>31828</v>
          </cell>
        </row>
        <row r="379">
          <cell r="A379" t="str">
            <v>KINGCO_1_KINGBR</v>
          </cell>
          <cell r="B379">
            <v>23.71</v>
          </cell>
          <cell r="C379" t="str">
            <v>FC</v>
          </cell>
          <cell r="D379">
            <v>34642</v>
          </cell>
        </row>
        <row r="380">
          <cell r="A380" t="str">
            <v>KINGRV_7_UNIT 1</v>
          </cell>
          <cell r="B380">
            <v>51.2</v>
          </cell>
          <cell r="C380" t="str">
            <v>FC</v>
          </cell>
          <cell r="D380">
            <v>34616</v>
          </cell>
        </row>
        <row r="381">
          <cell r="A381" t="str">
            <v>KIRKER_7_KELCYN</v>
          </cell>
          <cell r="B381">
            <v>3.54</v>
          </cell>
          <cell r="C381" t="str">
            <v>FC</v>
          </cell>
          <cell r="D381">
            <v>32951</v>
          </cell>
        </row>
        <row r="382">
          <cell r="A382" t="str">
            <v>KNGBRG_1_KBSLR1</v>
          </cell>
          <cell r="B382">
            <v>0</v>
          </cell>
          <cell r="C382" t="str">
            <v>EO</v>
          </cell>
        </row>
        <row r="383">
          <cell r="A383" t="str">
            <v>KNGBRG_1_KBSLR2</v>
          </cell>
          <cell r="B383">
            <v>0</v>
          </cell>
          <cell r="C383" t="str">
            <v>EO</v>
          </cell>
        </row>
        <row r="384">
          <cell r="A384" t="str">
            <v>KNGCTY_6_UNITA1</v>
          </cell>
          <cell r="B384">
            <v>44.6</v>
          </cell>
          <cell r="C384" t="str">
            <v>FC</v>
          </cell>
          <cell r="D384">
            <v>36207</v>
          </cell>
        </row>
        <row r="385">
          <cell r="A385" t="str">
            <v>KNTSTH_6_SOLAR</v>
          </cell>
          <cell r="B385">
            <v>0</v>
          </cell>
          <cell r="C385" t="str">
            <v>EO</v>
          </cell>
          <cell r="D385">
            <v>34694</v>
          </cell>
        </row>
        <row r="386">
          <cell r="A386" t="str">
            <v>KRNCNY_6_UNIT</v>
          </cell>
          <cell r="B386">
            <v>11.5</v>
          </cell>
          <cell r="C386" t="str">
            <v>FC</v>
          </cell>
          <cell r="D386">
            <v>35018</v>
          </cell>
        </row>
        <row r="387">
          <cell r="A387" t="str">
            <v>LAMONT_1_SOLAR1</v>
          </cell>
          <cell r="B387">
            <v>53.16</v>
          </cell>
          <cell r="C387" t="str">
            <v>FC</v>
          </cell>
          <cell r="D387">
            <v>35019</v>
          </cell>
        </row>
        <row r="388">
          <cell r="A388" t="str">
            <v>LAMONT_1_SOLAR3</v>
          </cell>
          <cell r="B388">
            <v>12.04</v>
          </cell>
          <cell r="C388" t="str">
            <v>ID</v>
          </cell>
          <cell r="D388">
            <v>35087</v>
          </cell>
        </row>
        <row r="389">
          <cell r="A389" t="str">
            <v>LAMONT_1_SOLAR4</v>
          </cell>
          <cell r="B389">
            <v>21.42</v>
          </cell>
          <cell r="C389" t="str">
            <v>ID</v>
          </cell>
          <cell r="D389">
            <v>35059</v>
          </cell>
        </row>
        <row r="390">
          <cell r="A390" t="str">
            <v>LAMONT_1_SOLAR5</v>
          </cell>
          <cell r="B390">
            <v>16.24</v>
          </cell>
          <cell r="C390" t="str">
            <v>ID</v>
          </cell>
          <cell r="D390">
            <v>35054</v>
          </cell>
        </row>
        <row r="391">
          <cell r="A391" t="str">
            <v>LAPAC_6_UNIT</v>
          </cell>
          <cell r="B391">
            <v>20</v>
          </cell>
          <cell r="C391" t="str">
            <v>FC</v>
          </cell>
          <cell r="D391">
            <v>31158</v>
          </cell>
        </row>
        <row r="392">
          <cell r="A392" t="str">
            <v>LAPLMA_2_UNIT 1</v>
          </cell>
          <cell r="B392">
            <v>259.8</v>
          </cell>
          <cell r="C392" t="str">
            <v>FC</v>
          </cell>
          <cell r="D392">
            <v>35070</v>
          </cell>
        </row>
        <row r="393">
          <cell r="A393" t="str">
            <v>LAPLMA_2_UNIT 2</v>
          </cell>
          <cell r="B393">
            <v>260.2</v>
          </cell>
          <cell r="C393" t="str">
            <v>FC</v>
          </cell>
          <cell r="D393">
            <v>35071</v>
          </cell>
        </row>
        <row r="394">
          <cell r="A394" t="str">
            <v>LAPLMA_2_UNIT 3</v>
          </cell>
          <cell r="B394">
            <v>256.15</v>
          </cell>
          <cell r="C394" t="str">
            <v>FC</v>
          </cell>
          <cell r="D394">
            <v>35072</v>
          </cell>
        </row>
        <row r="395">
          <cell r="A395" t="str">
            <v>LAPLMA_2_UNIT 4</v>
          </cell>
          <cell r="B395">
            <v>259.54</v>
          </cell>
          <cell r="C395" t="str">
            <v>FC</v>
          </cell>
          <cell r="D395">
            <v>35073</v>
          </cell>
        </row>
        <row r="396">
          <cell r="A396" t="str">
            <v>LASSEN_6_AGV1</v>
          </cell>
          <cell r="B396">
            <v>1.43</v>
          </cell>
          <cell r="C396" t="str">
            <v>FC</v>
          </cell>
        </row>
        <row r="397">
          <cell r="A397" t="str">
            <v>LASSEN_6_UNITS</v>
          </cell>
          <cell r="B397">
            <v>28.81</v>
          </cell>
          <cell r="C397" t="str">
            <v>FC</v>
          </cell>
          <cell r="D397">
            <v>36938</v>
          </cell>
        </row>
        <row r="398">
          <cell r="A398" t="str">
            <v>LASSEN_6_UNITS</v>
          </cell>
          <cell r="B398">
            <v>28.81</v>
          </cell>
          <cell r="C398" t="str">
            <v>FC</v>
          </cell>
          <cell r="D398">
            <v>36938</v>
          </cell>
        </row>
        <row r="399">
          <cell r="A399" t="str">
            <v>LAWRNC_7_SUNYVL</v>
          </cell>
          <cell r="B399">
            <v>0.17</v>
          </cell>
          <cell r="C399" t="str">
            <v>FC</v>
          </cell>
          <cell r="D399">
            <v>0</v>
          </cell>
        </row>
        <row r="400">
          <cell r="A400" t="str">
            <v>LECEF_1_UNITS</v>
          </cell>
          <cell r="B400">
            <v>306</v>
          </cell>
          <cell r="C400" t="str">
            <v>FC</v>
          </cell>
          <cell r="D400">
            <v>35854</v>
          </cell>
        </row>
        <row r="401">
          <cell r="A401" t="str">
            <v>LECEF_1_UNITS</v>
          </cell>
          <cell r="B401">
            <v>306</v>
          </cell>
          <cell r="C401" t="str">
            <v>FC</v>
          </cell>
          <cell r="D401">
            <v>35855</v>
          </cell>
        </row>
        <row r="402">
          <cell r="A402" t="str">
            <v>LECEF_1_UNITS</v>
          </cell>
          <cell r="B402">
            <v>306</v>
          </cell>
          <cell r="C402" t="str">
            <v>FC</v>
          </cell>
          <cell r="D402">
            <v>35856</v>
          </cell>
        </row>
        <row r="403">
          <cell r="A403" t="str">
            <v>LECEF_1_UNITS</v>
          </cell>
          <cell r="B403">
            <v>306</v>
          </cell>
          <cell r="C403" t="str">
            <v>FC</v>
          </cell>
          <cell r="D403">
            <v>35857</v>
          </cell>
        </row>
        <row r="404">
          <cell r="A404" t="str">
            <v>LECEF_1_UNITS</v>
          </cell>
          <cell r="B404">
            <v>306</v>
          </cell>
          <cell r="C404" t="str">
            <v>FC</v>
          </cell>
          <cell r="D404">
            <v>35858</v>
          </cell>
        </row>
        <row r="405">
          <cell r="A405" t="str">
            <v>LEPRFD_1_KANSAS</v>
          </cell>
          <cell r="B405">
            <v>16.08</v>
          </cell>
          <cell r="C405" t="str">
            <v>ID to 26%</v>
          </cell>
          <cell r="D405">
            <v>34680</v>
          </cell>
        </row>
        <row r="406">
          <cell r="A406" t="str">
            <v>LFC 51_2_UNIT 1</v>
          </cell>
          <cell r="B406">
            <v>2.56</v>
          </cell>
          <cell r="C406" t="str">
            <v>FC</v>
          </cell>
          <cell r="D406">
            <v>35310</v>
          </cell>
        </row>
        <row r="407">
          <cell r="A407" t="str">
            <v>LHILLS_6_SOLAR1</v>
          </cell>
          <cell r="B407">
            <v>18.06</v>
          </cell>
          <cell r="C407" t="str">
            <v>ID</v>
          </cell>
          <cell r="D407">
            <v>35033</v>
          </cell>
        </row>
        <row r="408">
          <cell r="A408" t="str">
            <v>LIVEOK_6_SOLAR</v>
          </cell>
          <cell r="B408">
            <v>1.02</v>
          </cell>
          <cell r="C408" t="str">
            <v>ID</v>
          </cell>
        </row>
        <row r="409">
          <cell r="A409" t="str">
            <v>LIVOAK_1_UNIT 1</v>
          </cell>
          <cell r="B409">
            <v>46.4</v>
          </cell>
          <cell r="C409" t="str">
            <v>FC</v>
          </cell>
          <cell r="D409">
            <v>35058</v>
          </cell>
        </row>
        <row r="410">
          <cell r="A410" t="str">
            <v>LMBEPK_2_UNITA1</v>
          </cell>
          <cell r="B410">
            <v>48</v>
          </cell>
          <cell r="C410" t="str">
            <v>FC</v>
          </cell>
          <cell r="D410">
            <v>32173</v>
          </cell>
        </row>
        <row r="411">
          <cell r="A411" t="str">
            <v>LMBEPK_2_UNITA2</v>
          </cell>
          <cell r="B411">
            <v>48</v>
          </cell>
          <cell r="C411" t="str">
            <v>FC</v>
          </cell>
          <cell r="D411">
            <v>32174</v>
          </cell>
        </row>
        <row r="412">
          <cell r="A412" t="str">
            <v>LMBEPK_2_UNITA3</v>
          </cell>
          <cell r="B412">
            <v>48</v>
          </cell>
          <cell r="C412" t="str">
            <v>FC</v>
          </cell>
          <cell r="D412">
            <v>32175</v>
          </cell>
        </row>
        <row r="413">
          <cell r="A413" t="str">
            <v>LMEC_1_PL1X3</v>
          </cell>
          <cell r="B413">
            <v>556</v>
          </cell>
          <cell r="C413" t="str">
            <v>FC</v>
          </cell>
          <cell r="D413">
            <v>33111</v>
          </cell>
        </row>
        <row r="414">
          <cell r="A414" t="str">
            <v>LMEC_1_PL1X3</v>
          </cell>
          <cell r="B414">
            <v>556</v>
          </cell>
          <cell r="C414" t="str">
            <v>FC</v>
          </cell>
          <cell r="D414">
            <v>33112</v>
          </cell>
        </row>
        <row r="415">
          <cell r="A415" t="str">
            <v>LMEC_1_PL1X3</v>
          </cell>
          <cell r="B415">
            <v>556</v>
          </cell>
          <cell r="C415" t="str">
            <v>FC</v>
          </cell>
          <cell r="D415">
            <v>33113</v>
          </cell>
        </row>
        <row r="416">
          <cell r="A416" t="str">
            <v>LOCKFD_1_BEARCK</v>
          </cell>
          <cell r="B416">
            <v>0</v>
          </cell>
          <cell r="C416" t="str">
            <v>EO</v>
          </cell>
        </row>
        <row r="417">
          <cell r="A417" t="str">
            <v>LOCKFD_1_KSOLAR</v>
          </cell>
          <cell r="B417">
            <v>0</v>
          </cell>
          <cell r="C417" t="str">
            <v>EO</v>
          </cell>
        </row>
        <row r="418">
          <cell r="A418" t="str">
            <v>LODI25_2_UNIT 1</v>
          </cell>
          <cell r="B418">
            <v>22.7</v>
          </cell>
          <cell r="C418" t="str">
            <v>FC</v>
          </cell>
          <cell r="D418">
            <v>38120</v>
          </cell>
        </row>
        <row r="419">
          <cell r="A419" t="str">
            <v>LODIEC_2_PL1X2</v>
          </cell>
          <cell r="B419">
            <v>280</v>
          </cell>
          <cell r="C419" t="str">
            <v>FC</v>
          </cell>
          <cell r="D419">
            <v>38123</v>
          </cell>
        </row>
        <row r="420">
          <cell r="A420" t="str">
            <v>LODIEC_2_PL1X2</v>
          </cell>
          <cell r="B420">
            <v>280</v>
          </cell>
          <cell r="C420" t="str">
            <v>FC</v>
          </cell>
          <cell r="D420">
            <v>38124</v>
          </cell>
        </row>
        <row r="421">
          <cell r="A421" t="str">
            <v>LOWGAP_1_SUPHR</v>
          </cell>
          <cell r="B421">
            <v>0.59</v>
          </cell>
          <cell r="C421" t="str">
            <v>FC</v>
          </cell>
        </row>
        <row r="422">
          <cell r="A422" t="str">
            <v>LOWGAP_7_QFUNTS</v>
          </cell>
          <cell r="B422">
            <v>0.48</v>
          </cell>
          <cell r="C422" t="str">
            <v>FC</v>
          </cell>
          <cell r="D422">
            <v>31162</v>
          </cell>
        </row>
        <row r="423">
          <cell r="A423" t="str">
            <v>MALAGA_1_PL1X2</v>
          </cell>
          <cell r="B423">
            <v>96</v>
          </cell>
          <cell r="C423" t="str">
            <v>FC</v>
          </cell>
          <cell r="D423">
            <v>34671</v>
          </cell>
        </row>
        <row r="424">
          <cell r="A424" t="str">
            <v>MALAGA_1_PL1X2</v>
          </cell>
          <cell r="B424">
            <v>96</v>
          </cell>
          <cell r="C424" t="str">
            <v>FC</v>
          </cell>
          <cell r="D424">
            <v>34672</v>
          </cell>
        </row>
        <row r="425">
          <cell r="A425" t="str">
            <v>MALCHQ_7_UNIT 1</v>
          </cell>
          <cell r="B425">
            <v>11.72</v>
          </cell>
          <cell r="C425" t="str">
            <v>FC</v>
          </cell>
          <cell r="D425">
            <v>31764</v>
          </cell>
        </row>
        <row r="426">
          <cell r="A426" t="str">
            <v>MARCPW_6_SOLAR1</v>
          </cell>
          <cell r="B426">
            <v>16.07</v>
          </cell>
          <cell r="C426" t="str">
            <v>ID</v>
          </cell>
        </row>
        <row r="427">
          <cell r="A427" t="str">
            <v>MARTIN_1_SUNSET</v>
          </cell>
          <cell r="B427">
            <v>2.19</v>
          </cell>
          <cell r="C427" t="str">
            <v>FC</v>
          </cell>
          <cell r="D427">
            <v>0</v>
          </cell>
        </row>
        <row r="428">
          <cell r="A428" t="str">
            <v>MCARTH_6_FRIVRB</v>
          </cell>
          <cell r="B428">
            <v>0</v>
          </cell>
          <cell r="C428" t="str">
            <v>EO</v>
          </cell>
        </row>
        <row r="429">
          <cell r="A429" t="str">
            <v>MCCALL_1_QF</v>
          </cell>
          <cell r="B429">
            <v>0.65</v>
          </cell>
          <cell r="C429" t="str">
            <v>FC</v>
          </cell>
          <cell r="D429">
            <v>34219</v>
          </cell>
        </row>
        <row r="430">
          <cell r="A430" t="str">
            <v>MCSWAN_6_UNITS</v>
          </cell>
          <cell r="B430">
            <v>10</v>
          </cell>
          <cell r="C430" t="str">
            <v>FC</v>
          </cell>
          <cell r="D430">
            <v>34320</v>
          </cell>
        </row>
        <row r="431">
          <cell r="A431" t="str">
            <v>MDFKRL_2_PROJCT</v>
          </cell>
          <cell r="B431">
            <v>218.39</v>
          </cell>
          <cell r="C431" t="str">
            <v>FC</v>
          </cell>
          <cell r="D431">
            <v>32456</v>
          </cell>
        </row>
        <row r="432">
          <cell r="A432" t="str">
            <v>MDFKRL_2_PROJCT</v>
          </cell>
          <cell r="B432">
            <v>218.39</v>
          </cell>
          <cell r="C432" t="str">
            <v>FC</v>
          </cell>
          <cell r="D432">
            <v>32456</v>
          </cell>
        </row>
        <row r="433">
          <cell r="A433" t="str">
            <v>MDFKRL_2_PROJCT</v>
          </cell>
          <cell r="B433">
            <v>218.39</v>
          </cell>
          <cell r="C433" t="str">
            <v>FC</v>
          </cell>
          <cell r="D433">
            <v>32458</v>
          </cell>
        </row>
        <row r="434">
          <cell r="A434" t="str">
            <v>MENBIO_6_RENEW1</v>
          </cell>
          <cell r="B434">
            <v>4.11</v>
          </cell>
          <cell r="C434" t="str">
            <v>FC</v>
          </cell>
          <cell r="D434">
            <v>34339</v>
          </cell>
        </row>
        <row r="435">
          <cell r="A435" t="str">
            <v>MENBIO_6_UNIT</v>
          </cell>
          <cell r="B435">
            <v>25</v>
          </cell>
          <cell r="C435" t="str">
            <v>FC</v>
          </cell>
          <cell r="D435">
            <v>34334</v>
          </cell>
        </row>
        <row r="436">
          <cell r="A436" t="str">
            <v>MERCED_1_SOLAR1</v>
          </cell>
          <cell r="B436">
            <v>0</v>
          </cell>
          <cell r="C436" t="str">
            <v>EO</v>
          </cell>
        </row>
        <row r="437">
          <cell r="A437" t="str">
            <v>MERCED_1_SOLAR2</v>
          </cell>
          <cell r="B437">
            <v>0</v>
          </cell>
          <cell r="C437" t="str">
            <v>EO</v>
          </cell>
        </row>
        <row r="438">
          <cell r="A438" t="str">
            <v>MERCFL_6_UNIT</v>
          </cell>
          <cell r="B438">
            <v>3.5</v>
          </cell>
          <cell r="C438" t="str">
            <v>FC</v>
          </cell>
          <cell r="D438">
            <v>34322</v>
          </cell>
        </row>
        <row r="439">
          <cell r="A439" t="str">
            <v>MESAP_1_QF</v>
          </cell>
          <cell r="B439">
            <v>0</v>
          </cell>
          <cell r="C439" t="str">
            <v>FC</v>
          </cell>
          <cell r="D439" t="e">
            <v>#N/A</v>
          </cell>
        </row>
        <row r="440">
          <cell r="A440" t="str">
            <v>METCLF_1_QF</v>
          </cell>
          <cell r="B440">
            <v>0.15</v>
          </cell>
          <cell r="C440" t="str">
            <v>FC</v>
          </cell>
          <cell r="D440">
            <v>0</v>
          </cell>
        </row>
        <row r="441">
          <cell r="A441" t="str">
            <v>METEC_2_PL1X3</v>
          </cell>
          <cell r="B441">
            <v>580</v>
          </cell>
          <cell r="C441" t="str">
            <v>FC</v>
          </cell>
          <cell r="D441">
            <v>35881</v>
          </cell>
        </row>
        <row r="442">
          <cell r="A442" t="str">
            <v>METEC_2_PL1X3</v>
          </cell>
          <cell r="B442">
            <v>580</v>
          </cell>
          <cell r="C442" t="str">
            <v>FC</v>
          </cell>
          <cell r="D442">
            <v>35882</v>
          </cell>
        </row>
        <row r="443">
          <cell r="A443" t="str">
            <v>METEC_2_PL1X3</v>
          </cell>
          <cell r="B443">
            <v>580</v>
          </cell>
          <cell r="C443" t="str">
            <v>FC</v>
          </cell>
          <cell r="D443">
            <v>35883</v>
          </cell>
        </row>
        <row r="444">
          <cell r="A444" t="str">
            <v>MIDSET_1_UNIT 1</v>
          </cell>
          <cell r="B444">
            <v>34.05</v>
          </cell>
          <cell r="C444" t="str">
            <v>FC</v>
          </cell>
          <cell r="D444">
            <v>35044</v>
          </cell>
        </row>
        <row r="445">
          <cell r="A445" t="str">
            <v>MILBRA_1_QF</v>
          </cell>
          <cell r="B445">
            <v>0</v>
          </cell>
          <cell r="C445" t="str">
            <v>FC</v>
          </cell>
          <cell r="D445">
            <v>0</v>
          </cell>
        </row>
        <row r="446">
          <cell r="A446" t="str">
            <v>MISSIX_1_QF</v>
          </cell>
          <cell r="B446">
            <v>0.16</v>
          </cell>
          <cell r="C446" t="str">
            <v>FC</v>
          </cell>
          <cell r="D446">
            <v>0</v>
          </cell>
        </row>
        <row r="447">
          <cell r="A447" t="str">
            <v>MKTRCK_1_UNIT 1</v>
          </cell>
          <cell r="B447">
            <v>45</v>
          </cell>
          <cell r="C447" t="str">
            <v>FC</v>
          </cell>
          <cell r="D447">
            <v>35060</v>
          </cell>
        </row>
        <row r="448">
          <cell r="A448" t="str">
            <v>MLPTAS_7_QFUNTS</v>
          </cell>
          <cell r="B448">
            <v>0.02</v>
          </cell>
          <cell r="C448" t="str">
            <v>FC</v>
          </cell>
          <cell r="D448">
            <v>0</v>
          </cell>
        </row>
        <row r="449">
          <cell r="A449" t="str">
            <v>MNDOTA_1_SOLAR1</v>
          </cell>
          <cell r="B449">
            <v>50.9</v>
          </cell>
          <cell r="C449" t="str">
            <v>FC</v>
          </cell>
          <cell r="D449">
            <v>34313</v>
          </cell>
        </row>
        <row r="450">
          <cell r="A450" t="str">
            <v>MNDOTA_1_SOLAR2</v>
          </cell>
          <cell r="B450">
            <v>0</v>
          </cell>
          <cell r="C450" t="str">
            <v>EO</v>
          </cell>
        </row>
        <row r="451">
          <cell r="A451" t="str">
            <v>MNTAGU_7_NEWBYI</v>
          </cell>
          <cell r="B451">
            <v>1.24</v>
          </cell>
          <cell r="C451" t="str">
            <v>FC</v>
          </cell>
          <cell r="D451">
            <v>0</v>
          </cell>
        </row>
        <row r="452">
          <cell r="A452" t="str">
            <v>MONTPH_7_UNITS</v>
          </cell>
          <cell r="B452">
            <v>12.5</v>
          </cell>
          <cell r="C452" t="str">
            <v>FC</v>
          </cell>
          <cell r="D452">
            <v>32700</v>
          </cell>
        </row>
        <row r="453">
          <cell r="A453" t="str">
            <v>MONTPH_7_UNITS</v>
          </cell>
          <cell r="B453">
            <v>12.5</v>
          </cell>
          <cell r="C453" t="str">
            <v>FC</v>
          </cell>
          <cell r="D453">
            <v>32700</v>
          </cell>
        </row>
        <row r="454">
          <cell r="A454" t="str">
            <v>MONTPH_7_UNITS</v>
          </cell>
          <cell r="B454">
            <v>12.5</v>
          </cell>
          <cell r="C454" t="str">
            <v>FC</v>
          </cell>
          <cell r="D454">
            <v>32700</v>
          </cell>
        </row>
        <row r="455">
          <cell r="A455" t="str">
            <v>MORBAY_7_UNIT 3</v>
          </cell>
          <cell r="B455">
            <v>0</v>
          </cell>
          <cell r="C455" t="str">
            <v>FC</v>
          </cell>
          <cell r="D455">
            <v>36409</v>
          </cell>
        </row>
        <row r="456">
          <cell r="A456" t="str">
            <v>MORBAY_7_UNIT 4</v>
          </cell>
          <cell r="B456">
            <v>0</v>
          </cell>
          <cell r="C456" t="str">
            <v>FC</v>
          </cell>
          <cell r="D456">
            <v>36410</v>
          </cell>
        </row>
        <row r="457">
          <cell r="A457" t="str">
            <v>MOSSLD_1_QF</v>
          </cell>
          <cell r="B457">
            <v>0</v>
          </cell>
          <cell r="C457" t="str">
            <v>FC</v>
          </cell>
          <cell r="D457" t="e">
            <v>#N/A</v>
          </cell>
        </row>
        <row r="458">
          <cell r="A458" t="str">
            <v>MOSSLD_2_PSP1</v>
          </cell>
          <cell r="B458">
            <v>510</v>
          </cell>
          <cell r="C458" t="str">
            <v>FC</v>
          </cell>
          <cell r="D458">
            <v>36221</v>
          </cell>
        </row>
        <row r="459">
          <cell r="A459" t="str">
            <v>MOSSLD_2_PSP1</v>
          </cell>
          <cell r="B459">
            <v>510</v>
          </cell>
          <cell r="C459" t="str">
            <v>FC</v>
          </cell>
          <cell r="D459">
            <v>36222</v>
          </cell>
        </row>
        <row r="460">
          <cell r="A460" t="str">
            <v>MOSSLD_2_PSP1</v>
          </cell>
          <cell r="B460">
            <v>510</v>
          </cell>
          <cell r="C460" t="str">
            <v>FC</v>
          </cell>
          <cell r="D460">
            <v>36223</v>
          </cell>
        </row>
        <row r="461">
          <cell r="A461" t="str">
            <v>MOSSLD_2_PSP2</v>
          </cell>
          <cell r="B461">
            <v>510</v>
          </cell>
          <cell r="C461" t="str">
            <v>FC</v>
          </cell>
          <cell r="D461">
            <v>36224</v>
          </cell>
        </row>
        <row r="462">
          <cell r="A462" t="str">
            <v>MOSSLD_2_PSP2</v>
          </cell>
          <cell r="B462">
            <v>510</v>
          </cell>
          <cell r="C462" t="str">
            <v>FC</v>
          </cell>
          <cell r="D462">
            <v>36225</v>
          </cell>
        </row>
        <row r="463">
          <cell r="A463" t="str">
            <v>MOSSLD_2_PSP2</v>
          </cell>
          <cell r="B463">
            <v>510</v>
          </cell>
          <cell r="C463" t="str">
            <v>FC</v>
          </cell>
          <cell r="D463">
            <v>36226</v>
          </cell>
        </row>
        <row r="464">
          <cell r="A464" t="str">
            <v>MOSSLD_7_UNIT 6</v>
          </cell>
          <cell r="B464">
            <v>754.33</v>
          </cell>
          <cell r="C464" t="str">
            <v>FC</v>
          </cell>
          <cell r="D464">
            <v>36405</v>
          </cell>
        </row>
        <row r="465">
          <cell r="A465" t="str">
            <v>MOSSLD_7_UNIT 7</v>
          </cell>
          <cell r="B465">
            <v>755.7</v>
          </cell>
          <cell r="C465" t="str">
            <v>FC</v>
          </cell>
          <cell r="D465">
            <v>36406</v>
          </cell>
        </row>
        <row r="466">
          <cell r="A466" t="str">
            <v>MRLSDS_6_SOLAR1</v>
          </cell>
          <cell r="B466">
            <v>14.62</v>
          </cell>
          <cell r="C466" t="str">
            <v>ID</v>
          </cell>
        </row>
        <row r="467">
          <cell r="A467" t="str">
            <v>MSTANG_2_SOLAR</v>
          </cell>
          <cell r="B467">
            <v>24.1</v>
          </cell>
          <cell r="C467" t="str">
            <v>ID</v>
          </cell>
          <cell r="D467">
            <v>34683</v>
          </cell>
        </row>
        <row r="468">
          <cell r="A468" t="str">
            <v>MSTANG_2_SOLAR3</v>
          </cell>
          <cell r="B468">
            <v>32.14</v>
          </cell>
          <cell r="C468" t="str">
            <v>ID</v>
          </cell>
          <cell r="D468">
            <v>34683</v>
          </cell>
        </row>
        <row r="469">
          <cell r="A469" t="str">
            <v>MSTANG_2_SOLAR4</v>
          </cell>
          <cell r="B469">
            <v>24.1</v>
          </cell>
          <cell r="C469" t="str">
            <v>ID</v>
          </cell>
          <cell r="D469">
            <v>34683</v>
          </cell>
        </row>
        <row r="470">
          <cell r="A470" t="str">
            <v>MTNPOS_1_UNIT</v>
          </cell>
          <cell r="B470">
            <v>31.12</v>
          </cell>
          <cell r="C470" t="str">
            <v>FC</v>
          </cell>
          <cell r="D470">
            <v>35036</v>
          </cell>
        </row>
        <row r="471">
          <cell r="A471" t="str">
            <v>NAROW1_2_UNIT</v>
          </cell>
          <cell r="B471">
            <v>12</v>
          </cell>
          <cell r="C471" t="str">
            <v>FC</v>
          </cell>
          <cell r="D471">
            <v>32466</v>
          </cell>
        </row>
        <row r="472">
          <cell r="A472" t="str">
            <v>NAROW2_2_UNIT</v>
          </cell>
          <cell r="B472">
            <v>39.73</v>
          </cell>
          <cell r="C472" t="str">
            <v>FC</v>
          </cell>
          <cell r="D472">
            <v>32468</v>
          </cell>
        </row>
        <row r="473">
          <cell r="A473" t="str">
            <v>NCPA_7_GP1UN1</v>
          </cell>
          <cell r="B473">
            <v>31</v>
          </cell>
          <cell r="C473" t="str">
            <v>FC</v>
          </cell>
          <cell r="D473">
            <v>38106</v>
          </cell>
        </row>
        <row r="474">
          <cell r="A474" t="str">
            <v>NCPA_7_GP1UN2</v>
          </cell>
          <cell r="B474">
            <v>31.75</v>
          </cell>
          <cell r="C474" t="str">
            <v>FC</v>
          </cell>
          <cell r="D474">
            <v>38108</v>
          </cell>
        </row>
        <row r="475">
          <cell r="A475" t="str">
            <v>NCPA_7_GP2UN3</v>
          </cell>
          <cell r="B475">
            <v>0.86</v>
          </cell>
          <cell r="C475" t="str">
            <v>FC</v>
          </cell>
          <cell r="D475">
            <v>38110</v>
          </cell>
        </row>
        <row r="476">
          <cell r="A476" t="str">
            <v>NCPA_7_GP2UN4</v>
          </cell>
          <cell r="B476">
            <v>52.73</v>
          </cell>
          <cell r="C476" t="str">
            <v>FC</v>
          </cell>
          <cell r="D476">
            <v>38112</v>
          </cell>
        </row>
        <row r="477">
          <cell r="A477" t="str">
            <v>NEWARK_1_QF</v>
          </cell>
          <cell r="B477">
            <v>0.04</v>
          </cell>
          <cell r="C477" t="str">
            <v>FC</v>
          </cell>
          <cell r="D477">
            <v>0</v>
          </cell>
        </row>
        <row r="478">
          <cell r="A478" t="str">
            <v>NHOGAN_6_UNITS</v>
          </cell>
          <cell r="B478">
            <v>1.49</v>
          </cell>
          <cell r="C478" t="str">
            <v>FC</v>
          </cell>
          <cell r="D478">
            <v>38365</v>
          </cell>
        </row>
        <row r="479">
          <cell r="A479" t="str">
            <v>NHOGAN_6_UNITS</v>
          </cell>
          <cell r="B479">
            <v>1.49</v>
          </cell>
          <cell r="C479" t="str">
            <v>FC</v>
          </cell>
          <cell r="D479">
            <v>38365</v>
          </cell>
        </row>
        <row r="480">
          <cell r="A480" t="str">
            <v>NWCSTL_7_UNIT 1</v>
          </cell>
          <cell r="B480">
            <v>12</v>
          </cell>
          <cell r="C480" t="str">
            <v>FC</v>
          </cell>
          <cell r="D480">
            <v>32460</v>
          </cell>
        </row>
        <row r="481">
          <cell r="A481" t="str">
            <v>OAK C_1_EBMUD</v>
          </cell>
          <cell r="B481">
            <v>1.9</v>
          </cell>
          <cell r="C481" t="str">
            <v>FC</v>
          </cell>
          <cell r="D481" t="e">
            <v>#N/A</v>
          </cell>
        </row>
        <row r="482">
          <cell r="A482" t="str">
            <v>OAK C_7_UNIT 1</v>
          </cell>
          <cell r="B482">
            <v>55</v>
          </cell>
          <cell r="C482" t="str">
            <v>FC</v>
          </cell>
          <cell r="D482">
            <v>32901</v>
          </cell>
        </row>
        <row r="483">
          <cell r="A483" t="str">
            <v>OAK C_7_UNIT 2</v>
          </cell>
          <cell r="B483">
            <v>55</v>
          </cell>
          <cell r="C483" t="str">
            <v>FC</v>
          </cell>
          <cell r="D483">
            <v>32902</v>
          </cell>
        </row>
        <row r="484">
          <cell r="A484" t="str">
            <v>OAK C_7_UNIT 3</v>
          </cell>
          <cell r="B484">
            <v>55</v>
          </cell>
          <cell r="C484" t="str">
            <v>FC</v>
          </cell>
          <cell r="D484">
            <v>32903</v>
          </cell>
        </row>
        <row r="485">
          <cell r="A485" t="str">
            <v>OILDAL_1_UNIT 1</v>
          </cell>
          <cell r="B485">
            <v>39.29</v>
          </cell>
          <cell r="C485" t="str">
            <v>FC</v>
          </cell>
          <cell r="D485">
            <v>35028</v>
          </cell>
        </row>
        <row r="486">
          <cell r="A486" t="str">
            <v>OILFLD_7_QFUNTS</v>
          </cell>
          <cell r="B486">
            <v>3.26</v>
          </cell>
          <cell r="C486" t="str">
            <v>FC</v>
          </cell>
          <cell r="D486" t="e">
            <v>#N/A</v>
          </cell>
        </row>
        <row r="487">
          <cell r="A487" t="str">
            <v>OLDRIV_6_BIOGAS</v>
          </cell>
          <cell r="B487">
            <v>1.53</v>
          </cell>
          <cell r="C487" t="str">
            <v>ID</v>
          </cell>
        </row>
        <row r="488">
          <cell r="A488" t="str">
            <v>OLDRV1_6_SOLAR</v>
          </cell>
          <cell r="B488">
            <v>17.2</v>
          </cell>
          <cell r="C488" t="str">
            <v>ID</v>
          </cell>
          <cell r="D488">
            <v>35091</v>
          </cell>
        </row>
        <row r="489">
          <cell r="A489" t="str">
            <v>OLIVEP_1_SOLAR</v>
          </cell>
          <cell r="B489">
            <v>20</v>
          </cell>
          <cell r="C489" t="str">
            <v>ID</v>
          </cell>
          <cell r="D489">
            <v>35013</v>
          </cell>
        </row>
        <row r="490">
          <cell r="A490" t="str">
            <v>OLIVEP_1_SOLAR2</v>
          </cell>
          <cell r="B490">
            <v>17.19</v>
          </cell>
          <cell r="C490" t="str">
            <v>FC</v>
          </cell>
          <cell r="D490">
            <v>35098</v>
          </cell>
        </row>
        <row r="491">
          <cell r="A491" t="str">
            <v>OLSEN_2_UNIT</v>
          </cell>
          <cell r="B491">
            <v>1.63</v>
          </cell>
          <cell r="C491" t="str">
            <v>FC</v>
          </cell>
          <cell r="D491">
            <v>31855</v>
          </cell>
        </row>
        <row r="492">
          <cell r="A492" t="str">
            <v>ONLLPP_6_UNITS</v>
          </cell>
          <cell r="B492">
            <v>2.92</v>
          </cell>
          <cell r="C492" t="str">
            <v>FC</v>
          </cell>
          <cell r="D492">
            <v>34316</v>
          </cell>
        </row>
        <row r="493">
          <cell r="A493" t="str">
            <v>ORLND_6_HIGHLI</v>
          </cell>
          <cell r="B493">
            <v>0.19</v>
          </cell>
          <cell r="C493" t="str">
            <v>FC</v>
          </cell>
        </row>
        <row r="494">
          <cell r="A494" t="str">
            <v>ORLND_6_SOLAR1</v>
          </cell>
          <cell r="B494">
            <v>1.46</v>
          </cell>
          <cell r="C494" t="str">
            <v>ID</v>
          </cell>
        </row>
        <row r="495">
          <cell r="A495" t="str">
            <v>OROVIL_6_UNIT</v>
          </cell>
          <cell r="B495">
            <v>7.5</v>
          </cell>
          <cell r="C495" t="str">
            <v>FC</v>
          </cell>
          <cell r="D495">
            <v>31888</v>
          </cell>
        </row>
        <row r="496">
          <cell r="A496" t="str">
            <v>OXBOW_6_DRUM</v>
          </cell>
          <cell r="B496">
            <v>6</v>
          </cell>
          <cell r="C496" t="str">
            <v>FC</v>
          </cell>
          <cell r="D496">
            <v>32484</v>
          </cell>
        </row>
        <row r="497">
          <cell r="A497" t="str">
            <v>OXMTN_6_LNDFIL</v>
          </cell>
          <cell r="B497">
            <v>10.43</v>
          </cell>
          <cell r="C497" t="str">
            <v>FC</v>
          </cell>
          <cell r="D497">
            <v>33469</v>
          </cell>
        </row>
        <row r="498">
          <cell r="A498" t="str">
            <v>OXMTN_6_LNDFIL</v>
          </cell>
          <cell r="B498">
            <v>10.43</v>
          </cell>
          <cell r="C498" t="str">
            <v>FC</v>
          </cell>
          <cell r="D498">
            <v>33469</v>
          </cell>
        </row>
        <row r="499">
          <cell r="A499" t="str">
            <v>OXMTN_6_LNDFIL</v>
          </cell>
          <cell r="B499">
            <v>10.43</v>
          </cell>
          <cell r="C499" t="str">
            <v>FC</v>
          </cell>
          <cell r="D499">
            <v>33469</v>
          </cell>
        </row>
        <row r="500">
          <cell r="A500" t="str">
            <v>OXMTN_6_LNDFIL</v>
          </cell>
          <cell r="B500">
            <v>10.43</v>
          </cell>
          <cell r="C500" t="str">
            <v>FC</v>
          </cell>
          <cell r="D500">
            <v>33469</v>
          </cell>
        </row>
        <row r="501">
          <cell r="A501" t="str">
            <v>OXMTN_6_LNDFIL</v>
          </cell>
          <cell r="B501">
            <v>10.43</v>
          </cell>
          <cell r="C501" t="str">
            <v>FC</v>
          </cell>
          <cell r="D501">
            <v>33469</v>
          </cell>
        </row>
        <row r="502">
          <cell r="A502" t="str">
            <v>OXMTN_6_LNDFIL</v>
          </cell>
          <cell r="B502">
            <v>10.43</v>
          </cell>
          <cell r="C502" t="str">
            <v>FC</v>
          </cell>
          <cell r="D502">
            <v>33469</v>
          </cell>
        </row>
        <row r="503">
          <cell r="A503" t="str">
            <v>OXMTN_6_LNDFIL</v>
          </cell>
          <cell r="B503">
            <v>10.43</v>
          </cell>
          <cell r="C503" t="str">
            <v>FC</v>
          </cell>
          <cell r="D503">
            <v>33469</v>
          </cell>
        </row>
        <row r="504">
          <cell r="A504" t="str">
            <v>PACLUM_6_UNIT</v>
          </cell>
          <cell r="B504">
            <v>22.78</v>
          </cell>
          <cell r="C504" t="str">
            <v>FC</v>
          </cell>
          <cell r="D504">
            <v>31152</v>
          </cell>
        </row>
        <row r="505">
          <cell r="A505" t="str">
            <v>PACLUM_6_UNIT</v>
          </cell>
          <cell r="B505">
            <v>22.78</v>
          </cell>
          <cell r="C505" t="str">
            <v>FC</v>
          </cell>
          <cell r="D505">
            <v>31152</v>
          </cell>
        </row>
        <row r="506">
          <cell r="A506" t="str">
            <v>PACLUM_6_UNIT</v>
          </cell>
          <cell r="B506">
            <v>22.78</v>
          </cell>
          <cell r="C506" t="str">
            <v>FC</v>
          </cell>
          <cell r="D506">
            <v>31153</v>
          </cell>
        </row>
        <row r="507">
          <cell r="A507" t="str">
            <v>PACORO_6_UNIT</v>
          </cell>
          <cell r="B507">
            <v>10.74</v>
          </cell>
          <cell r="C507" t="str">
            <v>FC</v>
          </cell>
          <cell r="D507">
            <v>31890</v>
          </cell>
        </row>
        <row r="508">
          <cell r="A508" t="str">
            <v>PALALT_7_COBUG</v>
          </cell>
          <cell r="B508">
            <v>4.5</v>
          </cell>
          <cell r="C508" t="str">
            <v>FC</v>
          </cell>
          <cell r="D508">
            <v>0</v>
          </cell>
        </row>
        <row r="509">
          <cell r="A509" t="str">
            <v>PARDEB_6_UNITS</v>
          </cell>
          <cell r="B509">
            <v>13.99</v>
          </cell>
          <cell r="C509" t="str">
            <v>FC</v>
          </cell>
        </row>
        <row r="510">
          <cell r="A510" t="str">
            <v>PEABDY_2_LNDFIL</v>
          </cell>
          <cell r="B510">
            <v>1.42</v>
          </cell>
          <cell r="C510" t="str">
            <v>ID</v>
          </cell>
        </row>
        <row r="511">
          <cell r="A511" t="str">
            <v>PEABDY_2_LNDFL1</v>
          </cell>
          <cell r="B511">
            <v>6.48</v>
          </cell>
          <cell r="C511" t="str">
            <v>ID</v>
          </cell>
        </row>
        <row r="512">
          <cell r="A512" t="str">
            <v>PEORIA_1_SOLAR</v>
          </cell>
          <cell r="B512">
            <v>1.43</v>
          </cell>
          <cell r="C512" t="str">
            <v>FC</v>
          </cell>
        </row>
        <row r="513">
          <cell r="A513" t="str">
            <v>PHOENX_1_UNIT</v>
          </cell>
          <cell r="B513">
            <v>2</v>
          </cell>
          <cell r="C513" t="str">
            <v>FC</v>
          </cell>
          <cell r="D513">
            <v>0</v>
          </cell>
        </row>
        <row r="514">
          <cell r="A514" t="str">
            <v>PINFLT_7_UNITS</v>
          </cell>
          <cell r="B514">
            <v>210</v>
          </cell>
          <cell r="C514" t="str">
            <v>FC</v>
          </cell>
          <cell r="D514">
            <v>38720</v>
          </cell>
        </row>
        <row r="515">
          <cell r="A515" t="str">
            <v>PINFLT_7_UNITS</v>
          </cell>
          <cell r="B515">
            <v>210</v>
          </cell>
          <cell r="C515" t="str">
            <v>FC</v>
          </cell>
          <cell r="D515">
            <v>38720</v>
          </cell>
        </row>
        <row r="516">
          <cell r="A516" t="str">
            <v>PINFLT_7_UNITS</v>
          </cell>
          <cell r="B516">
            <v>210</v>
          </cell>
          <cell r="C516" t="str">
            <v>FC</v>
          </cell>
          <cell r="D516">
            <v>38720</v>
          </cell>
        </row>
        <row r="517">
          <cell r="A517" t="str">
            <v>PIT1_6_FRIVRA</v>
          </cell>
          <cell r="B517">
            <v>0</v>
          </cell>
          <cell r="C517" t="str">
            <v>EO</v>
          </cell>
        </row>
        <row r="518">
          <cell r="A518" t="str">
            <v>PIT1_7_UNIT 1</v>
          </cell>
          <cell r="B518">
            <v>32</v>
          </cell>
          <cell r="C518" t="str">
            <v>FC</v>
          </cell>
          <cell r="D518">
            <v>31818</v>
          </cell>
        </row>
        <row r="519">
          <cell r="A519" t="str">
            <v>PIT1_7_UNIT 2</v>
          </cell>
          <cell r="B519">
            <v>32</v>
          </cell>
          <cell r="C519" t="str">
            <v>FC</v>
          </cell>
          <cell r="D519">
            <v>31818</v>
          </cell>
        </row>
        <row r="520">
          <cell r="A520" t="str">
            <v>PIT3_7_PL1X3</v>
          </cell>
          <cell r="B520">
            <v>70.6</v>
          </cell>
          <cell r="C520" t="str">
            <v>FC</v>
          </cell>
          <cell r="D520">
            <v>31802</v>
          </cell>
        </row>
        <row r="521">
          <cell r="A521" t="str">
            <v>PIT3_7_PL1X3</v>
          </cell>
          <cell r="B521">
            <v>70.6</v>
          </cell>
          <cell r="C521" t="str">
            <v>FC</v>
          </cell>
          <cell r="D521">
            <v>31802</v>
          </cell>
        </row>
        <row r="522">
          <cell r="A522" t="str">
            <v>PIT3_7_PL1X3</v>
          </cell>
          <cell r="B522">
            <v>70.6</v>
          </cell>
          <cell r="C522" t="str">
            <v>FC</v>
          </cell>
          <cell r="D522">
            <v>31802</v>
          </cell>
        </row>
        <row r="523">
          <cell r="A523" t="str">
            <v>PIT4_7_PL1X2</v>
          </cell>
          <cell r="B523">
            <v>95</v>
          </cell>
          <cell r="C523" t="str">
            <v>FC</v>
          </cell>
          <cell r="D523">
            <v>31766</v>
          </cell>
        </row>
        <row r="524">
          <cell r="A524" t="str">
            <v>PIT4_7_PL1X2</v>
          </cell>
          <cell r="B524">
            <v>95</v>
          </cell>
          <cell r="C524" t="str">
            <v>FC</v>
          </cell>
          <cell r="D524">
            <v>31766</v>
          </cell>
        </row>
        <row r="525">
          <cell r="A525" t="str">
            <v>PIT5_7_PL1X2</v>
          </cell>
          <cell r="B525">
            <v>82</v>
          </cell>
          <cell r="C525" t="str">
            <v>FC</v>
          </cell>
          <cell r="D525">
            <v>31804</v>
          </cell>
        </row>
        <row r="526">
          <cell r="A526" t="str">
            <v>PIT5_7_PL1X2</v>
          </cell>
          <cell r="B526">
            <v>82</v>
          </cell>
          <cell r="C526" t="str">
            <v>FC</v>
          </cell>
          <cell r="D526">
            <v>31804</v>
          </cell>
        </row>
        <row r="527">
          <cell r="A527" t="str">
            <v>PIT5_7_PL3X4</v>
          </cell>
          <cell r="B527">
            <v>82</v>
          </cell>
          <cell r="C527" t="str">
            <v>FC</v>
          </cell>
          <cell r="D527">
            <v>31806</v>
          </cell>
        </row>
        <row r="528">
          <cell r="A528" t="str">
            <v>PIT5_7_PL3X4</v>
          </cell>
          <cell r="B528">
            <v>82</v>
          </cell>
          <cell r="C528" t="str">
            <v>FC</v>
          </cell>
          <cell r="D528">
            <v>31806</v>
          </cell>
        </row>
        <row r="529">
          <cell r="A529" t="str">
            <v>PIT5_7_QFUNTS</v>
          </cell>
          <cell r="B529">
            <v>0.65</v>
          </cell>
          <cell r="C529" t="str">
            <v>FC</v>
          </cell>
          <cell r="D529">
            <v>31805</v>
          </cell>
        </row>
        <row r="530">
          <cell r="A530" t="str">
            <v>PIT6_7_UNIT 1</v>
          </cell>
          <cell r="B530">
            <v>39</v>
          </cell>
          <cell r="C530" t="str">
            <v>FC</v>
          </cell>
          <cell r="D530">
            <v>31772</v>
          </cell>
        </row>
        <row r="531">
          <cell r="A531" t="str">
            <v>PIT6_7_UNIT 2</v>
          </cell>
          <cell r="B531">
            <v>40</v>
          </cell>
          <cell r="C531" t="str">
            <v>FC</v>
          </cell>
          <cell r="D531">
            <v>31774</v>
          </cell>
        </row>
        <row r="532">
          <cell r="A532" t="str">
            <v>PIT7_7_UNIT 1</v>
          </cell>
          <cell r="B532">
            <v>55.7</v>
          </cell>
          <cell r="C532" t="str">
            <v>FC</v>
          </cell>
          <cell r="D532">
            <v>31776</v>
          </cell>
        </row>
        <row r="533">
          <cell r="A533" t="str">
            <v>PIT7_7_UNIT 2</v>
          </cell>
          <cell r="B533">
            <v>54.6</v>
          </cell>
          <cell r="C533" t="str">
            <v>FC</v>
          </cell>
          <cell r="D533">
            <v>31778</v>
          </cell>
        </row>
        <row r="534">
          <cell r="A534" t="str">
            <v>PITTSP_7_UNIT 5</v>
          </cell>
          <cell r="B534">
            <v>312</v>
          </cell>
          <cell r="C534" t="str">
            <v>FC</v>
          </cell>
          <cell r="D534">
            <v>33105</v>
          </cell>
        </row>
        <row r="535">
          <cell r="A535" t="str">
            <v>PITTSP_7_UNIT 6</v>
          </cell>
          <cell r="B535">
            <v>317</v>
          </cell>
          <cell r="C535" t="str">
            <v>FC</v>
          </cell>
          <cell r="D535">
            <v>33106</v>
          </cell>
        </row>
        <row r="536">
          <cell r="A536" t="str">
            <v>PITTSP_7_UNIT 7</v>
          </cell>
          <cell r="B536">
            <v>682</v>
          </cell>
          <cell r="C536" t="str">
            <v>FC</v>
          </cell>
          <cell r="D536">
            <v>30000</v>
          </cell>
        </row>
        <row r="537">
          <cell r="A537" t="str">
            <v>PLACVL_1_CHILIB</v>
          </cell>
          <cell r="B537">
            <v>8.4</v>
          </cell>
          <cell r="C537" t="str">
            <v>FC</v>
          </cell>
          <cell r="D537">
            <v>32510</v>
          </cell>
        </row>
        <row r="538">
          <cell r="A538" t="str">
            <v>PLACVL_1_RCKCRE</v>
          </cell>
          <cell r="B538">
            <v>0.32</v>
          </cell>
          <cell r="C538" t="str">
            <v>FC</v>
          </cell>
          <cell r="D538">
            <v>0</v>
          </cell>
        </row>
        <row r="539">
          <cell r="A539" t="str">
            <v>PLSNTG_7_LNCLND</v>
          </cell>
          <cell r="B539">
            <v>3.74</v>
          </cell>
          <cell r="C539" t="str">
            <v>ID</v>
          </cell>
          <cell r="D539">
            <v>32408</v>
          </cell>
        </row>
        <row r="540">
          <cell r="A540" t="str">
            <v>PMPJCK_1_SOLAR1</v>
          </cell>
          <cell r="B540">
            <v>17</v>
          </cell>
          <cell r="C540" t="str">
            <v>ID</v>
          </cell>
          <cell r="D540">
            <v>39176</v>
          </cell>
        </row>
        <row r="541">
          <cell r="A541" t="str">
            <v>PNCHEG_2_PL1X4</v>
          </cell>
          <cell r="B541">
            <v>380.96</v>
          </cell>
          <cell r="C541" t="str">
            <v>FC</v>
          </cell>
          <cell r="D541">
            <v>34326</v>
          </cell>
        </row>
        <row r="542">
          <cell r="A542" t="str">
            <v>PNCHEG_2_PL1X4</v>
          </cell>
          <cell r="B542">
            <v>380.96</v>
          </cell>
          <cell r="C542" t="str">
            <v>FC</v>
          </cell>
          <cell r="D542">
            <v>34326</v>
          </cell>
        </row>
        <row r="543">
          <cell r="A543" t="str">
            <v>PNCHEG_2_PL1X4</v>
          </cell>
          <cell r="B543">
            <v>380.96</v>
          </cell>
          <cell r="C543" t="str">
            <v>FC</v>
          </cell>
          <cell r="D543">
            <v>34327</v>
          </cell>
        </row>
        <row r="544">
          <cell r="A544" t="str">
            <v>PNCHEG_2_PL1X4</v>
          </cell>
          <cell r="B544">
            <v>380.96</v>
          </cell>
          <cell r="C544" t="str">
            <v>FC</v>
          </cell>
          <cell r="D544">
            <v>34327</v>
          </cell>
        </row>
        <row r="545">
          <cell r="A545" t="str">
            <v>PNCHPP_1_PL1X2</v>
          </cell>
          <cell r="B545">
            <v>111.16</v>
          </cell>
          <cell r="C545" t="str">
            <v>FC</v>
          </cell>
          <cell r="D545">
            <v>34328</v>
          </cell>
        </row>
        <row r="546">
          <cell r="A546" t="str">
            <v>PNCHPP_1_PL1X2</v>
          </cell>
          <cell r="B546">
            <v>111.16</v>
          </cell>
          <cell r="C546" t="str">
            <v>FC</v>
          </cell>
          <cell r="D546">
            <v>34329</v>
          </cell>
        </row>
        <row r="547">
          <cell r="A547" t="str">
            <v>PNOCHE_1_PL1X2</v>
          </cell>
          <cell r="B547">
            <v>49.97</v>
          </cell>
          <cell r="C547" t="str">
            <v>FC</v>
          </cell>
          <cell r="D547">
            <v>34142</v>
          </cell>
        </row>
        <row r="548">
          <cell r="A548" t="str">
            <v>PNOCHE_1_UNITA1</v>
          </cell>
          <cell r="B548">
            <v>48</v>
          </cell>
          <cell r="C548" t="str">
            <v>FC</v>
          </cell>
          <cell r="D548">
            <v>34186</v>
          </cell>
        </row>
        <row r="549">
          <cell r="A549" t="str">
            <v>POEPH_7_UNIT 1</v>
          </cell>
          <cell r="B549">
            <v>60</v>
          </cell>
          <cell r="C549" t="str">
            <v>FC</v>
          </cell>
          <cell r="D549">
            <v>31790</v>
          </cell>
        </row>
        <row r="550">
          <cell r="A550" t="str">
            <v>POEPH_7_UNIT 2</v>
          </cell>
          <cell r="B550">
            <v>60</v>
          </cell>
          <cell r="C550" t="str">
            <v>FC</v>
          </cell>
          <cell r="D550">
            <v>31792</v>
          </cell>
        </row>
        <row r="551">
          <cell r="A551" t="str">
            <v>POTTER_6_UNITS</v>
          </cell>
          <cell r="B551">
            <v>10.1</v>
          </cell>
          <cell r="C551" t="str">
            <v>FC</v>
          </cell>
          <cell r="D551">
            <v>31433</v>
          </cell>
        </row>
        <row r="552">
          <cell r="A552" t="str">
            <v>POTTER_6_UNITS</v>
          </cell>
          <cell r="B552">
            <v>10.1</v>
          </cell>
          <cell r="C552" t="str">
            <v>FC</v>
          </cell>
          <cell r="D552">
            <v>31433</v>
          </cell>
        </row>
        <row r="553">
          <cell r="A553" t="str">
            <v>POTTER_6_UNITS</v>
          </cell>
          <cell r="B553">
            <v>10.1</v>
          </cell>
          <cell r="C553" t="str">
            <v>FC</v>
          </cell>
          <cell r="D553">
            <v>31433</v>
          </cell>
        </row>
        <row r="554">
          <cell r="A554" t="str">
            <v>POTTER_7_VECINO</v>
          </cell>
          <cell r="B554">
            <v>0.02</v>
          </cell>
          <cell r="C554" t="str">
            <v>FC</v>
          </cell>
          <cell r="D554">
            <v>0</v>
          </cell>
        </row>
        <row r="555">
          <cell r="A555" t="str">
            <v>PSWEET_1_STCRUZ</v>
          </cell>
          <cell r="B555">
            <v>0</v>
          </cell>
          <cell r="C555" t="str">
            <v>EO</v>
          </cell>
        </row>
        <row r="556">
          <cell r="A556" t="str">
            <v>PSWEET_7_QFUNTS</v>
          </cell>
          <cell r="B556">
            <v>0</v>
          </cell>
          <cell r="C556" t="str">
            <v>FC</v>
          </cell>
          <cell r="D556" t="e">
            <v>#N/A</v>
          </cell>
        </row>
        <row r="557">
          <cell r="A557" t="str">
            <v>PUTHCR_1_SOLAR1</v>
          </cell>
          <cell r="B557">
            <v>1.74</v>
          </cell>
          <cell r="C557" t="str">
            <v>ID</v>
          </cell>
        </row>
        <row r="558">
          <cell r="A558" t="str">
            <v>RCKCRK_7_UNIT 1</v>
          </cell>
          <cell r="B558">
            <v>57</v>
          </cell>
          <cell r="C558" t="str">
            <v>FC</v>
          </cell>
          <cell r="D558">
            <v>31786</v>
          </cell>
        </row>
        <row r="559">
          <cell r="A559" t="str">
            <v>RCKCRK_7_UNIT 2</v>
          </cell>
          <cell r="B559">
            <v>56.9</v>
          </cell>
          <cell r="C559" t="str">
            <v>FC</v>
          </cell>
          <cell r="D559">
            <v>31788</v>
          </cell>
        </row>
        <row r="560">
          <cell r="A560" t="str">
            <v>REDBLF_6_UNIT</v>
          </cell>
          <cell r="B560">
            <v>44</v>
          </cell>
          <cell r="C560" t="str">
            <v>FC</v>
          </cell>
          <cell r="D560">
            <v>31621</v>
          </cell>
        </row>
        <row r="561">
          <cell r="A561" t="str">
            <v>REEDLY_6_SOLAR</v>
          </cell>
          <cell r="B561">
            <v>0</v>
          </cell>
          <cell r="C561" t="str">
            <v>EO</v>
          </cell>
        </row>
        <row r="562">
          <cell r="A562" t="str">
            <v>RICHMN_7_BAYENV</v>
          </cell>
          <cell r="B562">
            <v>2</v>
          </cell>
          <cell r="C562" t="str">
            <v>FC</v>
          </cell>
          <cell r="D562">
            <v>0</v>
          </cell>
        </row>
        <row r="563">
          <cell r="A563" t="str">
            <v>RIOBRV_6_UNIT 1</v>
          </cell>
          <cell r="B563">
            <v>5.7</v>
          </cell>
          <cell r="C563" t="str">
            <v>FC</v>
          </cell>
          <cell r="D563">
            <v>35020</v>
          </cell>
        </row>
        <row r="564">
          <cell r="A564" t="str">
            <v>RIOOSO_1_QF</v>
          </cell>
          <cell r="B564">
            <v>1.42</v>
          </cell>
          <cell r="C564" t="str">
            <v>FC</v>
          </cell>
          <cell r="D564">
            <v>0</v>
          </cell>
        </row>
        <row r="565">
          <cell r="A565" t="str">
            <v>ROLLIN_6_UNIT</v>
          </cell>
          <cell r="B565">
            <v>13.5</v>
          </cell>
          <cell r="C565" t="str">
            <v>FC</v>
          </cell>
          <cell r="D565">
            <v>32476</v>
          </cell>
        </row>
        <row r="566">
          <cell r="A566" t="str">
            <v>RUSCTY_2_UNITS</v>
          </cell>
          <cell r="B566">
            <v>601</v>
          </cell>
          <cell r="C566" t="str">
            <v>FC</v>
          </cell>
          <cell r="D566">
            <v>35304</v>
          </cell>
        </row>
        <row r="567">
          <cell r="A567" t="str">
            <v>RUSCTY_2_UNITS</v>
          </cell>
          <cell r="B567">
            <v>601</v>
          </cell>
          <cell r="C567" t="str">
            <v>FC</v>
          </cell>
          <cell r="D567">
            <v>35305</v>
          </cell>
        </row>
        <row r="568">
          <cell r="A568" t="str">
            <v>RUSCTY_2_UNITS</v>
          </cell>
          <cell r="B568">
            <v>601</v>
          </cell>
          <cell r="C568" t="str">
            <v>FC</v>
          </cell>
          <cell r="D568">
            <v>35306</v>
          </cell>
        </row>
        <row r="569">
          <cell r="A569" t="str">
            <v>RVRVEW_1_UNITA1</v>
          </cell>
          <cell r="B569">
            <v>48.7</v>
          </cell>
          <cell r="C569" t="str">
            <v>FC</v>
          </cell>
          <cell r="D569">
            <v>33178</v>
          </cell>
        </row>
        <row r="570">
          <cell r="A570" t="str">
            <v>S_RITA_6_SOLAR1</v>
          </cell>
          <cell r="B570">
            <v>0</v>
          </cell>
          <cell r="C570" t="str">
            <v>EO</v>
          </cell>
        </row>
        <row r="571">
          <cell r="A571" t="str">
            <v>SALIRV_2_UNIT</v>
          </cell>
          <cell r="B571">
            <v>32.17</v>
          </cell>
          <cell r="C571" t="str">
            <v>FC</v>
          </cell>
          <cell r="D571">
            <v>36201</v>
          </cell>
        </row>
        <row r="572">
          <cell r="A572" t="str">
            <v>SALTSP_7_UNITS</v>
          </cell>
          <cell r="B572">
            <v>46</v>
          </cell>
          <cell r="C572" t="str">
            <v>FC</v>
          </cell>
          <cell r="D572">
            <v>33800</v>
          </cell>
        </row>
        <row r="573">
          <cell r="A573" t="str">
            <v>SALTSP_7_UNITS</v>
          </cell>
          <cell r="B573">
            <v>46</v>
          </cell>
          <cell r="C573" t="str">
            <v>FC</v>
          </cell>
          <cell r="D573">
            <v>33800</v>
          </cell>
        </row>
        <row r="574">
          <cell r="A574" t="str">
            <v>SANLOB_1_LNDFIL</v>
          </cell>
          <cell r="B574">
            <v>0</v>
          </cell>
          <cell r="C574" t="str">
            <v>EO</v>
          </cell>
        </row>
        <row r="575">
          <cell r="A575" t="str">
            <v>SANTFG_7_UNITS</v>
          </cell>
          <cell r="B575">
            <v>63</v>
          </cell>
          <cell r="C575" t="str">
            <v>FC</v>
          </cell>
          <cell r="D575">
            <v>31400</v>
          </cell>
        </row>
        <row r="576">
          <cell r="A576" t="str">
            <v>SANTFG_7_UNITS</v>
          </cell>
          <cell r="B576">
            <v>63</v>
          </cell>
          <cell r="C576" t="str">
            <v>FC</v>
          </cell>
          <cell r="D576">
            <v>31400</v>
          </cell>
        </row>
        <row r="577">
          <cell r="A577" t="str">
            <v>SARGNT_2_UNIT</v>
          </cell>
          <cell r="B577">
            <v>32.77</v>
          </cell>
          <cell r="C577" t="str">
            <v>FC</v>
          </cell>
          <cell r="D577">
            <v>36200</v>
          </cell>
        </row>
        <row r="578">
          <cell r="A578" t="str">
            <v>SCHLTE_1_PL1X3</v>
          </cell>
          <cell r="B578">
            <v>299.4</v>
          </cell>
          <cell r="C578" t="str">
            <v>FC</v>
          </cell>
          <cell r="D578">
            <v>33805</v>
          </cell>
        </row>
        <row r="579">
          <cell r="A579" t="str">
            <v>SCHLTE_1_PL1X3</v>
          </cell>
          <cell r="B579">
            <v>299.4</v>
          </cell>
          <cell r="C579" t="str">
            <v>FC</v>
          </cell>
          <cell r="D579">
            <v>33807</v>
          </cell>
        </row>
        <row r="580">
          <cell r="A580" t="str">
            <v>SCHLTE_1_PL1X3</v>
          </cell>
          <cell r="B580">
            <v>299.4</v>
          </cell>
          <cell r="C580" t="str">
            <v>FC</v>
          </cell>
          <cell r="D580">
            <v>33811</v>
          </cell>
        </row>
        <row r="581">
          <cell r="A581" t="str">
            <v>SCHNDR_1_FIVPTS</v>
          </cell>
          <cell r="B581">
            <v>8.3</v>
          </cell>
          <cell r="C581" t="str">
            <v>ID</v>
          </cell>
          <cell r="D581">
            <v>34353</v>
          </cell>
        </row>
        <row r="582">
          <cell r="A582" t="str">
            <v>SCHNDR_1_FIVPTS</v>
          </cell>
          <cell r="B582">
            <v>8.3</v>
          </cell>
          <cell r="C582" t="str">
            <v>ID</v>
          </cell>
          <cell r="D582">
            <v>34353</v>
          </cell>
        </row>
        <row r="583">
          <cell r="A583" t="str">
            <v>SCHNDR_1_WSTSDE</v>
          </cell>
          <cell r="B583">
            <v>9.26</v>
          </cell>
          <cell r="C583" t="str">
            <v>ID</v>
          </cell>
          <cell r="D583">
            <v>34353</v>
          </cell>
        </row>
        <row r="584">
          <cell r="A584" t="str">
            <v>SCHNDR_1_WSTSDE</v>
          </cell>
          <cell r="B584">
            <v>9.26</v>
          </cell>
          <cell r="C584" t="str">
            <v>ID</v>
          </cell>
          <cell r="D584">
            <v>34353</v>
          </cell>
        </row>
        <row r="585">
          <cell r="A585" t="str">
            <v>SEAWST_6_LAPOS</v>
          </cell>
          <cell r="B585">
            <v>0.21</v>
          </cell>
          <cell r="C585" t="str">
            <v>FC</v>
          </cell>
          <cell r="D585">
            <v>35312</v>
          </cell>
        </row>
        <row r="586">
          <cell r="A586" t="str">
            <v>SGREGY_6_SANGER</v>
          </cell>
          <cell r="B586">
            <v>30.66</v>
          </cell>
          <cell r="C586" t="str">
            <v>ID to 82%</v>
          </cell>
          <cell r="D586">
            <v>34646</v>
          </cell>
        </row>
        <row r="587">
          <cell r="A587" t="str">
            <v>SIERRA_1_UNITS</v>
          </cell>
          <cell r="B587">
            <v>52.43</v>
          </cell>
          <cell r="C587" t="str">
            <v>FC</v>
          </cell>
          <cell r="D587">
            <v>35027</v>
          </cell>
        </row>
        <row r="588">
          <cell r="A588" t="str">
            <v>SISQUC_1_SMARIA</v>
          </cell>
          <cell r="B588">
            <v>1.1</v>
          </cell>
          <cell r="C588" t="str">
            <v>FC</v>
          </cell>
          <cell r="D588" t="e">
            <v>#N/A</v>
          </cell>
        </row>
        <row r="589">
          <cell r="A589" t="str">
            <v>SKERN_6_SOLAR1</v>
          </cell>
          <cell r="B589">
            <v>17.29</v>
          </cell>
          <cell r="C589" t="str">
            <v>ID</v>
          </cell>
          <cell r="D589">
            <v>35089</v>
          </cell>
        </row>
        <row r="590">
          <cell r="A590" t="str">
            <v>SLST13_2_SOLAR1</v>
          </cell>
          <cell r="B590">
            <v>104.86</v>
          </cell>
          <cell r="C590" t="str">
            <v>FC</v>
          </cell>
          <cell r="D590">
            <v>34325</v>
          </cell>
        </row>
        <row r="591">
          <cell r="A591" t="str">
            <v>SLUISP_2_UNITS</v>
          </cell>
          <cell r="B591">
            <v>101.52</v>
          </cell>
          <cell r="C591" t="str">
            <v>FC</v>
          </cell>
          <cell r="D591">
            <v>38730</v>
          </cell>
        </row>
        <row r="592">
          <cell r="A592" t="str">
            <v>SLUISP_2_UNITS</v>
          </cell>
          <cell r="B592">
            <v>101.52</v>
          </cell>
          <cell r="C592" t="str">
            <v>FC</v>
          </cell>
          <cell r="D592">
            <v>38730</v>
          </cell>
        </row>
        <row r="593">
          <cell r="A593" t="str">
            <v>SLUISP_2_UNITS</v>
          </cell>
          <cell r="B593">
            <v>101.52</v>
          </cell>
          <cell r="C593" t="str">
            <v>FC</v>
          </cell>
          <cell r="D593">
            <v>38735</v>
          </cell>
        </row>
        <row r="594">
          <cell r="A594" t="str">
            <v>SLUISP_2_UNITS</v>
          </cell>
          <cell r="B594">
            <v>101.52</v>
          </cell>
          <cell r="C594" t="str">
            <v>FC</v>
          </cell>
          <cell r="D594">
            <v>38735</v>
          </cell>
        </row>
        <row r="595">
          <cell r="A595" t="str">
            <v>SLUISP_2_UNITS</v>
          </cell>
          <cell r="B595">
            <v>101.52</v>
          </cell>
          <cell r="C595" t="str">
            <v>FC</v>
          </cell>
          <cell r="D595">
            <v>38740</v>
          </cell>
        </row>
        <row r="596">
          <cell r="A596" t="str">
            <v>SLUISP_2_UNITS</v>
          </cell>
          <cell r="B596">
            <v>101.52</v>
          </cell>
          <cell r="C596" t="str">
            <v>FC</v>
          </cell>
          <cell r="D596">
            <v>38740</v>
          </cell>
        </row>
        <row r="597">
          <cell r="A597" t="str">
            <v>SLUISP_2_UNITS</v>
          </cell>
          <cell r="B597">
            <v>101.52</v>
          </cell>
          <cell r="C597" t="str">
            <v>FC</v>
          </cell>
          <cell r="D597">
            <v>38745</v>
          </cell>
        </row>
        <row r="598">
          <cell r="A598" t="str">
            <v>SLUISP_2_UNITS</v>
          </cell>
          <cell r="B598">
            <v>101.52</v>
          </cell>
          <cell r="C598" t="str">
            <v>FC</v>
          </cell>
          <cell r="D598">
            <v>38745</v>
          </cell>
        </row>
        <row r="599">
          <cell r="A599" t="str">
            <v>SLYCRK_1_UNIT 1</v>
          </cell>
          <cell r="B599">
            <v>13</v>
          </cell>
          <cell r="C599" t="str">
            <v>FC</v>
          </cell>
          <cell r="D599">
            <v>31832</v>
          </cell>
        </row>
        <row r="600">
          <cell r="A600" t="str">
            <v>SMPRIP_1_SMPSON</v>
          </cell>
          <cell r="B600">
            <v>45.6</v>
          </cell>
          <cell r="C600" t="str">
            <v>FC</v>
          </cell>
          <cell r="D600">
            <v>33810</v>
          </cell>
        </row>
        <row r="601">
          <cell r="A601" t="str">
            <v>SMUDGO_7_UNIT 1</v>
          </cell>
          <cell r="B601">
            <v>37</v>
          </cell>
          <cell r="C601" t="str">
            <v>FC</v>
          </cell>
          <cell r="D601">
            <v>31430</v>
          </cell>
        </row>
        <row r="602">
          <cell r="A602" t="str">
            <v>SNDBAR_7_UNIT 1</v>
          </cell>
          <cell r="B602">
            <v>11.29</v>
          </cell>
          <cell r="C602" t="str">
            <v>FC</v>
          </cell>
          <cell r="D602">
            <v>34060</v>
          </cell>
        </row>
        <row r="603">
          <cell r="A603" t="str">
            <v>SNMALF_6_UNITS</v>
          </cell>
          <cell r="B603">
            <v>4.17</v>
          </cell>
          <cell r="C603" t="str">
            <v>FC</v>
          </cell>
          <cell r="D603">
            <v>31446</v>
          </cell>
        </row>
        <row r="604">
          <cell r="A604" t="str">
            <v>SOUTH_2_UNIT</v>
          </cell>
          <cell r="B604">
            <v>7.1</v>
          </cell>
          <cell r="C604" t="str">
            <v>FC</v>
          </cell>
          <cell r="D604">
            <v>31826</v>
          </cell>
        </row>
        <row r="605">
          <cell r="A605" t="str">
            <v>SPAULD_6_UNIT 3</v>
          </cell>
          <cell r="B605">
            <v>6.5</v>
          </cell>
          <cell r="C605" t="str">
            <v>FC</v>
          </cell>
          <cell r="D605">
            <v>32472</v>
          </cell>
        </row>
        <row r="606">
          <cell r="A606" t="str">
            <v>SPAULD_6_UNIT12</v>
          </cell>
          <cell r="B606">
            <v>11.4</v>
          </cell>
          <cell r="C606" t="str">
            <v>FC</v>
          </cell>
          <cell r="D606">
            <v>32472</v>
          </cell>
        </row>
        <row r="607">
          <cell r="A607" t="str">
            <v>SPAULD_6_UNIT12</v>
          </cell>
          <cell r="B607">
            <v>11.4</v>
          </cell>
          <cell r="C607" t="str">
            <v>FC</v>
          </cell>
          <cell r="D607">
            <v>32472</v>
          </cell>
        </row>
        <row r="608">
          <cell r="A608" t="str">
            <v>SPBURN_2_UNIT 1</v>
          </cell>
          <cell r="B608">
            <v>13.37</v>
          </cell>
          <cell r="C608" t="str">
            <v>FC</v>
          </cell>
          <cell r="D608">
            <v>31874</v>
          </cell>
        </row>
        <row r="609">
          <cell r="A609" t="str">
            <v>SPBURN_7_SNOWMT</v>
          </cell>
          <cell r="B609">
            <v>0.86</v>
          </cell>
          <cell r="C609" t="str">
            <v>FC</v>
          </cell>
          <cell r="D609" t="e">
            <v>#N/A</v>
          </cell>
        </row>
        <row r="610">
          <cell r="A610" t="str">
            <v>SPI LI_2_UNIT 1</v>
          </cell>
          <cell r="B610">
            <v>9.99</v>
          </cell>
          <cell r="C610" t="str">
            <v>FC</v>
          </cell>
          <cell r="D610">
            <v>32498</v>
          </cell>
        </row>
        <row r="611">
          <cell r="A611" t="str">
            <v>SPIAND_1_ANDSN2</v>
          </cell>
          <cell r="B611">
            <v>23.07</v>
          </cell>
          <cell r="C611" t="str">
            <v>FC</v>
          </cell>
          <cell r="D611">
            <v>31750</v>
          </cell>
        </row>
        <row r="612">
          <cell r="A612" t="str">
            <v>SPIAND_1_UNIT</v>
          </cell>
          <cell r="B612">
            <v>0.56</v>
          </cell>
          <cell r="C612" t="str">
            <v>FC</v>
          </cell>
          <cell r="D612">
            <v>31471</v>
          </cell>
        </row>
        <row r="613">
          <cell r="A613" t="str">
            <v>SPICER_1_UNITS</v>
          </cell>
          <cell r="B613">
            <v>6</v>
          </cell>
          <cell r="C613" t="str">
            <v>FC</v>
          </cell>
          <cell r="D613">
            <v>38100</v>
          </cell>
        </row>
        <row r="614">
          <cell r="A614" t="str">
            <v>SPIFBD_1_PL1X2</v>
          </cell>
          <cell r="B614">
            <v>1.89</v>
          </cell>
          <cell r="C614" t="str">
            <v>FC</v>
          </cell>
          <cell r="D614">
            <v>33917</v>
          </cell>
        </row>
        <row r="615">
          <cell r="A615" t="str">
            <v>SPQUIN_6_SRPCQU</v>
          </cell>
          <cell r="B615">
            <v>18.9</v>
          </cell>
          <cell r="C615" t="str">
            <v>FC</v>
          </cell>
          <cell r="D615">
            <v>31896</v>
          </cell>
        </row>
        <row r="616">
          <cell r="A616" t="str">
            <v>SPRGAP_1_UNIT 1</v>
          </cell>
          <cell r="B616">
            <v>7</v>
          </cell>
          <cell r="C616" t="str">
            <v>FC</v>
          </cell>
          <cell r="D616">
            <v>34078</v>
          </cell>
        </row>
        <row r="617">
          <cell r="A617" t="str">
            <v>SRINTL_6_UNIT</v>
          </cell>
          <cell r="B617">
            <v>1.2</v>
          </cell>
          <cell r="C617" t="str">
            <v>FC</v>
          </cell>
          <cell r="D617">
            <v>33468</v>
          </cell>
        </row>
        <row r="618">
          <cell r="A618" t="str">
            <v>STANIS_7_UNIT 1</v>
          </cell>
          <cell r="B618">
            <v>91</v>
          </cell>
          <cell r="C618" t="str">
            <v>FC</v>
          </cell>
          <cell r="D618">
            <v>34062</v>
          </cell>
        </row>
        <row r="619">
          <cell r="A619" t="str">
            <v>STAUFF_1_UNIT</v>
          </cell>
          <cell r="B619">
            <v>0.13</v>
          </cell>
          <cell r="C619" t="str">
            <v>FC</v>
          </cell>
          <cell r="D619">
            <v>33139</v>
          </cell>
        </row>
        <row r="620">
          <cell r="A620" t="str">
            <v>STIGCT_2_LODI</v>
          </cell>
          <cell r="B620">
            <v>49.5</v>
          </cell>
          <cell r="C620" t="str">
            <v>FC</v>
          </cell>
          <cell r="D620">
            <v>38114</v>
          </cell>
        </row>
        <row r="621">
          <cell r="A621" t="str">
            <v>STNRES_1_UNIT</v>
          </cell>
          <cell r="B621">
            <v>18.28</v>
          </cell>
          <cell r="C621" t="str">
            <v>FC</v>
          </cell>
          <cell r="D621">
            <v>34056</v>
          </cell>
        </row>
        <row r="622">
          <cell r="A622" t="str">
            <v>STOILS_1_UNITS</v>
          </cell>
          <cell r="B622">
            <v>1.82</v>
          </cell>
          <cell r="C622" t="str">
            <v>FC</v>
          </cell>
          <cell r="D622">
            <v>32921</v>
          </cell>
        </row>
        <row r="623">
          <cell r="A623" t="str">
            <v>STOILS_1_UNITS</v>
          </cell>
          <cell r="B623">
            <v>1.82</v>
          </cell>
          <cell r="C623" t="str">
            <v>FC</v>
          </cell>
          <cell r="D623">
            <v>32922</v>
          </cell>
        </row>
        <row r="624">
          <cell r="A624" t="str">
            <v>STOILS_1_UNITS</v>
          </cell>
          <cell r="B624">
            <v>1.82</v>
          </cell>
          <cell r="C624" t="str">
            <v>FC</v>
          </cell>
          <cell r="D624">
            <v>32923</v>
          </cell>
        </row>
        <row r="625">
          <cell r="A625" t="str">
            <v>STOREY_2_MDRCH2</v>
          </cell>
          <cell r="B625">
            <v>0.27</v>
          </cell>
          <cell r="C625" t="str">
            <v>FC</v>
          </cell>
        </row>
        <row r="626">
          <cell r="A626" t="str">
            <v>STOREY_2_MDRCH3</v>
          </cell>
          <cell r="B626">
            <v>0.21</v>
          </cell>
          <cell r="C626" t="str">
            <v>FC</v>
          </cell>
        </row>
        <row r="627">
          <cell r="A627" t="str">
            <v>STOREY_7_MDRCHW</v>
          </cell>
          <cell r="B627">
            <v>1.23</v>
          </cell>
          <cell r="C627" t="str">
            <v>FC</v>
          </cell>
          <cell r="D627">
            <v>34209</v>
          </cell>
        </row>
        <row r="628">
          <cell r="A628" t="str">
            <v>STROUD_6_SOLAR</v>
          </cell>
          <cell r="B628">
            <v>13.14</v>
          </cell>
          <cell r="C628" t="str">
            <v>ID to 39%</v>
          </cell>
          <cell r="D628">
            <v>34563</v>
          </cell>
        </row>
        <row r="629">
          <cell r="A629" t="str">
            <v>STROUD_6_SOLAR</v>
          </cell>
          <cell r="B629">
            <v>13.14</v>
          </cell>
          <cell r="C629" t="str">
            <v>ID to 39%</v>
          </cell>
          <cell r="D629">
            <v>34563</v>
          </cell>
        </row>
        <row r="630">
          <cell r="A630" t="str">
            <v>SUNRIS_2_PL1X3</v>
          </cell>
          <cell r="B630">
            <v>586.02</v>
          </cell>
          <cell r="C630" t="str">
            <v>FC</v>
          </cell>
          <cell r="D630">
            <v>35074</v>
          </cell>
        </row>
        <row r="631">
          <cell r="A631" t="str">
            <v>SUNRIS_2_PL1X3</v>
          </cell>
          <cell r="B631">
            <v>586.02</v>
          </cell>
          <cell r="C631" t="str">
            <v>FC</v>
          </cell>
          <cell r="D631">
            <v>35075</v>
          </cell>
        </row>
        <row r="632">
          <cell r="A632" t="str">
            <v>SUNRIS_2_PL1X3</v>
          </cell>
          <cell r="B632">
            <v>586.02</v>
          </cell>
          <cell r="C632" t="str">
            <v>FC</v>
          </cell>
          <cell r="D632">
            <v>35079</v>
          </cell>
        </row>
        <row r="633">
          <cell r="A633" t="str">
            <v>SUNSET_2_UNITS</v>
          </cell>
          <cell r="B633">
            <v>236.45</v>
          </cell>
          <cell r="C633" t="str">
            <v>FC</v>
          </cell>
          <cell r="D633">
            <v>35004</v>
          </cell>
        </row>
        <row r="634">
          <cell r="A634" t="str">
            <v>SUNSET_2_UNITS</v>
          </cell>
          <cell r="B634">
            <v>236.45</v>
          </cell>
          <cell r="C634" t="str">
            <v>FC</v>
          </cell>
          <cell r="D634">
            <v>35004</v>
          </cell>
        </row>
        <row r="635">
          <cell r="A635" t="str">
            <v>SUNSET_2_UNITS</v>
          </cell>
          <cell r="B635">
            <v>236.45</v>
          </cell>
          <cell r="C635" t="str">
            <v>FC</v>
          </cell>
          <cell r="D635">
            <v>35004</v>
          </cell>
        </row>
        <row r="636">
          <cell r="A636" t="str">
            <v>SUTTER_2_PL1X3</v>
          </cell>
          <cell r="B636">
            <v>515</v>
          </cell>
          <cell r="C636" t="str">
            <v>FC</v>
          </cell>
          <cell r="D636">
            <v>37521</v>
          </cell>
        </row>
        <row r="637">
          <cell r="A637" t="str">
            <v>SUTTER_2_PL1X3</v>
          </cell>
          <cell r="B637">
            <v>515</v>
          </cell>
          <cell r="C637" t="str">
            <v>FC</v>
          </cell>
          <cell r="D637">
            <v>37522</v>
          </cell>
        </row>
        <row r="638">
          <cell r="A638" t="str">
            <v>SUTTER_2_PL1X3</v>
          </cell>
          <cell r="B638">
            <v>515</v>
          </cell>
          <cell r="C638" t="str">
            <v>FC</v>
          </cell>
          <cell r="D638">
            <v>37523</v>
          </cell>
        </row>
        <row r="639">
          <cell r="A639" t="str">
            <v>TANHIL_6_SOLART</v>
          </cell>
          <cell r="B639">
            <v>10.23</v>
          </cell>
          <cell r="C639" t="str">
            <v>FC</v>
          </cell>
          <cell r="D639">
            <v>35050</v>
          </cell>
        </row>
        <row r="640">
          <cell r="A640" t="str">
            <v>TBLMTN_6_QF</v>
          </cell>
          <cell r="B640">
            <v>1.96</v>
          </cell>
          <cell r="C640" t="str">
            <v>FC</v>
          </cell>
          <cell r="D640" t="e">
            <v>#N/A</v>
          </cell>
        </row>
        <row r="641">
          <cell r="A641" t="str">
            <v>TEMBLR_7_WELLPT</v>
          </cell>
          <cell r="B641">
            <v>0.46</v>
          </cell>
          <cell r="C641" t="str">
            <v>FC</v>
          </cell>
          <cell r="D641">
            <v>34201</v>
          </cell>
        </row>
        <row r="642">
          <cell r="A642" t="str">
            <v>TESLA_1_QF</v>
          </cell>
          <cell r="B642">
            <v>0.9</v>
          </cell>
          <cell r="C642" t="str">
            <v>FC</v>
          </cell>
          <cell r="D642" t="e">
            <v>#N/A</v>
          </cell>
        </row>
        <row r="643">
          <cell r="A643" t="str">
            <v>THMENG_1_UNIT 1</v>
          </cell>
          <cell r="B643">
            <v>17.92</v>
          </cell>
          <cell r="C643" t="str">
            <v>FC</v>
          </cell>
          <cell r="D643">
            <v>33806</v>
          </cell>
        </row>
        <row r="644">
          <cell r="A644" t="str">
            <v>TIDWTR_2_UNITS</v>
          </cell>
          <cell r="B644">
            <v>28.43</v>
          </cell>
          <cell r="C644" t="str">
            <v>FC</v>
          </cell>
          <cell r="D644">
            <v>33151</v>
          </cell>
        </row>
        <row r="645">
          <cell r="A645" t="str">
            <v>TIDWTR_2_UNITS</v>
          </cell>
          <cell r="B645">
            <v>28.43</v>
          </cell>
          <cell r="C645" t="str">
            <v>FC</v>
          </cell>
          <cell r="D645">
            <v>33151</v>
          </cell>
        </row>
        <row r="646">
          <cell r="A646" t="str">
            <v>TIDWTR_2_UNITS</v>
          </cell>
          <cell r="B646">
            <v>28.43</v>
          </cell>
          <cell r="C646" t="str">
            <v>FC</v>
          </cell>
          <cell r="D646">
            <v>33151</v>
          </cell>
        </row>
        <row r="647">
          <cell r="A647" t="str">
            <v>TIGRCK_7_UNITS</v>
          </cell>
          <cell r="B647">
            <v>62</v>
          </cell>
          <cell r="C647" t="str">
            <v>FC</v>
          </cell>
          <cell r="D647">
            <v>33822</v>
          </cell>
        </row>
        <row r="648">
          <cell r="A648" t="str">
            <v>TIGRCK_7_UNITS</v>
          </cell>
          <cell r="B648">
            <v>62</v>
          </cell>
          <cell r="C648" t="str">
            <v>FC</v>
          </cell>
          <cell r="D648">
            <v>33822</v>
          </cell>
        </row>
        <row r="649">
          <cell r="A649" t="str">
            <v>TKOPWR_2_UNIT</v>
          </cell>
          <cell r="B649">
            <v>0.36</v>
          </cell>
          <cell r="C649" t="str">
            <v>FC</v>
          </cell>
          <cell r="D649" t="e">
            <v>#N/A</v>
          </cell>
        </row>
        <row r="650">
          <cell r="A650" t="str">
            <v>TKOPWR_6_HYDRO</v>
          </cell>
          <cell r="B650">
            <v>1.37</v>
          </cell>
          <cell r="C650" t="str">
            <v>FC</v>
          </cell>
        </row>
        <row r="651">
          <cell r="A651" t="str">
            <v>TMPLTN_2_SOLAR</v>
          </cell>
          <cell r="B651">
            <v>1.5</v>
          </cell>
          <cell r="C651" t="str">
            <v>ID</v>
          </cell>
        </row>
        <row r="652">
          <cell r="A652" t="str">
            <v>TOADTW_6_UNIT</v>
          </cell>
          <cell r="B652">
            <v>1.5</v>
          </cell>
          <cell r="C652" t="str">
            <v>FC</v>
          </cell>
          <cell r="D652">
            <v>31836</v>
          </cell>
        </row>
        <row r="653">
          <cell r="A653" t="str">
            <v>TOPAZ_2_SOLAR</v>
          </cell>
          <cell r="B653">
            <v>442.13</v>
          </cell>
          <cell r="C653" t="str">
            <v>FC</v>
          </cell>
          <cell r="D653">
            <v>36430</v>
          </cell>
        </row>
        <row r="654">
          <cell r="A654" t="str">
            <v>TOPAZ_2_SOLAR</v>
          </cell>
          <cell r="B654">
            <v>442.13</v>
          </cell>
          <cell r="C654" t="str">
            <v>FC</v>
          </cell>
          <cell r="D654">
            <v>36432</v>
          </cell>
        </row>
        <row r="655">
          <cell r="A655" t="str">
            <v>TOPAZ_2_SOLAR</v>
          </cell>
          <cell r="B655">
            <v>442.13</v>
          </cell>
          <cell r="C655" t="str">
            <v>FC</v>
          </cell>
          <cell r="D655">
            <v>36434</v>
          </cell>
        </row>
        <row r="656">
          <cell r="A656" t="str">
            <v>TOPAZ_2_SOLAR</v>
          </cell>
          <cell r="B656">
            <v>442.13</v>
          </cell>
          <cell r="C656" t="str">
            <v>FC</v>
          </cell>
          <cell r="D656">
            <v>36436</v>
          </cell>
        </row>
        <row r="657">
          <cell r="A657" t="str">
            <v>TRNQLT_2_SOLAR</v>
          </cell>
          <cell r="B657">
            <v>160.69</v>
          </cell>
          <cell r="C657" t="str">
            <v>ID</v>
          </cell>
          <cell r="D657">
            <v>34340</v>
          </cell>
        </row>
        <row r="658">
          <cell r="A658" t="str">
            <v>TULLCK_7_UNITS</v>
          </cell>
          <cell r="B658">
            <v>19.47</v>
          </cell>
          <cell r="C658" t="str">
            <v>FC</v>
          </cell>
          <cell r="D658">
            <v>34076</v>
          </cell>
        </row>
        <row r="659">
          <cell r="A659" t="str">
            <v>TULLCK_7_UNITS</v>
          </cell>
          <cell r="B659">
            <v>19.47</v>
          </cell>
          <cell r="C659" t="str">
            <v>FC</v>
          </cell>
          <cell r="D659">
            <v>34076</v>
          </cell>
        </row>
        <row r="660">
          <cell r="A660" t="str">
            <v>TUPMAN_1_BIOGAS</v>
          </cell>
          <cell r="B660">
            <v>0.6</v>
          </cell>
          <cell r="C660" t="str">
            <v>ID</v>
          </cell>
        </row>
        <row r="661">
          <cell r="A661" t="str">
            <v>TWISSL_6_SOLAR</v>
          </cell>
          <cell r="B661">
            <v>1.2</v>
          </cell>
          <cell r="C661" t="str">
            <v>ID</v>
          </cell>
          <cell r="D661" t="e">
            <v>#N/A</v>
          </cell>
        </row>
        <row r="662">
          <cell r="A662" t="str">
            <v>TWISSL_6_SOLAR1</v>
          </cell>
          <cell r="B662">
            <v>17.6</v>
          </cell>
          <cell r="C662" t="str">
            <v>ID</v>
          </cell>
        </row>
        <row r="663">
          <cell r="A663" t="str">
            <v>TX-ELK_6_SOLAR1</v>
          </cell>
          <cell r="B663">
            <v>0</v>
          </cell>
          <cell r="C663" t="str">
            <v>EO</v>
          </cell>
        </row>
        <row r="664">
          <cell r="A664" t="str">
            <v>TXMCKT_6_UNIT</v>
          </cell>
          <cell r="B664">
            <v>1.63</v>
          </cell>
          <cell r="C664" t="str">
            <v>FC</v>
          </cell>
          <cell r="D664">
            <v>34783</v>
          </cell>
        </row>
        <row r="665">
          <cell r="A665" t="str">
            <v>TXMCKT_6_UNIT</v>
          </cell>
          <cell r="B665">
            <v>1.63</v>
          </cell>
          <cell r="C665" t="str">
            <v>FC</v>
          </cell>
          <cell r="D665">
            <v>34783</v>
          </cell>
        </row>
        <row r="666">
          <cell r="A666" t="str">
            <v>UKIAH_7_LAKEMN</v>
          </cell>
          <cell r="B666">
            <v>1.7</v>
          </cell>
          <cell r="C666" t="str">
            <v>FC</v>
          </cell>
          <cell r="D666">
            <v>0</v>
          </cell>
        </row>
        <row r="667">
          <cell r="A667" t="str">
            <v>ULTOGL_1_POSO</v>
          </cell>
          <cell r="B667">
            <v>32.56</v>
          </cell>
          <cell r="C667" t="str">
            <v>FC</v>
          </cell>
          <cell r="D667">
            <v>35035</v>
          </cell>
        </row>
        <row r="668">
          <cell r="A668" t="str">
            <v>ULTPCH_1_UNIT 1</v>
          </cell>
          <cell r="B668">
            <v>18.38</v>
          </cell>
          <cell r="C668" t="str">
            <v>FC</v>
          </cell>
          <cell r="D668">
            <v>34050</v>
          </cell>
        </row>
        <row r="669">
          <cell r="A669" t="str">
            <v>ULTPFR_1_UNIT 1</v>
          </cell>
          <cell r="B669">
            <v>23.92</v>
          </cell>
          <cell r="C669" t="str">
            <v>FC</v>
          </cell>
          <cell r="D669">
            <v>34640</v>
          </cell>
        </row>
        <row r="670">
          <cell r="A670" t="str">
            <v>ULTRCK_2_UNIT</v>
          </cell>
          <cell r="B670">
            <v>23.99</v>
          </cell>
          <cell r="C670" t="str">
            <v>FC</v>
          </cell>
          <cell r="D670">
            <v>32500</v>
          </cell>
        </row>
        <row r="671">
          <cell r="A671" t="str">
            <v>UNCHEM_1_UNIT</v>
          </cell>
          <cell r="B671">
            <v>16.55</v>
          </cell>
          <cell r="C671" t="str">
            <v>FC</v>
          </cell>
          <cell r="D671">
            <v>32920</v>
          </cell>
        </row>
        <row r="672">
          <cell r="A672" t="str">
            <v>UNOCAL_1_UNITS</v>
          </cell>
          <cell r="B672">
            <v>4.45</v>
          </cell>
          <cell r="C672" t="str">
            <v>FC</v>
          </cell>
          <cell r="D672">
            <v>32910</v>
          </cell>
        </row>
        <row r="673">
          <cell r="A673" t="str">
            <v>UNOCAL_1_UNITS</v>
          </cell>
          <cell r="B673">
            <v>4.45</v>
          </cell>
          <cell r="C673" t="str">
            <v>FC</v>
          </cell>
          <cell r="D673">
            <v>32910</v>
          </cell>
        </row>
        <row r="674">
          <cell r="A674" t="str">
            <v>UNOCAL_1_UNITS</v>
          </cell>
          <cell r="B674">
            <v>4.45</v>
          </cell>
          <cell r="C674" t="str">
            <v>FC</v>
          </cell>
          <cell r="D674">
            <v>32910</v>
          </cell>
        </row>
        <row r="675">
          <cell r="A675" t="str">
            <v>UNVRSY_1_UNIT 1</v>
          </cell>
          <cell r="B675">
            <v>35.37</v>
          </cell>
          <cell r="C675" t="str">
            <v>FC</v>
          </cell>
          <cell r="D675">
            <v>35037</v>
          </cell>
        </row>
        <row r="676">
          <cell r="A676" t="str">
            <v>USWND1_2_UNITS</v>
          </cell>
          <cell r="B676">
            <v>4.19</v>
          </cell>
          <cell r="C676" t="str">
            <v>FC</v>
          </cell>
        </row>
        <row r="677">
          <cell r="A677" t="str">
            <v>USWND2_1_UNITS</v>
          </cell>
          <cell r="B677">
            <v>14.1</v>
          </cell>
          <cell r="C677" t="str">
            <v>FC</v>
          </cell>
        </row>
        <row r="678">
          <cell r="A678" t="str">
            <v>USWND2_1_WIND1</v>
          </cell>
          <cell r="B678">
            <v>11.93</v>
          </cell>
          <cell r="C678" t="str">
            <v>FC</v>
          </cell>
        </row>
        <row r="679">
          <cell r="A679" t="str">
            <v>USWND2_1_WIND2</v>
          </cell>
          <cell r="B679">
            <v>11.93</v>
          </cell>
          <cell r="C679" t="str">
            <v>FC</v>
          </cell>
        </row>
        <row r="680">
          <cell r="A680" t="str">
            <v>USWND4_2_UNITS</v>
          </cell>
          <cell r="B680">
            <v>9.44</v>
          </cell>
          <cell r="C680" t="str">
            <v>FC</v>
          </cell>
          <cell r="D680">
            <v>39233</v>
          </cell>
        </row>
        <row r="681">
          <cell r="A681" t="str">
            <v>USWNDR_2_SMUD</v>
          </cell>
          <cell r="B681">
            <v>29.1</v>
          </cell>
          <cell r="C681" t="str">
            <v>FC</v>
          </cell>
          <cell r="D681">
            <v>32169</v>
          </cell>
        </row>
        <row r="682">
          <cell r="A682" t="str">
            <v>USWNDR_2_SMUD2</v>
          </cell>
          <cell r="B682">
            <v>52.06</v>
          </cell>
          <cell r="C682" t="str">
            <v>FC</v>
          </cell>
          <cell r="D682">
            <v>32186</v>
          </cell>
        </row>
        <row r="683">
          <cell r="A683" t="str">
            <v>USWNDR_2_UNITS</v>
          </cell>
          <cell r="B683">
            <v>5.59</v>
          </cell>
          <cell r="C683" t="str">
            <v>FC</v>
          </cell>
          <cell r="D683">
            <v>32168</v>
          </cell>
        </row>
        <row r="684">
          <cell r="A684" t="str">
            <v>USWPFK_6_FRICK</v>
          </cell>
          <cell r="B684">
            <v>1.66</v>
          </cell>
          <cell r="C684" t="str">
            <v>FC</v>
          </cell>
          <cell r="D684">
            <v>35320</v>
          </cell>
        </row>
        <row r="685">
          <cell r="A685" t="str">
            <v>USWPFK_6_FRICK</v>
          </cell>
          <cell r="B685">
            <v>1.66</v>
          </cell>
          <cell r="C685" t="str">
            <v>FC</v>
          </cell>
          <cell r="D685">
            <v>35320</v>
          </cell>
        </row>
        <row r="686">
          <cell r="A686" t="str">
            <v>USWPJR_2_UNITS</v>
          </cell>
          <cell r="B686">
            <v>21.34</v>
          </cell>
          <cell r="C686" t="str">
            <v>FC</v>
          </cell>
          <cell r="D686">
            <v>33836</v>
          </cell>
        </row>
        <row r="687">
          <cell r="A687" t="str">
            <v>USWPJR_2_UNITS</v>
          </cell>
          <cell r="B687">
            <v>21.34</v>
          </cell>
          <cell r="C687" t="str">
            <v>FC</v>
          </cell>
          <cell r="D687">
            <v>33836</v>
          </cell>
        </row>
        <row r="688">
          <cell r="A688" t="str">
            <v>USWPJR_2_UNITS</v>
          </cell>
          <cell r="B688">
            <v>21.34</v>
          </cell>
          <cell r="C688" t="str">
            <v>FC</v>
          </cell>
          <cell r="D688">
            <v>33836</v>
          </cell>
        </row>
        <row r="689">
          <cell r="A689" t="str">
            <v>VACADX_1_NAS</v>
          </cell>
          <cell r="B689">
            <v>0</v>
          </cell>
          <cell r="C689" t="str">
            <v>EO</v>
          </cell>
          <cell r="D689">
            <v>31998</v>
          </cell>
        </row>
        <row r="690">
          <cell r="A690" t="str">
            <v>VACADX_1_QF</v>
          </cell>
          <cell r="B690">
            <v>0</v>
          </cell>
          <cell r="C690" t="str">
            <v>FC</v>
          </cell>
          <cell r="D690" t="e">
            <v>#N/A</v>
          </cell>
        </row>
        <row r="691">
          <cell r="A691" t="str">
            <v>VACADX_1_SOLAR</v>
          </cell>
          <cell r="B691">
            <v>1.59</v>
          </cell>
          <cell r="C691" t="str">
            <v>FC</v>
          </cell>
          <cell r="D691" t="e">
            <v>#N/A</v>
          </cell>
        </row>
        <row r="692">
          <cell r="A692" t="str">
            <v>VACADX_1_UNITA1</v>
          </cell>
          <cell r="B692">
            <v>48</v>
          </cell>
          <cell r="C692" t="str">
            <v>FC</v>
          </cell>
          <cell r="D692">
            <v>32150</v>
          </cell>
        </row>
        <row r="693">
          <cell r="A693" t="str">
            <v>VEDDER_1_SEKERN</v>
          </cell>
          <cell r="B693">
            <v>16.37</v>
          </cell>
          <cell r="C693" t="str">
            <v>FC</v>
          </cell>
          <cell r="D693">
            <v>35046</v>
          </cell>
        </row>
        <row r="694">
          <cell r="A694" t="str">
            <v>VEGA_6_SOLAR1</v>
          </cell>
          <cell r="B694">
            <v>0</v>
          </cell>
          <cell r="C694" t="str">
            <v>EO</v>
          </cell>
          <cell r="D694">
            <v>34314</v>
          </cell>
        </row>
        <row r="695">
          <cell r="A695" t="str">
            <v>VLYHOM_7_SSJID</v>
          </cell>
          <cell r="B695">
            <v>1.31</v>
          </cell>
          <cell r="C695" t="str">
            <v>FC</v>
          </cell>
          <cell r="D695">
            <v>0</v>
          </cell>
        </row>
        <row r="696">
          <cell r="A696" t="str">
            <v>VOLTA_2_UNIT 1</v>
          </cell>
          <cell r="B696">
            <v>9.1</v>
          </cell>
          <cell r="C696" t="str">
            <v>FC</v>
          </cell>
          <cell r="D696">
            <v>31824</v>
          </cell>
        </row>
        <row r="697">
          <cell r="A697" t="str">
            <v>VOLTA_2_UNIT 2</v>
          </cell>
          <cell r="B697">
            <v>1</v>
          </cell>
          <cell r="C697" t="str">
            <v>FC</v>
          </cell>
          <cell r="D697">
            <v>31824</v>
          </cell>
        </row>
        <row r="698">
          <cell r="A698" t="str">
            <v>VOLTA_6_BAILCK</v>
          </cell>
          <cell r="B698">
            <v>0</v>
          </cell>
          <cell r="C698" t="str">
            <v>EO</v>
          </cell>
        </row>
        <row r="699">
          <cell r="A699" t="str">
            <v>VOLTA_6_DIGHYD</v>
          </cell>
          <cell r="B699">
            <v>0.33</v>
          </cell>
          <cell r="C699" t="str">
            <v>FC</v>
          </cell>
        </row>
        <row r="700">
          <cell r="A700" t="str">
            <v>VOLTA_7_QFUNTS</v>
          </cell>
          <cell r="B700">
            <v>0.69</v>
          </cell>
          <cell r="C700" t="str">
            <v>FC</v>
          </cell>
          <cell r="D700">
            <v>31825</v>
          </cell>
        </row>
        <row r="701">
          <cell r="A701" t="str">
            <v>WADHAM_6_UNIT</v>
          </cell>
          <cell r="B701">
            <v>24.36</v>
          </cell>
          <cell r="C701" t="str">
            <v>FC</v>
          </cell>
          <cell r="D701">
            <v>32154</v>
          </cell>
        </row>
        <row r="702">
          <cell r="A702" t="str">
            <v>WAUKNA_1_SOLAR</v>
          </cell>
          <cell r="B702">
            <v>18</v>
          </cell>
          <cell r="C702" t="str">
            <v>ID to 2%</v>
          </cell>
          <cell r="D702">
            <v>34696</v>
          </cell>
        </row>
        <row r="703">
          <cell r="A703" t="str">
            <v>WAUKNA_1_SOLAR2</v>
          </cell>
          <cell r="B703">
            <v>17.43</v>
          </cell>
          <cell r="C703" t="str">
            <v>FC</v>
          </cell>
          <cell r="D703">
            <v>34677</v>
          </cell>
        </row>
        <row r="704">
          <cell r="A704" t="str">
            <v>WDFRDF_2_UNITS</v>
          </cell>
          <cell r="B704">
            <v>25</v>
          </cell>
          <cell r="C704" t="str">
            <v>FC</v>
          </cell>
          <cell r="D704">
            <v>31404</v>
          </cell>
        </row>
        <row r="705">
          <cell r="A705" t="str">
            <v>WDFRDF_2_UNITS</v>
          </cell>
          <cell r="B705">
            <v>25</v>
          </cell>
          <cell r="C705" t="str">
            <v>FC</v>
          </cell>
          <cell r="D705">
            <v>31404</v>
          </cell>
        </row>
        <row r="706">
          <cell r="A706" t="str">
            <v>WDLEAF_7_UNIT 1</v>
          </cell>
          <cell r="B706">
            <v>60</v>
          </cell>
          <cell r="C706" t="str">
            <v>FC</v>
          </cell>
          <cell r="D706">
            <v>31794</v>
          </cell>
        </row>
        <row r="707">
          <cell r="A707" t="str">
            <v>WEBER_6_FORWRD</v>
          </cell>
          <cell r="B707">
            <v>4.2</v>
          </cell>
          <cell r="C707" t="str">
            <v>FC</v>
          </cell>
          <cell r="D707">
            <v>30464</v>
          </cell>
        </row>
        <row r="708">
          <cell r="A708" t="str">
            <v>WESTPT_2_UNIT</v>
          </cell>
          <cell r="B708">
            <v>14</v>
          </cell>
          <cell r="C708" t="str">
            <v>FC</v>
          </cell>
          <cell r="D708">
            <v>33820</v>
          </cell>
        </row>
        <row r="709">
          <cell r="A709" t="str">
            <v>WFRESN_1_SOLAR</v>
          </cell>
          <cell r="B709">
            <v>0</v>
          </cell>
          <cell r="C709" t="str">
            <v>EO</v>
          </cell>
          <cell r="D709" t="e">
            <v>#N/A</v>
          </cell>
        </row>
        <row r="710">
          <cell r="A710" t="str">
            <v>WHEATL_6_LNDFIL</v>
          </cell>
          <cell r="B710">
            <v>3.2</v>
          </cell>
          <cell r="C710" t="str">
            <v>ID</v>
          </cell>
          <cell r="D710">
            <v>32350</v>
          </cell>
        </row>
        <row r="711">
          <cell r="A711" t="str">
            <v>WISE_1_UNIT 1</v>
          </cell>
          <cell r="B711">
            <v>14.5</v>
          </cell>
          <cell r="C711" t="str">
            <v>FC</v>
          </cell>
          <cell r="D711">
            <v>32512</v>
          </cell>
        </row>
        <row r="712">
          <cell r="A712" t="str">
            <v>WISE_1_UNIT 2</v>
          </cell>
          <cell r="B712">
            <v>3.2</v>
          </cell>
          <cell r="C712" t="str">
            <v>FC</v>
          </cell>
          <cell r="D712">
            <v>32512</v>
          </cell>
        </row>
        <row r="713">
          <cell r="A713" t="str">
            <v>WISHON_6_UNITS</v>
          </cell>
          <cell r="B713">
            <v>18.4</v>
          </cell>
          <cell r="C713" t="str">
            <v>FC</v>
          </cell>
          <cell r="D713">
            <v>34658</v>
          </cell>
        </row>
        <row r="714">
          <cell r="A714" t="str">
            <v>WISHON_6_UNITS</v>
          </cell>
          <cell r="B714">
            <v>18.4</v>
          </cell>
          <cell r="C714" t="str">
            <v>FC</v>
          </cell>
          <cell r="D714">
            <v>34658</v>
          </cell>
        </row>
        <row r="715">
          <cell r="A715" t="str">
            <v>WISHON_6_UNITS</v>
          </cell>
          <cell r="B715">
            <v>18.4</v>
          </cell>
          <cell r="C715" t="str">
            <v>FC</v>
          </cell>
          <cell r="D715">
            <v>34658</v>
          </cell>
        </row>
        <row r="716">
          <cell r="A716" t="str">
            <v>WISHON_6_UNITS</v>
          </cell>
          <cell r="B716">
            <v>18.4</v>
          </cell>
          <cell r="C716" t="str">
            <v>FC</v>
          </cell>
          <cell r="D716">
            <v>34658</v>
          </cell>
        </row>
        <row r="717">
          <cell r="A717" t="str">
            <v>WISHON_6_UNITS</v>
          </cell>
          <cell r="B717">
            <v>18.4</v>
          </cell>
          <cell r="C717" t="str">
            <v>FC</v>
          </cell>
          <cell r="D717">
            <v>34658</v>
          </cell>
        </row>
        <row r="718">
          <cell r="A718" t="str">
            <v>WLDWD_1_SOLAR1</v>
          </cell>
          <cell r="B718">
            <v>16.49</v>
          </cell>
          <cell r="C718" t="str">
            <v>ID</v>
          </cell>
          <cell r="D718">
            <v>39184</v>
          </cell>
        </row>
        <row r="719">
          <cell r="A719" t="str">
            <v>WLLWCR_6_CEDRFL</v>
          </cell>
          <cell r="B719">
            <v>0</v>
          </cell>
          <cell r="C719" t="str">
            <v>FC</v>
          </cell>
          <cell r="D719">
            <v>0</v>
          </cell>
        </row>
        <row r="720">
          <cell r="A720" t="str">
            <v>WNDMAS_2_UNIT 1</v>
          </cell>
          <cell r="B720">
            <v>4.2</v>
          </cell>
          <cell r="C720" t="str">
            <v>FC</v>
          </cell>
          <cell r="D720">
            <v>33170</v>
          </cell>
        </row>
        <row r="721">
          <cell r="A721" t="str">
            <v>WOLFSK_1_UNITA1</v>
          </cell>
          <cell r="B721">
            <v>46</v>
          </cell>
          <cell r="C721" t="str">
            <v>FC</v>
          </cell>
          <cell r="D721">
            <v>32185</v>
          </cell>
        </row>
        <row r="722">
          <cell r="A722" t="str">
            <v>WRGHTP_7_AMENGY</v>
          </cell>
          <cell r="B722">
            <v>0.38</v>
          </cell>
          <cell r="C722" t="str">
            <v>FC</v>
          </cell>
          <cell r="D722">
            <v>34207</v>
          </cell>
        </row>
        <row r="723">
          <cell r="A723" t="str">
            <v>WSENGY_1_UNIT 1</v>
          </cell>
          <cell r="B723">
            <v>49.37</v>
          </cell>
          <cell r="C723" t="str">
            <v>FC</v>
          </cell>
          <cell r="D723">
            <v>31465</v>
          </cell>
        </row>
        <row r="724">
          <cell r="A724" t="str">
            <v>WSENGY_1_UNIT 1</v>
          </cell>
          <cell r="B724">
            <v>49.37</v>
          </cell>
          <cell r="C724" t="str">
            <v>FC</v>
          </cell>
          <cell r="D724">
            <v>31465</v>
          </cell>
        </row>
        <row r="725">
          <cell r="A725" t="str">
            <v>WSENGY_1_UNIT 1</v>
          </cell>
          <cell r="B725">
            <v>49.37</v>
          </cell>
          <cell r="C725" t="str">
            <v>FC</v>
          </cell>
          <cell r="D725">
            <v>31465</v>
          </cell>
        </row>
        <row r="726">
          <cell r="A726" t="str">
            <v>WSENGY_1_UNIT 1</v>
          </cell>
          <cell r="B726">
            <v>49.37</v>
          </cell>
          <cell r="C726" t="str">
            <v>FC</v>
          </cell>
          <cell r="D726">
            <v>31465</v>
          </cell>
        </row>
        <row r="727">
          <cell r="A727" t="str">
            <v>YUBACT_1_SUNSWT</v>
          </cell>
          <cell r="B727">
            <v>30.62</v>
          </cell>
          <cell r="C727" t="str">
            <v>FC</v>
          </cell>
          <cell r="D727">
            <v>32494</v>
          </cell>
        </row>
        <row r="728">
          <cell r="A728" t="str">
            <v>YUBACT_6_UNITA1</v>
          </cell>
          <cell r="B728">
            <v>46</v>
          </cell>
          <cell r="C728" t="str">
            <v>FC</v>
          </cell>
          <cell r="D728">
            <v>32496</v>
          </cell>
        </row>
        <row r="729">
          <cell r="A729" t="str">
            <v>ZOND_6_UNIT</v>
          </cell>
          <cell r="B729">
            <v>1.56</v>
          </cell>
          <cell r="C729" t="str">
            <v>FC</v>
          </cell>
          <cell r="D729">
            <v>35316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"/>
  <sheetViews>
    <sheetView tabSelected="1" zoomScalePageLayoutView="0" workbookViewId="0" topLeftCell="A1">
      <selection activeCell="P11" sqref="P11"/>
    </sheetView>
  </sheetViews>
  <sheetFormatPr defaultColWidth="9.140625" defaultRowHeight="15"/>
  <sheetData>
    <row r="2" spans="1:12" ht="21">
      <c r="A2" s="16" t="s">
        <v>1548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2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5" spans="1:12" ht="28.5">
      <c r="A5" s="35" t="s">
        <v>900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28.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8" spans="1:12" ht="21">
      <c r="A8" s="36" t="s">
        <v>1549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21">
      <c r="A9" s="37" t="s">
        <v>1550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2" ht="21">
      <c r="A10" s="36" t="s">
        <v>1551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2" ht="2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3" spans="1:2" ht="14.25">
      <c r="A13" s="33"/>
      <c r="B13" t="s">
        <v>1552</v>
      </c>
    </row>
    <row r="14" spans="1:2" ht="14.25">
      <c r="A14" s="21" t="s">
        <v>1037</v>
      </c>
      <c r="B14" t="s">
        <v>898</v>
      </c>
    </row>
    <row r="15" spans="1:2" ht="14.25">
      <c r="A15" s="34"/>
      <c r="B15" t="s">
        <v>899</v>
      </c>
    </row>
    <row r="16" spans="1:2" ht="14.25">
      <c r="A16" s="34" t="s">
        <v>965</v>
      </c>
      <c r="B16" t="s">
        <v>1553</v>
      </c>
    </row>
    <row r="17" spans="1:2" ht="14.25">
      <c r="A17" s="34" t="s">
        <v>1232</v>
      </c>
      <c r="B17" t="s">
        <v>1685</v>
      </c>
    </row>
    <row r="18" spans="1:2" ht="14.25">
      <c r="A18" s="22"/>
      <c r="B18" t="s">
        <v>1235</v>
      </c>
    </row>
    <row r="19" spans="1:2" ht="14.25">
      <c r="A19" s="10"/>
      <c r="B19" t="s">
        <v>1234</v>
      </c>
    </row>
    <row r="20" spans="1:3" ht="14.25">
      <c r="A20" s="10" t="s">
        <v>1233</v>
      </c>
      <c r="B20" t="s">
        <v>966</v>
      </c>
      <c r="C20" s="23"/>
    </row>
    <row r="21" spans="1:2" ht="14.25">
      <c r="A21" s="10" t="s">
        <v>967</v>
      </c>
      <c r="B21" t="s">
        <v>966</v>
      </c>
    </row>
  </sheetData>
  <sheetProtection/>
  <mergeCells count="4">
    <mergeCell ref="A5:L5"/>
    <mergeCell ref="A8:L8"/>
    <mergeCell ref="A10:L10"/>
    <mergeCell ref="A9:L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50"/>
  <sheetViews>
    <sheetView zoomScalePageLayoutView="0" workbookViewId="0" topLeftCell="A1">
      <selection activeCell="O16" sqref="O16"/>
    </sheetView>
  </sheetViews>
  <sheetFormatPr defaultColWidth="9.140625" defaultRowHeight="15"/>
  <cols>
    <col min="1" max="1" width="4.28125" style="39" bestFit="1" customWidth="1"/>
    <col min="2" max="2" width="6.8515625" style="39" customWidth="1"/>
    <col min="3" max="3" width="19.421875" style="39" customWidth="1"/>
    <col min="4" max="4" width="7.421875" style="39" customWidth="1"/>
    <col min="5" max="5" width="12.7109375" style="39" customWidth="1"/>
    <col min="6" max="6" width="5.140625" style="39" customWidth="1"/>
    <col min="7" max="7" width="7.140625" style="39" customWidth="1"/>
    <col min="8" max="8" width="4.7109375" style="39" customWidth="1"/>
    <col min="9" max="9" width="10.28125" style="39" customWidth="1"/>
    <col min="10" max="10" width="15.7109375" style="39" customWidth="1"/>
    <col min="11" max="11" width="11.140625" style="39" customWidth="1"/>
    <col min="12" max="12" width="9.28125" style="39" customWidth="1"/>
    <col min="13" max="16384" width="8.8515625" style="39" customWidth="1"/>
  </cols>
  <sheetData>
    <row r="1" spans="1:12" ht="36">
      <c r="A1" s="38"/>
      <c r="B1" s="38" t="s">
        <v>1236</v>
      </c>
      <c r="C1" s="11" t="s">
        <v>0</v>
      </c>
      <c r="D1" s="1" t="s">
        <v>1237</v>
      </c>
      <c r="E1" s="19" t="s">
        <v>1</v>
      </c>
      <c r="F1" s="1" t="s">
        <v>2</v>
      </c>
      <c r="G1" s="2" t="s">
        <v>3</v>
      </c>
      <c r="H1" s="1" t="s">
        <v>4</v>
      </c>
      <c r="I1" s="24" t="s">
        <v>5</v>
      </c>
      <c r="J1" s="19" t="s">
        <v>6</v>
      </c>
      <c r="K1" s="17" t="s">
        <v>7</v>
      </c>
      <c r="L1" s="17" t="s">
        <v>8</v>
      </c>
    </row>
    <row r="2" spans="1:12" ht="15">
      <c r="A2" s="40">
        <f aca="true" t="shared" si="0" ref="A2:A65">A1+1</f>
        <v>1</v>
      </c>
      <c r="B2" s="40" t="s">
        <v>1238</v>
      </c>
      <c r="C2" s="12" t="s">
        <v>34</v>
      </c>
      <c r="D2" s="3">
        <v>38118</v>
      </c>
      <c r="E2" s="13" t="s">
        <v>35</v>
      </c>
      <c r="F2" s="3">
        <v>13.8</v>
      </c>
      <c r="G2" s="41">
        <v>23.4</v>
      </c>
      <c r="H2" s="3">
        <v>1</v>
      </c>
      <c r="I2" s="25" t="s">
        <v>36</v>
      </c>
      <c r="J2" s="13" t="s">
        <v>37</v>
      </c>
      <c r="K2" s="4"/>
      <c r="L2" s="4" t="s">
        <v>38</v>
      </c>
    </row>
    <row r="3" spans="1:12" ht="15">
      <c r="A3" s="40">
        <f t="shared" si="0"/>
        <v>2</v>
      </c>
      <c r="B3" s="40" t="s">
        <v>1238</v>
      </c>
      <c r="C3" s="12" t="s">
        <v>39</v>
      </c>
      <c r="D3" s="3">
        <v>38119</v>
      </c>
      <c r="E3" s="13" t="s">
        <v>40</v>
      </c>
      <c r="F3" s="3">
        <v>13.8</v>
      </c>
      <c r="G3" s="41">
        <v>23.5</v>
      </c>
      <c r="H3" s="3">
        <v>1</v>
      </c>
      <c r="I3" s="25" t="s">
        <v>36</v>
      </c>
      <c r="J3" s="13" t="s">
        <v>37</v>
      </c>
      <c r="K3" s="4"/>
      <c r="L3" s="4" t="s">
        <v>38</v>
      </c>
    </row>
    <row r="4" spans="1:12" ht="15">
      <c r="A4" s="40">
        <f t="shared" si="0"/>
        <v>3</v>
      </c>
      <c r="B4" s="40" t="s">
        <v>1238</v>
      </c>
      <c r="C4" s="12" t="s">
        <v>60</v>
      </c>
      <c r="D4" s="3">
        <v>38820</v>
      </c>
      <c r="E4" s="13" t="s">
        <v>67</v>
      </c>
      <c r="F4" s="3">
        <v>13.2</v>
      </c>
      <c r="G4" s="41">
        <v>11.545454545454545</v>
      </c>
      <c r="H4" s="3">
        <v>1</v>
      </c>
      <c r="I4" s="25" t="s">
        <v>36</v>
      </c>
      <c r="J4" s="13" t="s">
        <v>62</v>
      </c>
      <c r="K4" s="4" t="s">
        <v>63</v>
      </c>
      <c r="L4" s="4" t="s">
        <v>38</v>
      </c>
    </row>
    <row r="5" spans="1:12" ht="14.25">
      <c r="A5" s="40">
        <f t="shared" si="0"/>
        <v>4</v>
      </c>
      <c r="B5" s="40" t="s">
        <v>1238</v>
      </c>
      <c r="C5" s="12" t="s">
        <v>60</v>
      </c>
      <c r="D5" s="3">
        <v>38820</v>
      </c>
      <c r="E5" s="13" t="s">
        <v>67</v>
      </c>
      <c r="F5" s="3">
        <v>13.2</v>
      </c>
      <c r="G5" s="41">
        <v>11.545454545454545</v>
      </c>
      <c r="H5" s="3">
        <v>2</v>
      </c>
      <c r="I5" s="25" t="s">
        <v>36</v>
      </c>
      <c r="J5" s="13" t="s">
        <v>62</v>
      </c>
      <c r="K5" s="4" t="s">
        <v>63</v>
      </c>
      <c r="L5" s="4" t="s">
        <v>38</v>
      </c>
    </row>
    <row r="6" spans="1:12" ht="14.25">
      <c r="A6" s="40">
        <f t="shared" si="0"/>
        <v>5</v>
      </c>
      <c r="B6" s="40" t="s">
        <v>1238</v>
      </c>
      <c r="C6" s="12" t="s">
        <v>60</v>
      </c>
      <c r="D6" s="3">
        <v>38820</v>
      </c>
      <c r="E6" s="13" t="s">
        <v>67</v>
      </c>
      <c r="F6" s="3">
        <v>13.2</v>
      </c>
      <c r="G6" s="41">
        <v>11.545454545454545</v>
      </c>
      <c r="H6" s="3">
        <v>3</v>
      </c>
      <c r="I6" s="25" t="s">
        <v>36</v>
      </c>
      <c r="J6" s="13" t="s">
        <v>62</v>
      </c>
      <c r="K6" s="4" t="s">
        <v>63</v>
      </c>
      <c r="L6" s="4" t="s">
        <v>38</v>
      </c>
    </row>
    <row r="7" spans="1:12" ht="14.25">
      <c r="A7" s="40">
        <f t="shared" si="0"/>
        <v>6</v>
      </c>
      <c r="B7" s="40" t="s">
        <v>1238</v>
      </c>
      <c r="C7" s="12" t="s">
        <v>60</v>
      </c>
      <c r="D7" s="3">
        <v>38815</v>
      </c>
      <c r="E7" s="13" t="s">
        <v>66</v>
      </c>
      <c r="F7" s="3">
        <v>13.2</v>
      </c>
      <c r="G7" s="41">
        <v>11.545454545454545</v>
      </c>
      <c r="H7" s="3">
        <v>4</v>
      </c>
      <c r="I7" s="25" t="s">
        <v>36</v>
      </c>
      <c r="J7" s="13" t="s">
        <v>62</v>
      </c>
      <c r="K7" s="4" t="s">
        <v>63</v>
      </c>
      <c r="L7" s="4" t="s">
        <v>38</v>
      </c>
    </row>
    <row r="8" spans="1:12" ht="14.25">
      <c r="A8" s="40">
        <f t="shared" si="0"/>
        <v>7</v>
      </c>
      <c r="B8" s="40" t="s">
        <v>1238</v>
      </c>
      <c r="C8" s="12" t="s">
        <v>60</v>
      </c>
      <c r="D8" s="3">
        <v>38815</v>
      </c>
      <c r="E8" s="13" t="s">
        <v>66</v>
      </c>
      <c r="F8" s="3">
        <v>13.2</v>
      </c>
      <c r="G8" s="41">
        <v>11.545454545454545</v>
      </c>
      <c r="H8" s="3">
        <v>5</v>
      </c>
      <c r="I8" s="25" t="s">
        <v>36</v>
      </c>
      <c r="J8" s="13" t="s">
        <v>62</v>
      </c>
      <c r="K8" s="4" t="s">
        <v>63</v>
      </c>
      <c r="L8" s="4" t="s">
        <v>38</v>
      </c>
    </row>
    <row r="9" spans="1:12" ht="14.25">
      <c r="A9" s="40">
        <f t="shared" si="0"/>
        <v>8</v>
      </c>
      <c r="B9" s="40" t="s">
        <v>1238</v>
      </c>
      <c r="C9" s="12" t="s">
        <v>60</v>
      </c>
      <c r="D9" s="3">
        <v>38770</v>
      </c>
      <c r="E9" s="13" t="s">
        <v>65</v>
      </c>
      <c r="F9" s="3">
        <v>13.2</v>
      </c>
      <c r="G9" s="41">
        <v>11.545454545454545</v>
      </c>
      <c r="H9" s="3">
        <v>6</v>
      </c>
      <c r="I9" s="25" t="s">
        <v>36</v>
      </c>
      <c r="J9" s="13" t="s">
        <v>62</v>
      </c>
      <c r="K9" s="4" t="s">
        <v>63</v>
      </c>
      <c r="L9" s="4" t="s">
        <v>38</v>
      </c>
    </row>
    <row r="10" spans="1:12" ht="14.25">
      <c r="A10" s="40">
        <f t="shared" si="0"/>
        <v>9</v>
      </c>
      <c r="B10" s="40" t="s">
        <v>1238</v>
      </c>
      <c r="C10" s="12" t="s">
        <v>60</v>
      </c>
      <c r="D10" s="3">
        <v>38770</v>
      </c>
      <c r="E10" s="13" t="s">
        <v>65</v>
      </c>
      <c r="F10" s="3">
        <v>13.2</v>
      </c>
      <c r="G10" s="41">
        <v>11.545454545454545</v>
      </c>
      <c r="H10" s="3">
        <v>7</v>
      </c>
      <c r="I10" s="25" t="s">
        <v>36</v>
      </c>
      <c r="J10" s="13" t="s">
        <v>62</v>
      </c>
      <c r="K10" s="4" t="s">
        <v>63</v>
      </c>
      <c r="L10" s="4" t="s">
        <v>38</v>
      </c>
    </row>
    <row r="11" spans="1:12" ht="14.25">
      <c r="A11" s="40">
        <f t="shared" si="0"/>
        <v>10</v>
      </c>
      <c r="B11" s="40" t="s">
        <v>1238</v>
      </c>
      <c r="C11" s="12" t="s">
        <v>60</v>
      </c>
      <c r="D11" s="3">
        <v>38765</v>
      </c>
      <c r="E11" s="13" t="s">
        <v>64</v>
      </c>
      <c r="F11" s="3">
        <v>13.2</v>
      </c>
      <c r="G11" s="41">
        <v>11.545454545454545</v>
      </c>
      <c r="H11" s="3">
        <v>8</v>
      </c>
      <c r="I11" s="25" t="s">
        <v>36</v>
      </c>
      <c r="J11" s="13" t="s">
        <v>62</v>
      </c>
      <c r="K11" s="4" t="s">
        <v>63</v>
      </c>
      <c r="L11" s="4" t="s">
        <v>38</v>
      </c>
    </row>
    <row r="12" spans="1:12" ht="14.25">
      <c r="A12" s="40">
        <f t="shared" si="0"/>
        <v>11</v>
      </c>
      <c r="B12" s="40" t="s">
        <v>1238</v>
      </c>
      <c r="C12" s="12" t="s">
        <v>60</v>
      </c>
      <c r="D12" s="3">
        <v>38765</v>
      </c>
      <c r="E12" s="13" t="s">
        <v>64</v>
      </c>
      <c r="F12" s="3">
        <v>13.2</v>
      </c>
      <c r="G12" s="41">
        <v>11.545454545454545</v>
      </c>
      <c r="H12" s="3">
        <v>9</v>
      </c>
      <c r="I12" s="25" t="s">
        <v>36</v>
      </c>
      <c r="J12" s="13" t="s">
        <v>62</v>
      </c>
      <c r="K12" s="4" t="s">
        <v>63</v>
      </c>
      <c r="L12" s="4" t="s">
        <v>38</v>
      </c>
    </row>
    <row r="13" spans="1:12" ht="14.25">
      <c r="A13" s="40">
        <f t="shared" si="0"/>
        <v>12</v>
      </c>
      <c r="B13" s="40" t="s">
        <v>1238</v>
      </c>
      <c r="C13" s="12" t="s">
        <v>60</v>
      </c>
      <c r="D13" s="3">
        <v>38760</v>
      </c>
      <c r="E13" s="13" t="s">
        <v>61</v>
      </c>
      <c r="F13" s="3">
        <v>13.2</v>
      </c>
      <c r="G13" s="41">
        <v>11.545454545454545</v>
      </c>
      <c r="H13" s="3">
        <v>10</v>
      </c>
      <c r="I13" s="25" t="s">
        <v>36</v>
      </c>
      <c r="J13" s="13" t="s">
        <v>62</v>
      </c>
      <c r="K13" s="4" t="s">
        <v>63</v>
      </c>
      <c r="L13" s="4" t="s">
        <v>38</v>
      </c>
    </row>
    <row r="14" spans="1:12" ht="14.25">
      <c r="A14" s="40">
        <f t="shared" si="0"/>
        <v>13</v>
      </c>
      <c r="B14" s="40" t="s">
        <v>1238</v>
      </c>
      <c r="C14" s="12" t="s">
        <v>60</v>
      </c>
      <c r="D14" s="3">
        <v>38760</v>
      </c>
      <c r="E14" s="13" t="s">
        <v>61</v>
      </c>
      <c r="F14" s="3">
        <v>13.2</v>
      </c>
      <c r="G14" s="41">
        <v>11.545454545454545</v>
      </c>
      <c r="H14" s="3">
        <v>11</v>
      </c>
      <c r="I14" s="25" t="s">
        <v>36</v>
      </c>
      <c r="J14" s="13" t="s">
        <v>62</v>
      </c>
      <c r="K14" s="4" t="s">
        <v>63</v>
      </c>
      <c r="L14" s="4" t="s">
        <v>38</v>
      </c>
    </row>
    <row r="15" spans="1:12" ht="14.25">
      <c r="A15" s="40">
        <f t="shared" si="0"/>
        <v>14</v>
      </c>
      <c r="B15" s="40" t="s">
        <v>1238</v>
      </c>
      <c r="C15" s="12" t="s">
        <v>112</v>
      </c>
      <c r="D15" s="3">
        <v>32172</v>
      </c>
      <c r="E15" s="13" t="s">
        <v>113</v>
      </c>
      <c r="F15" s="3">
        <v>34.5</v>
      </c>
      <c r="G15" s="41">
        <v>42.93</v>
      </c>
      <c r="H15" s="3">
        <v>1</v>
      </c>
      <c r="I15" s="25" t="s">
        <v>36</v>
      </c>
      <c r="J15" s="13" t="s">
        <v>62</v>
      </c>
      <c r="K15" s="4" t="s">
        <v>33</v>
      </c>
      <c r="L15" s="4" t="s">
        <v>46</v>
      </c>
    </row>
    <row r="16" spans="1:12" ht="14.25">
      <c r="A16" s="40">
        <f t="shared" si="0"/>
        <v>15</v>
      </c>
      <c r="B16" s="40" t="s">
        <v>1238</v>
      </c>
      <c r="C16" s="12" t="s">
        <v>912</v>
      </c>
      <c r="D16" s="4">
        <v>32179</v>
      </c>
      <c r="E16" s="12" t="s">
        <v>887</v>
      </c>
      <c r="F16" s="6" t="s">
        <v>888</v>
      </c>
      <c r="G16" s="41">
        <v>20.72</v>
      </c>
      <c r="H16" s="6">
        <v>1</v>
      </c>
      <c r="I16" s="25" t="s">
        <v>36</v>
      </c>
      <c r="J16" s="13" t="s">
        <v>62</v>
      </c>
      <c r="K16" s="4" t="s">
        <v>33</v>
      </c>
      <c r="L16" s="4" t="s">
        <v>46</v>
      </c>
    </row>
    <row r="17" spans="1:12" ht="14.25">
      <c r="A17" s="40">
        <f t="shared" si="0"/>
        <v>16</v>
      </c>
      <c r="B17" s="40" t="s">
        <v>1238</v>
      </c>
      <c r="C17" s="12" t="s">
        <v>114</v>
      </c>
      <c r="D17" s="3">
        <v>32188</v>
      </c>
      <c r="E17" s="13" t="s">
        <v>115</v>
      </c>
      <c r="F17" s="3">
        <v>0.69</v>
      </c>
      <c r="G17" s="41">
        <v>9.75</v>
      </c>
      <c r="H17" s="3">
        <v>1</v>
      </c>
      <c r="I17" s="25" t="s">
        <v>36</v>
      </c>
      <c r="J17" s="13" t="s">
        <v>62</v>
      </c>
      <c r="K17" s="4" t="s">
        <v>33</v>
      </c>
      <c r="L17" s="4" t="s">
        <v>46</v>
      </c>
    </row>
    <row r="18" spans="1:12" ht="14.25">
      <c r="A18" s="40">
        <f t="shared" si="0"/>
        <v>17</v>
      </c>
      <c r="B18" s="40" t="s">
        <v>1238</v>
      </c>
      <c r="C18" s="12" t="s">
        <v>116</v>
      </c>
      <c r="D18" s="3">
        <v>32176</v>
      </c>
      <c r="E18" s="13" t="s">
        <v>117</v>
      </c>
      <c r="F18" s="3">
        <v>34.5</v>
      </c>
      <c r="G18" s="41">
        <v>39.75</v>
      </c>
      <c r="H18" s="3">
        <v>1</v>
      </c>
      <c r="I18" s="25" t="s">
        <v>36</v>
      </c>
      <c r="J18" s="13" t="s">
        <v>62</v>
      </c>
      <c r="K18" s="4" t="s">
        <v>33</v>
      </c>
      <c r="L18" s="4" t="s">
        <v>46</v>
      </c>
    </row>
    <row r="19" spans="1:12" ht="14.25">
      <c r="A19" s="40">
        <f t="shared" si="0"/>
        <v>18</v>
      </c>
      <c r="B19" s="40" t="s">
        <v>1238</v>
      </c>
      <c r="C19" s="12" t="s">
        <v>118</v>
      </c>
      <c r="D19" s="3">
        <v>32177</v>
      </c>
      <c r="E19" s="13" t="s">
        <v>119</v>
      </c>
      <c r="F19" s="3">
        <v>34.5</v>
      </c>
      <c r="G19" s="41">
        <v>39.75</v>
      </c>
      <c r="H19" s="3">
        <v>1</v>
      </c>
      <c r="I19" s="25" t="s">
        <v>36</v>
      </c>
      <c r="J19" s="13" t="s">
        <v>62</v>
      </c>
      <c r="K19" s="4" t="s">
        <v>33</v>
      </c>
      <c r="L19" s="4" t="s">
        <v>46</v>
      </c>
    </row>
    <row r="20" spans="1:12" ht="14.25">
      <c r="A20" s="40">
        <f t="shared" si="0"/>
        <v>19</v>
      </c>
      <c r="B20" s="40" t="s">
        <v>1238</v>
      </c>
      <c r="C20" s="12" t="s">
        <v>913</v>
      </c>
      <c r="D20" s="4">
        <v>32191</v>
      </c>
      <c r="E20" s="12" t="s">
        <v>1039</v>
      </c>
      <c r="F20" s="6" t="s">
        <v>890</v>
      </c>
      <c r="G20" s="41">
        <v>27.16</v>
      </c>
      <c r="H20" s="6">
        <v>1</v>
      </c>
      <c r="I20" s="25" t="s">
        <v>36</v>
      </c>
      <c r="J20" s="13" t="s">
        <v>62</v>
      </c>
      <c r="K20" s="4" t="s">
        <v>33</v>
      </c>
      <c r="L20" s="4" t="s">
        <v>46</v>
      </c>
    </row>
    <row r="21" spans="1:12" ht="14.25">
      <c r="A21" s="40">
        <f t="shared" si="0"/>
        <v>20</v>
      </c>
      <c r="B21" s="40" t="s">
        <v>1238</v>
      </c>
      <c r="C21" s="12" t="s">
        <v>914</v>
      </c>
      <c r="D21" s="4">
        <v>32194</v>
      </c>
      <c r="E21" s="12" t="s">
        <v>1040</v>
      </c>
      <c r="F21" s="6">
        <v>0.58</v>
      </c>
      <c r="G21" s="41">
        <v>26.5</v>
      </c>
      <c r="H21" s="6">
        <v>1</v>
      </c>
      <c r="I21" s="25" t="s">
        <v>36</v>
      </c>
      <c r="J21" s="13" t="s">
        <v>62</v>
      </c>
      <c r="K21" s="4" t="s">
        <v>33</v>
      </c>
      <c r="L21" s="4" t="s">
        <v>46</v>
      </c>
    </row>
    <row r="22" spans="1:12" ht="22.5">
      <c r="A22" s="40">
        <f t="shared" si="0"/>
        <v>21</v>
      </c>
      <c r="B22" s="40" t="s">
        <v>1238</v>
      </c>
      <c r="C22" s="12" t="s">
        <v>130</v>
      </c>
      <c r="D22" s="3">
        <v>35860</v>
      </c>
      <c r="E22" s="13" t="s">
        <v>131</v>
      </c>
      <c r="F22" s="3">
        <v>9.11</v>
      </c>
      <c r="G22" s="41">
        <v>28.56</v>
      </c>
      <c r="H22" s="3">
        <v>1</v>
      </c>
      <c r="I22" s="25" t="s">
        <v>36</v>
      </c>
      <c r="J22" s="13" t="s">
        <v>1114</v>
      </c>
      <c r="K22" s="4" t="s">
        <v>33</v>
      </c>
      <c r="L22" s="4" t="s">
        <v>12</v>
      </c>
    </row>
    <row r="23" spans="1:12" ht="14.25">
      <c r="A23" s="40">
        <f t="shared" si="0"/>
        <v>22</v>
      </c>
      <c r="B23" s="40" t="s">
        <v>1238</v>
      </c>
      <c r="C23" s="12" t="s">
        <v>1043</v>
      </c>
      <c r="D23" s="4">
        <v>30531</v>
      </c>
      <c r="E23" s="12" t="s">
        <v>1032</v>
      </c>
      <c r="F23" s="6">
        <v>230</v>
      </c>
      <c r="G23" s="41">
        <v>4.3</v>
      </c>
      <c r="H23" s="6" t="s">
        <v>1033</v>
      </c>
      <c r="I23" s="25" t="s">
        <v>36</v>
      </c>
      <c r="J23" s="13" t="s">
        <v>62</v>
      </c>
      <c r="K23" s="4" t="s">
        <v>33</v>
      </c>
      <c r="L23" s="4" t="s">
        <v>12</v>
      </c>
    </row>
    <row r="24" spans="1:12" ht="14.25">
      <c r="A24" s="40">
        <f t="shared" si="0"/>
        <v>23</v>
      </c>
      <c r="B24" s="40" t="s">
        <v>1238</v>
      </c>
      <c r="C24" s="12" t="s">
        <v>167</v>
      </c>
      <c r="D24" s="3"/>
      <c r="E24" s="13"/>
      <c r="F24" s="3"/>
      <c r="G24" s="41">
        <v>0</v>
      </c>
      <c r="H24" s="3"/>
      <c r="I24" s="25" t="s">
        <v>36</v>
      </c>
      <c r="J24" s="13" t="s">
        <v>37</v>
      </c>
      <c r="K24" s="4" t="s">
        <v>70</v>
      </c>
      <c r="L24" s="4" t="s">
        <v>49</v>
      </c>
    </row>
    <row r="25" spans="1:12" ht="14.25">
      <c r="A25" s="40">
        <f t="shared" si="0"/>
        <v>24</v>
      </c>
      <c r="B25" s="40" t="s">
        <v>1238</v>
      </c>
      <c r="C25" s="15" t="s">
        <v>974</v>
      </c>
      <c r="D25" s="6">
        <v>33188</v>
      </c>
      <c r="E25" s="12" t="s">
        <v>1046</v>
      </c>
      <c r="F25" s="6">
        <v>16.4</v>
      </c>
      <c r="G25" s="41">
        <v>200.3</v>
      </c>
      <c r="H25" s="6">
        <v>1</v>
      </c>
      <c r="I25" s="25" t="s">
        <v>36</v>
      </c>
      <c r="J25" s="13" t="s">
        <v>62</v>
      </c>
      <c r="K25" s="4" t="s">
        <v>33</v>
      </c>
      <c r="L25" s="4" t="s">
        <v>12</v>
      </c>
    </row>
    <row r="26" spans="1:12" ht="14.25">
      <c r="A26" s="40">
        <f t="shared" si="0"/>
        <v>25</v>
      </c>
      <c r="B26" s="40" t="s">
        <v>1238</v>
      </c>
      <c r="C26" s="15" t="s">
        <v>975</v>
      </c>
      <c r="D26" s="6">
        <v>33188</v>
      </c>
      <c r="E26" s="12" t="s">
        <v>1047</v>
      </c>
      <c r="F26" s="6">
        <v>16.4</v>
      </c>
      <c r="G26" s="41">
        <v>199.7</v>
      </c>
      <c r="H26" s="6">
        <v>2</v>
      </c>
      <c r="I26" s="25" t="s">
        <v>36</v>
      </c>
      <c r="J26" s="13" t="s">
        <v>62</v>
      </c>
      <c r="K26" s="4" t="s">
        <v>33</v>
      </c>
      <c r="L26" s="4" t="s">
        <v>12</v>
      </c>
    </row>
    <row r="27" spans="1:12" ht="14.25">
      <c r="A27" s="40">
        <f t="shared" si="0"/>
        <v>26</v>
      </c>
      <c r="B27" s="40" t="s">
        <v>1238</v>
      </c>
      <c r="C27" s="15" t="s">
        <v>976</v>
      </c>
      <c r="D27" s="6">
        <v>33189</v>
      </c>
      <c r="E27" s="12" t="s">
        <v>1048</v>
      </c>
      <c r="F27" s="6">
        <v>16.4</v>
      </c>
      <c r="G27" s="41">
        <v>199</v>
      </c>
      <c r="H27" s="6">
        <v>3</v>
      </c>
      <c r="I27" s="25" t="s">
        <v>36</v>
      </c>
      <c r="J27" s="13" t="s">
        <v>62</v>
      </c>
      <c r="K27" s="4" t="s">
        <v>33</v>
      </c>
      <c r="L27" s="4" t="s">
        <v>12</v>
      </c>
    </row>
    <row r="28" spans="1:12" ht="14.25">
      <c r="A28" s="40">
        <f t="shared" si="0"/>
        <v>27</v>
      </c>
      <c r="B28" s="40" t="s">
        <v>1238</v>
      </c>
      <c r="C28" s="15" t="s">
        <v>977</v>
      </c>
      <c r="D28" s="6">
        <v>33189</v>
      </c>
      <c r="E28" s="12" t="s">
        <v>1049</v>
      </c>
      <c r="F28" s="6">
        <v>16.4</v>
      </c>
      <c r="G28" s="41">
        <v>199.7</v>
      </c>
      <c r="H28" s="6">
        <v>4</v>
      </c>
      <c r="I28" s="25" t="s">
        <v>36</v>
      </c>
      <c r="J28" s="13" t="s">
        <v>62</v>
      </c>
      <c r="K28" s="4" t="s">
        <v>33</v>
      </c>
      <c r="L28" s="4" t="s">
        <v>12</v>
      </c>
    </row>
    <row r="29" spans="1:12" ht="22.5">
      <c r="A29" s="40">
        <f t="shared" si="0"/>
        <v>28</v>
      </c>
      <c r="B29" s="40" t="s">
        <v>1238</v>
      </c>
      <c r="C29" s="15" t="s">
        <v>1117</v>
      </c>
      <c r="D29" s="6"/>
      <c r="E29" s="12"/>
      <c r="F29" s="6"/>
      <c r="G29" s="41">
        <v>0</v>
      </c>
      <c r="H29" s="6"/>
      <c r="I29" s="25" t="s">
        <v>36</v>
      </c>
      <c r="J29" s="13" t="s">
        <v>62</v>
      </c>
      <c r="K29" s="4" t="s">
        <v>968</v>
      </c>
      <c r="L29" s="4" t="s">
        <v>1554</v>
      </c>
    </row>
    <row r="30" spans="1:12" ht="14.25">
      <c r="A30" s="40">
        <f t="shared" si="0"/>
        <v>29</v>
      </c>
      <c r="B30" s="40" t="s">
        <v>1238</v>
      </c>
      <c r="C30" s="12" t="s">
        <v>193</v>
      </c>
      <c r="D30" s="3">
        <v>32900</v>
      </c>
      <c r="E30" s="13" t="s">
        <v>194</v>
      </c>
      <c r="F30" s="3">
        <v>18</v>
      </c>
      <c r="G30" s="41">
        <v>220</v>
      </c>
      <c r="H30" s="3">
        <v>1</v>
      </c>
      <c r="I30" s="25" t="s">
        <v>36</v>
      </c>
      <c r="J30" s="13" t="s">
        <v>195</v>
      </c>
      <c r="K30" s="4" t="s">
        <v>33</v>
      </c>
      <c r="L30" s="4" t="s">
        <v>49</v>
      </c>
    </row>
    <row r="31" spans="1:12" ht="22.5">
      <c r="A31" s="40">
        <f t="shared" si="0"/>
        <v>30</v>
      </c>
      <c r="B31" s="40" t="s">
        <v>1238</v>
      </c>
      <c r="C31" s="12" t="s">
        <v>198</v>
      </c>
      <c r="D31" s="3">
        <v>36859</v>
      </c>
      <c r="E31" s="13" t="s">
        <v>1052</v>
      </c>
      <c r="F31" s="3">
        <v>12</v>
      </c>
      <c r="G31" s="41">
        <v>3</v>
      </c>
      <c r="H31" s="3">
        <v>1</v>
      </c>
      <c r="I31" s="25" t="s">
        <v>36</v>
      </c>
      <c r="J31" s="13" t="s">
        <v>1114</v>
      </c>
      <c r="K31" s="4"/>
      <c r="L31" s="4" t="s">
        <v>38</v>
      </c>
    </row>
    <row r="32" spans="1:12" ht="22.5">
      <c r="A32" s="40">
        <f t="shared" si="0"/>
        <v>31</v>
      </c>
      <c r="B32" s="40" t="s">
        <v>1238</v>
      </c>
      <c r="C32" s="12" t="s">
        <v>198</v>
      </c>
      <c r="D32" s="3">
        <v>36859</v>
      </c>
      <c r="E32" s="13" t="s">
        <v>1052</v>
      </c>
      <c r="F32" s="3">
        <v>12</v>
      </c>
      <c r="G32" s="41">
        <v>3</v>
      </c>
      <c r="H32" s="3">
        <v>2</v>
      </c>
      <c r="I32" s="25" t="s">
        <v>36</v>
      </c>
      <c r="J32" s="13" t="s">
        <v>1114</v>
      </c>
      <c r="K32" s="4"/>
      <c r="L32" s="4" t="s">
        <v>38</v>
      </c>
    </row>
    <row r="33" spans="1:12" ht="22.5">
      <c r="A33" s="40">
        <f t="shared" si="0"/>
        <v>32</v>
      </c>
      <c r="B33" s="40" t="s">
        <v>1238</v>
      </c>
      <c r="C33" s="12" t="s">
        <v>199</v>
      </c>
      <c r="D33" s="3">
        <v>36858</v>
      </c>
      <c r="E33" s="13" t="s">
        <v>200</v>
      </c>
      <c r="F33" s="3">
        <v>13.8</v>
      </c>
      <c r="G33" s="41">
        <v>24</v>
      </c>
      <c r="H33" s="3">
        <v>1</v>
      </c>
      <c r="I33" s="25" t="s">
        <v>36</v>
      </c>
      <c r="J33" s="13" t="s">
        <v>1114</v>
      </c>
      <c r="K33" s="4"/>
      <c r="L33" s="4" t="s">
        <v>38</v>
      </c>
    </row>
    <row r="34" spans="1:12" ht="22.5">
      <c r="A34" s="40">
        <f t="shared" si="0"/>
        <v>33</v>
      </c>
      <c r="B34" s="40" t="s">
        <v>1238</v>
      </c>
      <c r="C34" s="12" t="s">
        <v>201</v>
      </c>
      <c r="D34" s="3">
        <v>36895</v>
      </c>
      <c r="E34" s="13" t="s">
        <v>202</v>
      </c>
      <c r="F34" s="3">
        <v>13.8</v>
      </c>
      <c r="G34" s="41">
        <v>24</v>
      </c>
      <c r="H34" s="3">
        <v>2</v>
      </c>
      <c r="I34" s="25" t="s">
        <v>36</v>
      </c>
      <c r="J34" s="13" t="s">
        <v>1114</v>
      </c>
      <c r="K34" s="4"/>
      <c r="L34" s="4" t="s">
        <v>38</v>
      </c>
    </row>
    <row r="35" spans="1:12" ht="14.25">
      <c r="A35" s="40">
        <f t="shared" si="0"/>
        <v>34</v>
      </c>
      <c r="B35" s="40" t="s">
        <v>1238</v>
      </c>
      <c r="C35" s="12" t="s">
        <v>1122</v>
      </c>
      <c r="D35" s="4">
        <v>33102</v>
      </c>
      <c r="E35" s="12" t="s">
        <v>1239</v>
      </c>
      <c r="F35" s="6">
        <v>0.38</v>
      </c>
      <c r="G35" s="41">
        <v>7.79</v>
      </c>
      <c r="H35" s="6">
        <v>1</v>
      </c>
      <c r="I35" s="25" t="s">
        <v>36</v>
      </c>
      <c r="J35" s="13" t="s">
        <v>195</v>
      </c>
      <c r="K35" s="4" t="s">
        <v>33</v>
      </c>
      <c r="L35" s="4" t="s">
        <v>1554</v>
      </c>
    </row>
    <row r="36" spans="1:12" ht="14.25">
      <c r="A36" s="40">
        <f t="shared" si="0"/>
        <v>35</v>
      </c>
      <c r="B36" s="40" t="s">
        <v>1238</v>
      </c>
      <c r="C36" s="12" t="s">
        <v>208</v>
      </c>
      <c r="D36" s="3">
        <v>33108</v>
      </c>
      <c r="E36" s="13" t="s">
        <v>210</v>
      </c>
      <c r="F36" s="3">
        <v>18</v>
      </c>
      <c r="G36" s="41">
        <v>181.13471502590673</v>
      </c>
      <c r="H36" s="3">
        <v>1</v>
      </c>
      <c r="I36" s="25" t="s">
        <v>36</v>
      </c>
      <c r="J36" s="13" t="s">
        <v>195</v>
      </c>
      <c r="K36" s="4" t="s">
        <v>33</v>
      </c>
      <c r="L36" s="4" t="s">
        <v>12</v>
      </c>
    </row>
    <row r="37" spans="1:12" ht="14.25">
      <c r="A37" s="40">
        <f t="shared" si="0"/>
        <v>36</v>
      </c>
      <c r="B37" s="40" t="s">
        <v>1238</v>
      </c>
      <c r="C37" s="12" t="s">
        <v>208</v>
      </c>
      <c r="D37" s="3">
        <v>33109</v>
      </c>
      <c r="E37" s="13" t="s">
        <v>211</v>
      </c>
      <c r="F37" s="3">
        <v>18</v>
      </c>
      <c r="G37" s="41">
        <v>181.13471502590673</v>
      </c>
      <c r="H37" s="3">
        <v>1</v>
      </c>
      <c r="I37" s="25" t="s">
        <v>36</v>
      </c>
      <c r="J37" s="13" t="s">
        <v>195</v>
      </c>
      <c r="K37" s="4" t="s">
        <v>33</v>
      </c>
      <c r="L37" s="4" t="s">
        <v>12</v>
      </c>
    </row>
    <row r="38" spans="1:12" ht="14.25">
      <c r="A38" s="40">
        <f t="shared" si="0"/>
        <v>37</v>
      </c>
      <c r="B38" s="40" t="s">
        <v>1238</v>
      </c>
      <c r="C38" s="12" t="s">
        <v>208</v>
      </c>
      <c r="D38" s="3">
        <v>33110</v>
      </c>
      <c r="E38" s="13" t="s">
        <v>212</v>
      </c>
      <c r="F38" s="3">
        <v>18</v>
      </c>
      <c r="G38" s="41">
        <v>181.13471502590673</v>
      </c>
      <c r="H38" s="3">
        <v>1</v>
      </c>
      <c r="I38" s="25" t="s">
        <v>36</v>
      </c>
      <c r="J38" s="13" t="s">
        <v>195</v>
      </c>
      <c r="K38" s="4" t="s">
        <v>33</v>
      </c>
      <c r="L38" s="4" t="s">
        <v>12</v>
      </c>
    </row>
    <row r="39" spans="1:12" ht="14.25">
      <c r="A39" s="40">
        <f t="shared" si="0"/>
        <v>38</v>
      </c>
      <c r="B39" s="40" t="s">
        <v>1238</v>
      </c>
      <c r="C39" s="12" t="s">
        <v>208</v>
      </c>
      <c r="D39" s="3">
        <v>33107</v>
      </c>
      <c r="E39" s="13" t="s">
        <v>209</v>
      </c>
      <c r="F39" s="3">
        <v>24</v>
      </c>
      <c r="G39" s="41">
        <v>269.5958549222798</v>
      </c>
      <c r="H39" s="3">
        <v>1</v>
      </c>
      <c r="I39" s="25" t="s">
        <v>36</v>
      </c>
      <c r="J39" s="13" t="s">
        <v>195</v>
      </c>
      <c r="K39" s="4" t="s">
        <v>33</v>
      </c>
      <c r="L39" s="4" t="s">
        <v>12</v>
      </c>
    </row>
    <row r="40" spans="1:12" ht="22.5">
      <c r="A40" s="40">
        <f t="shared" si="0"/>
        <v>39</v>
      </c>
      <c r="B40" s="40" t="s">
        <v>1238</v>
      </c>
      <c r="C40" s="12" t="s">
        <v>1240</v>
      </c>
      <c r="D40" s="3"/>
      <c r="E40" s="13"/>
      <c r="F40" s="3"/>
      <c r="G40" s="41">
        <v>1.02</v>
      </c>
      <c r="H40" s="3"/>
      <c r="I40" s="13" t="str">
        <f>VLOOKUP(C40,'[1]2017NQC newIds'!A$5:B$1051,2,FALSE)</f>
        <v>Bay Area</v>
      </c>
      <c r="J40" s="12"/>
      <c r="K40" s="4" t="s">
        <v>98</v>
      </c>
      <c r="L40" s="4" t="s">
        <v>12</v>
      </c>
    </row>
    <row r="41" spans="1:12" ht="22.5">
      <c r="A41" s="40">
        <f t="shared" si="0"/>
        <v>40</v>
      </c>
      <c r="B41" s="40" t="s">
        <v>1238</v>
      </c>
      <c r="C41" s="12" t="s">
        <v>244</v>
      </c>
      <c r="D41" s="3">
        <v>36865</v>
      </c>
      <c r="E41" s="13" t="s">
        <v>247</v>
      </c>
      <c r="F41" s="3">
        <v>13.8</v>
      </c>
      <c r="G41" s="41">
        <v>48.36269113149847</v>
      </c>
      <c r="H41" s="3">
        <v>1</v>
      </c>
      <c r="I41" s="25" t="s">
        <v>36</v>
      </c>
      <c r="J41" s="13" t="s">
        <v>1114</v>
      </c>
      <c r="K41" s="4"/>
      <c r="L41" s="4" t="s">
        <v>38</v>
      </c>
    </row>
    <row r="42" spans="1:12" ht="22.5">
      <c r="A42" s="40">
        <f t="shared" si="0"/>
        <v>41</v>
      </c>
      <c r="B42" s="40" t="s">
        <v>1238</v>
      </c>
      <c r="C42" s="12" t="s">
        <v>244</v>
      </c>
      <c r="D42" s="3">
        <v>36863</v>
      </c>
      <c r="E42" s="13" t="s">
        <v>245</v>
      </c>
      <c r="F42" s="3">
        <v>13.8</v>
      </c>
      <c r="G42" s="41">
        <v>49.718654434250766</v>
      </c>
      <c r="H42" s="3">
        <v>1</v>
      </c>
      <c r="I42" s="25" t="s">
        <v>36</v>
      </c>
      <c r="J42" s="13" t="s">
        <v>1114</v>
      </c>
      <c r="K42" s="4"/>
      <c r="L42" s="4" t="s">
        <v>38</v>
      </c>
    </row>
    <row r="43" spans="1:12" ht="22.5">
      <c r="A43" s="40">
        <f t="shared" si="0"/>
        <v>42</v>
      </c>
      <c r="B43" s="40" t="s">
        <v>1238</v>
      </c>
      <c r="C43" s="12" t="s">
        <v>244</v>
      </c>
      <c r="D43" s="3">
        <v>36864</v>
      </c>
      <c r="E43" s="13" t="s">
        <v>246</v>
      </c>
      <c r="F43" s="3">
        <v>13.8</v>
      </c>
      <c r="G43" s="41">
        <v>49.718654434250766</v>
      </c>
      <c r="H43" s="3">
        <v>1</v>
      </c>
      <c r="I43" s="25" t="s">
        <v>36</v>
      </c>
      <c r="J43" s="13" t="s">
        <v>1114</v>
      </c>
      <c r="K43" s="4"/>
      <c r="L43" s="4" t="s">
        <v>38</v>
      </c>
    </row>
    <row r="44" spans="1:12" ht="14.25">
      <c r="A44" s="40">
        <f t="shared" si="0"/>
        <v>43</v>
      </c>
      <c r="B44" s="40" t="s">
        <v>1238</v>
      </c>
      <c r="C44" s="12" t="s">
        <v>325</v>
      </c>
      <c r="D44" s="3">
        <v>33119</v>
      </c>
      <c r="E44" s="13" t="s">
        <v>327</v>
      </c>
      <c r="F44" s="3">
        <v>18</v>
      </c>
      <c r="G44" s="41">
        <v>181.5045075125209</v>
      </c>
      <c r="H44" s="3">
        <v>1</v>
      </c>
      <c r="I44" s="25" t="s">
        <v>36</v>
      </c>
      <c r="J44" s="13" t="s">
        <v>62</v>
      </c>
      <c r="K44" s="4" t="s">
        <v>33</v>
      </c>
      <c r="L44" s="4" t="s">
        <v>12</v>
      </c>
    </row>
    <row r="45" spans="1:12" ht="14.25">
      <c r="A45" s="40">
        <f t="shared" si="0"/>
        <v>44</v>
      </c>
      <c r="B45" s="40" t="s">
        <v>1238</v>
      </c>
      <c r="C45" s="12" t="s">
        <v>325</v>
      </c>
      <c r="D45" s="3">
        <v>33120</v>
      </c>
      <c r="E45" s="13" t="s">
        <v>328</v>
      </c>
      <c r="F45" s="3">
        <v>18</v>
      </c>
      <c r="G45" s="41">
        <v>181.5045075125209</v>
      </c>
      <c r="H45" s="3">
        <v>1</v>
      </c>
      <c r="I45" s="25" t="s">
        <v>36</v>
      </c>
      <c r="J45" s="13" t="s">
        <v>62</v>
      </c>
      <c r="K45" s="4" t="s">
        <v>33</v>
      </c>
      <c r="L45" s="4" t="s">
        <v>12</v>
      </c>
    </row>
    <row r="46" spans="1:12" ht="14.25">
      <c r="A46" s="40">
        <f t="shared" si="0"/>
        <v>45</v>
      </c>
      <c r="B46" s="40" t="s">
        <v>1238</v>
      </c>
      <c r="C46" s="12" t="s">
        <v>325</v>
      </c>
      <c r="D46" s="3">
        <v>33118</v>
      </c>
      <c r="E46" s="13" t="s">
        <v>326</v>
      </c>
      <c r="F46" s="3">
        <v>18</v>
      </c>
      <c r="G46" s="41">
        <v>191.69098497495827</v>
      </c>
      <c r="H46" s="3">
        <v>1</v>
      </c>
      <c r="I46" s="25" t="s">
        <v>36</v>
      </c>
      <c r="J46" s="13" t="s">
        <v>62</v>
      </c>
      <c r="K46" s="4" t="s">
        <v>33</v>
      </c>
      <c r="L46" s="4" t="s">
        <v>12</v>
      </c>
    </row>
    <row r="47" spans="1:12" ht="22.5">
      <c r="A47" s="40">
        <f t="shared" si="0"/>
        <v>46</v>
      </c>
      <c r="B47" s="40" t="s">
        <v>1238</v>
      </c>
      <c r="C47" s="12" t="s">
        <v>346</v>
      </c>
      <c r="D47" s="3">
        <v>35850</v>
      </c>
      <c r="E47" s="13" t="s">
        <v>347</v>
      </c>
      <c r="F47" s="3">
        <v>13.8</v>
      </c>
      <c r="G47" s="41">
        <v>69</v>
      </c>
      <c r="H47" s="3">
        <v>1</v>
      </c>
      <c r="I47" s="25" t="s">
        <v>36</v>
      </c>
      <c r="J47" s="13" t="s">
        <v>1140</v>
      </c>
      <c r="K47" s="4" t="s">
        <v>33</v>
      </c>
      <c r="L47" s="4" t="s">
        <v>12</v>
      </c>
    </row>
    <row r="48" spans="1:12" ht="22.5">
      <c r="A48" s="40">
        <f t="shared" si="0"/>
        <v>47</v>
      </c>
      <c r="B48" s="40" t="s">
        <v>1238</v>
      </c>
      <c r="C48" s="12" t="s">
        <v>346</v>
      </c>
      <c r="D48" s="3">
        <v>35850</v>
      </c>
      <c r="E48" s="13" t="s">
        <v>347</v>
      </c>
      <c r="F48" s="3">
        <v>13.8</v>
      </c>
      <c r="G48" s="41">
        <v>36</v>
      </c>
      <c r="H48" s="3">
        <v>2</v>
      </c>
      <c r="I48" s="25" t="s">
        <v>36</v>
      </c>
      <c r="J48" s="13" t="s">
        <v>1140</v>
      </c>
      <c r="K48" s="4" t="s">
        <v>33</v>
      </c>
      <c r="L48" s="4" t="s">
        <v>12</v>
      </c>
    </row>
    <row r="49" spans="1:12" ht="22.5">
      <c r="A49" s="40">
        <f t="shared" si="0"/>
        <v>48</v>
      </c>
      <c r="B49" s="40" t="s">
        <v>1238</v>
      </c>
      <c r="C49" s="12" t="s">
        <v>348</v>
      </c>
      <c r="D49" s="3">
        <v>35851</v>
      </c>
      <c r="E49" s="13" t="s">
        <v>349</v>
      </c>
      <c r="F49" s="3">
        <v>13.8</v>
      </c>
      <c r="G49" s="41">
        <v>47.6</v>
      </c>
      <c r="H49" s="3">
        <v>1</v>
      </c>
      <c r="I49" s="25" t="s">
        <v>36</v>
      </c>
      <c r="J49" s="13" t="s">
        <v>1140</v>
      </c>
      <c r="K49" s="4" t="s">
        <v>33</v>
      </c>
      <c r="L49" s="4" t="s">
        <v>12</v>
      </c>
    </row>
    <row r="50" spans="1:12" ht="22.5">
      <c r="A50" s="40">
        <f t="shared" si="0"/>
        <v>49</v>
      </c>
      <c r="B50" s="40" t="s">
        <v>1238</v>
      </c>
      <c r="C50" s="12" t="s">
        <v>348</v>
      </c>
      <c r="D50" s="3">
        <v>35852</v>
      </c>
      <c r="E50" s="13" t="s">
        <v>350</v>
      </c>
      <c r="F50" s="3">
        <v>13.8</v>
      </c>
      <c r="G50" s="41">
        <v>47.6</v>
      </c>
      <c r="H50" s="3">
        <v>1</v>
      </c>
      <c r="I50" s="25" t="s">
        <v>36</v>
      </c>
      <c r="J50" s="13" t="s">
        <v>1140</v>
      </c>
      <c r="K50" s="4" t="s">
        <v>33</v>
      </c>
      <c r="L50" s="4" t="s">
        <v>12</v>
      </c>
    </row>
    <row r="51" spans="1:12" ht="22.5">
      <c r="A51" s="40">
        <f t="shared" si="0"/>
        <v>50</v>
      </c>
      <c r="B51" s="40" t="s">
        <v>1238</v>
      </c>
      <c r="C51" s="12" t="s">
        <v>351</v>
      </c>
      <c r="D51" s="3">
        <v>35853</v>
      </c>
      <c r="E51" s="13" t="s">
        <v>352</v>
      </c>
      <c r="F51" s="3">
        <v>13.8</v>
      </c>
      <c r="G51" s="41">
        <v>46.2</v>
      </c>
      <c r="H51" s="3">
        <v>1</v>
      </c>
      <c r="I51" s="25" t="s">
        <v>36</v>
      </c>
      <c r="J51" s="13" t="s">
        <v>1140</v>
      </c>
      <c r="K51" s="4" t="s">
        <v>33</v>
      </c>
      <c r="L51" s="4" t="s">
        <v>12</v>
      </c>
    </row>
    <row r="52" spans="1:12" ht="14.25">
      <c r="A52" s="40">
        <f t="shared" si="0"/>
        <v>51</v>
      </c>
      <c r="B52" s="40" t="s">
        <v>1238</v>
      </c>
      <c r="C52" s="12" t="s">
        <v>369</v>
      </c>
      <c r="D52" s="3">
        <v>32741</v>
      </c>
      <c r="E52" s="13" t="s">
        <v>1142</v>
      </c>
      <c r="F52" s="3">
        <v>12.47</v>
      </c>
      <c r="G52" s="41">
        <v>23.47</v>
      </c>
      <c r="H52" s="3">
        <v>1</v>
      </c>
      <c r="I52" s="25" t="s">
        <v>36</v>
      </c>
      <c r="J52" s="13"/>
      <c r="K52" s="4" t="s">
        <v>33</v>
      </c>
      <c r="L52" s="4" t="s">
        <v>1038</v>
      </c>
    </row>
    <row r="53" spans="1:12" ht="14.25">
      <c r="A53" s="40">
        <f t="shared" si="0"/>
        <v>52</v>
      </c>
      <c r="B53" s="40" t="s">
        <v>1238</v>
      </c>
      <c r="C53" s="12" t="s">
        <v>929</v>
      </c>
      <c r="D53" s="6">
        <v>33813</v>
      </c>
      <c r="E53" s="12" t="s">
        <v>930</v>
      </c>
      <c r="F53" s="6">
        <v>13.8</v>
      </c>
      <c r="G53" s="41">
        <v>49.5075</v>
      </c>
      <c r="H53" s="6">
        <v>1</v>
      </c>
      <c r="I53" s="25" t="s">
        <v>36</v>
      </c>
      <c r="J53" s="13" t="s">
        <v>62</v>
      </c>
      <c r="K53" s="4" t="s">
        <v>33</v>
      </c>
      <c r="L53" s="4" t="s">
        <v>12</v>
      </c>
    </row>
    <row r="54" spans="1:12" ht="14.25">
      <c r="A54" s="40">
        <f t="shared" si="0"/>
        <v>53</v>
      </c>
      <c r="B54" s="40" t="s">
        <v>1238</v>
      </c>
      <c r="C54" s="12" t="s">
        <v>929</v>
      </c>
      <c r="D54" s="6">
        <v>33815</v>
      </c>
      <c r="E54" s="12" t="s">
        <v>931</v>
      </c>
      <c r="F54" s="6">
        <v>13.8</v>
      </c>
      <c r="G54" s="41">
        <v>49.5075</v>
      </c>
      <c r="H54" s="6">
        <v>2</v>
      </c>
      <c r="I54" s="25" t="s">
        <v>36</v>
      </c>
      <c r="J54" s="13" t="s">
        <v>62</v>
      </c>
      <c r="K54" s="4" t="s">
        <v>33</v>
      </c>
      <c r="L54" s="4" t="s">
        <v>12</v>
      </c>
    </row>
    <row r="55" spans="1:12" ht="14.25">
      <c r="A55" s="40">
        <f t="shared" si="0"/>
        <v>54</v>
      </c>
      <c r="B55" s="40" t="s">
        <v>1238</v>
      </c>
      <c r="C55" s="12" t="s">
        <v>929</v>
      </c>
      <c r="D55" s="6">
        <v>33817</v>
      </c>
      <c r="E55" s="12" t="s">
        <v>932</v>
      </c>
      <c r="F55" s="6">
        <v>13.8</v>
      </c>
      <c r="G55" s="41">
        <v>49.5075</v>
      </c>
      <c r="H55" s="6">
        <v>3</v>
      </c>
      <c r="I55" s="25" t="s">
        <v>36</v>
      </c>
      <c r="J55" s="13" t="s">
        <v>62</v>
      </c>
      <c r="K55" s="4" t="s">
        <v>33</v>
      </c>
      <c r="L55" s="4" t="s">
        <v>12</v>
      </c>
    </row>
    <row r="56" spans="1:12" ht="14.25">
      <c r="A56" s="40">
        <f t="shared" si="0"/>
        <v>55</v>
      </c>
      <c r="B56" s="40" t="s">
        <v>1238</v>
      </c>
      <c r="C56" s="12" t="s">
        <v>929</v>
      </c>
      <c r="D56" s="6">
        <v>33819</v>
      </c>
      <c r="E56" s="12" t="s">
        <v>933</v>
      </c>
      <c r="F56" s="6">
        <v>13.8</v>
      </c>
      <c r="G56" s="41">
        <v>49.5075</v>
      </c>
      <c r="H56" s="6">
        <v>4</v>
      </c>
      <c r="I56" s="25" t="s">
        <v>36</v>
      </c>
      <c r="J56" s="13" t="s">
        <v>62</v>
      </c>
      <c r="K56" s="4" t="s">
        <v>33</v>
      </c>
      <c r="L56" s="4" t="s">
        <v>12</v>
      </c>
    </row>
    <row r="57" spans="1:12" ht="14.25">
      <c r="A57" s="40">
        <f t="shared" si="0"/>
        <v>56</v>
      </c>
      <c r="B57" s="40" t="s">
        <v>1238</v>
      </c>
      <c r="C57" s="12" t="s">
        <v>444</v>
      </c>
      <c r="D57" s="3"/>
      <c r="E57" s="13"/>
      <c r="F57" s="3"/>
      <c r="G57" s="41">
        <v>3.21</v>
      </c>
      <c r="H57" s="3"/>
      <c r="I57" s="25" t="s">
        <v>36</v>
      </c>
      <c r="J57" s="13" t="s">
        <v>195</v>
      </c>
      <c r="K57" s="4" t="s">
        <v>70</v>
      </c>
      <c r="L57" s="4" t="s">
        <v>12</v>
      </c>
    </row>
    <row r="58" spans="1:12" ht="22.5">
      <c r="A58" s="40">
        <f t="shared" si="0"/>
        <v>57</v>
      </c>
      <c r="B58" s="40" t="s">
        <v>1238</v>
      </c>
      <c r="C58" s="12" t="s">
        <v>460</v>
      </c>
      <c r="D58" s="5"/>
      <c r="E58" s="14"/>
      <c r="F58" s="5"/>
      <c r="G58" s="41">
        <v>0.18</v>
      </c>
      <c r="H58" s="5"/>
      <c r="I58" s="26" t="s">
        <v>36</v>
      </c>
      <c r="J58" s="13"/>
      <c r="K58" s="4" t="s">
        <v>98</v>
      </c>
      <c r="L58" s="4" t="s">
        <v>12</v>
      </c>
    </row>
    <row r="59" spans="1:12" ht="22.5">
      <c r="A59" s="40">
        <f t="shared" si="0"/>
        <v>58</v>
      </c>
      <c r="B59" s="40" t="s">
        <v>1238</v>
      </c>
      <c r="C59" s="12" t="s">
        <v>469</v>
      </c>
      <c r="D59" s="3">
        <v>35854</v>
      </c>
      <c r="E59" s="13" t="s">
        <v>470</v>
      </c>
      <c r="F59" s="3">
        <v>13.8</v>
      </c>
      <c r="G59" s="41">
        <v>47.8125</v>
      </c>
      <c r="H59" s="3">
        <v>1</v>
      </c>
      <c r="I59" s="25" t="s">
        <v>36</v>
      </c>
      <c r="J59" s="13" t="s">
        <v>1114</v>
      </c>
      <c r="K59" s="4" t="s">
        <v>33</v>
      </c>
      <c r="L59" s="4" t="s">
        <v>12</v>
      </c>
    </row>
    <row r="60" spans="1:12" ht="22.5">
      <c r="A60" s="40">
        <f t="shared" si="0"/>
        <v>59</v>
      </c>
      <c r="B60" s="40" t="s">
        <v>1238</v>
      </c>
      <c r="C60" s="12" t="s">
        <v>469</v>
      </c>
      <c r="D60" s="3">
        <v>35855</v>
      </c>
      <c r="E60" s="13" t="s">
        <v>471</v>
      </c>
      <c r="F60" s="3">
        <v>13.8</v>
      </c>
      <c r="G60" s="41">
        <v>47.8125</v>
      </c>
      <c r="H60" s="3">
        <v>1</v>
      </c>
      <c r="I60" s="25" t="s">
        <v>36</v>
      </c>
      <c r="J60" s="13" t="s">
        <v>1114</v>
      </c>
      <c r="K60" s="4" t="s">
        <v>33</v>
      </c>
      <c r="L60" s="4" t="s">
        <v>12</v>
      </c>
    </row>
    <row r="61" spans="1:12" ht="22.5">
      <c r="A61" s="40">
        <f t="shared" si="0"/>
        <v>60</v>
      </c>
      <c r="B61" s="40" t="s">
        <v>1238</v>
      </c>
      <c r="C61" s="12" t="s">
        <v>469</v>
      </c>
      <c r="D61" s="3">
        <v>35856</v>
      </c>
      <c r="E61" s="13" t="s">
        <v>472</v>
      </c>
      <c r="F61" s="3">
        <v>13.8</v>
      </c>
      <c r="G61" s="41">
        <v>47.8125</v>
      </c>
      <c r="H61" s="3">
        <v>1</v>
      </c>
      <c r="I61" s="25" t="s">
        <v>36</v>
      </c>
      <c r="J61" s="13" t="s">
        <v>1114</v>
      </c>
      <c r="K61" s="4" t="s">
        <v>33</v>
      </c>
      <c r="L61" s="4" t="s">
        <v>12</v>
      </c>
    </row>
    <row r="62" spans="1:12" ht="22.5">
      <c r="A62" s="40">
        <f t="shared" si="0"/>
        <v>61</v>
      </c>
      <c r="B62" s="40" t="s">
        <v>1238</v>
      </c>
      <c r="C62" s="12" t="s">
        <v>469</v>
      </c>
      <c r="D62" s="3">
        <v>35857</v>
      </c>
      <c r="E62" s="13" t="s">
        <v>473</v>
      </c>
      <c r="F62" s="3">
        <v>13.8</v>
      </c>
      <c r="G62" s="41">
        <v>47.8125</v>
      </c>
      <c r="H62" s="3">
        <v>1</v>
      </c>
      <c r="I62" s="25" t="s">
        <v>36</v>
      </c>
      <c r="J62" s="13" t="s">
        <v>1114</v>
      </c>
      <c r="K62" s="4" t="s">
        <v>33</v>
      </c>
      <c r="L62" s="4" t="s">
        <v>12</v>
      </c>
    </row>
    <row r="63" spans="1:12" ht="22.5">
      <c r="A63" s="40">
        <f t="shared" si="0"/>
        <v>62</v>
      </c>
      <c r="B63" s="40" t="s">
        <v>1238</v>
      </c>
      <c r="C63" s="12" t="s">
        <v>469</v>
      </c>
      <c r="D63" s="4">
        <v>35858</v>
      </c>
      <c r="E63" s="12" t="s">
        <v>956</v>
      </c>
      <c r="F63" s="6">
        <v>13.8</v>
      </c>
      <c r="G63" s="41">
        <v>114.75</v>
      </c>
      <c r="H63" s="6">
        <v>1</v>
      </c>
      <c r="I63" s="25" t="s">
        <v>36</v>
      </c>
      <c r="J63" s="13" t="s">
        <v>1114</v>
      </c>
      <c r="K63" s="4"/>
      <c r="L63" s="4" t="s">
        <v>12</v>
      </c>
    </row>
    <row r="64" spans="1:12" ht="14.25">
      <c r="A64" s="40">
        <f t="shared" si="0"/>
        <v>63</v>
      </c>
      <c r="B64" s="40" t="s">
        <v>1238</v>
      </c>
      <c r="C64" s="12" t="s">
        <v>477</v>
      </c>
      <c r="D64" s="3">
        <v>32173</v>
      </c>
      <c r="E64" s="13" t="s">
        <v>478</v>
      </c>
      <c r="F64" s="3">
        <v>13.8</v>
      </c>
      <c r="G64" s="41">
        <v>47.5</v>
      </c>
      <c r="H64" s="3">
        <v>1</v>
      </c>
      <c r="I64" s="25" t="s">
        <v>36</v>
      </c>
      <c r="J64" s="13" t="s">
        <v>62</v>
      </c>
      <c r="K64" s="4" t="s">
        <v>33</v>
      </c>
      <c r="L64" s="4" t="s">
        <v>12</v>
      </c>
    </row>
    <row r="65" spans="1:12" ht="14.25">
      <c r="A65" s="40">
        <f t="shared" si="0"/>
        <v>64</v>
      </c>
      <c r="B65" s="40" t="s">
        <v>1238</v>
      </c>
      <c r="C65" s="12" t="s">
        <v>479</v>
      </c>
      <c r="D65" s="3">
        <v>32174</v>
      </c>
      <c r="E65" s="13" t="s">
        <v>480</v>
      </c>
      <c r="F65" s="3">
        <v>13.8</v>
      </c>
      <c r="G65" s="41">
        <v>47.6</v>
      </c>
      <c r="H65" s="3">
        <v>2</v>
      </c>
      <c r="I65" s="25" t="s">
        <v>36</v>
      </c>
      <c r="J65" s="13" t="s">
        <v>62</v>
      </c>
      <c r="K65" s="4" t="s">
        <v>33</v>
      </c>
      <c r="L65" s="4" t="s">
        <v>12</v>
      </c>
    </row>
    <row r="66" spans="1:12" ht="14.25">
      <c r="A66" s="40">
        <f aca="true" t="shared" si="1" ref="A66:A129">A65+1</f>
        <v>65</v>
      </c>
      <c r="B66" s="40" t="s">
        <v>1238</v>
      </c>
      <c r="C66" s="12" t="s">
        <v>481</v>
      </c>
      <c r="D66" s="3">
        <v>32175</v>
      </c>
      <c r="E66" s="13" t="s">
        <v>482</v>
      </c>
      <c r="F66" s="3">
        <v>13.8</v>
      </c>
      <c r="G66" s="41">
        <v>47.4</v>
      </c>
      <c r="H66" s="3">
        <v>3</v>
      </c>
      <c r="I66" s="25" t="s">
        <v>36</v>
      </c>
      <c r="J66" s="13" t="s">
        <v>62</v>
      </c>
      <c r="K66" s="4" t="s">
        <v>33</v>
      </c>
      <c r="L66" s="4" t="s">
        <v>12</v>
      </c>
    </row>
    <row r="67" spans="1:12" ht="14.25">
      <c r="A67" s="40">
        <f t="shared" si="1"/>
        <v>66</v>
      </c>
      <c r="B67" s="40" t="s">
        <v>1238</v>
      </c>
      <c r="C67" s="12" t="s">
        <v>483</v>
      </c>
      <c r="D67" s="3">
        <v>33111</v>
      </c>
      <c r="E67" s="13" t="s">
        <v>484</v>
      </c>
      <c r="F67" s="3">
        <v>18</v>
      </c>
      <c r="G67" s="41">
        <v>160.07495741056218</v>
      </c>
      <c r="H67" s="3">
        <v>1</v>
      </c>
      <c r="I67" s="25" t="s">
        <v>36</v>
      </c>
      <c r="J67" s="13" t="s">
        <v>195</v>
      </c>
      <c r="K67" s="4" t="s">
        <v>33</v>
      </c>
      <c r="L67" s="4" t="s">
        <v>12</v>
      </c>
    </row>
    <row r="68" spans="1:12" ht="14.25">
      <c r="A68" s="40">
        <f t="shared" si="1"/>
        <v>67</v>
      </c>
      <c r="B68" s="40" t="s">
        <v>1238</v>
      </c>
      <c r="C68" s="12" t="s">
        <v>483</v>
      </c>
      <c r="D68" s="3">
        <v>33112</v>
      </c>
      <c r="E68" s="13" t="s">
        <v>485</v>
      </c>
      <c r="F68" s="3">
        <v>18</v>
      </c>
      <c r="G68" s="41">
        <v>160.07495741056218</v>
      </c>
      <c r="H68" s="3">
        <v>1</v>
      </c>
      <c r="I68" s="25" t="s">
        <v>36</v>
      </c>
      <c r="J68" s="13" t="s">
        <v>195</v>
      </c>
      <c r="K68" s="4" t="s">
        <v>33</v>
      </c>
      <c r="L68" s="4" t="s">
        <v>12</v>
      </c>
    </row>
    <row r="69" spans="1:12" ht="14.25">
      <c r="A69" s="40">
        <f t="shared" si="1"/>
        <v>68</v>
      </c>
      <c r="B69" s="40" t="s">
        <v>1238</v>
      </c>
      <c r="C69" s="12" t="s">
        <v>483</v>
      </c>
      <c r="D69" s="3">
        <v>33113</v>
      </c>
      <c r="E69" s="13" t="s">
        <v>486</v>
      </c>
      <c r="F69" s="3">
        <v>18</v>
      </c>
      <c r="G69" s="41">
        <v>235.85008517887564</v>
      </c>
      <c r="H69" s="3">
        <v>1</v>
      </c>
      <c r="I69" s="25" t="s">
        <v>36</v>
      </c>
      <c r="J69" s="13" t="s">
        <v>195</v>
      </c>
      <c r="K69" s="4" t="s">
        <v>33</v>
      </c>
      <c r="L69" s="4" t="s">
        <v>12</v>
      </c>
    </row>
    <row r="70" spans="1:12" ht="22.5">
      <c r="A70" s="40">
        <f t="shared" si="1"/>
        <v>69</v>
      </c>
      <c r="B70" s="40" t="s">
        <v>1238</v>
      </c>
      <c r="C70" s="12" t="s">
        <v>494</v>
      </c>
      <c r="D70" s="4"/>
      <c r="E70" s="12"/>
      <c r="F70" s="4"/>
      <c r="G70" s="41">
        <v>1.85</v>
      </c>
      <c r="H70" s="4"/>
      <c r="I70" s="26" t="s">
        <v>36</v>
      </c>
      <c r="J70" s="12"/>
      <c r="K70" s="4" t="s">
        <v>98</v>
      </c>
      <c r="L70" s="4" t="s">
        <v>49</v>
      </c>
    </row>
    <row r="71" spans="1:12" ht="22.5">
      <c r="A71" s="40">
        <f t="shared" si="1"/>
        <v>70</v>
      </c>
      <c r="B71" s="40" t="s">
        <v>1238</v>
      </c>
      <c r="C71" s="12" t="s">
        <v>508</v>
      </c>
      <c r="D71" s="3"/>
      <c r="E71" s="13"/>
      <c r="F71" s="3"/>
      <c r="G71" s="41">
        <v>0.22</v>
      </c>
      <c r="H71" s="3"/>
      <c r="I71" s="25" t="s">
        <v>36</v>
      </c>
      <c r="J71" s="13"/>
      <c r="K71" s="4" t="s">
        <v>98</v>
      </c>
      <c r="L71" s="4" t="s">
        <v>49</v>
      </c>
    </row>
    <row r="72" spans="1:12" ht="22.5">
      <c r="A72" s="40">
        <f t="shared" si="1"/>
        <v>71</v>
      </c>
      <c r="B72" s="40" t="s">
        <v>1238</v>
      </c>
      <c r="C72" s="12" t="s">
        <v>509</v>
      </c>
      <c r="D72" s="3">
        <v>35881</v>
      </c>
      <c r="E72" s="13" t="s">
        <v>510</v>
      </c>
      <c r="F72" s="3">
        <v>18</v>
      </c>
      <c r="G72" s="41">
        <v>178.43478260869566</v>
      </c>
      <c r="H72" s="3">
        <v>1</v>
      </c>
      <c r="I72" s="25" t="s">
        <v>36</v>
      </c>
      <c r="J72" s="13" t="s">
        <v>1159</v>
      </c>
      <c r="K72" s="4" t="s">
        <v>33</v>
      </c>
      <c r="L72" s="4" t="s">
        <v>12</v>
      </c>
    </row>
    <row r="73" spans="1:12" ht="22.5">
      <c r="A73" s="40">
        <f t="shared" si="1"/>
        <v>72</v>
      </c>
      <c r="B73" s="40" t="s">
        <v>1238</v>
      </c>
      <c r="C73" s="12" t="s">
        <v>509</v>
      </c>
      <c r="D73" s="3">
        <v>35882</v>
      </c>
      <c r="E73" s="13" t="s">
        <v>511</v>
      </c>
      <c r="F73" s="3">
        <v>18</v>
      </c>
      <c r="G73" s="41">
        <v>178.43478260869566</v>
      </c>
      <c r="H73" s="3">
        <v>1</v>
      </c>
      <c r="I73" s="25" t="s">
        <v>36</v>
      </c>
      <c r="J73" s="13" t="s">
        <v>1159</v>
      </c>
      <c r="K73" s="4" t="s">
        <v>33</v>
      </c>
      <c r="L73" s="4" t="s">
        <v>12</v>
      </c>
    </row>
    <row r="74" spans="1:12" ht="22.5">
      <c r="A74" s="40">
        <f t="shared" si="1"/>
        <v>73</v>
      </c>
      <c r="B74" s="40" t="s">
        <v>1238</v>
      </c>
      <c r="C74" s="12" t="s">
        <v>509</v>
      </c>
      <c r="D74" s="3">
        <v>35883</v>
      </c>
      <c r="E74" s="13" t="s">
        <v>512</v>
      </c>
      <c r="F74" s="3">
        <v>18</v>
      </c>
      <c r="G74" s="41">
        <v>213.1304347826087</v>
      </c>
      <c r="H74" s="3">
        <v>1</v>
      </c>
      <c r="I74" s="25" t="s">
        <v>36</v>
      </c>
      <c r="J74" s="13" t="s">
        <v>1159</v>
      </c>
      <c r="K74" s="4" t="s">
        <v>33</v>
      </c>
      <c r="L74" s="4" t="s">
        <v>12</v>
      </c>
    </row>
    <row r="75" spans="1:12" ht="22.5">
      <c r="A75" s="40">
        <f t="shared" si="1"/>
        <v>74</v>
      </c>
      <c r="B75" s="40" t="s">
        <v>1238</v>
      </c>
      <c r="C75" s="12" t="s">
        <v>519</v>
      </c>
      <c r="D75" s="3"/>
      <c r="E75" s="13"/>
      <c r="F75" s="3"/>
      <c r="G75" s="41">
        <v>0.01</v>
      </c>
      <c r="H75" s="3"/>
      <c r="I75" s="25" t="s">
        <v>36</v>
      </c>
      <c r="J75" s="13"/>
      <c r="K75" s="4" t="s">
        <v>98</v>
      </c>
      <c r="L75" s="4" t="s">
        <v>49</v>
      </c>
    </row>
    <row r="76" spans="1:12" ht="22.5">
      <c r="A76" s="40">
        <f t="shared" si="1"/>
        <v>75</v>
      </c>
      <c r="B76" s="40" t="s">
        <v>1238</v>
      </c>
      <c r="C76" s="12" t="s">
        <v>520</v>
      </c>
      <c r="D76" s="3"/>
      <c r="E76" s="13"/>
      <c r="F76" s="3"/>
      <c r="G76" s="41">
        <v>0.01</v>
      </c>
      <c r="H76" s="3"/>
      <c r="I76" s="25" t="s">
        <v>36</v>
      </c>
      <c r="J76" s="13" t="s">
        <v>1114</v>
      </c>
      <c r="K76" s="4" t="s">
        <v>98</v>
      </c>
      <c r="L76" s="4" t="s">
        <v>49</v>
      </c>
    </row>
    <row r="77" spans="1:12" ht="22.5">
      <c r="A77" s="40">
        <f t="shared" si="1"/>
        <v>76</v>
      </c>
      <c r="B77" s="40" t="s">
        <v>1238</v>
      </c>
      <c r="C77" s="12" t="s">
        <v>1241</v>
      </c>
      <c r="D77" s="3"/>
      <c r="E77" s="13"/>
      <c r="F77" s="3"/>
      <c r="G77" s="41">
        <v>0</v>
      </c>
      <c r="H77" s="3"/>
      <c r="I77" s="13" t="str">
        <f>VLOOKUP(C77,'[1]2017NQC newIds'!A$5:B$1051,2,FALSE)</f>
        <v>Bay Area</v>
      </c>
      <c r="J77" s="12"/>
      <c r="K77" s="4" t="s">
        <v>98</v>
      </c>
      <c r="L77" s="4" t="s">
        <v>12</v>
      </c>
    </row>
    <row r="78" spans="1:12" ht="22.5">
      <c r="A78" s="40">
        <f t="shared" si="1"/>
        <v>77</v>
      </c>
      <c r="B78" s="40" t="s">
        <v>1238</v>
      </c>
      <c r="C78" s="12" t="s">
        <v>1163</v>
      </c>
      <c r="D78" s="3">
        <v>36221</v>
      </c>
      <c r="E78" s="13" t="s">
        <v>1164</v>
      </c>
      <c r="F78" s="3">
        <v>18</v>
      </c>
      <c r="G78" s="41">
        <v>163.20000000000002</v>
      </c>
      <c r="H78" s="3">
        <v>1</v>
      </c>
      <c r="I78" s="25" t="s">
        <v>36</v>
      </c>
      <c r="J78" s="13" t="s">
        <v>1159</v>
      </c>
      <c r="K78" s="4" t="s">
        <v>1375</v>
      </c>
      <c r="L78" s="4" t="s">
        <v>12</v>
      </c>
    </row>
    <row r="79" spans="1:12" ht="22.5">
      <c r="A79" s="40">
        <f t="shared" si="1"/>
        <v>78</v>
      </c>
      <c r="B79" s="40" t="s">
        <v>1238</v>
      </c>
      <c r="C79" s="12" t="s">
        <v>1163</v>
      </c>
      <c r="D79" s="3">
        <v>36222</v>
      </c>
      <c r="E79" s="13" t="s">
        <v>1165</v>
      </c>
      <c r="F79" s="3">
        <v>18</v>
      </c>
      <c r="G79" s="41">
        <v>163.20000000000002</v>
      </c>
      <c r="H79" s="3">
        <v>1</v>
      </c>
      <c r="I79" s="25" t="s">
        <v>36</v>
      </c>
      <c r="J79" s="13" t="s">
        <v>1159</v>
      </c>
      <c r="K79" s="4" t="s">
        <v>1375</v>
      </c>
      <c r="L79" s="4" t="s">
        <v>12</v>
      </c>
    </row>
    <row r="80" spans="1:12" ht="22.5">
      <c r="A80" s="40">
        <f t="shared" si="1"/>
        <v>79</v>
      </c>
      <c r="B80" s="40" t="s">
        <v>1238</v>
      </c>
      <c r="C80" s="12" t="s">
        <v>1163</v>
      </c>
      <c r="D80" s="3">
        <v>36223</v>
      </c>
      <c r="E80" s="13" t="s">
        <v>1166</v>
      </c>
      <c r="F80" s="3">
        <v>18</v>
      </c>
      <c r="G80" s="41">
        <v>183.6</v>
      </c>
      <c r="H80" s="3">
        <v>1</v>
      </c>
      <c r="I80" s="25" t="s">
        <v>36</v>
      </c>
      <c r="J80" s="13" t="s">
        <v>1159</v>
      </c>
      <c r="K80" s="4" t="s">
        <v>1375</v>
      </c>
      <c r="L80" s="4" t="s">
        <v>12</v>
      </c>
    </row>
    <row r="81" spans="1:12" ht="22.5">
      <c r="A81" s="40">
        <f t="shared" si="1"/>
        <v>80</v>
      </c>
      <c r="B81" s="40" t="s">
        <v>1238</v>
      </c>
      <c r="C81" s="12" t="s">
        <v>1167</v>
      </c>
      <c r="D81" s="3">
        <v>36224</v>
      </c>
      <c r="E81" s="13" t="s">
        <v>1168</v>
      </c>
      <c r="F81" s="3">
        <v>18</v>
      </c>
      <c r="G81" s="41">
        <v>163.20000000000002</v>
      </c>
      <c r="H81" s="3">
        <v>1</v>
      </c>
      <c r="I81" s="25" t="s">
        <v>36</v>
      </c>
      <c r="J81" s="13" t="s">
        <v>1159</v>
      </c>
      <c r="K81" s="4" t="s">
        <v>1375</v>
      </c>
      <c r="L81" s="4" t="s">
        <v>12</v>
      </c>
    </row>
    <row r="82" spans="1:12" ht="22.5">
      <c r="A82" s="40">
        <f t="shared" si="1"/>
        <v>81</v>
      </c>
      <c r="B82" s="40" t="s">
        <v>1238</v>
      </c>
      <c r="C82" s="12" t="s">
        <v>1167</v>
      </c>
      <c r="D82" s="3">
        <v>36225</v>
      </c>
      <c r="E82" s="13" t="s">
        <v>1169</v>
      </c>
      <c r="F82" s="3">
        <v>18</v>
      </c>
      <c r="G82" s="41">
        <v>163.20000000000002</v>
      </c>
      <c r="H82" s="3">
        <v>1</v>
      </c>
      <c r="I82" s="25" t="s">
        <v>36</v>
      </c>
      <c r="J82" s="13" t="s">
        <v>1159</v>
      </c>
      <c r="K82" s="4" t="s">
        <v>1375</v>
      </c>
      <c r="L82" s="4" t="s">
        <v>12</v>
      </c>
    </row>
    <row r="83" spans="1:12" ht="22.5">
      <c r="A83" s="40">
        <f t="shared" si="1"/>
        <v>82</v>
      </c>
      <c r="B83" s="40" t="s">
        <v>1238</v>
      </c>
      <c r="C83" s="12" t="s">
        <v>1167</v>
      </c>
      <c r="D83" s="3">
        <v>36226</v>
      </c>
      <c r="E83" s="13" t="s">
        <v>1170</v>
      </c>
      <c r="F83" s="3">
        <v>18</v>
      </c>
      <c r="G83" s="41">
        <v>183.6</v>
      </c>
      <c r="H83" s="3">
        <v>1</v>
      </c>
      <c r="I83" s="25" t="s">
        <v>36</v>
      </c>
      <c r="J83" s="13" t="s">
        <v>1159</v>
      </c>
      <c r="K83" s="4" t="s">
        <v>1375</v>
      </c>
      <c r="L83" s="4" t="s">
        <v>12</v>
      </c>
    </row>
    <row r="84" spans="1:12" ht="22.5">
      <c r="A84" s="40">
        <f t="shared" si="1"/>
        <v>83</v>
      </c>
      <c r="B84" s="40" t="s">
        <v>1238</v>
      </c>
      <c r="C84" s="12" t="s">
        <v>556</v>
      </c>
      <c r="D84" s="3"/>
      <c r="E84" s="13"/>
      <c r="F84" s="3"/>
      <c r="G84" s="41">
        <v>0.29</v>
      </c>
      <c r="H84" s="3"/>
      <c r="I84" s="25" t="s">
        <v>36</v>
      </c>
      <c r="J84" s="13"/>
      <c r="K84" s="4" t="s">
        <v>98</v>
      </c>
      <c r="L84" s="4" t="s">
        <v>49</v>
      </c>
    </row>
    <row r="85" spans="1:12" ht="22.5">
      <c r="A85" s="40">
        <f t="shared" si="1"/>
        <v>84</v>
      </c>
      <c r="B85" s="40" t="s">
        <v>1238</v>
      </c>
      <c r="C85" s="12" t="s">
        <v>1004</v>
      </c>
      <c r="D85" s="3"/>
      <c r="E85" s="13"/>
      <c r="F85" s="3"/>
      <c r="G85" s="41">
        <v>1.5</v>
      </c>
      <c r="H85" s="3"/>
      <c r="I85" s="25" t="s">
        <v>36</v>
      </c>
      <c r="J85" s="13" t="s">
        <v>37</v>
      </c>
      <c r="K85" s="4" t="s">
        <v>98</v>
      </c>
      <c r="L85" s="4" t="s">
        <v>38</v>
      </c>
    </row>
    <row r="86" spans="1:12" ht="14.25">
      <c r="A86" s="40">
        <f t="shared" si="1"/>
        <v>85</v>
      </c>
      <c r="B86" s="40" t="s">
        <v>1238</v>
      </c>
      <c r="C86" s="12" t="s">
        <v>560</v>
      </c>
      <c r="D86" s="3">
        <v>32901</v>
      </c>
      <c r="E86" s="13" t="s">
        <v>561</v>
      </c>
      <c r="F86" s="3">
        <v>13.8</v>
      </c>
      <c r="G86" s="41">
        <v>55</v>
      </c>
      <c r="H86" s="3">
        <v>1</v>
      </c>
      <c r="I86" s="25" t="s">
        <v>36</v>
      </c>
      <c r="J86" s="13" t="s">
        <v>37</v>
      </c>
      <c r="K86" s="4"/>
      <c r="L86" s="4" t="s">
        <v>12</v>
      </c>
    </row>
    <row r="87" spans="1:12" ht="14.25">
      <c r="A87" s="40">
        <f t="shared" si="1"/>
        <v>86</v>
      </c>
      <c r="B87" s="40" t="s">
        <v>1238</v>
      </c>
      <c r="C87" s="12" t="s">
        <v>562</v>
      </c>
      <c r="D87" s="3">
        <v>32902</v>
      </c>
      <c r="E87" s="13" t="s">
        <v>563</v>
      </c>
      <c r="F87" s="3">
        <v>13.8</v>
      </c>
      <c r="G87" s="41">
        <v>55</v>
      </c>
      <c r="H87" s="3">
        <v>1</v>
      </c>
      <c r="I87" s="25" t="s">
        <v>36</v>
      </c>
      <c r="J87" s="13" t="s">
        <v>37</v>
      </c>
      <c r="K87" s="4"/>
      <c r="L87" s="4" t="s">
        <v>12</v>
      </c>
    </row>
    <row r="88" spans="1:12" ht="14.25">
      <c r="A88" s="40">
        <f t="shared" si="1"/>
        <v>87</v>
      </c>
      <c r="B88" s="40" t="s">
        <v>1238</v>
      </c>
      <c r="C88" s="12" t="s">
        <v>564</v>
      </c>
      <c r="D88" s="3">
        <v>32903</v>
      </c>
      <c r="E88" s="13" t="s">
        <v>565</v>
      </c>
      <c r="F88" s="3">
        <v>13.8</v>
      </c>
      <c r="G88" s="41">
        <v>55</v>
      </c>
      <c r="H88" s="3">
        <v>1</v>
      </c>
      <c r="I88" s="25" t="s">
        <v>36</v>
      </c>
      <c r="J88" s="13" t="s">
        <v>37</v>
      </c>
      <c r="K88" s="4"/>
      <c r="L88" s="4" t="s">
        <v>12</v>
      </c>
    </row>
    <row r="89" spans="1:12" ht="22.5">
      <c r="A89" s="40">
        <f t="shared" si="1"/>
        <v>88</v>
      </c>
      <c r="B89" s="40" t="s">
        <v>1238</v>
      </c>
      <c r="C89" s="12" t="s">
        <v>1395</v>
      </c>
      <c r="D89" s="3"/>
      <c r="E89" s="13"/>
      <c r="F89" s="3"/>
      <c r="G89" s="41">
        <v>0</v>
      </c>
      <c r="H89" s="3"/>
      <c r="I89" s="25" t="s">
        <v>36</v>
      </c>
      <c r="J89" s="13" t="s">
        <v>37</v>
      </c>
      <c r="K89" s="4" t="s">
        <v>968</v>
      </c>
      <c r="L89" s="4" t="s">
        <v>12</v>
      </c>
    </row>
    <row r="90" spans="1:12" ht="14.25">
      <c r="A90" s="40">
        <f t="shared" si="1"/>
        <v>89</v>
      </c>
      <c r="B90" s="40" t="s">
        <v>1238</v>
      </c>
      <c r="C90" s="12" t="s">
        <v>599</v>
      </c>
      <c r="D90" s="4">
        <v>33469</v>
      </c>
      <c r="E90" s="12" t="s">
        <v>600</v>
      </c>
      <c r="F90" s="4">
        <v>4.16</v>
      </c>
      <c r="G90" s="41">
        <v>1.4485714285714286</v>
      </c>
      <c r="H90" s="4">
        <v>1</v>
      </c>
      <c r="I90" s="27" t="s">
        <v>36</v>
      </c>
      <c r="J90" s="12" t="s">
        <v>1077</v>
      </c>
      <c r="K90" s="4"/>
      <c r="L90" s="4" t="s">
        <v>12</v>
      </c>
    </row>
    <row r="91" spans="1:12" ht="14.25">
      <c r="A91" s="40">
        <f t="shared" si="1"/>
        <v>90</v>
      </c>
      <c r="B91" s="40" t="s">
        <v>1238</v>
      </c>
      <c r="C91" s="12" t="s">
        <v>599</v>
      </c>
      <c r="D91" s="4">
        <v>33469</v>
      </c>
      <c r="E91" s="12" t="s">
        <v>600</v>
      </c>
      <c r="F91" s="4">
        <v>4.16</v>
      </c>
      <c r="G91" s="41">
        <v>1.4485714285714286</v>
      </c>
      <c r="H91" s="4">
        <v>2</v>
      </c>
      <c r="I91" s="27" t="s">
        <v>36</v>
      </c>
      <c r="J91" s="12" t="s">
        <v>1077</v>
      </c>
      <c r="K91" s="4"/>
      <c r="L91" s="4" t="s">
        <v>12</v>
      </c>
    </row>
    <row r="92" spans="1:12" ht="14.25">
      <c r="A92" s="40">
        <f t="shared" si="1"/>
        <v>91</v>
      </c>
      <c r="B92" s="40" t="s">
        <v>1238</v>
      </c>
      <c r="C92" s="12" t="s">
        <v>599</v>
      </c>
      <c r="D92" s="4">
        <v>33469</v>
      </c>
      <c r="E92" s="12" t="s">
        <v>600</v>
      </c>
      <c r="F92" s="4">
        <v>4.16</v>
      </c>
      <c r="G92" s="41">
        <v>1.4485714285714286</v>
      </c>
      <c r="H92" s="4">
        <v>3</v>
      </c>
      <c r="I92" s="27" t="s">
        <v>36</v>
      </c>
      <c r="J92" s="12" t="s">
        <v>1077</v>
      </c>
      <c r="K92" s="4"/>
      <c r="L92" s="4" t="s">
        <v>12</v>
      </c>
    </row>
    <row r="93" spans="1:12" ht="14.25">
      <c r="A93" s="40">
        <f t="shared" si="1"/>
        <v>92</v>
      </c>
      <c r="B93" s="40" t="s">
        <v>1238</v>
      </c>
      <c r="C93" s="12" t="s">
        <v>599</v>
      </c>
      <c r="D93" s="4">
        <v>33469</v>
      </c>
      <c r="E93" s="12" t="s">
        <v>600</v>
      </c>
      <c r="F93" s="4">
        <v>4.16</v>
      </c>
      <c r="G93" s="41">
        <v>1.4485714285714286</v>
      </c>
      <c r="H93" s="4">
        <v>4</v>
      </c>
      <c r="I93" s="27" t="s">
        <v>36</v>
      </c>
      <c r="J93" s="12" t="s">
        <v>1077</v>
      </c>
      <c r="K93" s="4"/>
      <c r="L93" s="4" t="s">
        <v>12</v>
      </c>
    </row>
    <row r="94" spans="1:12" ht="14.25">
      <c r="A94" s="40">
        <f t="shared" si="1"/>
        <v>93</v>
      </c>
      <c r="B94" s="40" t="s">
        <v>1238</v>
      </c>
      <c r="C94" s="12" t="s">
        <v>599</v>
      </c>
      <c r="D94" s="4">
        <v>33469</v>
      </c>
      <c r="E94" s="12" t="s">
        <v>600</v>
      </c>
      <c r="F94" s="4">
        <v>4.16</v>
      </c>
      <c r="G94" s="41">
        <v>1.4485714285714286</v>
      </c>
      <c r="H94" s="4">
        <v>5</v>
      </c>
      <c r="I94" s="27" t="s">
        <v>36</v>
      </c>
      <c r="J94" s="12" t="s">
        <v>1077</v>
      </c>
      <c r="K94" s="4"/>
      <c r="L94" s="4" t="s">
        <v>12</v>
      </c>
    </row>
    <row r="95" spans="1:12" ht="14.25">
      <c r="A95" s="40">
        <f t="shared" si="1"/>
        <v>94</v>
      </c>
      <c r="B95" s="40" t="s">
        <v>1238</v>
      </c>
      <c r="C95" s="12" t="s">
        <v>599</v>
      </c>
      <c r="D95" s="4">
        <v>33469</v>
      </c>
      <c r="E95" s="12" t="s">
        <v>600</v>
      </c>
      <c r="F95" s="4">
        <v>4.16</v>
      </c>
      <c r="G95" s="41">
        <v>1.4485714285714286</v>
      </c>
      <c r="H95" s="4">
        <v>6</v>
      </c>
      <c r="I95" s="27" t="s">
        <v>36</v>
      </c>
      <c r="J95" s="12" t="s">
        <v>1077</v>
      </c>
      <c r="K95" s="4"/>
      <c r="L95" s="4" t="s">
        <v>12</v>
      </c>
    </row>
    <row r="96" spans="1:12" ht="14.25">
      <c r="A96" s="40">
        <f t="shared" si="1"/>
        <v>95</v>
      </c>
      <c r="B96" s="40" t="s">
        <v>1238</v>
      </c>
      <c r="C96" s="12" t="s">
        <v>599</v>
      </c>
      <c r="D96" s="4">
        <v>33469</v>
      </c>
      <c r="E96" s="12" t="s">
        <v>600</v>
      </c>
      <c r="F96" s="4">
        <v>4.16</v>
      </c>
      <c r="G96" s="41">
        <v>1.4485714285714286</v>
      </c>
      <c r="H96" s="4">
        <v>7</v>
      </c>
      <c r="I96" s="27" t="s">
        <v>36</v>
      </c>
      <c r="J96" s="12" t="s">
        <v>1077</v>
      </c>
      <c r="K96" s="4"/>
      <c r="L96" s="4" t="s">
        <v>12</v>
      </c>
    </row>
    <row r="97" spans="1:12" ht="14.25">
      <c r="A97" s="40">
        <f t="shared" si="1"/>
        <v>96</v>
      </c>
      <c r="B97" s="40" t="s">
        <v>1238</v>
      </c>
      <c r="C97" s="12" t="s">
        <v>608</v>
      </c>
      <c r="D97" s="3"/>
      <c r="E97" s="13"/>
      <c r="F97" s="3"/>
      <c r="G97" s="41">
        <v>4.5</v>
      </c>
      <c r="H97" s="3"/>
      <c r="I97" s="25" t="s">
        <v>36</v>
      </c>
      <c r="J97" s="13"/>
      <c r="K97" s="4" t="s">
        <v>70</v>
      </c>
      <c r="L97" s="4" t="s">
        <v>38</v>
      </c>
    </row>
    <row r="98" spans="1:12" ht="22.5">
      <c r="A98" s="40">
        <f t="shared" si="1"/>
        <v>97</v>
      </c>
      <c r="B98" s="40" t="s">
        <v>1238</v>
      </c>
      <c r="C98" s="12" t="s">
        <v>1396</v>
      </c>
      <c r="D98" s="3"/>
      <c r="E98" s="13"/>
      <c r="F98" s="3"/>
      <c r="G98" s="41">
        <v>3.48</v>
      </c>
      <c r="H98" s="3"/>
      <c r="I98" s="25" t="s">
        <v>36</v>
      </c>
      <c r="J98" s="13"/>
      <c r="K98" s="4" t="s">
        <v>98</v>
      </c>
      <c r="L98" s="4" t="s">
        <v>1554</v>
      </c>
    </row>
    <row r="99" spans="1:12" ht="22.5">
      <c r="A99" s="40">
        <f t="shared" si="1"/>
        <v>98</v>
      </c>
      <c r="B99" s="40" t="s">
        <v>1238</v>
      </c>
      <c r="C99" s="12" t="s">
        <v>1397</v>
      </c>
      <c r="D99" s="3"/>
      <c r="E99" s="13"/>
      <c r="F99" s="3"/>
      <c r="G99" s="41">
        <v>0.82</v>
      </c>
      <c r="H99" s="3"/>
      <c r="I99" s="25" t="s">
        <v>36</v>
      </c>
      <c r="J99" s="13"/>
      <c r="K99" s="4" t="s">
        <v>98</v>
      </c>
      <c r="L99" s="4" t="s">
        <v>1554</v>
      </c>
    </row>
    <row r="100" spans="1:12" ht="22.5">
      <c r="A100" s="40">
        <f t="shared" si="1"/>
        <v>99</v>
      </c>
      <c r="B100" s="40" t="s">
        <v>1238</v>
      </c>
      <c r="C100" s="12" t="s">
        <v>661</v>
      </c>
      <c r="D100" s="3"/>
      <c r="E100" s="13"/>
      <c r="F100" s="3"/>
      <c r="G100" s="41">
        <v>2</v>
      </c>
      <c r="H100" s="3"/>
      <c r="I100" s="25" t="s">
        <v>36</v>
      </c>
      <c r="J100" s="13"/>
      <c r="K100" s="4" t="s">
        <v>98</v>
      </c>
      <c r="L100" s="4" t="s">
        <v>12</v>
      </c>
    </row>
    <row r="101" spans="1:12" ht="22.5">
      <c r="A101" s="40">
        <f t="shared" si="1"/>
        <v>100</v>
      </c>
      <c r="B101" s="40" t="s">
        <v>1238</v>
      </c>
      <c r="C101" s="12" t="s">
        <v>1007</v>
      </c>
      <c r="D101" s="4">
        <v>35304</v>
      </c>
      <c r="E101" s="12" t="s">
        <v>960</v>
      </c>
      <c r="F101" s="6" t="s">
        <v>896</v>
      </c>
      <c r="G101" s="41">
        <v>187.11953125</v>
      </c>
      <c r="H101" s="6">
        <v>1</v>
      </c>
      <c r="I101" s="25" t="s">
        <v>36</v>
      </c>
      <c r="J101" s="13" t="s">
        <v>1077</v>
      </c>
      <c r="K101" s="4" t="s">
        <v>869</v>
      </c>
      <c r="L101" s="4" t="s">
        <v>12</v>
      </c>
    </row>
    <row r="102" spans="1:12" ht="22.5">
      <c r="A102" s="40">
        <f t="shared" si="1"/>
        <v>101</v>
      </c>
      <c r="B102" s="40" t="s">
        <v>1238</v>
      </c>
      <c r="C102" s="12" t="s">
        <v>1007</v>
      </c>
      <c r="D102" s="4">
        <v>35305</v>
      </c>
      <c r="E102" s="12" t="s">
        <v>961</v>
      </c>
      <c r="F102" s="6" t="s">
        <v>896</v>
      </c>
      <c r="G102" s="41">
        <v>187.11953125</v>
      </c>
      <c r="H102" s="6">
        <v>2</v>
      </c>
      <c r="I102" s="25" t="s">
        <v>36</v>
      </c>
      <c r="J102" s="13" t="s">
        <v>1077</v>
      </c>
      <c r="K102" s="4" t="s">
        <v>869</v>
      </c>
      <c r="L102" s="4" t="s">
        <v>12</v>
      </c>
    </row>
    <row r="103" spans="1:12" ht="22.5">
      <c r="A103" s="40">
        <f t="shared" si="1"/>
        <v>102</v>
      </c>
      <c r="B103" s="40" t="s">
        <v>1238</v>
      </c>
      <c r="C103" s="12" t="s">
        <v>1007</v>
      </c>
      <c r="D103" s="4">
        <v>35306</v>
      </c>
      <c r="E103" s="12" t="s">
        <v>962</v>
      </c>
      <c r="F103" s="6" t="s">
        <v>896</v>
      </c>
      <c r="G103" s="41">
        <v>246.26093749999998</v>
      </c>
      <c r="H103" s="6">
        <v>3</v>
      </c>
      <c r="I103" s="25" t="s">
        <v>36</v>
      </c>
      <c r="J103" s="13" t="s">
        <v>1077</v>
      </c>
      <c r="K103" s="4" t="s">
        <v>869</v>
      </c>
      <c r="L103" s="4" t="s">
        <v>12</v>
      </c>
    </row>
    <row r="104" spans="1:12" ht="14.25">
      <c r="A104" s="40">
        <f t="shared" si="1"/>
        <v>103</v>
      </c>
      <c r="B104" s="40" t="s">
        <v>1238</v>
      </c>
      <c r="C104" s="12" t="s">
        <v>665</v>
      </c>
      <c r="D104" s="3">
        <v>33178</v>
      </c>
      <c r="E104" s="13" t="s">
        <v>666</v>
      </c>
      <c r="F104" s="3">
        <v>13.8</v>
      </c>
      <c r="G104" s="41">
        <v>47.6</v>
      </c>
      <c r="H104" s="3">
        <v>1</v>
      </c>
      <c r="I104" s="25" t="s">
        <v>36</v>
      </c>
      <c r="J104" s="13" t="s">
        <v>62</v>
      </c>
      <c r="K104" s="4" t="s">
        <v>33</v>
      </c>
      <c r="L104" s="4" t="s">
        <v>12</v>
      </c>
    </row>
    <row r="105" spans="1:12" ht="14.25">
      <c r="A105" s="40">
        <f t="shared" si="1"/>
        <v>104</v>
      </c>
      <c r="B105" s="40" t="s">
        <v>1238</v>
      </c>
      <c r="C105" s="12" t="s">
        <v>733</v>
      </c>
      <c r="D105" s="3">
        <v>33468</v>
      </c>
      <c r="E105" s="13" t="s">
        <v>734</v>
      </c>
      <c r="F105" s="3">
        <v>9.11</v>
      </c>
      <c r="G105" s="41">
        <v>0.81</v>
      </c>
      <c r="H105" s="3">
        <v>1</v>
      </c>
      <c r="I105" s="25" t="s">
        <v>36</v>
      </c>
      <c r="J105" s="13"/>
      <c r="K105" s="4" t="s">
        <v>33</v>
      </c>
      <c r="L105" s="4" t="s">
        <v>49</v>
      </c>
    </row>
    <row r="106" spans="1:12" ht="14.25">
      <c r="A106" s="40">
        <f t="shared" si="1"/>
        <v>105</v>
      </c>
      <c r="B106" s="40" t="s">
        <v>1238</v>
      </c>
      <c r="C106" s="12" t="s">
        <v>737</v>
      </c>
      <c r="D106" s="3">
        <v>33139</v>
      </c>
      <c r="E106" s="13" t="s">
        <v>738</v>
      </c>
      <c r="F106" s="3">
        <v>9.11</v>
      </c>
      <c r="G106" s="41">
        <v>0.01</v>
      </c>
      <c r="H106" s="3">
        <v>1</v>
      </c>
      <c r="I106" s="25" t="s">
        <v>36</v>
      </c>
      <c r="J106" s="13"/>
      <c r="K106" s="4" t="s">
        <v>33</v>
      </c>
      <c r="L106" s="4" t="s">
        <v>49</v>
      </c>
    </row>
    <row r="107" spans="1:12" ht="14.25">
      <c r="A107" s="40">
        <f t="shared" si="1"/>
        <v>106</v>
      </c>
      <c r="B107" s="40" t="s">
        <v>1238</v>
      </c>
      <c r="C107" s="12" t="s">
        <v>743</v>
      </c>
      <c r="D107" s="3">
        <v>32921</v>
      </c>
      <c r="E107" s="13" t="s">
        <v>744</v>
      </c>
      <c r="F107" s="3">
        <v>13.8</v>
      </c>
      <c r="G107" s="41">
        <v>1.07593984962406</v>
      </c>
      <c r="H107" s="3">
        <v>1</v>
      </c>
      <c r="I107" s="25" t="s">
        <v>36</v>
      </c>
      <c r="J107" s="13" t="s">
        <v>195</v>
      </c>
      <c r="K107" s="4" t="s">
        <v>33</v>
      </c>
      <c r="L107" s="4" t="s">
        <v>12</v>
      </c>
    </row>
    <row r="108" spans="1:12" ht="14.25">
      <c r="A108" s="40">
        <f t="shared" si="1"/>
        <v>107</v>
      </c>
      <c r="B108" s="40" t="s">
        <v>1238</v>
      </c>
      <c r="C108" s="12" t="s">
        <v>743</v>
      </c>
      <c r="D108" s="3">
        <v>32922</v>
      </c>
      <c r="E108" s="13" t="s">
        <v>745</v>
      </c>
      <c r="F108" s="3">
        <v>13.8</v>
      </c>
      <c r="G108" s="41">
        <v>1.07593984962406</v>
      </c>
      <c r="H108" s="3">
        <v>1</v>
      </c>
      <c r="I108" s="25" t="s">
        <v>36</v>
      </c>
      <c r="J108" s="13" t="s">
        <v>195</v>
      </c>
      <c r="K108" s="4" t="s">
        <v>33</v>
      </c>
      <c r="L108" s="4" t="s">
        <v>12</v>
      </c>
    </row>
    <row r="109" spans="1:12" ht="14.25">
      <c r="A109" s="40">
        <f t="shared" si="1"/>
        <v>108</v>
      </c>
      <c r="B109" s="40" t="s">
        <v>1238</v>
      </c>
      <c r="C109" s="12" t="s">
        <v>743</v>
      </c>
      <c r="D109" s="3">
        <v>32923</v>
      </c>
      <c r="E109" s="13" t="s">
        <v>1188</v>
      </c>
      <c r="F109" s="3">
        <v>13.8</v>
      </c>
      <c r="G109" s="41">
        <v>0.49812030075187963</v>
      </c>
      <c r="H109" s="3">
        <v>3</v>
      </c>
      <c r="I109" s="25" t="s">
        <v>36</v>
      </c>
      <c r="J109" s="13" t="s">
        <v>195</v>
      </c>
      <c r="K109" s="4" t="s">
        <v>33</v>
      </c>
      <c r="L109" s="4" t="s">
        <v>12</v>
      </c>
    </row>
    <row r="110" spans="1:12" ht="14.25">
      <c r="A110" s="40">
        <f t="shared" si="1"/>
        <v>109</v>
      </c>
      <c r="B110" s="40" t="s">
        <v>1238</v>
      </c>
      <c r="C110" s="12" t="s">
        <v>756</v>
      </c>
      <c r="D110" s="3">
        <v>33151</v>
      </c>
      <c r="E110" s="13" t="s">
        <v>757</v>
      </c>
      <c r="F110" s="3">
        <v>12.47</v>
      </c>
      <c r="G110" s="41">
        <v>4.024094488188976</v>
      </c>
      <c r="H110" s="3">
        <v>1</v>
      </c>
      <c r="I110" s="25" t="s">
        <v>36</v>
      </c>
      <c r="J110" s="13" t="s">
        <v>195</v>
      </c>
      <c r="K110" s="4" t="s">
        <v>33</v>
      </c>
      <c r="L110" s="4" t="s">
        <v>1038</v>
      </c>
    </row>
    <row r="111" spans="1:12" ht="14.25">
      <c r="A111" s="40">
        <f t="shared" si="1"/>
        <v>110</v>
      </c>
      <c r="B111" s="40" t="s">
        <v>1238</v>
      </c>
      <c r="C111" s="12" t="s">
        <v>756</v>
      </c>
      <c r="D111" s="3">
        <v>33151</v>
      </c>
      <c r="E111" s="13" t="s">
        <v>757</v>
      </c>
      <c r="F111" s="3">
        <v>12.47</v>
      </c>
      <c r="G111" s="41">
        <v>4.024094488188976</v>
      </c>
      <c r="H111" s="3">
        <v>2</v>
      </c>
      <c r="I111" s="25" t="s">
        <v>36</v>
      </c>
      <c r="J111" s="13" t="s">
        <v>195</v>
      </c>
      <c r="K111" s="4" t="s">
        <v>33</v>
      </c>
      <c r="L111" s="4" t="s">
        <v>1038</v>
      </c>
    </row>
    <row r="112" spans="1:12" ht="14.25">
      <c r="A112" s="40">
        <f t="shared" si="1"/>
        <v>111</v>
      </c>
      <c r="B112" s="40" t="s">
        <v>1238</v>
      </c>
      <c r="C112" s="12" t="s">
        <v>756</v>
      </c>
      <c r="D112" s="3">
        <v>33151</v>
      </c>
      <c r="E112" s="13" t="s">
        <v>757</v>
      </c>
      <c r="F112" s="3">
        <v>12.47</v>
      </c>
      <c r="G112" s="41">
        <v>3.061811023622047</v>
      </c>
      <c r="H112" s="3">
        <v>3</v>
      </c>
      <c r="I112" s="25" t="s">
        <v>36</v>
      </c>
      <c r="J112" s="13" t="s">
        <v>195</v>
      </c>
      <c r="K112" s="4" t="s">
        <v>33</v>
      </c>
      <c r="L112" s="4" t="s">
        <v>1038</v>
      </c>
    </row>
    <row r="113" spans="1:12" ht="14.25">
      <c r="A113" s="40">
        <f t="shared" si="1"/>
        <v>112</v>
      </c>
      <c r="B113" s="40" t="s">
        <v>1238</v>
      </c>
      <c r="C113" s="12" t="s">
        <v>769</v>
      </c>
      <c r="D113" s="3">
        <v>32920</v>
      </c>
      <c r="E113" s="13" t="s">
        <v>770</v>
      </c>
      <c r="F113" s="3">
        <v>9.11</v>
      </c>
      <c r="G113" s="41">
        <v>12.44</v>
      </c>
      <c r="H113" s="3">
        <v>1</v>
      </c>
      <c r="I113" s="25" t="s">
        <v>36</v>
      </c>
      <c r="J113" s="13" t="s">
        <v>195</v>
      </c>
      <c r="K113" s="4" t="s">
        <v>33</v>
      </c>
      <c r="L113" s="4" t="s">
        <v>49</v>
      </c>
    </row>
    <row r="114" spans="1:12" ht="14.25">
      <c r="A114" s="40">
        <f t="shared" si="1"/>
        <v>113</v>
      </c>
      <c r="B114" s="40" t="s">
        <v>1238</v>
      </c>
      <c r="C114" s="12" t="s">
        <v>771</v>
      </c>
      <c r="D114" s="3">
        <v>32910</v>
      </c>
      <c r="E114" s="13" t="s">
        <v>772</v>
      </c>
      <c r="F114" s="3">
        <v>12</v>
      </c>
      <c r="G114" s="41">
        <v>0.013386773547094189</v>
      </c>
      <c r="H114" s="3">
        <v>1</v>
      </c>
      <c r="I114" s="25" t="s">
        <v>36</v>
      </c>
      <c r="J114" s="13" t="s">
        <v>195</v>
      </c>
      <c r="K114" s="4" t="s">
        <v>33</v>
      </c>
      <c r="L114" s="4" t="s">
        <v>49</v>
      </c>
    </row>
    <row r="115" spans="1:12" ht="14.25">
      <c r="A115" s="40">
        <f t="shared" si="1"/>
        <v>114</v>
      </c>
      <c r="B115" s="40" t="s">
        <v>1238</v>
      </c>
      <c r="C115" s="12" t="s">
        <v>771</v>
      </c>
      <c r="D115" s="3">
        <v>32910</v>
      </c>
      <c r="E115" s="13" t="s">
        <v>772</v>
      </c>
      <c r="F115" s="3">
        <v>12</v>
      </c>
      <c r="G115" s="41">
        <v>0.013306613226452909</v>
      </c>
      <c r="H115" s="3">
        <v>2</v>
      </c>
      <c r="I115" s="25" t="s">
        <v>36</v>
      </c>
      <c r="J115" s="13" t="s">
        <v>195</v>
      </c>
      <c r="K115" s="4" t="s">
        <v>33</v>
      </c>
      <c r="L115" s="4" t="s">
        <v>49</v>
      </c>
    </row>
    <row r="116" spans="1:12" ht="14.25">
      <c r="A116" s="40">
        <f t="shared" si="1"/>
        <v>115</v>
      </c>
      <c r="B116" s="40" t="s">
        <v>1238</v>
      </c>
      <c r="C116" s="12" t="s">
        <v>771</v>
      </c>
      <c r="D116" s="3">
        <v>32910</v>
      </c>
      <c r="E116" s="13" t="s">
        <v>772</v>
      </c>
      <c r="F116" s="3">
        <v>12</v>
      </c>
      <c r="G116" s="41">
        <v>0.013306613226452909</v>
      </c>
      <c r="H116" s="3">
        <v>3</v>
      </c>
      <c r="I116" s="25" t="s">
        <v>36</v>
      </c>
      <c r="J116" s="13" t="s">
        <v>195</v>
      </c>
      <c r="K116" s="4" t="s">
        <v>33</v>
      </c>
      <c r="L116" s="4" t="s">
        <v>49</v>
      </c>
    </row>
    <row r="117" spans="1:12" ht="14.25">
      <c r="A117" s="40">
        <f t="shared" si="1"/>
        <v>116</v>
      </c>
      <c r="B117" s="40" t="s">
        <v>1238</v>
      </c>
      <c r="C117" s="12" t="s">
        <v>774</v>
      </c>
      <c r="D117" s="3">
        <v>32169</v>
      </c>
      <c r="E117" s="13" t="s">
        <v>775</v>
      </c>
      <c r="F117" s="3">
        <v>21</v>
      </c>
      <c r="G117" s="41">
        <v>27.08</v>
      </c>
      <c r="H117" s="3">
        <v>1</v>
      </c>
      <c r="I117" s="25" t="s">
        <v>36</v>
      </c>
      <c r="J117" s="13" t="s">
        <v>62</v>
      </c>
      <c r="K117" s="4" t="s">
        <v>33</v>
      </c>
      <c r="L117" s="4" t="s">
        <v>46</v>
      </c>
    </row>
    <row r="118" spans="1:12" ht="14.25">
      <c r="A118" s="40">
        <f t="shared" si="1"/>
        <v>117</v>
      </c>
      <c r="B118" s="40" t="s">
        <v>1238</v>
      </c>
      <c r="C118" s="12" t="s">
        <v>1017</v>
      </c>
      <c r="D118" s="4">
        <v>32186</v>
      </c>
      <c r="E118" s="12" t="s">
        <v>1018</v>
      </c>
      <c r="F118" s="6" t="s">
        <v>894</v>
      </c>
      <c r="G118" s="41">
        <v>33.87</v>
      </c>
      <c r="H118" s="6">
        <v>1</v>
      </c>
      <c r="I118" s="25" t="s">
        <v>36</v>
      </c>
      <c r="J118" s="13" t="s">
        <v>62</v>
      </c>
      <c r="K118" s="4" t="s">
        <v>33</v>
      </c>
      <c r="L118" s="4" t="s">
        <v>46</v>
      </c>
    </row>
    <row r="119" spans="1:12" ht="14.25">
      <c r="A119" s="40">
        <f t="shared" si="1"/>
        <v>118</v>
      </c>
      <c r="B119" s="40" t="s">
        <v>1238</v>
      </c>
      <c r="C119" s="12" t="s">
        <v>776</v>
      </c>
      <c r="D119" s="3">
        <v>32168</v>
      </c>
      <c r="E119" s="13" t="s">
        <v>777</v>
      </c>
      <c r="F119" s="3">
        <v>9.11</v>
      </c>
      <c r="G119" s="41">
        <v>2.12</v>
      </c>
      <c r="H119" s="3">
        <v>1</v>
      </c>
      <c r="I119" s="25" t="s">
        <v>36</v>
      </c>
      <c r="J119" s="13" t="s">
        <v>62</v>
      </c>
      <c r="K119" s="4" t="s">
        <v>33</v>
      </c>
      <c r="L119" s="4" t="s">
        <v>46</v>
      </c>
    </row>
    <row r="120" spans="1:12" ht="14.25">
      <c r="A120" s="40">
        <f t="shared" si="1"/>
        <v>119</v>
      </c>
      <c r="B120" s="40" t="s">
        <v>1238</v>
      </c>
      <c r="C120" s="12" t="s">
        <v>778</v>
      </c>
      <c r="D120" s="3">
        <v>39233</v>
      </c>
      <c r="E120" s="13" t="s">
        <v>1019</v>
      </c>
      <c r="F120" s="3">
        <v>0.69</v>
      </c>
      <c r="G120" s="41">
        <v>20.72</v>
      </c>
      <c r="H120" s="3">
        <v>1</v>
      </c>
      <c r="I120" s="25" t="s">
        <v>36</v>
      </c>
      <c r="J120" s="13" t="s">
        <v>62</v>
      </c>
      <c r="K120" s="4" t="s">
        <v>33</v>
      </c>
      <c r="L120" s="4" t="s">
        <v>46</v>
      </c>
    </row>
    <row r="121" spans="1:12" ht="14.25">
      <c r="A121" s="40">
        <f t="shared" si="1"/>
        <v>120</v>
      </c>
      <c r="B121" s="40" t="s">
        <v>1238</v>
      </c>
      <c r="C121" s="12" t="s">
        <v>821</v>
      </c>
      <c r="D121" s="3">
        <v>33170</v>
      </c>
      <c r="E121" s="13" t="s">
        <v>822</v>
      </c>
      <c r="F121" s="3">
        <v>9.11</v>
      </c>
      <c r="G121" s="41">
        <v>10.07</v>
      </c>
      <c r="H121" s="3">
        <v>1</v>
      </c>
      <c r="I121" s="25" t="s">
        <v>36</v>
      </c>
      <c r="J121" s="13" t="s">
        <v>62</v>
      </c>
      <c r="K121" s="4" t="s">
        <v>33</v>
      </c>
      <c r="L121" s="4" t="s">
        <v>46</v>
      </c>
    </row>
    <row r="122" spans="1:12" ht="14.25">
      <c r="A122" s="40">
        <f t="shared" si="1"/>
        <v>121</v>
      </c>
      <c r="B122" s="40" t="s">
        <v>1238</v>
      </c>
      <c r="C122" s="12" t="s">
        <v>829</v>
      </c>
      <c r="D122" s="3">
        <v>35316</v>
      </c>
      <c r="E122" s="13" t="s">
        <v>830</v>
      </c>
      <c r="F122" s="3">
        <v>9.11</v>
      </c>
      <c r="G122" s="41">
        <v>4.53</v>
      </c>
      <c r="H122" s="3">
        <v>1</v>
      </c>
      <c r="I122" s="25" t="s">
        <v>36</v>
      </c>
      <c r="J122" s="13" t="s">
        <v>62</v>
      </c>
      <c r="K122" s="4" t="s">
        <v>33</v>
      </c>
      <c r="L122" s="4" t="s">
        <v>46</v>
      </c>
    </row>
    <row r="123" spans="1:12" ht="22.5">
      <c r="A123" s="40">
        <f t="shared" si="1"/>
        <v>122</v>
      </c>
      <c r="B123" s="40" t="s">
        <v>1238</v>
      </c>
      <c r="C123" s="12" t="s">
        <v>840</v>
      </c>
      <c r="D123" s="3">
        <v>35637</v>
      </c>
      <c r="E123" s="13" t="s">
        <v>841</v>
      </c>
      <c r="F123" s="3">
        <v>115</v>
      </c>
      <c r="G123" s="20">
        <v>0</v>
      </c>
      <c r="H123" s="3">
        <v>1</v>
      </c>
      <c r="I123" s="25" t="s">
        <v>36</v>
      </c>
      <c r="J123" s="13" t="s">
        <v>1114</v>
      </c>
      <c r="K123" s="4" t="s">
        <v>832</v>
      </c>
      <c r="L123" s="4" t="s">
        <v>12</v>
      </c>
    </row>
    <row r="124" spans="1:12" ht="22.5">
      <c r="A124" s="40">
        <f t="shared" si="1"/>
        <v>123</v>
      </c>
      <c r="B124" s="40" t="s">
        <v>1238</v>
      </c>
      <c r="C124" s="12" t="s">
        <v>842</v>
      </c>
      <c r="D124" s="3">
        <v>33136</v>
      </c>
      <c r="E124" s="13" t="s">
        <v>843</v>
      </c>
      <c r="F124" s="3">
        <v>12.47</v>
      </c>
      <c r="G124" s="20">
        <v>0</v>
      </c>
      <c r="H124" s="3">
        <v>1</v>
      </c>
      <c r="I124" s="25" t="s">
        <v>36</v>
      </c>
      <c r="J124" s="13" t="s">
        <v>195</v>
      </c>
      <c r="K124" s="4" t="s">
        <v>832</v>
      </c>
      <c r="L124" s="4" t="s">
        <v>49</v>
      </c>
    </row>
    <row r="125" spans="1:12" ht="22.5">
      <c r="A125" s="40">
        <f t="shared" si="1"/>
        <v>124</v>
      </c>
      <c r="B125" s="40" t="s">
        <v>1238</v>
      </c>
      <c r="C125" s="12" t="s">
        <v>1028</v>
      </c>
      <c r="D125" s="3">
        <v>35863</v>
      </c>
      <c r="E125" s="13" t="s">
        <v>493</v>
      </c>
      <c r="F125" s="3">
        <v>9.11</v>
      </c>
      <c r="G125" s="20">
        <v>0</v>
      </c>
      <c r="H125" s="3">
        <v>1</v>
      </c>
      <c r="I125" s="25" t="s">
        <v>36</v>
      </c>
      <c r="J125" s="13" t="s">
        <v>1114</v>
      </c>
      <c r="K125" s="4"/>
      <c r="L125" s="4" t="s">
        <v>49</v>
      </c>
    </row>
    <row r="126" spans="1:12" ht="22.5">
      <c r="A126" s="40">
        <f t="shared" si="1"/>
        <v>125</v>
      </c>
      <c r="B126" s="40" t="s">
        <v>1238</v>
      </c>
      <c r="C126" s="12" t="s">
        <v>849</v>
      </c>
      <c r="D126" s="3">
        <v>36209</v>
      </c>
      <c r="E126" s="13" t="s">
        <v>1203</v>
      </c>
      <c r="F126" s="3">
        <v>12.47</v>
      </c>
      <c r="G126" s="20">
        <v>0</v>
      </c>
      <c r="H126" s="3">
        <v>1</v>
      </c>
      <c r="I126" s="25" t="s">
        <v>36</v>
      </c>
      <c r="J126" s="13" t="s">
        <v>1159</v>
      </c>
      <c r="K126" s="4"/>
      <c r="L126" s="4" t="s">
        <v>49</v>
      </c>
    </row>
    <row r="127" spans="1:12" ht="22.5">
      <c r="A127" s="40">
        <f t="shared" si="1"/>
        <v>126</v>
      </c>
      <c r="B127" s="40" t="s">
        <v>1238</v>
      </c>
      <c r="C127" s="12" t="s">
        <v>849</v>
      </c>
      <c r="D127" s="3">
        <v>35861</v>
      </c>
      <c r="E127" s="13" t="s">
        <v>886</v>
      </c>
      <c r="F127" s="3">
        <v>4.3</v>
      </c>
      <c r="G127" s="20">
        <v>0</v>
      </c>
      <c r="H127" s="3">
        <v>1</v>
      </c>
      <c r="I127" s="25" t="s">
        <v>36</v>
      </c>
      <c r="J127" s="13" t="s">
        <v>1114</v>
      </c>
      <c r="K127" s="4" t="s">
        <v>832</v>
      </c>
      <c r="L127" s="4" t="s">
        <v>49</v>
      </c>
    </row>
    <row r="128" spans="1:12" ht="22.5">
      <c r="A128" s="40">
        <f t="shared" si="1"/>
        <v>127</v>
      </c>
      <c r="B128" s="40" t="s">
        <v>1238</v>
      </c>
      <c r="C128" s="12" t="s">
        <v>1243</v>
      </c>
      <c r="D128" s="3">
        <v>35312</v>
      </c>
      <c r="E128" s="13" t="s">
        <v>1244</v>
      </c>
      <c r="F128" s="3">
        <v>22.01</v>
      </c>
      <c r="G128" s="20">
        <v>0</v>
      </c>
      <c r="H128" s="3">
        <v>1</v>
      </c>
      <c r="I128" s="25" t="s">
        <v>36</v>
      </c>
      <c r="J128" s="13" t="s">
        <v>62</v>
      </c>
      <c r="K128" s="4" t="s">
        <v>889</v>
      </c>
      <c r="L128" s="4" t="s">
        <v>46</v>
      </c>
    </row>
    <row r="129" spans="1:12" ht="22.5">
      <c r="A129" s="40">
        <f t="shared" si="1"/>
        <v>128</v>
      </c>
      <c r="B129" s="40" t="s">
        <v>1238</v>
      </c>
      <c r="C129" s="12" t="s">
        <v>879</v>
      </c>
      <c r="D129" s="3">
        <v>33141</v>
      </c>
      <c r="E129" s="13" t="s">
        <v>880</v>
      </c>
      <c r="F129" s="3">
        <v>12.47</v>
      </c>
      <c r="G129" s="20">
        <v>0</v>
      </c>
      <c r="H129" s="3">
        <v>1</v>
      </c>
      <c r="I129" s="25" t="s">
        <v>36</v>
      </c>
      <c r="J129" s="13" t="s">
        <v>195</v>
      </c>
      <c r="K129" s="4" t="s">
        <v>832</v>
      </c>
      <c r="L129" s="4" t="s">
        <v>1038</v>
      </c>
    </row>
    <row r="130" spans="1:12" ht="22.5">
      <c r="A130" s="40">
        <f aca="true" t="shared" si="2" ref="A130:A193">A129+1</f>
        <v>129</v>
      </c>
      <c r="B130" s="40" t="s">
        <v>1238</v>
      </c>
      <c r="C130" s="12" t="s">
        <v>879</v>
      </c>
      <c r="D130" s="3">
        <v>33142</v>
      </c>
      <c r="E130" s="13" t="s">
        <v>881</v>
      </c>
      <c r="F130" s="3">
        <v>12.47</v>
      </c>
      <c r="G130" s="20">
        <v>0</v>
      </c>
      <c r="H130" s="3">
        <v>1</v>
      </c>
      <c r="I130" s="25" t="s">
        <v>36</v>
      </c>
      <c r="J130" s="13" t="s">
        <v>195</v>
      </c>
      <c r="K130" s="4" t="s">
        <v>832</v>
      </c>
      <c r="L130" s="4" t="s">
        <v>1038</v>
      </c>
    </row>
    <row r="131" spans="1:12" ht="22.5">
      <c r="A131" s="40">
        <f t="shared" si="2"/>
        <v>130</v>
      </c>
      <c r="B131" s="40" t="s">
        <v>1238</v>
      </c>
      <c r="C131" s="12" t="s">
        <v>879</v>
      </c>
      <c r="D131" s="3">
        <v>33143</v>
      </c>
      <c r="E131" s="13" t="s">
        <v>882</v>
      </c>
      <c r="F131" s="3">
        <v>12.47</v>
      </c>
      <c r="G131" s="20">
        <v>0</v>
      </c>
      <c r="H131" s="3">
        <v>1</v>
      </c>
      <c r="I131" s="25" t="s">
        <v>36</v>
      </c>
      <c r="J131" s="13" t="s">
        <v>195</v>
      </c>
      <c r="K131" s="4" t="s">
        <v>832</v>
      </c>
      <c r="L131" s="4" t="s">
        <v>1038</v>
      </c>
    </row>
    <row r="132" spans="1:12" ht="14.25">
      <c r="A132" s="40">
        <f t="shared" si="2"/>
        <v>131</v>
      </c>
      <c r="B132" s="40" t="s">
        <v>1238</v>
      </c>
      <c r="C132" s="12" t="s">
        <v>1398</v>
      </c>
      <c r="D132" s="3">
        <v>35320</v>
      </c>
      <c r="E132" s="13" t="s">
        <v>1399</v>
      </c>
      <c r="F132" s="3">
        <v>12</v>
      </c>
      <c r="G132" s="20">
        <v>1.9</v>
      </c>
      <c r="H132" s="3">
        <v>1</v>
      </c>
      <c r="I132" s="25" t="s">
        <v>36</v>
      </c>
      <c r="J132" s="13" t="s">
        <v>62</v>
      </c>
      <c r="K132" s="4" t="s">
        <v>33</v>
      </c>
      <c r="L132" s="4" t="s">
        <v>46</v>
      </c>
    </row>
    <row r="133" spans="1:12" ht="14.25">
      <c r="A133" s="40">
        <f t="shared" si="2"/>
        <v>132</v>
      </c>
      <c r="B133" s="40" t="s">
        <v>1238</v>
      </c>
      <c r="C133" s="12" t="s">
        <v>1398</v>
      </c>
      <c r="D133" s="3">
        <v>35320</v>
      </c>
      <c r="E133" s="13" t="s">
        <v>1399</v>
      </c>
      <c r="F133" s="3">
        <v>12</v>
      </c>
      <c r="G133" s="20">
        <v>0</v>
      </c>
      <c r="H133" s="3">
        <v>2</v>
      </c>
      <c r="I133" s="25" t="s">
        <v>36</v>
      </c>
      <c r="J133" s="13" t="s">
        <v>62</v>
      </c>
      <c r="K133" s="4" t="s">
        <v>33</v>
      </c>
      <c r="L133" s="4" t="s">
        <v>46</v>
      </c>
    </row>
    <row r="134" spans="1:12" ht="22.5">
      <c r="A134" s="40">
        <f t="shared" si="2"/>
        <v>133</v>
      </c>
      <c r="B134" s="40" t="s">
        <v>1238</v>
      </c>
      <c r="C134" s="12" t="s">
        <v>885</v>
      </c>
      <c r="D134" s="3">
        <v>35861</v>
      </c>
      <c r="E134" s="13" t="s">
        <v>886</v>
      </c>
      <c r="F134" s="3">
        <v>4.3</v>
      </c>
      <c r="G134" s="20">
        <v>0</v>
      </c>
      <c r="H134" s="3" t="s">
        <v>1245</v>
      </c>
      <c r="I134" s="25" t="s">
        <v>36</v>
      </c>
      <c r="J134" s="13" t="s">
        <v>1114</v>
      </c>
      <c r="K134" s="4" t="s">
        <v>832</v>
      </c>
      <c r="L134" s="4" t="s">
        <v>49</v>
      </c>
    </row>
    <row r="135" spans="1:12" ht="22.5">
      <c r="A135" s="40">
        <f t="shared" si="2"/>
        <v>134</v>
      </c>
      <c r="B135" s="40" t="s">
        <v>1238</v>
      </c>
      <c r="C135" s="12" t="s">
        <v>893</v>
      </c>
      <c r="D135" s="4">
        <v>35623</v>
      </c>
      <c r="E135" s="12" t="s">
        <v>1104</v>
      </c>
      <c r="F135" s="6">
        <v>21</v>
      </c>
      <c r="G135" s="28">
        <v>4</v>
      </c>
      <c r="H135" s="6" t="s">
        <v>1105</v>
      </c>
      <c r="I135" s="25" t="s">
        <v>36</v>
      </c>
      <c r="J135" s="13" t="s">
        <v>1114</v>
      </c>
      <c r="K135" s="4" t="s">
        <v>869</v>
      </c>
      <c r="L135" s="4" t="s">
        <v>1400</v>
      </c>
    </row>
    <row r="136" spans="1:12" ht="22.5">
      <c r="A136" s="40">
        <f t="shared" si="2"/>
        <v>135</v>
      </c>
      <c r="B136" s="40" t="s">
        <v>1238</v>
      </c>
      <c r="C136" s="12" t="s">
        <v>893</v>
      </c>
      <c r="D136" s="4">
        <v>30522</v>
      </c>
      <c r="E136" s="12" t="s">
        <v>1207</v>
      </c>
      <c r="F136" s="6">
        <v>21</v>
      </c>
      <c r="G136" s="28">
        <v>1.83</v>
      </c>
      <c r="H136" s="6" t="s">
        <v>1031</v>
      </c>
      <c r="I136" s="25" t="s">
        <v>36</v>
      </c>
      <c r="J136" s="13" t="s">
        <v>62</v>
      </c>
      <c r="K136" s="4" t="s">
        <v>869</v>
      </c>
      <c r="L136" s="4" t="s">
        <v>12</v>
      </c>
    </row>
    <row r="137" spans="1:12" ht="14.25">
      <c r="A137" s="40">
        <f t="shared" si="2"/>
        <v>136</v>
      </c>
      <c r="B137" s="40" t="s">
        <v>1238</v>
      </c>
      <c r="C137" s="12" t="s">
        <v>893</v>
      </c>
      <c r="D137" s="4">
        <v>35302</v>
      </c>
      <c r="E137" s="12" t="s">
        <v>1246</v>
      </c>
      <c r="F137" s="6">
        <v>12.56</v>
      </c>
      <c r="G137" s="28">
        <v>0</v>
      </c>
      <c r="H137" s="6" t="s">
        <v>1245</v>
      </c>
      <c r="I137" s="25" t="s">
        <v>36</v>
      </c>
      <c r="J137" s="13"/>
      <c r="K137" s="4" t="s">
        <v>101</v>
      </c>
      <c r="L137" s="4" t="s">
        <v>12</v>
      </c>
    </row>
    <row r="138" spans="1:12" ht="14.25">
      <c r="A138" s="40">
        <f t="shared" si="2"/>
        <v>137</v>
      </c>
      <c r="B138" s="40" t="s">
        <v>1238</v>
      </c>
      <c r="C138" s="12" t="s">
        <v>893</v>
      </c>
      <c r="D138" s="4">
        <v>35859</v>
      </c>
      <c r="E138" s="12" t="s">
        <v>1247</v>
      </c>
      <c r="F138" s="6">
        <v>12.41</v>
      </c>
      <c r="G138" s="28">
        <v>0</v>
      </c>
      <c r="H138" s="6" t="s">
        <v>1245</v>
      </c>
      <c r="I138" s="25" t="s">
        <v>36</v>
      </c>
      <c r="J138" s="13"/>
      <c r="K138" s="4" t="s">
        <v>101</v>
      </c>
      <c r="L138" s="4" t="s">
        <v>12</v>
      </c>
    </row>
    <row r="139" spans="1:12" ht="14.25">
      <c r="A139" s="40">
        <f t="shared" si="2"/>
        <v>138</v>
      </c>
      <c r="B139" s="40" t="s">
        <v>1238</v>
      </c>
      <c r="C139" s="12" t="s">
        <v>893</v>
      </c>
      <c r="D139" s="4">
        <v>35307</v>
      </c>
      <c r="E139" s="12" t="s">
        <v>1377</v>
      </c>
      <c r="F139" s="6">
        <v>12.56</v>
      </c>
      <c r="G139" s="28">
        <v>0</v>
      </c>
      <c r="H139" s="6" t="s">
        <v>1245</v>
      </c>
      <c r="I139" s="25" t="s">
        <v>36</v>
      </c>
      <c r="J139" s="13"/>
      <c r="K139" s="4" t="s">
        <v>101</v>
      </c>
      <c r="L139" s="4" t="s">
        <v>12</v>
      </c>
    </row>
    <row r="140" spans="1:12" ht="22.5">
      <c r="A140" s="40">
        <f t="shared" si="2"/>
        <v>139</v>
      </c>
      <c r="B140" s="40" t="s">
        <v>1238</v>
      </c>
      <c r="C140" s="12" t="s">
        <v>1034</v>
      </c>
      <c r="D140" s="3">
        <v>33116</v>
      </c>
      <c r="E140" s="13" t="s">
        <v>168</v>
      </c>
      <c r="F140" s="3">
        <v>18</v>
      </c>
      <c r="G140" s="18">
        <v>0</v>
      </c>
      <c r="H140" s="3" t="s">
        <v>1106</v>
      </c>
      <c r="I140" s="25" t="s">
        <v>36</v>
      </c>
      <c r="J140" s="13" t="s">
        <v>62</v>
      </c>
      <c r="K140" s="4" t="s">
        <v>845</v>
      </c>
      <c r="L140" s="4" t="s">
        <v>12</v>
      </c>
    </row>
    <row r="141" spans="1:12" ht="22.5">
      <c r="A141" s="40">
        <f t="shared" si="2"/>
        <v>140</v>
      </c>
      <c r="B141" s="40" t="s">
        <v>1238</v>
      </c>
      <c r="C141" s="12" t="s">
        <v>1035</v>
      </c>
      <c r="D141" s="3">
        <v>33117</v>
      </c>
      <c r="E141" s="13" t="s">
        <v>169</v>
      </c>
      <c r="F141" s="3">
        <v>18</v>
      </c>
      <c r="G141" s="18">
        <v>0</v>
      </c>
      <c r="H141" s="3" t="s">
        <v>1106</v>
      </c>
      <c r="I141" s="25" t="s">
        <v>36</v>
      </c>
      <c r="J141" s="13" t="s">
        <v>62</v>
      </c>
      <c r="K141" s="4" t="s">
        <v>845</v>
      </c>
      <c r="L141" s="4" t="s">
        <v>12</v>
      </c>
    </row>
    <row r="142" spans="1:12" ht="22.5">
      <c r="A142" s="40">
        <f t="shared" si="2"/>
        <v>141</v>
      </c>
      <c r="B142" s="40" t="s">
        <v>1238</v>
      </c>
      <c r="C142" s="12" t="s">
        <v>1401</v>
      </c>
      <c r="D142" s="3">
        <v>36856</v>
      </c>
      <c r="E142" s="13" t="s">
        <v>178</v>
      </c>
      <c r="F142" s="3">
        <v>13.8</v>
      </c>
      <c r="G142" s="18">
        <v>0</v>
      </c>
      <c r="H142" s="3">
        <v>1</v>
      </c>
      <c r="I142" s="25" t="s">
        <v>36</v>
      </c>
      <c r="J142" s="13" t="s">
        <v>1114</v>
      </c>
      <c r="K142" s="4" t="s">
        <v>845</v>
      </c>
      <c r="L142" s="4" t="s">
        <v>38</v>
      </c>
    </row>
    <row r="143" spans="1:12" ht="22.5">
      <c r="A143" s="40">
        <f t="shared" si="2"/>
        <v>142</v>
      </c>
      <c r="B143" s="40" t="s">
        <v>1238</v>
      </c>
      <c r="C143" s="12" t="s">
        <v>1402</v>
      </c>
      <c r="D143" s="3">
        <v>35318</v>
      </c>
      <c r="E143" s="13" t="s">
        <v>1403</v>
      </c>
      <c r="F143" s="3">
        <v>9.11</v>
      </c>
      <c r="G143" s="18">
        <v>0</v>
      </c>
      <c r="H143" s="3">
        <v>1</v>
      </c>
      <c r="I143" s="25" t="s">
        <v>36</v>
      </c>
      <c r="J143" s="13" t="s">
        <v>62</v>
      </c>
      <c r="K143" s="4" t="s">
        <v>845</v>
      </c>
      <c r="L143" s="4" t="s">
        <v>46</v>
      </c>
    </row>
    <row r="144" spans="1:12" ht="22.5">
      <c r="A144" s="40">
        <f t="shared" si="2"/>
        <v>143</v>
      </c>
      <c r="B144" s="40" t="s">
        <v>1238</v>
      </c>
      <c r="C144" s="12" t="s">
        <v>1555</v>
      </c>
      <c r="D144" s="3">
        <v>35310</v>
      </c>
      <c r="E144" s="13" t="s">
        <v>1242</v>
      </c>
      <c r="F144" s="3">
        <v>21</v>
      </c>
      <c r="G144" s="18">
        <v>0</v>
      </c>
      <c r="H144" s="3">
        <v>1</v>
      </c>
      <c r="I144" s="25" t="s">
        <v>36</v>
      </c>
      <c r="J144" s="13"/>
      <c r="K144" s="4" t="s">
        <v>845</v>
      </c>
      <c r="L144" s="4" t="s">
        <v>46</v>
      </c>
    </row>
    <row r="145" spans="1:12" ht="22.5">
      <c r="A145" s="40">
        <f t="shared" si="2"/>
        <v>144</v>
      </c>
      <c r="B145" s="40" t="s">
        <v>1238</v>
      </c>
      <c r="C145" s="12" t="s">
        <v>1248</v>
      </c>
      <c r="D145" s="3">
        <v>36405</v>
      </c>
      <c r="E145" s="13" t="s">
        <v>1171</v>
      </c>
      <c r="F145" s="3">
        <v>22</v>
      </c>
      <c r="G145" s="18">
        <v>0</v>
      </c>
      <c r="H145" s="3">
        <v>1</v>
      </c>
      <c r="I145" s="25" t="s">
        <v>36</v>
      </c>
      <c r="J145" s="13" t="s">
        <v>1159</v>
      </c>
      <c r="K145" s="4" t="s">
        <v>845</v>
      </c>
      <c r="L145" s="4" t="s">
        <v>12</v>
      </c>
    </row>
    <row r="146" spans="1:12" ht="22.5">
      <c r="A146" s="40">
        <f t="shared" si="2"/>
        <v>145</v>
      </c>
      <c r="B146" s="40" t="s">
        <v>1238</v>
      </c>
      <c r="C146" s="12" t="s">
        <v>1249</v>
      </c>
      <c r="D146" s="3">
        <v>36406</v>
      </c>
      <c r="E146" s="13" t="s">
        <v>1172</v>
      </c>
      <c r="F146" s="3">
        <v>22</v>
      </c>
      <c r="G146" s="18">
        <v>0</v>
      </c>
      <c r="H146" s="3">
        <v>1</v>
      </c>
      <c r="I146" s="25" t="s">
        <v>36</v>
      </c>
      <c r="J146" s="13" t="s">
        <v>1159</v>
      </c>
      <c r="K146" s="4" t="s">
        <v>845</v>
      </c>
      <c r="L146" s="4" t="s">
        <v>12</v>
      </c>
    </row>
    <row r="147" spans="1:12" ht="22.5">
      <c r="A147" s="40">
        <f t="shared" si="2"/>
        <v>146</v>
      </c>
      <c r="B147" s="40" t="s">
        <v>1238</v>
      </c>
      <c r="C147" s="12" t="s">
        <v>1250</v>
      </c>
      <c r="D147" s="3">
        <v>33105</v>
      </c>
      <c r="E147" s="13" t="s">
        <v>618</v>
      </c>
      <c r="F147" s="3">
        <v>18</v>
      </c>
      <c r="G147" s="18">
        <v>0</v>
      </c>
      <c r="H147" s="3" t="s">
        <v>1106</v>
      </c>
      <c r="I147" s="25" t="s">
        <v>36</v>
      </c>
      <c r="J147" s="13" t="s">
        <v>195</v>
      </c>
      <c r="K147" s="4" t="s">
        <v>845</v>
      </c>
      <c r="L147" s="4" t="s">
        <v>12</v>
      </c>
    </row>
    <row r="148" spans="1:12" ht="22.5">
      <c r="A148" s="40">
        <f t="shared" si="2"/>
        <v>147</v>
      </c>
      <c r="B148" s="40" t="s">
        <v>1238</v>
      </c>
      <c r="C148" s="12" t="s">
        <v>1251</v>
      </c>
      <c r="D148" s="3">
        <v>33106</v>
      </c>
      <c r="E148" s="13" t="s">
        <v>619</v>
      </c>
      <c r="F148" s="3">
        <v>18</v>
      </c>
      <c r="G148" s="18">
        <v>0</v>
      </c>
      <c r="H148" s="3" t="s">
        <v>1106</v>
      </c>
      <c r="I148" s="25" t="s">
        <v>36</v>
      </c>
      <c r="J148" s="13" t="s">
        <v>195</v>
      </c>
      <c r="K148" s="4" t="s">
        <v>845</v>
      </c>
      <c r="L148" s="4" t="s">
        <v>12</v>
      </c>
    </row>
    <row r="149" spans="1:12" ht="22.5">
      <c r="A149" s="40">
        <f t="shared" si="2"/>
        <v>148</v>
      </c>
      <c r="B149" s="40" t="s">
        <v>1238</v>
      </c>
      <c r="C149" s="12" t="s">
        <v>1252</v>
      </c>
      <c r="D149" s="3">
        <v>30000</v>
      </c>
      <c r="E149" s="13" t="s">
        <v>620</v>
      </c>
      <c r="F149" s="3">
        <v>20</v>
      </c>
      <c r="G149" s="18">
        <v>0</v>
      </c>
      <c r="H149" s="3" t="s">
        <v>1106</v>
      </c>
      <c r="I149" s="25" t="s">
        <v>36</v>
      </c>
      <c r="J149" s="13" t="s">
        <v>195</v>
      </c>
      <c r="K149" s="4" t="s">
        <v>845</v>
      </c>
      <c r="L149" s="4" t="s">
        <v>12</v>
      </c>
    </row>
    <row r="150" spans="1:12" ht="22.5">
      <c r="A150" s="40">
        <f t="shared" si="2"/>
        <v>149</v>
      </c>
      <c r="B150" s="40" t="s">
        <v>1238</v>
      </c>
      <c r="C150" s="12" t="s">
        <v>1036</v>
      </c>
      <c r="D150" s="3">
        <v>33466</v>
      </c>
      <c r="E150" s="13" t="s">
        <v>773</v>
      </c>
      <c r="F150" s="3">
        <v>9.11</v>
      </c>
      <c r="G150" s="18">
        <v>0</v>
      </c>
      <c r="H150" s="3">
        <v>1</v>
      </c>
      <c r="I150" s="25" t="s">
        <v>36</v>
      </c>
      <c r="J150" s="13"/>
      <c r="K150" s="4" t="s">
        <v>845</v>
      </c>
      <c r="L150" s="4" t="s">
        <v>49</v>
      </c>
    </row>
    <row r="151" spans="1:12" ht="14.25">
      <c r="A151" s="40">
        <f t="shared" si="2"/>
        <v>150</v>
      </c>
      <c r="B151" s="40" t="s">
        <v>1238</v>
      </c>
      <c r="C151" s="12" t="s">
        <v>1253</v>
      </c>
      <c r="D151" s="3">
        <v>34319</v>
      </c>
      <c r="E151" s="13" t="s">
        <v>1209</v>
      </c>
      <c r="F151" s="3">
        <v>0.48</v>
      </c>
      <c r="G151" s="41">
        <v>0</v>
      </c>
      <c r="H151" s="3">
        <v>1</v>
      </c>
      <c r="I151" s="25" t="s">
        <v>15</v>
      </c>
      <c r="J151" s="12" t="s">
        <v>1556</v>
      </c>
      <c r="K151" s="4" t="s">
        <v>33</v>
      </c>
      <c r="L151" s="4" t="s">
        <v>1554</v>
      </c>
    </row>
    <row r="152" spans="1:12" ht="14.25">
      <c r="A152" s="40">
        <f t="shared" si="2"/>
        <v>151</v>
      </c>
      <c r="B152" s="40" t="s">
        <v>1238</v>
      </c>
      <c r="C152" s="12" t="s">
        <v>1111</v>
      </c>
      <c r="D152" s="3">
        <v>34315</v>
      </c>
      <c r="E152" s="13" t="s">
        <v>1112</v>
      </c>
      <c r="F152" s="3">
        <v>12.47</v>
      </c>
      <c r="G152" s="41">
        <v>0</v>
      </c>
      <c r="H152" s="3">
        <v>1</v>
      </c>
      <c r="I152" s="25" t="s">
        <v>15</v>
      </c>
      <c r="J152" s="13" t="s">
        <v>1556</v>
      </c>
      <c r="K152" s="4" t="s">
        <v>101</v>
      </c>
      <c r="L152" s="4" t="s">
        <v>1554</v>
      </c>
    </row>
    <row r="153" spans="1:12" ht="14.25">
      <c r="A153" s="40">
        <f t="shared" si="2"/>
        <v>152</v>
      </c>
      <c r="B153" s="40" t="s">
        <v>1238</v>
      </c>
      <c r="C153" s="12" t="s">
        <v>13</v>
      </c>
      <c r="D153" s="3">
        <v>34608</v>
      </c>
      <c r="E153" s="13" t="s">
        <v>14</v>
      </c>
      <c r="F153" s="3">
        <v>13.8</v>
      </c>
      <c r="G153" s="41">
        <v>22.69</v>
      </c>
      <c r="H153" s="3">
        <v>3</v>
      </c>
      <c r="I153" s="25" t="s">
        <v>15</v>
      </c>
      <c r="J153" s="13" t="s">
        <v>1556</v>
      </c>
      <c r="K153" s="4"/>
      <c r="L153" s="4" t="s">
        <v>12</v>
      </c>
    </row>
    <row r="154" spans="1:12" ht="14.25">
      <c r="A154" s="40">
        <f t="shared" si="2"/>
        <v>153</v>
      </c>
      <c r="B154" s="40" t="s">
        <v>1238</v>
      </c>
      <c r="C154" s="12" t="s">
        <v>16</v>
      </c>
      <c r="D154" s="3">
        <v>34608</v>
      </c>
      <c r="E154" s="13" t="s">
        <v>14</v>
      </c>
      <c r="F154" s="3">
        <v>13.8</v>
      </c>
      <c r="G154" s="41">
        <v>7.465573770491804</v>
      </c>
      <c r="H154" s="3">
        <v>2</v>
      </c>
      <c r="I154" s="25" t="s">
        <v>15</v>
      </c>
      <c r="J154" s="13" t="s">
        <v>1556</v>
      </c>
      <c r="K154" s="4"/>
      <c r="L154" s="4" t="s">
        <v>12</v>
      </c>
    </row>
    <row r="155" spans="1:12" ht="14.25">
      <c r="A155" s="40">
        <f t="shared" si="2"/>
        <v>154</v>
      </c>
      <c r="B155" s="40" t="s">
        <v>1238</v>
      </c>
      <c r="C155" s="12" t="s">
        <v>16</v>
      </c>
      <c r="D155" s="3">
        <v>34608</v>
      </c>
      <c r="E155" s="13" t="s">
        <v>14</v>
      </c>
      <c r="F155" s="3">
        <v>13.8</v>
      </c>
      <c r="G155" s="41">
        <v>43.13442622950819</v>
      </c>
      <c r="H155" s="3">
        <v>4</v>
      </c>
      <c r="I155" s="25" t="s">
        <v>15</v>
      </c>
      <c r="J155" s="13" t="s">
        <v>1556</v>
      </c>
      <c r="K155" s="4"/>
      <c r="L155" s="4" t="s">
        <v>12</v>
      </c>
    </row>
    <row r="156" spans="1:12" ht="14.25">
      <c r="A156" s="40">
        <f t="shared" si="2"/>
        <v>155</v>
      </c>
      <c r="B156" s="40" t="s">
        <v>1238</v>
      </c>
      <c r="C156" s="12" t="s">
        <v>907</v>
      </c>
      <c r="D156" s="3">
        <v>34265</v>
      </c>
      <c r="E156" s="13" t="s">
        <v>876</v>
      </c>
      <c r="F156" s="3">
        <v>12</v>
      </c>
      <c r="G156" s="41">
        <v>2.46</v>
      </c>
      <c r="H156" s="3">
        <v>1</v>
      </c>
      <c r="I156" s="25" t="s">
        <v>15</v>
      </c>
      <c r="J156" s="13" t="s">
        <v>1557</v>
      </c>
      <c r="K156" s="4" t="s">
        <v>33</v>
      </c>
      <c r="L156" s="4" t="s">
        <v>1554</v>
      </c>
    </row>
    <row r="157" spans="1:12" ht="14.25">
      <c r="A157" s="40">
        <f t="shared" si="2"/>
        <v>156</v>
      </c>
      <c r="B157" s="40" t="s">
        <v>1238</v>
      </c>
      <c r="C157" s="12" t="s">
        <v>1404</v>
      </c>
      <c r="D157" s="3">
        <v>34691</v>
      </c>
      <c r="E157" s="13" t="s">
        <v>1558</v>
      </c>
      <c r="F157" s="3">
        <v>21</v>
      </c>
      <c r="G157" s="41">
        <v>0</v>
      </c>
      <c r="H157" s="3" t="s">
        <v>1031</v>
      </c>
      <c r="I157" s="25" t="s">
        <v>15</v>
      </c>
      <c r="J157" s="13" t="s">
        <v>1557</v>
      </c>
      <c r="K157" s="4" t="s">
        <v>101</v>
      </c>
      <c r="L157" s="4" t="s">
        <v>1554</v>
      </c>
    </row>
    <row r="158" spans="1:12" ht="14.25">
      <c r="A158" s="40">
        <f t="shared" si="2"/>
        <v>157</v>
      </c>
      <c r="B158" s="40" t="s">
        <v>1238</v>
      </c>
      <c r="C158" s="12" t="s">
        <v>1405</v>
      </c>
      <c r="D158" s="3">
        <v>34691</v>
      </c>
      <c r="E158" s="13" t="s">
        <v>1558</v>
      </c>
      <c r="F158" s="3">
        <v>21</v>
      </c>
      <c r="G158" s="41">
        <v>0</v>
      </c>
      <c r="H158" s="3" t="s">
        <v>1031</v>
      </c>
      <c r="I158" s="25" t="s">
        <v>15</v>
      </c>
      <c r="J158" s="13" t="s">
        <v>1557</v>
      </c>
      <c r="K158" s="4" t="s">
        <v>101</v>
      </c>
      <c r="L158" s="4" t="s">
        <v>1554</v>
      </c>
    </row>
    <row r="159" spans="1:12" ht="14.25">
      <c r="A159" s="40">
        <f t="shared" si="2"/>
        <v>158</v>
      </c>
      <c r="B159" s="40" t="s">
        <v>1238</v>
      </c>
      <c r="C159" s="12" t="s">
        <v>908</v>
      </c>
      <c r="D159" s="3">
        <v>34263</v>
      </c>
      <c r="E159" s="13" t="s">
        <v>875</v>
      </c>
      <c r="F159" s="3">
        <v>12</v>
      </c>
      <c r="G159" s="41">
        <v>6.54</v>
      </c>
      <c r="H159" s="3">
        <v>1</v>
      </c>
      <c r="I159" s="25" t="s">
        <v>15</v>
      </c>
      <c r="J159" s="13" t="s">
        <v>1557</v>
      </c>
      <c r="K159" s="4" t="s">
        <v>33</v>
      </c>
      <c r="L159" s="4" t="s">
        <v>1554</v>
      </c>
    </row>
    <row r="160" spans="1:12" ht="14.25">
      <c r="A160" s="40">
        <f t="shared" si="2"/>
        <v>159</v>
      </c>
      <c r="B160" s="40" t="s">
        <v>1238</v>
      </c>
      <c r="C160" s="12" t="s">
        <v>909</v>
      </c>
      <c r="D160" s="3">
        <v>34257</v>
      </c>
      <c r="E160" s="13" t="s">
        <v>969</v>
      </c>
      <c r="F160" s="3">
        <v>12</v>
      </c>
      <c r="G160" s="41">
        <v>8.2</v>
      </c>
      <c r="H160" s="3">
        <v>1</v>
      </c>
      <c r="I160" s="25" t="s">
        <v>15</v>
      </c>
      <c r="J160" s="13" t="s">
        <v>1557</v>
      </c>
      <c r="K160" s="4" t="s">
        <v>33</v>
      </c>
      <c r="L160" s="4" t="s">
        <v>1554</v>
      </c>
    </row>
    <row r="161" spans="1:12" ht="14.25">
      <c r="A161" s="40">
        <f t="shared" si="2"/>
        <v>160</v>
      </c>
      <c r="B161" s="40" t="s">
        <v>1238</v>
      </c>
      <c r="C161" s="12" t="s">
        <v>55</v>
      </c>
      <c r="D161" s="3">
        <v>34624</v>
      </c>
      <c r="E161" s="13" t="s">
        <v>56</v>
      </c>
      <c r="F161" s="3">
        <v>13.2</v>
      </c>
      <c r="G161" s="41">
        <v>33</v>
      </c>
      <c r="H161" s="3">
        <v>1</v>
      </c>
      <c r="I161" s="25" t="s">
        <v>15</v>
      </c>
      <c r="J161" s="13" t="s">
        <v>1556</v>
      </c>
      <c r="K161" s="4" t="s">
        <v>33</v>
      </c>
      <c r="L161" s="4" t="s">
        <v>12</v>
      </c>
    </row>
    <row r="162" spans="1:12" ht="14.25">
      <c r="A162" s="40">
        <f t="shared" si="2"/>
        <v>161</v>
      </c>
      <c r="B162" s="40" t="s">
        <v>1238</v>
      </c>
      <c r="C162" s="12" t="s">
        <v>57</v>
      </c>
      <c r="D162" s="3">
        <v>34612</v>
      </c>
      <c r="E162" s="13" t="s">
        <v>58</v>
      </c>
      <c r="F162" s="3">
        <v>13.8</v>
      </c>
      <c r="G162" s="41">
        <v>52.5</v>
      </c>
      <c r="H162" s="3">
        <v>1</v>
      </c>
      <c r="I162" s="25" t="s">
        <v>15</v>
      </c>
      <c r="J162" s="13" t="s">
        <v>1556</v>
      </c>
      <c r="K162" s="4" t="s">
        <v>33</v>
      </c>
      <c r="L162" s="4" t="s">
        <v>12</v>
      </c>
    </row>
    <row r="163" spans="1:12" ht="14.25">
      <c r="A163" s="40">
        <f t="shared" si="2"/>
        <v>162</v>
      </c>
      <c r="B163" s="40" t="s">
        <v>1238</v>
      </c>
      <c r="C163" s="12" t="s">
        <v>59</v>
      </c>
      <c r="D163" s="3">
        <v>34614</v>
      </c>
      <c r="E163" s="13" t="s">
        <v>58</v>
      </c>
      <c r="F163" s="3">
        <v>13.8</v>
      </c>
      <c r="G163" s="41">
        <v>54.6</v>
      </c>
      <c r="H163" s="3">
        <v>1</v>
      </c>
      <c r="I163" s="25" t="s">
        <v>15</v>
      </c>
      <c r="J163" s="13" t="s">
        <v>1556</v>
      </c>
      <c r="K163" s="4" t="s">
        <v>33</v>
      </c>
      <c r="L163" s="4" t="s">
        <v>12</v>
      </c>
    </row>
    <row r="164" spans="1:12" ht="14.25">
      <c r="A164" s="40">
        <f t="shared" si="2"/>
        <v>163</v>
      </c>
      <c r="B164" s="40" t="s">
        <v>1238</v>
      </c>
      <c r="C164" s="12" t="s">
        <v>971</v>
      </c>
      <c r="D164" s="3">
        <v>34349</v>
      </c>
      <c r="E164" s="13" t="s">
        <v>1042</v>
      </c>
      <c r="F164" s="3">
        <v>12.47</v>
      </c>
      <c r="G164" s="41">
        <v>4.1</v>
      </c>
      <c r="H164" s="3">
        <v>1</v>
      </c>
      <c r="I164" s="25" t="s">
        <v>15</v>
      </c>
      <c r="J164" s="13"/>
      <c r="K164" s="4" t="s">
        <v>33</v>
      </c>
      <c r="L164" s="4" t="s">
        <v>1554</v>
      </c>
    </row>
    <row r="165" spans="1:12" ht="14.25">
      <c r="A165" s="40">
        <f t="shared" si="2"/>
        <v>164</v>
      </c>
      <c r="B165" s="40" t="s">
        <v>1238</v>
      </c>
      <c r="C165" s="12" t="s">
        <v>971</v>
      </c>
      <c r="D165" s="3">
        <v>34349</v>
      </c>
      <c r="E165" s="13" t="s">
        <v>1042</v>
      </c>
      <c r="F165" s="3">
        <v>12.47</v>
      </c>
      <c r="G165" s="41">
        <v>4.1</v>
      </c>
      <c r="H165" s="3">
        <v>2</v>
      </c>
      <c r="I165" s="25" t="s">
        <v>15</v>
      </c>
      <c r="J165" s="13"/>
      <c r="K165" s="4" t="s">
        <v>33</v>
      </c>
      <c r="L165" s="4" t="s">
        <v>1554</v>
      </c>
    </row>
    <row r="166" spans="1:12" ht="14.25">
      <c r="A166" s="40">
        <f t="shared" si="2"/>
        <v>165</v>
      </c>
      <c r="B166" s="40" t="s">
        <v>1238</v>
      </c>
      <c r="C166" s="12" t="s">
        <v>143</v>
      </c>
      <c r="D166" s="3">
        <v>34652</v>
      </c>
      <c r="E166" s="13" t="s">
        <v>144</v>
      </c>
      <c r="F166" s="3">
        <v>9.11</v>
      </c>
      <c r="G166" s="41">
        <v>1.94</v>
      </c>
      <c r="H166" s="3">
        <v>1</v>
      </c>
      <c r="I166" s="25" t="s">
        <v>15</v>
      </c>
      <c r="J166" s="13" t="s">
        <v>1557</v>
      </c>
      <c r="K166" s="4" t="s">
        <v>33</v>
      </c>
      <c r="L166" s="4" t="s">
        <v>49</v>
      </c>
    </row>
    <row r="167" spans="1:12" ht="14.25">
      <c r="A167" s="40">
        <f t="shared" si="2"/>
        <v>166</v>
      </c>
      <c r="B167" s="40" t="s">
        <v>1238</v>
      </c>
      <c r="C167" s="12" t="s">
        <v>145</v>
      </c>
      <c r="D167" s="3">
        <v>34652</v>
      </c>
      <c r="E167" s="13" t="s">
        <v>144</v>
      </c>
      <c r="F167" s="3">
        <v>9.11</v>
      </c>
      <c r="G167" s="41">
        <v>0.92</v>
      </c>
      <c r="H167" s="3">
        <v>2</v>
      </c>
      <c r="I167" s="25" t="s">
        <v>15</v>
      </c>
      <c r="J167" s="13" t="s">
        <v>1557</v>
      </c>
      <c r="K167" s="4" t="s">
        <v>33</v>
      </c>
      <c r="L167" s="4" t="s">
        <v>49</v>
      </c>
    </row>
    <row r="168" spans="1:12" ht="14.25">
      <c r="A168" s="40">
        <f t="shared" si="2"/>
        <v>167</v>
      </c>
      <c r="B168" s="40" t="s">
        <v>1238</v>
      </c>
      <c r="C168" s="12" t="s">
        <v>163</v>
      </c>
      <c r="D168" s="3">
        <v>34305</v>
      </c>
      <c r="E168" s="13" t="s">
        <v>164</v>
      </c>
      <c r="F168" s="3">
        <v>13.8</v>
      </c>
      <c r="G168" s="41">
        <v>9.66</v>
      </c>
      <c r="H168" s="3">
        <v>1</v>
      </c>
      <c r="I168" s="25" t="s">
        <v>15</v>
      </c>
      <c r="J168" s="13" t="s">
        <v>1556</v>
      </c>
      <c r="K168" s="4" t="s">
        <v>33</v>
      </c>
      <c r="L168" s="4" t="s">
        <v>12</v>
      </c>
    </row>
    <row r="169" spans="1:12" ht="14.25">
      <c r="A169" s="40">
        <f t="shared" si="2"/>
        <v>168</v>
      </c>
      <c r="B169" s="40" t="s">
        <v>1238</v>
      </c>
      <c r="C169" s="12" t="s">
        <v>165</v>
      </c>
      <c r="D169" s="3">
        <v>34301</v>
      </c>
      <c r="E169" s="13" t="s">
        <v>166</v>
      </c>
      <c r="F169" s="3">
        <v>13.8</v>
      </c>
      <c r="G169" s="41">
        <v>48</v>
      </c>
      <c r="H169" s="3">
        <v>1</v>
      </c>
      <c r="I169" s="25" t="s">
        <v>15</v>
      </c>
      <c r="J169" s="13" t="s">
        <v>1556</v>
      </c>
      <c r="K169" s="4"/>
      <c r="L169" s="4" t="s">
        <v>12</v>
      </c>
    </row>
    <row r="170" spans="1:12" ht="14.25">
      <c r="A170" s="40">
        <f t="shared" si="2"/>
        <v>169</v>
      </c>
      <c r="B170" s="40" t="s">
        <v>1238</v>
      </c>
      <c r="C170" s="12" t="s">
        <v>170</v>
      </c>
      <c r="D170" s="3">
        <v>34654</v>
      </c>
      <c r="E170" s="13" t="s">
        <v>171</v>
      </c>
      <c r="F170" s="3">
        <v>9.11</v>
      </c>
      <c r="G170" s="31">
        <v>34.7</v>
      </c>
      <c r="H170" s="3">
        <v>1</v>
      </c>
      <c r="I170" s="25" t="s">
        <v>15</v>
      </c>
      <c r="J170" s="13" t="s">
        <v>1557</v>
      </c>
      <c r="K170" s="4" t="s">
        <v>1341</v>
      </c>
      <c r="L170" s="4" t="s">
        <v>1038</v>
      </c>
    </row>
    <row r="171" spans="1:12" ht="14.25">
      <c r="A171" s="40">
        <f t="shared" si="2"/>
        <v>170</v>
      </c>
      <c r="B171" s="40" t="s">
        <v>1238</v>
      </c>
      <c r="C171" s="12" t="s">
        <v>1118</v>
      </c>
      <c r="D171" s="3">
        <v>34690</v>
      </c>
      <c r="E171" s="13" t="s">
        <v>1102</v>
      </c>
      <c r="F171" s="3">
        <v>12.47</v>
      </c>
      <c r="G171" s="41">
        <v>8.2</v>
      </c>
      <c r="H171" s="3" t="s">
        <v>1033</v>
      </c>
      <c r="I171" s="25" t="s">
        <v>15</v>
      </c>
      <c r="J171" s="13" t="s">
        <v>1559</v>
      </c>
      <c r="K171" s="4" t="s">
        <v>33</v>
      </c>
      <c r="L171" s="4" t="s">
        <v>1554</v>
      </c>
    </row>
    <row r="172" spans="1:12" ht="14.25">
      <c r="A172" s="40">
        <f t="shared" si="2"/>
        <v>171</v>
      </c>
      <c r="B172" s="40" t="s">
        <v>1238</v>
      </c>
      <c r="C172" s="12" t="s">
        <v>1120</v>
      </c>
      <c r="D172" s="3">
        <v>34692</v>
      </c>
      <c r="E172" s="13" t="s">
        <v>1102</v>
      </c>
      <c r="F172" s="3">
        <v>12.47</v>
      </c>
      <c r="G172" s="41">
        <v>4.51</v>
      </c>
      <c r="H172" s="3" t="s">
        <v>1033</v>
      </c>
      <c r="I172" s="25" t="s">
        <v>15</v>
      </c>
      <c r="J172" s="13" t="s">
        <v>1559</v>
      </c>
      <c r="K172" s="4" t="s">
        <v>33</v>
      </c>
      <c r="L172" s="4" t="s">
        <v>1554</v>
      </c>
    </row>
    <row r="173" spans="1:12" ht="22.5">
      <c r="A173" s="40">
        <f t="shared" si="2"/>
        <v>172</v>
      </c>
      <c r="B173" s="40" t="s">
        <v>1238</v>
      </c>
      <c r="C173" s="12" t="s">
        <v>183</v>
      </c>
      <c r="D173" s="3">
        <v>34140</v>
      </c>
      <c r="E173" s="13" t="s">
        <v>184</v>
      </c>
      <c r="F173" s="3">
        <v>115</v>
      </c>
      <c r="G173" s="41">
        <v>0.84</v>
      </c>
      <c r="H173" s="3"/>
      <c r="I173" s="25" t="s">
        <v>15</v>
      </c>
      <c r="J173" s="13"/>
      <c r="K173" s="4" t="s">
        <v>98</v>
      </c>
      <c r="L173" s="4" t="s">
        <v>38</v>
      </c>
    </row>
    <row r="174" spans="1:12" ht="14.25">
      <c r="A174" s="40">
        <f t="shared" si="2"/>
        <v>173</v>
      </c>
      <c r="B174" s="40" t="s">
        <v>1238</v>
      </c>
      <c r="C174" s="12" t="s">
        <v>187</v>
      </c>
      <c r="D174" s="3">
        <v>34634</v>
      </c>
      <c r="E174" s="13" t="s">
        <v>188</v>
      </c>
      <c r="F174" s="3">
        <v>12</v>
      </c>
      <c r="G174" s="41">
        <v>0</v>
      </c>
      <c r="H174" s="3">
        <v>1</v>
      </c>
      <c r="I174" s="25" t="s">
        <v>15</v>
      </c>
      <c r="J174" s="13" t="s">
        <v>1560</v>
      </c>
      <c r="K174" s="4" t="s">
        <v>33</v>
      </c>
      <c r="L174" s="4" t="s">
        <v>12</v>
      </c>
    </row>
    <row r="175" spans="1:12" ht="14.25">
      <c r="A175" s="40">
        <f t="shared" si="2"/>
        <v>174</v>
      </c>
      <c r="B175" s="40" t="s">
        <v>1238</v>
      </c>
      <c r="C175" s="12" t="s">
        <v>189</v>
      </c>
      <c r="D175" s="3">
        <v>34631</v>
      </c>
      <c r="E175" s="13" t="s">
        <v>190</v>
      </c>
      <c r="F175" s="3">
        <v>9.11</v>
      </c>
      <c r="G175" s="41">
        <v>0</v>
      </c>
      <c r="H175" s="3">
        <v>1</v>
      </c>
      <c r="I175" s="25" t="s">
        <v>15</v>
      </c>
      <c r="J175" s="13" t="s">
        <v>1560</v>
      </c>
      <c r="K175" s="4" t="s">
        <v>33</v>
      </c>
      <c r="L175" s="4" t="s">
        <v>12</v>
      </c>
    </row>
    <row r="176" spans="1:12" ht="14.25">
      <c r="A176" s="40">
        <f t="shared" si="2"/>
        <v>175</v>
      </c>
      <c r="B176" s="40" t="s">
        <v>1238</v>
      </c>
      <c r="C176" s="12" t="s">
        <v>191</v>
      </c>
      <c r="D176" s="3">
        <v>34633</v>
      </c>
      <c r="E176" s="13" t="s">
        <v>192</v>
      </c>
      <c r="F176" s="3">
        <v>9.11</v>
      </c>
      <c r="G176" s="41">
        <v>0</v>
      </c>
      <c r="H176" s="3">
        <v>1</v>
      </c>
      <c r="I176" s="25" t="s">
        <v>15</v>
      </c>
      <c r="J176" s="13" t="s">
        <v>1560</v>
      </c>
      <c r="K176" s="4" t="s">
        <v>33</v>
      </c>
      <c r="L176" s="4" t="s">
        <v>12</v>
      </c>
    </row>
    <row r="177" spans="1:12" ht="22.5">
      <c r="A177" s="40">
        <f t="shared" si="2"/>
        <v>176</v>
      </c>
      <c r="B177" s="40" t="s">
        <v>1238</v>
      </c>
      <c r="C177" s="12" t="s">
        <v>1406</v>
      </c>
      <c r="D177" s="3"/>
      <c r="E177" s="13"/>
      <c r="F177" s="3"/>
      <c r="G177" s="41">
        <v>0</v>
      </c>
      <c r="H177" s="3"/>
      <c r="I177" s="25" t="s">
        <v>15</v>
      </c>
      <c r="J177" s="13"/>
      <c r="K177" s="4" t="s">
        <v>98</v>
      </c>
      <c r="L177" s="4" t="s">
        <v>12</v>
      </c>
    </row>
    <row r="178" spans="1:12" ht="22.5">
      <c r="A178" s="40">
        <f t="shared" si="2"/>
        <v>177</v>
      </c>
      <c r="B178" s="40" t="s">
        <v>1238</v>
      </c>
      <c r="C178" s="12" t="s">
        <v>1407</v>
      </c>
      <c r="D178" s="3"/>
      <c r="E178" s="13"/>
      <c r="F178" s="3"/>
      <c r="G178" s="41">
        <v>0.29</v>
      </c>
      <c r="H178" s="3"/>
      <c r="I178" s="25" t="s">
        <v>15</v>
      </c>
      <c r="J178" s="13"/>
      <c r="K178" s="4" t="s">
        <v>98</v>
      </c>
      <c r="L178" s="4" t="s">
        <v>12</v>
      </c>
    </row>
    <row r="179" spans="1:12" ht="14.25">
      <c r="A179" s="40">
        <f t="shared" si="2"/>
        <v>178</v>
      </c>
      <c r="B179" s="40" t="s">
        <v>1238</v>
      </c>
      <c r="C179" s="12" t="s">
        <v>228</v>
      </c>
      <c r="D179" s="3">
        <v>34648</v>
      </c>
      <c r="E179" s="13" t="s">
        <v>229</v>
      </c>
      <c r="F179" s="3">
        <v>13.8</v>
      </c>
      <c r="G179" s="41">
        <v>2.58</v>
      </c>
      <c r="H179" s="3">
        <v>1</v>
      </c>
      <c r="I179" s="25" t="s">
        <v>15</v>
      </c>
      <c r="J179" s="13" t="s">
        <v>1561</v>
      </c>
      <c r="K179" s="4"/>
      <c r="L179" s="4" t="s">
        <v>12</v>
      </c>
    </row>
    <row r="180" spans="1:12" ht="14.25">
      <c r="A180" s="40">
        <f t="shared" si="2"/>
        <v>179</v>
      </c>
      <c r="B180" s="40" t="s">
        <v>1238</v>
      </c>
      <c r="C180" s="12" t="s">
        <v>1254</v>
      </c>
      <c r="D180" s="3">
        <v>34629</v>
      </c>
      <c r="E180" s="13" t="s">
        <v>1255</v>
      </c>
      <c r="F180" s="3">
        <v>0.8</v>
      </c>
      <c r="G180" s="41">
        <v>0</v>
      </c>
      <c r="H180" s="3">
        <v>1</v>
      </c>
      <c r="I180" s="13" t="str">
        <f>VLOOKUP(C180,'[1]2017NQC newIds'!A$5:B$1051,2,FALSE)</f>
        <v>Fresno</v>
      </c>
      <c r="J180" s="12"/>
      <c r="K180" s="4" t="s">
        <v>101</v>
      </c>
      <c r="L180" s="4" t="s">
        <v>1554</v>
      </c>
    </row>
    <row r="181" spans="1:12" ht="22.5">
      <c r="A181" s="40">
        <f t="shared" si="2"/>
        <v>180</v>
      </c>
      <c r="B181" s="40" t="s">
        <v>1238</v>
      </c>
      <c r="C181" s="12" t="s">
        <v>1127</v>
      </c>
      <c r="D181" s="3"/>
      <c r="E181" s="13"/>
      <c r="F181" s="3"/>
      <c r="G181" s="41">
        <v>0.62</v>
      </c>
      <c r="H181" s="3"/>
      <c r="I181" s="25" t="s">
        <v>15</v>
      </c>
      <c r="J181" s="13"/>
      <c r="K181" s="4" t="s">
        <v>1119</v>
      </c>
      <c r="L181" s="4" t="s">
        <v>1554</v>
      </c>
    </row>
    <row r="182" spans="1:12" ht="14.25">
      <c r="A182" s="40">
        <f t="shared" si="2"/>
        <v>181</v>
      </c>
      <c r="B182" s="40" t="s">
        <v>1238</v>
      </c>
      <c r="C182" s="12" t="s">
        <v>278</v>
      </c>
      <c r="D182" s="3">
        <v>34330</v>
      </c>
      <c r="E182" s="13" t="s">
        <v>279</v>
      </c>
      <c r="F182" s="3">
        <v>13.8</v>
      </c>
      <c r="G182" s="41">
        <v>9.84</v>
      </c>
      <c r="H182" s="3">
        <v>1</v>
      </c>
      <c r="I182" s="25" t="s">
        <v>15</v>
      </c>
      <c r="J182" s="13"/>
      <c r="K182" s="4" t="s">
        <v>33</v>
      </c>
      <c r="L182" s="4" t="s">
        <v>12</v>
      </c>
    </row>
    <row r="183" spans="1:12" ht="14.25">
      <c r="A183" s="40">
        <f t="shared" si="2"/>
        <v>182</v>
      </c>
      <c r="B183" s="40" t="s">
        <v>1238</v>
      </c>
      <c r="C183" s="12" t="s">
        <v>302</v>
      </c>
      <c r="D183" s="3">
        <v>34306</v>
      </c>
      <c r="E183" s="13" t="s">
        <v>303</v>
      </c>
      <c r="F183" s="3">
        <v>13.8</v>
      </c>
      <c r="G183" s="41">
        <v>90.72</v>
      </c>
      <c r="H183" s="3">
        <v>1</v>
      </c>
      <c r="I183" s="25" t="s">
        <v>15</v>
      </c>
      <c r="J183" s="13"/>
      <c r="K183" s="4" t="s">
        <v>33</v>
      </c>
      <c r="L183" s="4" t="s">
        <v>38</v>
      </c>
    </row>
    <row r="184" spans="1:12" ht="14.25">
      <c r="A184" s="40">
        <f t="shared" si="2"/>
        <v>183</v>
      </c>
      <c r="B184" s="40" t="s">
        <v>1238</v>
      </c>
      <c r="C184" s="12" t="s">
        <v>1256</v>
      </c>
      <c r="D184" s="3">
        <v>34623</v>
      </c>
      <c r="E184" s="13" t="s">
        <v>1257</v>
      </c>
      <c r="F184" s="3">
        <v>0.5</v>
      </c>
      <c r="G184" s="41">
        <v>24.6</v>
      </c>
      <c r="H184" s="3">
        <v>1</v>
      </c>
      <c r="I184" s="13" t="s">
        <v>15</v>
      </c>
      <c r="J184" s="12"/>
      <c r="K184" s="4" t="s">
        <v>33</v>
      </c>
      <c r="L184" s="4" t="s">
        <v>1554</v>
      </c>
    </row>
    <row r="185" spans="1:12" ht="14.25">
      <c r="A185" s="40">
        <f t="shared" si="2"/>
        <v>184</v>
      </c>
      <c r="B185" s="40" t="s">
        <v>1238</v>
      </c>
      <c r="C185" s="12" t="s">
        <v>1258</v>
      </c>
      <c r="D185" s="3">
        <v>34699</v>
      </c>
      <c r="E185" s="13" t="s">
        <v>1562</v>
      </c>
      <c r="F185" s="3">
        <v>0.385</v>
      </c>
      <c r="G185" s="41">
        <v>0</v>
      </c>
      <c r="H185" s="3">
        <v>1</v>
      </c>
      <c r="I185" s="13" t="s">
        <v>15</v>
      </c>
      <c r="J185" s="12" t="s">
        <v>1556</v>
      </c>
      <c r="K185" s="4" t="s">
        <v>101</v>
      </c>
      <c r="L185" s="4" t="s">
        <v>1554</v>
      </c>
    </row>
    <row r="186" spans="1:12" ht="14.25">
      <c r="A186" s="40">
        <f t="shared" si="2"/>
        <v>185</v>
      </c>
      <c r="B186" s="40" t="s">
        <v>1238</v>
      </c>
      <c r="C186" s="12" t="s">
        <v>312</v>
      </c>
      <c r="D186" s="3">
        <v>34636</v>
      </c>
      <c r="E186" s="13" t="s">
        <v>313</v>
      </c>
      <c r="F186" s="3">
        <v>6.6</v>
      </c>
      <c r="G186" s="41">
        <v>10.042710622710622</v>
      </c>
      <c r="H186" s="3">
        <v>2</v>
      </c>
      <c r="I186" s="25" t="s">
        <v>15</v>
      </c>
      <c r="J186" s="13" t="s">
        <v>1560</v>
      </c>
      <c r="K186" s="4" t="s">
        <v>33</v>
      </c>
      <c r="L186" s="4" t="s">
        <v>1038</v>
      </c>
    </row>
    <row r="187" spans="1:12" ht="14.25">
      <c r="A187" s="40">
        <f t="shared" si="2"/>
        <v>186</v>
      </c>
      <c r="B187" s="40" t="s">
        <v>1238</v>
      </c>
      <c r="C187" s="12" t="s">
        <v>312</v>
      </c>
      <c r="D187" s="3">
        <v>34636</v>
      </c>
      <c r="E187" s="13" t="s">
        <v>313</v>
      </c>
      <c r="F187" s="3">
        <v>6.6</v>
      </c>
      <c r="G187" s="41">
        <v>5.36021978021978</v>
      </c>
      <c r="H187" s="3">
        <v>3</v>
      </c>
      <c r="I187" s="25" t="s">
        <v>15</v>
      </c>
      <c r="J187" s="13" t="s">
        <v>1560</v>
      </c>
      <c r="K187" s="4" t="s">
        <v>33</v>
      </c>
      <c r="L187" s="4" t="s">
        <v>1038</v>
      </c>
    </row>
    <row r="188" spans="1:12" ht="14.25">
      <c r="A188" s="40">
        <f t="shared" si="2"/>
        <v>187</v>
      </c>
      <c r="B188" s="40" t="s">
        <v>1238</v>
      </c>
      <c r="C188" s="12" t="s">
        <v>312</v>
      </c>
      <c r="D188" s="3">
        <v>34636</v>
      </c>
      <c r="E188" s="13" t="s">
        <v>313</v>
      </c>
      <c r="F188" s="3">
        <v>6.6</v>
      </c>
      <c r="G188" s="41">
        <v>1.417069597069597</v>
      </c>
      <c r="H188" s="3">
        <v>4</v>
      </c>
      <c r="I188" s="25" t="s">
        <v>15</v>
      </c>
      <c r="J188" s="13" t="s">
        <v>1560</v>
      </c>
      <c r="K188" s="4" t="s">
        <v>33</v>
      </c>
      <c r="L188" s="4" t="s">
        <v>1038</v>
      </c>
    </row>
    <row r="189" spans="1:12" ht="14.25">
      <c r="A189" s="40">
        <f t="shared" si="2"/>
        <v>188</v>
      </c>
      <c r="B189" s="40" t="s">
        <v>1238</v>
      </c>
      <c r="C189" s="12" t="s">
        <v>1408</v>
      </c>
      <c r="D189" s="3">
        <v>34644</v>
      </c>
      <c r="E189" s="13" t="s">
        <v>1275</v>
      </c>
      <c r="F189" s="3">
        <v>0.55</v>
      </c>
      <c r="G189" s="41">
        <v>8.2</v>
      </c>
      <c r="H189" s="3">
        <v>1</v>
      </c>
      <c r="I189" s="25" t="s">
        <v>15</v>
      </c>
      <c r="J189" s="13"/>
      <c r="K189" s="4" t="s">
        <v>33</v>
      </c>
      <c r="L189" s="4" t="s">
        <v>1554</v>
      </c>
    </row>
    <row r="190" spans="1:12" ht="14.25">
      <c r="A190" s="40">
        <f t="shared" si="2"/>
        <v>189</v>
      </c>
      <c r="B190" s="40" t="s">
        <v>1238</v>
      </c>
      <c r="C190" s="12" t="s">
        <v>1409</v>
      </c>
      <c r="D190" s="3">
        <v>34467</v>
      </c>
      <c r="E190" s="13" t="s">
        <v>1103</v>
      </c>
      <c r="F190" s="3">
        <v>12.47</v>
      </c>
      <c r="G190" s="41">
        <v>4.1</v>
      </c>
      <c r="H190" s="3">
        <v>1</v>
      </c>
      <c r="I190" s="25" t="s">
        <v>15</v>
      </c>
      <c r="J190" s="13" t="s">
        <v>1556</v>
      </c>
      <c r="K190" s="4" t="s">
        <v>33</v>
      </c>
      <c r="L190" s="4" t="s">
        <v>1554</v>
      </c>
    </row>
    <row r="191" spans="1:12" ht="22.5">
      <c r="A191" s="40">
        <f t="shared" si="2"/>
        <v>190</v>
      </c>
      <c r="B191" s="40" t="s">
        <v>1238</v>
      </c>
      <c r="C191" s="12" t="s">
        <v>997</v>
      </c>
      <c r="D191" s="3">
        <v>34463</v>
      </c>
      <c r="E191" s="13" t="s">
        <v>1563</v>
      </c>
      <c r="F191" s="3">
        <v>12.47</v>
      </c>
      <c r="G191" s="41">
        <v>4.1</v>
      </c>
      <c r="H191" s="3">
        <v>5</v>
      </c>
      <c r="I191" s="25" t="s">
        <v>15</v>
      </c>
      <c r="J191" s="13"/>
      <c r="K191" s="4" t="s">
        <v>33</v>
      </c>
      <c r="L191" s="4" t="s">
        <v>1554</v>
      </c>
    </row>
    <row r="192" spans="1:12" ht="22.5">
      <c r="A192" s="40">
        <f t="shared" si="2"/>
        <v>191</v>
      </c>
      <c r="B192" s="40" t="s">
        <v>1238</v>
      </c>
      <c r="C192" s="12" t="s">
        <v>997</v>
      </c>
      <c r="D192" s="3">
        <v>34461</v>
      </c>
      <c r="E192" s="13" t="s">
        <v>1564</v>
      </c>
      <c r="F192" s="3">
        <v>12.47</v>
      </c>
      <c r="G192" s="41">
        <v>4.1</v>
      </c>
      <c r="H192" s="3">
        <v>8</v>
      </c>
      <c r="I192" s="25" t="s">
        <v>15</v>
      </c>
      <c r="J192" s="13"/>
      <c r="K192" s="4" t="s">
        <v>33</v>
      </c>
      <c r="L192" s="4" t="s">
        <v>1554</v>
      </c>
    </row>
    <row r="193" spans="1:12" ht="14.25">
      <c r="A193" s="40">
        <f t="shared" si="2"/>
        <v>192</v>
      </c>
      <c r="B193" s="40" t="s">
        <v>1238</v>
      </c>
      <c r="C193" s="12" t="s">
        <v>370</v>
      </c>
      <c r="D193" s="3">
        <v>34431</v>
      </c>
      <c r="E193" s="13" t="s">
        <v>371</v>
      </c>
      <c r="F193" s="3">
        <v>13.8</v>
      </c>
      <c r="G193" s="41">
        <v>49.23</v>
      </c>
      <c r="H193" s="3">
        <v>1</v>
      </c>
      <c r="I193" s="25" t="s">
        <v>15</v>
      </c>
      <c r="J193" s="13" t="s">
        <v>1559</v>
      </c>
      <c r="K193" s="4"/>
      <c r="L193" s="4" t="s">
        <v>12</v>
      </c>
    </row>
    <row r="194" spans="1:12" ht="14.25">
      <c r="A194" s="40">
        <f aca="true" t="shared" si="3" ref="A194:A257">A193+1</f>
        <v>193</v>
      </c>
      <c r="B194" s="40" t="s">
        <v>1238</v>
      </c>
      <c r="C194" s="12" t="s">
        <v>370</v>
      </c>
      <c r="D194" s="3">
        <v>34433</v>
      </c>
      <c r="E194" s="13" t="s">
        <v>372</v>
      </c>
      <c r="F194" s="3">
        <v>13.8</v>
      </c>
      <c r="G194" s="41">
        <v>49.23</v>
      </c>
      <c r="H194" s="3">
        <v>1</v>
      </c>
      <c r="I194" s="25" t="s">
        <v>15</v>
      </c>
      <c r="J194" s="13" t="s">
        <v>1559</v>
      </c>
      <c r="K194" s="4"/>
      <c r="L194" s="4" t="s">
        <v>12</v>
      </c>
    </row>
    <row r="195" spans="1:12" ht="14.25">
      <c r="A195" s="40">
        <f t="shared" si="3"/>
        <v>194</v>
      </c>
      <c r="B195" s="40" t="s">
        <v>1238</v>
      </c>
      <c r="C195" s="12" t="s">
        <v>378</v>
      </c>
      <c r="D195" s="3">
        <v>34610</v>
      </c>
      <c r="E195" s="13" t="s">
        <v>379</v>
      </c>
      <c r="F195" s="3">
        <v>13.8</v>
      </c>
      <c r="G195" s="41">
        <v>72</v>
      </c>
      <c r="H195" s="3">
        <v>1</v>
      </c>
      <c r="I195" s="25" t="s">
        <v>15</v>
      </c>
      <c r="J195" s="13" t="s">
        <v>1556</v>
      </c>
      <c r="K195" s="4" t="s">
        <v>33</v>
      </c>
      <c r="L195" s="4" t="s">
        <v>12</v>
      </c>
    </row>
    <row r="196" spans="1:12" ht="14.25">
      <c r="A196" s="40">
        <f t="shared" si="3"/>
        <v>195</v>
      </c>
      <c r="B196" s="40" t="s">
        <v>1238</v>
      </c>
      <c r="C196" s="12" t="s">
        <v>378</v>
      </c>
      <c r="D196" s="3">
        <v>34610</v>
      </c>
      <c r="E196" s="13" t="s">
        <v>379</v>
      </c>
      <c r="F196" s="3">
        <v>13.8</v>
      </c>
      <c r="G196" s="41">
        <v>72</v>
      </c>
      <c r="H196" s="3">
        <v>2</v>
      </c>
      <c r="I196" s="25" t="s">
        <v>15</v>
      </c>
      <c r="J196" s="13" t="s">
        <v>1556</v>
      </c>
      <c r="K196" s="4" t="s">
        <v>33</v>
      </c>
      <c r="L196" s="4" t="s">
        <v>12</v>
      </c>
    </row>
    <row r="197" spans="1:12" ht="14.25">
      <c r="A197" s="40">
        <f t="shared" si="3"/>
        <v>196</v>
      </c>
      <c r="B197" s="40" t="s">
        <v>1238</v>
      </c>
      <c r="C197" s="12" t="s">
        <v>389</v>
      </c>
      <c r="D197" s="3">
        <v>34600</v>
      </c>
      <c r="E197" s="13" t="s">
        <v>390</v>
      </c>
      <c r="F197" s="3">
        <v>18</v>
      </c>
      <c r="G197" s="41">
        <v>407</v>
      </c>
      <c r="H197" s="3">
        <v>1</v>
      </c>
      <c r="I197" s="25" t="s">
        <v>15</v>
      </c>
      <c r="J197" s="13"/>
      <c r="K197" s="4" t="s">
        <v>33</v>
      </c>
      <c r="L197" s="4" t="s">
        <v>12</v>
      </c>
    </row>
    <row r="198" spans="1:12" ht="14.25">
      <c r="A198" s="40">
        <f t="shared" si="3"/>
        <v>197</v>
      </c>
      <c r="B198" s="40" t="s">
        <v>1238</v>
      </c>
      <c r="C198" s="12" t="s">
        <v>391</v>
      </c>
      <c r="D198" s="3">
        <v>34602</v>
      </c>
      <c r="E198" s="13" t="s">
        <v>390</v>
      </c>
      <c r="F198" s="3">
        <v>18</v>
      </c>
      <c r="G198" s="41">
        <v>407</v>
      </c>
      <c r="H198" s="3">
        <v>2</v>
      </c>
      <c r="I198" s="25" t="s">
        <v>15</v>
      </c>
      <c r="J198" s="13"/>
      <c r="K198" s="4" t="s">
        <v>33</v>
      </c>
      <c r="L198" s="4" t="s">
        <v>12</v>
      </c>
    </row>
    <row r="199" spans="1:12" ht="14.25">
      <c r="A199" s="40">
        <f t="shared" si="3"/>
        <v>198</v>
      </c>
      <c r="B199" s="40" t="s">
        <v>1238</v>
      </c>
      <c r="C199" s="12" t="s">
        <v>392</v>
      </c>
      <c r="D199" s="3">
        <v>34604</v>
      </c>
      <c r="E199" s="13" t="s">
        <v>390</v>
      </c>
      <c r="F199" s="3">
        <v>18</v>
      </c>
      <c r="G199" s="41">
        <v>404</v>
      </c>
      <c r="H199" s="3">
        <v>3</v>
      </c>
      <c r="I199" s="25" t="s">
        <v>15</v>
      </c>
      <c r="J199" s="13"/>
      <c r="K199" s="4" t="s">
        <v>33</v>
      </c>
      <c r="L199" s="4" t="s">
        <v>12</v>
      </c>
    </row>
    <row r="200" spans="1:12" ht="22.5">
      <c r="A200" s="40">
        <f t="shared" si="3"/>
        <v>199</v>
      </c>
      <c r="B200" s="40" t="s">
        <v>1238</v>
      </c>
      <c r="C200" s="12" t="s">
        <v>1259</v>
      </c>
      <c r="D200" s="3"/>
      <c r="E200" s="13"/>
      <c r="F200" s="3"/>
      <c r="G200" s="41">
        <v>0.62</v>
      </c>
      <c r="H200" s="3"/>
      <c r="I200" s="13" t="str">
        <f>VLOOKUP(C200,'[1]2017NQC newIds'!A$5:B$1051,2,FALSE)</f>
        <v>Fresno</v>
      </c>
      <c r="J200" s="13"/>
      <c r="K200" s="4" t="s">
        <v>98</v>
      </c>
      <c r="L200" s="4" t="s">
        <v>1554</v>
      </c>
    </row>
    <row r="201" spans="1:12" ht="22.5">
      <c r="A201" s="40">
        <f t="shared" si="3"/>
        <v>200</v>
      </c>
      <c r="B201" s="40" t="s">
        <v>1238</v>
      </c>
      <c r="C201" s="12" t="s">
        <v>1260</v>
      </c>
      <c r="D201" s="3"/>
      <c r="E201" s="13"/>
      <c r="F201" s="3"/>
      <c r="G201" s="41">
        <v>0</v>
      </c>
      <c r="H201" s="3"/>
      <c r="I201" s="13" t="str">
        <f>VLOOKUP(C201,'[1]2017NQC newIds'!A$5:B$1051,2,FALSE)</f>
        <v>Fresno</v>
      </c>
      <c r="J201" s="13"/>
      <c r="K201" s="4" t="s">
        <v>968</v>
      </c>
      <c r="L201" s="4" t="s">
        <v>1554</v>
      </c>
    </row>
    <row r="202" spans="1:12" ht="14.25">
      <c r="A202" s="40">
        <f t="shared" si="3"/>
        <v>201</v>
      </c>
      <c r="B202" s="40" t="s">
        <v>1238</v>
      </c>
      <c r="C202" s="12" t="s">
        <v>393</v>
      </c>
      <c r="D202" s="3">
        <v>34539</v>
      </c>
      <c r="E202" s="13" t="s">
        <v>394</v>
      </c>
      <c r="F202" s="3">
        <v>13.8</v>
      </c>
      <c r="G202" s="41">
        <v>49.98</v>
      </c>
      <c r="H202" s="3">
        <v>1</v>
      </c>
      <c r="I202" s="25" t="s">
        <v>15</v>
      </c>
      <c r="J202" s="13"/>
      <c r="K202" s="4"/>
      <c r="L202" s="4" t="s">
        <v>12</v>
      </c>
    </row>
    <row r="203" spans="1:12" ht="14.25">
      <c r="A203" s="40">
        <f t="shared" si="3"/>
        <v>202</v>
      </c>
      <c r="B203" s="40" t="s">
        <v>1238</v>
      </c>
      <c r="C203" s="12" t="s">
        <v>395</v>
      </c>
      <c r="D203" s="3">
        <v>34541</v>
      </c>
      <c r="E203" s="13" t="s">
        <v>396</v>
      </c>
      <c r="F203" s="3">
        <v>13.8</v>
      </c>
      <c r="G203" s="41">
        <v>49.42</v>
      </c>
      <c r="H203" s="3">
        <v>1</v>
      </c>
      <c r="I203" s="25" t="s">
        <v>15</v>
      </c>
      <c r="J203" s="13"/>
      <c r="K203" s="4"/>
      <c r="L203" s="4" t="s">
        <v>12</v>
      </c>
    </row>
    <row r="204" spans="1:12" ht="14.25">
      <c r="A204" s="40">
        <f t="shared" si="3"/>
        <v>203</v>
      </c>
      <c r="B204" s="40" t="s">
        <v>1238</v>
      </c>
      <c r="C204" s="12" t="s">
        <v>1261</v>
      </c>
      <c r="D204" s="3">
        <f>VLOOKUP(C204,'[1]NQC Mapping(Inteconn. Studies)'!A$4:D$729,4,FALSE)</f>
        <v>34617</v>
      </c>
      <c r="E204" s="13" t="s">
        <v>1262</v>
      </c>
      <c r="F204" s="3">
        <v>0.38</v>
      </c>
      <c r="G204" s="41">
        <v>41</v>
      </c>
      <c r="H204" s="3">
        <v>1</v>
      </c>
      <c r="I204" s="13" t="str">
        <f>VLOOKUP(C204,'[1]2017NQC newIds'!A$5:B$1051,2,FALSE)</f>
        <v>Fresno</v>
      </c>
      <c r="J204" s="13"/>
      <c r="K204" s="4" t="s">
        <v>33</v>
      </c>
      <c r="L204" s="4" t="s">
        <v>1554</v>
      </c>
    </row>
    <row r="205" spans="1:12" ht="14.25">
      <c r="A205" s="40">
        <f t="shared" si="3"/>
        <v>204</v>
      </c>
      <c r="B205" s="40" t="s">
        <v>1238</v>
      </c>
      <c r="C205" s="12" t="s">
        <v>998</v>
      </c>
      <c r="D205" s="3">
        <v>34557</v>
      </c>
      <c r="E205" s="13" t="s">
        <v>1062</v>
      </c>
      <c r="F205" s="3">
        <v>12.47</v>
      </c>
      <c r="G205" s="41">
        <v>4.1</v>
      </c>
      <c r="H205" s="3">
        <v>1</v>
      </c>
      <c r="I205" s="25" t="s">
        <v>15</v>
      </c>
      <c r="J205" s="13" t="s">
        <v>1557</v>
      </c>
      <c r="K205" s="4" t="s">
        <v>33</v>
      </c>
      <c r="L205" s="4" t="s">
        <v>1554</v>
      </c>
    </row>
    <row r="206" spans="1:12" ht="14.25">
      <c r="A206" s="40">
        <f t="shared" si="3"/>
        <v>205</v>
      </c>
      <c r="B206" s="40" t="s">
        <v>1238</v>
      </c>
      <c r="C206" s="12" t="s">
        <v>998</v>
      </c>
      <c r="D206" s="3">
        <v>34557</v>
      </c>
      <c r="E206" s="13" t="s">
        <v>1062</v>
      </c>
      <c r="F206" s="3">
        <v>12.47</v>
      </c>
      <c r="G206" s="41">
        <v>4.1</v>
      </c>
      <c r="H206" s="3">
        <v>2</v>
      </c>
      <c r="I206" s="25" t="s">
        <v>15</v>
      </c>
      <c r="J206" s="13" t="s">
        <v>1557</v>
      </c>
      <c r="K206" s="4" t="s">
        <v>33</v>
      </c>
      <c r="L206" s="4" t="s">
        <v>1554</v>
      </c>
    </row>
    <row r="207" spans="1:12" ht="14.25">
      <c r="A207" s="40">
        <f t="shared" si="3"/>
        <v>206</v>
      </c>
      <c r="B207" s="40" t="s">
        <v>1238</v>
      </c>
      <c r="C207" s="12" t="s">
        <v>1147</v>
      </c>
      <c r="D207" s="3">
        <v>34639</v>
      </c>
      <c r="E207" s="13" t="s">
        <v>1148</v>
      </c>
      <c r="F207" s="3">
        <v>0.48</v>
      </c>
      <c r="G207" s="41">
        <v>0</v>
      </c>
      <c r="H207" s="3">
        <v>1</v>
      </c>
      <c r="I207" s="25" t="s">
        <v>15</v>
      </c>
      <c r="J207" s="13" t="s">
        <v>1557</v>
      </c>
      <c r="K207" s="4" t="s">
        <v>101</v>
      </c>
      <c r="L207" s="4" t="s">
        <v>1554</v>
      </c>
    </row>
    <row r="208" spans="1:12" ht="14.25">
      <c r="A208" s="40">
        <f t="shared" si="3"/>
        <v>207</v>
      </c>
      <c r="B208" s="40" t="s">
        <v>1238</v>
      </c>
      <c r="C208" s="12" t="s">
        <v>1063</v>
      </c>
      <c r="D208" s="3">
        <v>34666</v>
      </c>
      <c r="E208" s="13" t="s">
        <v>1064</v>
      </c>
      <c r="F208" s="3">
        <v>12.47</v>
      </c>
      <c r="G208" s="41">
        <v>0</v>
      </c>
      <c r="H208" s="3" t="s">
        <v>1030</v>
      </c>
      <c r="I208" s="25" t="s">
        <v>15</v>
      </c>
      <c r="J208" s="13"/>
      <c r="K208" s="4" t="s">
        <v>101</v>
      </c>
      <c r="L208" s="4" t="s">
        <v>1554</v>
      </c>
    </row>
    <row r="209" spans="1:12" ht="14.25">
      <c r="A209" s="40">
        <f t="shared" si="3"/>
        <v>208</v>
      </c>
      <c r="B209" s="40" t="s">
        <v>1238</v>
      </c>
      <c r="C209" s="12" t="s">
        <v>435</v>
      </c>
      <c r="D209" s="3">
        <v>34344</v>
      </c>
      <c r="E209" s="13" t="s">
        <v>1065</v>
      </c>
      <c r="F209" s="3">
        <v>6.6</v>
      </c>
      <c r="G209" s="41">
        <v>13</v>
      </c>
      <c r="H209" s="3">
        <v>1</v>
      </c>
      <c r="I209" s="25" t="s">
        <v>15</v>
      </c>
      <c r="J209" s="13" t="s">
        <v>1556</v>
      </c>
      <c r="K209" s="4" t="s">
        <v>33</v>
      </c>
      <c r="L209" s="4" t="s">
        <v>12</v>
      </c>
    </row>
    <row r="210" spans="1:12" ht="14.25">
      <c r="A210" s="40">
        <f t="shared" si="3"/>
        <v>209</v>
      </c>
      <c r="B210" s="40" t="s">
        <v>1238</v>
      </c>
      <c r="C210" s="12" t="s">
        <v>437</v>
      </c>
      <c r="D210" s="3">
        <v>34345</v>
      </c>
      <c r="E210" s="13" t="s">
        <v>1066</v>
      </c>
      <c r="F210" s="3">
        <v>6.6</v>
      </c>
      <c r="G210" s="41">
        <v>12.8</v>
      </c>
      <c r="H210" s="3">
        <v>3</v>
      </c>
      <c r="I210" s="25" t="s">
        <v>15</v>
      </c>
      <c r="J210" s="13" t="s">
        <v>1556</v>
      </c>
      <c r="K210" s="4" t="s">
        <v>33</v>
      </c>
      <c r="L210" s="4" t="s">
        <v>12</v>
      </c>
    </row>
    <row r="211" spans="1:12" ht="14.25">
      <c r="A211" s="40">
        <f t="shared" si="3"/>
        <v>210</v>
      </c>
      <c r="B211" s="40" t="s">
        <v>1238</v>
      </c>
      <c r="C211" s="12" t="s">
        <v>438</v>
      </c>
      <c r="D211" s="3">
        <v>34308</v>
      </c>
      <c r="E211" s="13" t="s">
        <v>436</v>
      </c>
      <c r="F211" s="3">
        <v>13.8</v>
      </c>
      <c r="G211" s="41">
        <v>153.9</v>
      </c>
      <c r="H211" s="3">
        <v>1</v>
      </c>
      <c r="I211" s="25" t="s">
        <v>15</v>
      </c>
      <c r="J211" s="13" t="s">
        <v>1556</v>
      </c>
      <c r="K211" s="4" t="s">
        <v>33</v>
      </c>
      <c r="L211" s="4" t="s">
        <v>12</v>
      </c>
    </row>
    <row r="212" spans="1:12" ht="22.5">
      <c r="A212" s="40">
        <f t="shared" si="3"/>
        <v>211</v>
      </c>
      <c r="B212" s="40" t="s">
        <v>1238</v>
      </c>
      <c r="C212" s="12" t="s">
        <v>1263</v>
      </c>
      <c r="D212" s="3"/>
      <c r="E212" s="13"/>
      <c r="F212" s="3"/>
      <c r="G212" s="41">
        <v>0</v>
      </c>
      <c r="H212" s="3"/>
      <c r="I212" s="13" t="str">
        <f>VLOOKUP(C212,'[1]2017NQC newIds'!A$5:B$1051,2,FALSE)</f>
        <v>Fresno</v>
      </c>
      <c r="J212" s="12"/>
      <c r="K212" s="4" t="s">
        <v>968</v>
      </c>
      <c r="L212" s="4" t="s">
        <v>1554</v>
      </c>
    </row>
    <row r="213" spans="1:12" ht="22.5">
      <c r="A213" s="40">
        <f t="shared" si="3"/>
        <v>212</v>
      </c>
      <c r="B213" s="40" t="s">
        <v>1238</v>
      </c>
      <c r="C213" s="12" t="s">
        <v>1264</v>
      </c>
      <c r="D213" s="3"/>
      <c r="E213" s="13"/>
      <c r="F213" s="3"/>
      <c r="G213" s="41">
        <v>0</v>
      </c>
      <c r="H213" s="3"/>
      <c r="I213" s="13" t="str">
        <f>VLOOKUP(C213,'[1]2017NQC newIds'!A$5:B$1051,2,FALSE)</f>
        <v>Fresno</v>
      </c>
      <c r="J213" s="12"/>
      <c r="K213" s="4" t="s">
        <v>968</v>
      </c>
      <c r="L213" s="4" t="s">
        <v>1554</v>
      </c>
    </row>
    <row r="214" spans="1:12" ht="14.25">
      <c r="A214" s="40">
        <f t="shared" si="3"/>
        <v>213</v>
      </c>
      <c r="B214" s="40" t="s">
        <v>1238</v>
      </c>
      <c r="C214" s="12" t="s">
        <v>440</v>
      </c>
      <c r="D214" s="3">
        <v>34642</v>
      </c>
      <c r="E214" s="13" t="s">
        <v>441</v>
      </c>
      <c r="F214" s="3">
        <v>9.11</v>
      </c>
      <c r="G214" s="41">
        <v>34.5</v>
      </c>
      <c r="H214" s="3">
        <v>1</v>
      </c>
      <c r="I214" s="25" t="s">
        <v>15</v>
      </c>
      <c r="J214" s="13" t="s">
        <v>1559</v>
      </c>
      <c r="K214" s="4" t="s">
        <v>33</v>
      </c>
      <c r="L214" s="4" t="s">
        <v>1038</v>
      </c>
    </row>
    <row r="215" spans="1:12" ht="14.25">
      <c r="A215" s="40">
        <f t="shared" si="3"/>
        <v>214</v>
      </c>
      <c r="B215" s="40" t="s">
        <v>1238</v>
      </c>
      <c r="C215" s="12" t="s">
        <v>442</v>
      </c>
      <c r="D215" s="3">
        <v>34616</v>
      </c>
      <c r="E215" s="13" t="s">
        <v>443</v>
      </c>
      <c r="F215" s="3">
        <v>13.8</v>
      </c>
      <c r="G215" s="41">
        <v>51.2</v>
      </c>
      <c r="H215" s="3">
        <v>1</v>
      </c>
      <c r="I215" s="25" t="s">
        <v>15</v>
      </c>
      <c r="J215" s="13" t="s">
        <v>1561</v>
      </c>
      <c r="K215" s="4" t="s">
        <v>33</v>
      </c>
      <c r="L215" s="4" t="s">
        <v>12</v>
      </c>
    </row>
    <row r="216" spans="1:12" ht="22.5">
      <c r="A216" s="40">
        <f t="shared" si="3"/>
        <v>215</v>
      </c>
      <c r="B216" s="40" t="s">
        <v>1238</v>
      </c>
      <c r="C216" s="12" t="s">
        <v>1067</v>
      </c>
      <c r="D216" s="3"/>
      <c r="E216" s="13"/>
      <c r="F216" s="3"/>
      <c r="G216" s="41">
        <v>0</v>
      </c>
      <c r="H216" s="3"/>
      <c r="I216" s="25" t="s">
        <v>15</v>
      </c>
      <c r="J216" s="13"/>
      <c r="K216" s="4" t="s">
        <v>968</v>
      </c>
      <c r="L216" s="4" t="s">
        <v>1554</v>
      </c>
    </row>
    <row r="217" spans="1:12" ht="22.5">
      <c r="A217" s="40">
        <f t="shared" si="3"/>
        <v>216</v>
      </c>
      <c r="B217" s="40" t="s">
        <v>1238</v>
      </c>
      <c r="C217" s="12" t="s">
        <v>1068</v>
      </c>
      <c r="D217" s="3"/>
      <c r="E217" s="13"/>
      <c r="F217" s="3"/>
      <c r="G217" s="41">
        <v>0</v>
      </c>
      <c r="H217" s="3"/>
      <c r="I217" s="25" t="s">
        <v>15</v>
      </c>
      <c r="J217" s="13"/>
      <c r="K217" s="4" t="s">
        <v>968</v>
      </c>
      <c r="L217" s="4" t="s">
        <v>1554</v>
      </c>
    </row>
    <row r="218" spans="1:12" ht="14.25">
      <c r="A218" s="40">
        <f t="shared" si="3"/>
        <v>217</v>
      </c>
      <c r="B218" s="40" t="s">
        <v>1238</v>
      </c>
      <c r="C218" s="12" t="s">
        <v>1149</v>
      </c>
      <c r="D218" s="3">
        <v>34694</v>
      </c>
      <c r="E218" s="13" t="s">
        <v>1150</v>
      </c>
      <c r="F218" s="3">
        <v>0.8</v>
      </c>
      <c r="G218" s="41">
        <v>0</v>
      </c>
      <c r="H218" s="3">
        <v>1</v>
      </c>
      <c r="I218" s="25" t="s">
        <v>15</v>
      </c>
      <c r="J218" s="13"/>
      <c r="K218" s="4" t="s">
        <v>101</v>
      </c>
      <c r="L218" s="4" t="s">
        <v>1554</v>
      </c>
    </row>
    <row r="219" spans="1:12" ht="14.25">
      <c r="A219" s="40">
        <f t="shared" si="3"/>
        <v>218</v>
      </c>
      <c r="B219" s="40" t="s">
        <v>1238</v>
      </c>
      <c r="C219" s="42" t="s">
        <v>1070</v>
      </c>
      <c r="D219" s="3">
        <v>34680</v>
      </c>
      <c r="E219" s="13" t="s">
        <v>1410</v>
      </c>
      <c r="F219" s="3">
        <v>12.47</v>
      </c>
      <c r="G219" s="41">
        <v>8.2</v>
      </c>
      <c r="H219" s="3">
        <v>1</v>
      </c>
      <c r="I219" s="25" t="s">
        <v>15</v>
      </c>
      <c r="J219" s="13" t="s">
        <v>1565</v>
      </c>
      <c r="K219" s="4" t="s">
        <v>33</v>
      </c>
      <c r="L219" s="4" t="s">
        <v>1554</v>
      </c>
    </row>
    <row r="220" spans="1:12" ht="14.25">
      <c r="A220" s="40">
        <f t="shared" si="3"/>
        <v>219</v>
      </c>
      <c r="B220" s="40" t="s">
        <v>1238</v>
      </c>
      <c r="C220" s="12" t="s">
        <v>490</v>
      </c>
      <c r="D220" s="3">
        <v>34671</v>
      </c>
      <c r="E220" s="13" t="s">
        <v>491</v>
      </c>
      <c r="F220" s="3">
        <v>13.8</v>
      </c>
      <c r="G220" s="41">
        <v>48</v>
      </c>
      <c r="H220" s="3">
        <v>1</v>
      </c>
      <c r="I220" s="25" t="s">
        <v>15</v>
      </c>
      <c r="J220" s="13" t="s">
        <v>1556</v>
      </c>
      <c r="K220" s="4"/>
      <c r="L220" s="4" t="s">
        <v>12</v>
      </c>
    </row>
    <row r="221" spans="1:12" ht="14.25">
      <c r="A221" s="40">
        <f t="shared" si="3"/>
        <v>220</v>
      </c>
      <c r="B221" s="40" t="s">
        <v>1238</v>
      </c>
      <c r="C221" s="12" t="s">
        <v>490</v>
      </c>
      <c r="D221" s="3">
        <v>34672</v>
      </c>
      <c r="E221" s="13" t="s">
        <v>492</v>
      </c>
      <c r="F221" s="3">
        <v>13.8</v>
      </c>
      <c r="G221" s="41">
        <v>48</v>
      </c>
      <c r="H221" s="3">
        <v>1</v>
      </c>
      <c r="I221" s="25" t="s">
        <v>15</v>
      </c>
      <c r="J221" s="13" t="s">
        <v>1556</v>
      </c>
      <c r="K221" s="4"/>
      <c r="L221" s="4" t="s">
        <v>12</v>
      </c>
    </row>
    <row r="222" spans="1:12" ht="14.25">
      <c r="A222" s="40">
        <f t="shared" si="3"/>
        <v>221</v>
      </c>
      <c r="B222" s="40" t="s">
        <v>1238</v>
      </c>
      <c r="C222" s="12" t="s">
        <v>495</v>
      </c>
      <c r="D222" s="3">
        <v>34219</v>
      </c>
      <c r="E222" s="13" t="s">
        <v>496</v>
      </c>
      <c r="F222" s="3">
        <v>12.47</v>
      </c>
      <c r="G222" s="41">
        <v>0.48</v>
      </c>
      <c r="H222" s="3" t="s">
        <v>106</v>
      </c>
      <c r="I222" s="25" t="s">
        <v>15</v>
      </c>
      <c r="J222" s="13" t="s">
        <v>1556</v>
      </c>
      <c r="K222" s="4" t="s">
        <v>33</v>
      </c>
      <c r="L222" s="4" t="s">
        <v>49</v>
      </c>
    </row>
    <row r="223" spans="1:12" ht="14.25">
      <c r="A223" s="40">
        <f t="shared" si="3"/>
        <v>222</v>
      </c>
      <c r="B223" s="40" t="s">
        <v>1238</v>
      </c>
      <c r="C223" s="12" t="s">
        <v>497</v>
      </c>
      <c r="D223" s="3">
        <v>34320</v>
      </c>
      <c r="E223" s="13" t="s">
        <v>498</v>
      </c>
      <c r="F223" s="3">
        <v>9.11</v>
      </c>
      <c r="G223" s="41">
        <v>9.6</v>
      </c>
      <c r="H223" s="3">
        <v>1</v>
      </c>
      <c r="I223" s="25" t="s">
        <v>15</v>
      </c>
      <c r="J223" s="13"/>
      <c r="K223" s="4" t="s">
        <v>33</v>
      </c>
      <c r="L223" s="4" t="s">
        <v>38</v>
      </c>
    </row>
    <row r="224" spans="1:12" ht="14.25">
      <c r="A224" s="40">
        <f t="shared" si="3"/>
        <v>223</v>
      </c>
      <c r="B224" s="40" t="s">
        <v>1238</v>
      </c>
      <c r="C224" s="12" t="s">
        <v>1003</v>
      </c>
      <c r="D224" s="3">
        <v>34339</v>
      </c>
      <c r="E224" s="13" t="s">
        <v>892</v>
      </c>
      <c r="F224" s="3">
        <v>12.5</v>
      </c>
      <c r="G224" s="41">
        <v>2.05</v>
      </c>
      <c r="H224" s="3">
        <v>1</v>
      </c>
      <c r="I224" s="25" t="s">
        <v>15</v>
      </c>
      <c r="J224" s="13" t="s">
        <v>1556</v>
      </c>
      <c r="K224" s="4" t="s">
        <v>33</v>
      </c>
      <c r="L224" s="4" t="s">
        <v>1038</v>
      </c>
    </row>
    <row r="225" spans="1:12" ht="14.25">
      <c r="A225" s="40">
        <f t="shared" si="3"/>
        <v>224</v>
      </c>
      <c r="B225" s="40" t="s">
        <v>1238</v>
      </c>
      <c r="C225" s="12" t="s">
        <v>502</v>
      </c>
      <c r="D225" s="3">
        <v>34334</v>
      </c>
      <c r="E225" s="13" t="s">
        <v>503</v>
      </c>
      <c r="F225" s="3">
        <v>9.11</v>
      </c>
      <c r="G225" s="41">
        <v>19.24</v>
      </c>
      <c r="H225" s="3">
        <v>1</v>
      </c>
      <c r="I225" s="25" t="s">
        <v>15</v>
      </c>
      <c r="J225" s="13"/>
      <c r="K225" s="4" t="s">
        <v>33</v>
      </c>
      <c r="L225" s="4" t="s">
        <v>49</v>
      </c>
    </row>
    <row r="226" spans="1:12" ht="22.5">
      <c r="A226" s="40">
        <f t="shared" si="3"/>
        <v>225</v>
      </c>
      <c r="B226" s="40" t="s">
        <v>1238</v>
      </c>
      <c r="C226" s="12" t="s">
        <v>1157</v>
      </c>
      <c r="D226" s="3"/>
      <c r="E226" s="13"/>
      <c r="F226" s="3"/>
      <c r="G226" s="41">
        <v>0</v>
      </c>
      <c r="H226" s="3"/>
      <c r="I226" s="25" t="s">
        <v>15</v>
      </c>
      <c r="J226" s="13"/>
      <c r="K226" s="4" t="s">
        <v>968</v>
      </c>
      <c r="L226" s="4" t="s">
        <v>1554</v>
      </c>
    </row>
    <row r="227" spans="1:12" ht="22.5">
      <c r="A227" s="40">
        <f t="shared" si="3"/>
        <v>226</v>
      </c>
      <c r="B227" s="40" t="s">
        <v>1238</v>
      </c>
      <c r="C227" s="12" t="s">
        <v>1158</v>
      </c>
      <c r="D227" s="3"/>
      <c r="E227" s="13"/>
      <c r="F227" s="3"/>
      <c r="G227" s="41">
        <v>0</v>
      </c>
      <c r="H227" s="3"/>
      <c r="I227" s="25" t="s">
        <v>15</v>
      </c>
      <c r="J227" s="13"/>
      <c r="K227" s="4" t="s">
        <v>968</v>
      </c>
      <c r="L227" s="4" t="s">
        <v>1554</v>
      </c>
    </row>
    <row r="228" spans="1:12" ht="14.25">
      <c r="A228" s="40">
        <f t="shared" si="3"/>
        <v>227</v>
      </c>
      <c r="B228" s="40" t="s">
        <v>1238</v>
      </c>
      <c r="C228" s="12" t="s">
        <v>504</v>
      </c>
      <c r="D228" s="3">
        <v>34322</v>
      </c>
      <c r="E228" s="13" t="s">
        <v>505</v>
      </c>
      <c r="F228" s="3">
        <v>9.11</v>
      </c>
      <c r="G228" s="41">
        <v>3.36</v>
      </c>
      <c r="H228" s="3">
        <v>1</v>
      </c>
      <c r="I228" s="25" t="s">
        <v>15</v>
      </c>
      <c r="J228" s="13"/>
      <c r="K228" s="4" t="s">
        <v>33</v>
      </c>
      <c r="L228" s="4" t="s">
        <v>12</v>
      </c>
    </row>
    <row r="229" spans="1:12" ht="14.25">
      <c r="A229" s="40">
        <f t="shared" si="3"/>
        <v>228</v>
      </c>
      <c r="B229" s="40" t="s">
        <v>1238</v>
      </c>
      <c r="C229" s="12" t="s">
        <v>1162</v>
      </c>
      <c r="D229" s="3">
        <v>34313</v>
      </c>
      <c r="E229" s="13" t="s">
        <v>1265</v>
      </c>
      <c r="F229" s="3">
        <v>0.2</v>
      </c>
      <c r="G229" s="41">
        <v>24.6</v>
      </c>
      <c r="H229" s="3">
        <v>1</v>
      </c>
      <c r="I229" s="25" t="s">
        <v>15</v>
      </c>
      <c r="J229" s="13"/>
      <c r="K229" s="4" t="s">
        <v>33</v>
      </c>
      <c r="L229" s="4" t="s">
        <v>1554</v>
      </c>
    </row>
    <row r="230" spans="1:12" ht="22.5">
      <c r="A230" s="40">
        <f t="shared" si="3"/>
        <v>229</v>
      </c>
      <c r="B230" s="40" t="s">
        <v>1238</v>
      </c>
      <c r="C230" s="12" t="s">
        <v>1266</v>
      </c>
      <c r="D230" s="3"/>
      <c r="E230" s="13"/>
      <c r="F230" s="3"/>
      <c r="G230" s="41">
        <v>0</v>
      </c>
      <c r="H230" s="3"/>
      <c r="I230" s="13" t="str">
        <f>VLOOKUP(C230,'[1]2017NQC newIds'!A$5:B$1051,2,FALSE)</f>
        <v>Fresno</v>
      </c>
      <c r="J230" s="13"/>
      <c r="K230" s="4" t="s">
        <v>968</v>
      </c>
      <c r="L230" s="4" t="s">
        <v>1554</v>
      </c>
    </row>
    <row r="231" spans="1:12" ht="14.25">
      <c r="A231" s="40">
        <f t="shared" si="3"/>
        <v>230</v>
      </c>
      <c r="B231" s="40" t="s">
        <v>1238</v>
      </c>
      <c r="C231" s="12" t="s">
        <v>1267</v>
      </c>
      <c r="D231" s="3">
        <v>34683</v>
      </c>
      <c r="E231" s="13" t="s">
        <v>1214</v>
      </c>
      <c r="F231" s="3">
        <v>0.8</v>
      </c>
      <c r="G231" s="41">
        <v>12.3</v>
      </c>
      <c r="H231" s="3">
        <v>1</v>
      </c>
      <c r="I231" s="13" t="s">
        <v>15</v>
      </c>
      <c r="J231" s="12"/>
      <c r="K231" s="4" t="s">
        <v>33</v>
      </c>
      <c r="L231" s="4" t="s">
        <v>1554</v>
      </c>
    </row>
    <row r="232" spans="1:12" ht="14.25">
      <c r="A232" s="40">
        <f t="shared" si="3"/>
        <v>231</v>
      </c>
      <c r="B232" s="40" t="s">
        <v>1238</v>
      </c>
      <c r="C232" s="12" t="s">
        <v>1268</v>
      </c>
      <c r="D232" s="3">
        <v>34683</v>
      </c>
      <c r="E232" s="13" t="s">
        <v>1214</v>
      </c>
      <c r="F232" s="3">
        <v>0.8</v>
      </c>
      <c r="G232" s="41">
        <v>16.4</v>
      </c>
      <c r="H232" s="3">
        <v>1</v>
      </c>
      <c r="I232" s="13" t="s">
        <v>15</v>
      </c>
      <c r="J232" s="12"/>
      <c r="K232" s="4" t="s">
        <v>33</v>
      </c>
      <c r="L232" s="4" t="s">
        <v>1554</v>
      </c>
    </row>
    <row r="233" spans="1:12" ht="14.25">
      <c r="A233" s="40">
        <f t="shared" si="3"/>
        <v>232</v>
      </c>
      <c r="B233" s="40" t="s">
        <v>1238</v>
      </c>
      <c r="C233" s="12" t="s">
        <v>1269</v>
      </c>
      <c r="D233" s="3">
        <v>34683</v>
      </c>
      <c r="E233" s="13" t="s">
        <v>1214</v>
      </c>
      <c r="F233" s="3">
        <v>0.8</v>
      </c>
      <c r="G233" s="41">
        <v>12.3</v>
      </c>
      <c r="H233" s="3">
        <v>1</v>
      </c>
      <c r="I233" s="13" t="s">
        <v>15</v>
      </c>
      <c r="J233" s="12"/>
      <c r="K233" s="4" t="s">
        <v>33</v>
      </c>
      <c r="L233" s="4" t="s">
        <v>1554</v>
      </c>
    </row>
    <row r="234" spans="1:12" ht="14.25">
      <c r="A234" s="40">
        <f t="shared" si="3"/>
        <v>233</v>
      </c>
      <c r="B234" s="40" t="s">
        <v>1238</v>
      </c>
      <c r="C234" s="12" t="s">
        <v>1174</v>
      </c>
      <c r="D234" s="3">
        <v>34316</v>
      </c>
      <c r="E234" s="13" t="s">
        <v>878</v>
      </c>
      <c r="F234" s="3">
        <v>9.11</v>
      </c>
      <c r="G234" s="41">
        <v>18.11</v>
      </c>
      <c r="H234" s="3">
        <v>1</v>
      </c>
      <c r="I234" s="25" t="s">
        <v>15</v>
      </c>
      <c r="J234" s="13"/>
      <c r="K234" s="4" t="s">
        <v>33</v>
      </c>
      <c r="L234" s="4" t="s">
        <v>38</v>
      </c>
    </row>
    <row r="235" spans="1:12" ht="14.25">
      <c r="A235" s="40">
        <f t="shared" si="3"/>
        <v>234</v>
      </c>
      <c r="B235" s="40" t="s">
        <v>1238</v>
      </c>
      <c r="C235" s="12" t="s">
        <v>1411</v>
      </c>
      <c r="D235" s="3">
        <v>34689</v>
      </c>
      <c r="E235" s="13" t="s">
        <v>1427</v>
      </c>
      <c r="F235" s="3">
        <v>12.47</v>
      </c>
      <c r="G235" s="41">
        <v>0</v>
      </c>
      <c r="H235" s="3" t="s">
        <v>1031</v>
      </c>
      <c r="I235" s="25" t="s">
        <v>15</v>
      </c>
      <c r="J235" s="13"/>
      <c r="K235" s="4" t="s">
        <v>101</v>
      </c>
      <c r="L235" s="4" t="s">
        <v>1554</v>
      </c>
    </row>
    <row r="236" spans="1:12" ht="14.25">
      <c r="A236" s="40">
        <f t="shared" si="3"/>
        <v>235</v>
      </c>
      <c r="B236" s="40" t="s">
        <v>1238</v>
      </c>
      <c r="C236" s="12" t="s">
        <v>1412</v>
      </c>
      <c r="D236" s="3">
        <v>34689</v>
      </c>
      <c r="E236" s="13" t="s">
        <v>1427</v>
      </c>
      <c r="F236" s="3">
        <v>12.47</v>
      </c>
      <c r="G236" s="41">
        <v>0</v>
      </c>
      <c r="H236" s="3" t="s">
        <v>1031</v>
      </c>
      <c r="I236" s="25" t="s">
        <v>15</v>
      </c>
      <c r="J236" s="13"/>
      <c r="K236" s="4" t="s">
        <v>101</v>
      </c>
      <c r="L236" s="4" t="s">
        <v>1554</v>
      </c>
    </row>
    <row r="237" spans="1:12" ht="22.5">
      <c r="A237" s="40">
        <f t="shared" si="3"/>
        <v>236</v>
      </c>
      <c r="B237" s="40" t="s">
        <v>1238</v>
      </c>
      <c r="C237" s="12" t="s">
        <v>1566</v>
      </c>
      <c r="D237" s="3"/>
      <c r="E237" s="13"/>
      <c r="F237" s="3"/>
      <c r="G237" s="41">
        <v>0</v>
      </c>
      <c r="H237" s="3"/>
      <c r="I237" s="25" t="s">
        <v>15</v>
      </c>
      <c r="J237" s="13"/>
      <c r="K237" s="4" t="s">
        <v>968</v>
      </c>
      <c r="L237" s="4" t="s">
        <v>1554</v>
      </c>
    </row>
    <row r="238" spans="1:12" ht="14.25">
      <c r="A238" s="40">
        <f t="shared" si="3"/>
        <v>237</v>
      </c>
      <c r="B238" s="40" t="s">
        <v>1238</v>
      </c>
      <c r="C238" s="12" t="s">
        <v>1413</v>
      </c>
      <c r="D238" s="3">
        <v>34653</v>
      </c>
      <c r="E238" s="13" t="s">
        <v>1212</v>
      </c>
      <c r="F238" s="3">
        <v>0.55</v>
      </c>
      <c r="G238" s="41">
        <v>0</v>
      </c>
      <c r="H238" s="3">
        <v>1</v>
      </c>
      <c r="I238" s="25" t="s">
        <v>15</v>
      </c>
      <c r="J238" s="13" t="s">
        <v>1557</v>
      </c>
      <c r="K238" s="4" t="s">
        <v>101</v>
      </c>
      <c r="L238" s="4" t="s">
        <v>1554</v>
      </c>
    </row>
    <row r="239" spans="1:12" ht="14.25">
      <c r="A239" s="40">
        <f t="shared" si="3"/>
        <v>238</v>
      </c>
      <c r="B239" s="40" t="s">
        <v>1238</v>
      </c>
      <c r="C239" s="12" t="s">
        <v>616</v>
      </c>
      <c r="D239" s="3">
        <v>38720</v>
      </c>
      <c r="E239" s="13" t="s">
        <v>617</v>
      </c>
      <c r="F239" s="3">
        <v>13.8</v>
      </c>
      <c r="G239" s="41">
        <v>26.55</v>
      </c>
      <c r="H239" s="3">
        <v>1</v>
      </c>
      <c r="I239" s="25" t="s">
        <v>15</v>
      </c>
      <c r="J239" s="13" t="s">
        <v>1556</v>
      </c>
      <c r="K239" s="4" t="s">
        <v>33</v>
      </c>
      <c r="L239" s="4" t="s">
        <v>38</v>
      </c>
    </row>
    <row r="240" spans="1:12" ht="14.25">
      <c r="A240" s="40">
        <f t="shared" si="3"/>
        <v>239</v>
      </c>
      <c r="B240" s="40" t="s">
        <v>1238</v>
      </c>
      <c r="C240" s="12" t="s">
        <v>616</v>
      </c>
      <c r="D240" s="3">
        <v>38720</v>
      </c>
      <c r="E240" s="13" t="s">
        <v>617</v>
      </c>
      <c r="F240" s="3">
        <v>13.8</v>
      </c>
      <c r="G240" s="41">
        <v>26.55</v>
      </c>
      <c r="H240" s="3">
        <v>2</v>
      </c>
      <c r="I240" s="25" t="s">
        <v>15</v>
      </c>
      <c r="J240" s="13" t="s">
        <v>1556</v>
      </c>
      <c r="K240" s="4" t="s">
        <v>33</v>
      </c>
      <c r="L240" s="4" t="s">
        <v>38</v>
      </c>
    </row>
    <row r="241" spans="1:12" ht="14.25">
      <c r="A241" s="40">
        <f t="shared" si="3"/>
        <v>240</v>
      </c>
      <c r="B241" s="40" t="s">
        <v>1238</v>
      </c>
      <c r="C241" s="12" t="s">
        <v>616</v>
      </c>
      <c r="D241" s="3">
        <v>38720</v>
      </c>
      <c r="E241" s="13" t="s">
        <v>617</v>
      </c>
      <c r="F241" s="3">
        <v>13.8</v>
      </c>
      <c r="G241" s="41">
        <v>26.55</v>
      </c>
      <c r="H241" s="3">
        <v>3</v>
      </c>
      <c r="I241" s="25" t="s">
        <v>15</v>
      </c>
      <c r="J241" s="13" t="s">
        <v>1556</v>
      </c>
      <c r="K241" s="4" t="s">
        <v>33</v>
      </c>
      <c r="L241" s="4" t="s">
        <v>38</v>
      </c>
    </row>
    <row r="242" spans="1:12" ht="14.25">
      <c r="A242" s="40">
        <f t="shared" si="3"/>
        <v>241</v>
      </c>
      <c r="B242" s="40" t="s">
        <v>1238</v>
      </c>
      <c r="C242" s="12" t="s">
        <v>626</v>
      </c>
      <c r="D242" s="3">
        <v>34328</v>
      </c>
      <c r="E242" s="13" t="s">
        <v>627</v>
      </c>
      <c r="F242" s="3">
        <v>13.8</v>
      </c>
      <c r="G242" s="41">
        <v>59.955</v>
      </c>
      <c r="H242" s="3">
        <v>1</v>
      </c>
      <c r="I242" s="25" t="s">
        <v>15</v>
      </c>
      <c r="J242" s="13"/>
      <c r="K242" s="4"/>
      <c r="L242" s="4" t="s">
        <v>12</v>
      </c>
    </row>
    <row r="243" spans="1:12" ht="14.25">
      <c r="A243" s="40">
        <f t="shared" si="3"/>
        <v>242</v>
      </c>
      <c r="B243" s="40" t="s">
        <v>1238</v>
      </c>
      <c r="C243" s="12" t="s">
        <v>626</v>
      </c>
      <c r="D243" s="3">
        <v>34329</v>
      </c>
      <c r="E243" s="13" t="s">
        <v>628</v>
      </c>
      <c r="F243" s="3">
        <v>13.8</v>
      </c>
      <c r="G243" s="41">
        <v>59.955</v>
      </c>
      <c r="H243" s="3">
        <v>2</v>
      </c>
      <c r="I243" s="25" t="s">
        <v>15</v>
      </c>
      <c r="J243" s="13"/>
      <c r="K243" s="4"/>
      <c r="L243" s="4" t="s">
        <v>12</v>
      </c>
    </row>
    <row r="244" spans="1:12" ht="14.25">
      <c r="A244" s="40">
        <f t="shared" si="3"/>
        <v>243</v>
      </c>
      <c r="B244" s="40" t="s">
        <v>1238</v>
      </c>
      <c r="C244" s="12" t="s">
        <v>629</v>
      </c>
      <c r="D244" s="3">
        <v>34142</v>
      </c>
      <c r="E244" s="13" t="s">
        <v>630</v>
      </c>
      <c r="F244" s="3">
        <v>13.8</v>
      </c>
      <c r="G244" s="41">
        <v>49.97</v>
      </c>
      <c r="H244" s="3">
        <v>1</v>
      </c>
      <c r="I244" s="25" t="s">
        <v>15</v>
      </c>
      <c r="J244" s="13" t="s">
        <v>1556</v>
      </c>
      <c r="K244" s="4"/>
      <c r="L244" s="4" t="s">
        <v>12</v>
      </c>
    </row>
    <row r="245" spans="1:12" ht="14.25">
      <c r="A245" s="40">
        <f t="shared" si="3"/>
        <v>244</v>
      </c>
      <c r="B245" s="40" t="s">
        <v>1238</v>
      </c>
      <c r="C245" s="12" t="s">
        <v>631</v>
      </c>
      <c r="D245" s="3">
        <v>34186</v>
      </c>
      <c r="E245" s="13" t="s">
        <v>632</v>
      </c>
      <c r="F245" s="3">
        <v>13.8</v>
      </c>
      <c r="G245" s="41">
        <v>48</v>
      </c>
      <c r="H245" s="3">
        <v>1</v>
      </c>
      <c r="I245" s="25" t="s">
        <v>15</v>
      </c>
      <c r="J245" s="13"/>
      <c r="K245" s="4"/>
      <c r="L245" s="4" t="s">
        <v>12</v>
      </c>
    </row>
    <row r="246" spans="1:12" ht="22.5">
      <c r="A246" s="40">
        <f t="shared" si="3"/>
        <v>245</v>
      </c>
      <c r="B246" s="40" t="s">
        <v>1238</v>
      </c>
      <c r="C246" s="12" t="s">
        <v>1079</v>
      </c>
      <c r="D246" s="3"/>
      <c r="E246" s="13"/>
      <c r="F246" s="3"/>
      <c r="G246" s="41">
        <v>0</v>
      </c>
      <c r="H246" s="3"/>
      <c r="I246" s="25" t="s">
        <v>15</v>
      </c>
      <c r="J246" s="13" t="s">
        <v>1561</v>
      </c>
      <c r="K246" s="4" t="s">
        <v>968</v>
      </c>
      <c r="L246" s="4" t="s">
        <v>1554</v>
      </c>
    </row>
    <row r="247" spans="1:12" ht="22.5">
      <c r="A247" s="40">
        <f t="shared" si="3"/>
        <v>246</v>
      </c>
      <c r="B247" s="40" t="s">
        <v>1238</v>
      </c>
      <c r="C247" s="12" t="s">
        <v>1180</v>
      </c>
      <c r="D247" s="3"/>
      <c r="E247" s="13"/>
      <c r="F247" s="3"/>
      <c r="G247" s="41">
        <v>0</v>
      </c>
      <c r="H247" s="3"/>
      <c r="I247" s="25" t="s">
        <v>15</v>
      </c>
      <c r="J247" s="13"/>
      <c r="K247" s="4" t="s">
        <v>968</v>
      </c>
      <c r="L247" s="4" t="s">
        <v>1554</v>
      </c>
    </row>
    <row r="248" spans="1:12" ht="14.25">
      <c r="A248" s="40">
        <f t="shared" si="3"/>
        <v>247</v>
      </c>
      <c r="B248" s="40" t="s">
        <v>1238</v>
      </c>
      <c r="C248" s="12" t="s">
        <v>946</v>
      </c>
      <c r="D248" s="3">
        <v>34353</v>
      </c>
      <c r="E248" s="13" t="s">
        <v>1082</v>
      </c>
      <c r="F248" s="3">
        <v>12.47</v>
      </c>
      <c r="G248" s="41">
        <v>4.1</v>
      </c>
      <c r="H248" s="3">
        <v>1</v>
      </c>
      <c r="I248" s="25" t="s">
        <v>15</v>
      </c>
      <c r="J248" s="13" t="s">
        <v>1557</v>
      </c>
      <c r="K248" s="4" t="s">
        <v>33</v>
      </c>
      <c r="L248" s="4" t="s">
        <v>1554</v>
      </c>
    </row>
    <row r="249" spans="1:12" ht="14.25">
      <c r="A249" s="40">
        <f t="shared" si="3"/>
        <v>248</v>
      </c>
      <c r="B249" s="40" t="s">
        <v>1238</v>
      </c>
      <c r="C249" s="12" t="s">
        <v>946</v>
      </c>
      <c r="D249" s="3">
        <v>34353</v>
      </c>
      <c r="E249" s="13" t="s">
        <v>1082</v>
      </c>
      <c r="F249" s="3">
        <v>12.47</v>
      </c>
      <c r="G249" s="41">
        <v>2.05</v>
      </c>
      <c r="H249" s="3">
        <v>2</v>
      </c>
      <c r="I249" s="25" t="s">
        <v>15</v>
      </c>
      <c r="J249" s="13" t="s">
        <v>1557</v>
      </c>
      <c r="K249" s="4" t="s">
        <v>33</v>
      </c>
      <c r="L249" s="4" t="s">
        <v>1554</v>
      </c>
    </row>
    <row r="250" spans="1:12" ht="14.25">
      <c r="A250" s="40">
        <f t="shared" si="3"/>
        <v>249</v>
      </c>
      <c r="B250" s="40" t="s">
        <v>1238</v>
      </c>
      <c r="C250" s="12" t="s">
        <v>947</v>
      </c>
      <c r="D250" s="3">
        <v>34353</v>
      </c>
      <c r="E250" s="13" t="s">
        <v>1082</v>
      </c>
      <c r="F250" s="3">
        <v>12.47</v>
      </c>
      <c r="G250" s="41">
        <v>4.1</v>
      </c>
      <c r="H250" s="3">
        <v>3</v>
      </c>
      <c r="I250" s="25" t="s">
        <v>15</v>
      </c>
      <c r="J250" s="13" t="s">
        <v>1557</v>
      </c>
      <c r="K250" s="4" t="s">
        <v>33</v>
      </c>
      <c r="L250" s="4" t="s">
        <v>1554</v>
      </c>
    </row>
    <row r="251" spans="1:12" ht="14.25">
      <c r="A251" s="40">
        <f t="shared" si="3"/>
        <v>250</v>
      </c>
      <c r="B251" s="40" t="s">
        <v>1238</v>
      </c>
      <c r="C251" s="12" t="s">
        <v>947</v>
      </c>
      <c r="D251" s="3">
        <v>34353</v>
      </c>
      <c r="E251" s="13" t="s">
        <v>1082</v>
      </c>
      <c r="F251" s="3">
        <v>12.47</v>
      </c>
      <c r="G251" s="41">
        <v>2.05</v>
      </c>
      <c r="H251" s="3">
        <v>4</v>
      </c>
      <c r="I251" s="25" t="s">
        <v>15</v>
      </c>
      <c r="J251" s="13" t="s">
        <v>1557</v>
      </c>
      <c r="K251" s="4" t="s">
        <v>33</v>
      </c>
      <c r="L251" s="4" t="s">
        <v>1554</v>
      </c>
    </row>
    <row r="252" spans="1:12" ht="14.25">
      <c r="A252" s="40">
        <f t="shared" si="3"/>
        <v>251</v>
      </c>
      <c r="B252" s="40" t="s">
        <v>1238</v>
      </c>
      <c r="C252" s="12" t="s">
        <v>704</v>
      </c>
      <c r="D252" s="3">
        <v>34646</v>
      </c>
      <c r="E252" s="13" t="s">
        <v>705</v>
      </c>
      <c r="F252" s="3">
        <v>13.8</v>
      </c>
      <c r="G252" s="41">
        <v>38.774193548387096</v>
      </c>
      <c r="H252" s="3">
        <v>1</v>
      </c>
      <c r="I252" s="25" t="s">
        <v>15</v>
      </c>
      <c r="J252" s="13"/>
      <c r="K252" s="4" t="s">
        <v>33</v>
      </c>
      <c r="L252" s="4" t="s">
        <v>12</v>
      </c>
    </row>
    <row r="253" spans="1:12" ht="14.25">
      <c r="A253" s="40">
        <f t="shared" si="3"/>
        <v>252</v>
      </c>
      <c r="B253" s="40" t="s">
        <v>1238</v>
      </c>
      <c r="C253" s="12" t="s">
        <v>704</v>
      </c>
      <c r="D253" s="3">
        <v>34646</v>
      </c>
      <c r="E253" s="13" t="s">
        <v>705</v>
      </c>
      <c r="F253" s="3">
        <v>13.8</v>
      </c>
      <c r="G253" s="41">
        <v>9.305806451612902</v>
      </c>
      <c r="H253" s="3">
        <v>2</v>
      </c>
      <c r="I253" s="25" t="s">
        <v>15</v>
      </c>
      <c r="J253" s="13"/>
      <c r="K253" s="4" t="s">
        <v>33</v>
      </c>
      <c r="L253" s="4" t="s">
        <v>12</v>
      </c>
    </row>
    <row r="254" spans="1:12" ht="22.5">
      <c r="A254" s="40">
        <f t="shared" si="3"/>
        <v>253</v>
      </c>
      <c r="B254" s="40" t="s">
        <v>1238</v>
      </c>
      <c r="C254" s="12" t="s">
        <v>1270</v>
      </c>
      <c r="D254" s="3">
        <v>34253</v>
      </c>
      <c r="E254" s="13" t="s">
        <v>1414</v>
      </c>
      <c r="F254" s="3">
        <v>12.47</v>
      </c>
      <c r="G254" s="41">
        <v>0.34</v>
      </c>
      <c r="H254" s="3"/>
      <c r="I254" s="13" t="str">
        <f>VLOOKUP(C254,'[1]2017NQC newIds'!A$5:B$1051,2,FALSE)</f>
        <v>Fresno</v>
      </c>
      <c r="J254" s="13"/>
      <c r="K254" s="4" t="s">
        <v>98</v>
      </c>
      <c r="L254" s="4" t="s">
        <v>12</v>
      </c>
    </row>
    <row r="255" spans="1:12" ht="22.5">
      <c r="A255" s="40">
        <f t="shared" si="3"/>
        <v>254</v>
      </c>
      <c r="B255" s="40" t="s">
        <v>1238</v>
      </c>
      <c r="C255" s="12" t="s">
        <v>1271</v>
      </c>
      <c r="D255" s="3">
        <v>34253</v>
      </c>
      <c r="E255" s="13" t="s">
        <v>1414</v>
      </c>
      <c r="F255" s="3">
        <v>12.47</v>
      </c>
      <c r="G255" s="41">
        <v>0.23</v>
      </c>
      <c r="H255" s="3"/>
      <c r="I255" s="13" t="str">
        <f>VLOOKUP(C255,'[1]2017NQC newIds'!A$5:B$1051,2,FALSE)</f>
        <v>Fresno</v>
      </c>
      <c r="J255" s="13"/>
      <c r="K255" s="4" t="s">
        <v>98</v>
      </c>
      <c r="L255" s="4" t="s">
        <v>12</v>
      </c>
    </row>
    <row r="256" spans="1:12" ht="22.5">
      <c r="A256" s="40">
        <f t="shared" si="3"/>
        <v>255</v>
      </c>
      <c r="B256" s="40" t="s">
        <v>1238</v>
      </c>
      <c r="C256" s="12" t="s">
        <v>1415</v>
      </c>
      <c r="D256" s="3">
        <v>34253</v>
      </c>
      <c r="E256" s="13" t="s">
        <v>1414</v>
      </c>
      <c r="F256" s="3">
        <v>12.47</v>
      </c>
      <c r="G256" s="41">
        <v>0.42</v>
      </c>
      <c r="H256" s="3"/>
      <c r="I256" s="25" t="s">
        <v>15</v>
      </c>
      <c r="J256" s="13"/>
      <c r="K256" s="4" t="s">
        <v>98</v>
      </c>
      <c r="L256" s="4" t="s">
        <v>12</v>
      </c>
    </row>
    <row r="257" spans="1:12" ht="14.25">
      <c r="A257" s="40">
        <f t="shared" si="3"/>
        <v>256</v>
      </c>
      <c r="B257" s="40" t="s">
        <v>1238</v>
      </c>
      <c r="C257" s="12" t="s">
        <v>746</v>
      </c>
      <c r="D257" s="3">
        <v>34209</v>
      </c>
      <c r="E257" s="13" t="s">
        <v>747</v>
      </c>
      <c r="F257" s="3">
        <v>12.47</v>
      </c>
      <c r="G257" s="41">
        <v>0.66</v>
      </c>
      <c r="H257" s="3">
        <v>1</v>
      </c>
      <c r="I257" s="25" t="s">
        <v>15</v>
      </c>
      <c r="J257" s="13"/>
      <c r="K257" s="4" t="s">
        <v>33</v>
      </c>
      <c r="L257" s="4" t="s">
        <v>1038</v>
      </c>
    </row>
    <row r="258" spans="1:12" ht="14.25">
      <c r="A258" s="40">
        <f aca="true" t="shared" si="4" ref="A258:A321">A257+1</f>
        <v>257</v>
      </c>
      <c r="B258" s="40" t="s">
        <v>1238</v>
      </c>
      <c r="C258" s="12" t="s">
        <v>948</v>
      </c>
      <c r="D258" s="3">
        <v>34563</v>
      </c>
      <c r="E258" s="13" t="s">
        <v>1083</v>
      </c>
      <c r="F258" s="3">
        <v>12.47</v>
      </c>
      <c r="G258" s="41">
        <v>4.1</v>
      </c>
      <c r="H258" s="3">
        <v>1</v>
      </c>
      <c r="I258" s="25" t="s">
        <v>15</v>
      </c>
      <c r="J258" s="13" t="s">
        <v>1556</v>
      </c>
      <c r="K258" s="4" t="s">
        <v>33</v>
      </c>
      <c r="L258" s="4" t="s">
        <v>1554</v>
      </c>
    </row>
    <row r="259" spans="1:12" ht="14.25">
      <c r="A259" s="40">
        <f t="shared" si="4"/>
        <v>258</v>
      </c>
      <c r="B259" s="40" t="s">
        <v>1238</v>
      </c>
      <c r="C259" s="12" t="s">
        <v>948</v>
      </c>
      <c r="D259" s="3">
        <v>34563</v>
      </c>
      <c r="E259" s="13" t="s">
        <v>1083</v>
      </c>
      <c r="F259" s="3">
        <v>12.47</v>
      </c>
      <c r="G259" s="41">
        <v>4.1</v>
      </c>
      <c r="H259" s="3">
        <v>2</v>
      </c>
      <c r="I259" s="25" t="s">
        <v>15</v>
      </c>
      <c r="J259" s="13" t="s">
        <v>1556</v>
      </c>
      <c r="K259" s="4" t="s">
        <v>33</v>
      </c>
      <c r="L259" s="4" t="s">
        <v>1554</v>
      </c>
    </row>
    <row r="260" spans="1:12" ht="14.25">
      <c r="A260" s="40">
        <f t="shared" si="4"/>
        <v>259</v>
      </c>
      <c r="B260" s="40" t="s">
        <v>1238</v>
      </c>
      <c r="C260" s="12" t="s">
        <v>1567</v>
      </c>
      <c r="D260" s="3">
        <v>365514</v>
      </c>
      <c r="E260" s="13" t="s">
        <v>1424</v>
      </c>
      <c r="F260" s="3">
        <v>0.55</v>
      </c>
      <c r="G260" s="41">
        <v>8.2</v>
      </c>
      <c r="H260" s="3">
        <v>1</v>
      </c>
      <c r="I260" s="13" t="s">
        <v>15</v>
      </c>
      <c r="J260" s="12"/>
      <c r="K260" s="4" t="s">
        <v>33</v>
      </c>
      <c r="L260" s="4" t="s">
        <v>1554</v>
      </c>
    </row>
    <row r="261" spans="1:12" ht="14.25">
      <c r="A261" s="40">
        <f t="shared" si="4"/>
        <v>260</v>
      </c>
      <c r="B261" s="40" t="s">
        <v>1238</v>
      </c>
      <c r="C261" s="12" t="s">
        <v>1416</v>
      </c>
      <c r="D261" s="3">
        <v>365517</v>
      </c>
      <c r="E261" s="13" t="s">
        <v>1417</v>
      </c>
      <c r="F261" s="3">
        <v>0.55</v>
      </c>
      <c r="G261" s="41">
        <v>8.2</v>
      </c>
      <c r="H261" s="3">
        <v>2</v>
      </c>
      <c r="I261" s="13" t="s">
        <v>15</v>
      </c>
      <c r="J261" s="12"/>
      <c r="K261" s="4" t="s">
        <v>33</v>
      </c>
      <c r="L261" s="4" t="s">
        <v>1554</v>
      </c>
    </row>
    <row r="262" spans="1:12" ht="14.25">
      <c r="A262" s="40">
        <f t="shared" si="4"/>
        <v>261</v>
      </c>
      <c r="B262" s="40" t="s">
        <v>1238</v>
      </c>
      <c r="C262" s="12" t="s">
        <v>1568</v>
      </c>
      <c r="D262" s="3">
        <v>365520</v>
      </c>
      <c r="E262" s="13" t="s">
        <v>1426</v>
      </c>
      <c r="F262" s="3">
        <v>0.55</v>
      </c>
      <c r="G262" s="41">
        <v>15.58</v>
      </c>
      <c r="H262" s="3">
        <v>3</v>
      </c>
      <c r="I262" s="13" t="s">
        <v>15</v>
      </c>
      <c r="J262" s="12"/>
      <c r="K262" s="4" t="s">
        <v>33</v>
      </c>
      <c r="L262" s="4" t="s">
        <v>1554</v>
      </c>
    </row>
    <row r="263" spans="1:12" ht="14.25">
      <c r="A263" s="40">
        <f t="shared" si="4"/>
        <v>262</v>
      </c>
      <c r="B263" s="40" t="s">
        <v>1238</v>
      </c>
      <c r="C263" s="12" t="s">
        <v>1569</v>
      </c>
      <c r="D263" s="3">
        <v>365520</v>
      </c>
      <c r="E263" s="13" t="s">
        <v>1426</v>
      </c>
      <c r="F263" s="3">
        <v>0.55</v>
      </c>
      <c r="G263" s="41">
        <v>0</v>
      </c>
      <c r="H263" s="3">
        <v>3</v>
      </c>
      <c r="I263" s="13" t="s">
        <v>15</v>
      </c>
      <c r="J263" s="12"/>
      <c r="K263" s="4" t="s">
        <v>33</v>
      </c>
      <c r="L263" s="4" t="s">
        <v>1554</v>
      </c>
    </row>
    <row r="264" spans="1:12" ht="14.25">
      <c r="A264" s="40">
        <f t="shared" si="4"/>
        <v>263</v>
      </c>
      <c r="B264" s="40" t="s">
        <v>1238</v>
      </c>
      <c r="C264" s="12" t="s">
        <v>1272</v>
      </c>
      <c r="D264" s="3">
        <v>34340</v>
      </c>
      <c r="E264" s="13" t="s">
        <v>1211</v>
      </c>
      <c r="F264" s="3">
        <v>0.8</v>
      </c>
      <c r="G264" s="41">
        <v>82</v>
      </c>
      <c r="H264" s="3">
        <v>1</v>
      </c>
      <c r="I264" s="13" t="s">
        <v>15</v>
      </c>
      <c r="J264" s="12"/>
      <c r="K264" s="4" t="s">
        <v>33</v>
      </c>
      <c r="L264" s="4" t="s">
        <v>1554</v>
      </c>
    </row>
    <row r="265" spans="1:12" ht="14.25">
      <c r="A265" s="40">
        <f t="shared" si="4"/>
        <v>264</v>
      </c>
      <c r="B265" s="40" t="s">
        <v>1238</v>
      </c>
      <c r="C265" s="12" t="s">
        <v>765</v>
      </c>
      <c r="D265" s="3">
        <v>34640</v>
      </c>
      <c r="E265" s="13" t="s">
        <v>766</v>
      </c>
      <c r="F265" s="3">
        <v>9.11</v>
      </c>
      <c r="G265" s="41">
        <v>24.07</v>
      </c>
      <c r="H265" s="3">
        <v>1</v>
      </c>
      <c r="I265" s="25" t="s">
        <v>15</v>
      </c>
      <c r="J265" s="13" t="s">
        <v>1556</v>
      </c>
      <c r="K265" s="4" t="s">
        <v>33</v>
      </c>
      <c r="L265" s="4" t="s">
        <v>12</v>
      </c>
    </row>
    <row r="266" spans="1:12" ht="14.25">
      <c r="A266" s="40">
        <f t="shared" si="4"/>
        <v>265</v>
      </c>
      <c r="B266" s="40" t="s">
        <v>1238</v>
      </c>
      <c r="C266" s="12" t="s">
        <v>1197</v>
      </c>
      <c r="D266" s="3">
        <v>34314</v>
      </c>
      <c r="E266" s="13" t="s">
        <v>1418</v>
      </c>
      <c r="F266" s="3">
        <v>34.5</v>
      </c>
      <c r="G266" s="41">
        <v>0</v>
      </c>
      <c r="H266" s="3">
        <v>1</v>
      </c>
      <c r="I266" s="25" t="s">
        <v>15</v>
      </c>
      <c r="J266" s="13"/>
      <c r="K266" s="4" t="s">
        <v>101</v>
      </c>
      <c r="L266" s="4" t="s">
        <v>1554</v>
      </c>
    </row>
    <row r="267" spans="1:12" ht="22.5">
      <c r="A267" s="40">
        <f t="shared" si="4"/>
        <v>266</v>
      </c>
      <c r="B267" s="40" t="s">
        <v>1238</v>
      </c>
      <c r="C267" s="12" t="s">
        <v>1025</v>
      </c>
      <c r="D267" s="3">
        <v>34696</v>
      </c>
      <c r="E267" s="13" t="s">
        <v>1090</v>
      </c>
      <c r="F267" s="3">
        <v>21</v>
      </c>
      <c r="G267" s="41">
        <v>8.2</v>
      </c>
      <c r="H267" s="3">
        <v>1</v>
      </c>
      <c r="I267" s="25" t="s">
        <v>15</v>
      </c>
      <c r="J267" s="13" t="s">
        <v>1559</v>
      </c>
      <c r="K267" s="4" t="s">
        <v>33</v>
      </c>
      <c r="L267" s="4" t="s">
        <v>1554</v>
      </c>
    </row>
    <row r="268" spans="1:12" ht="22.5">
      <c r="A268" s="40">
        <f t="shared" si="4"/>
        <v>267</v>
      </c>
      <c r="B268" s="40" t="s">
        <v>1238</v>
      </c>
      <c r="C268" s="12" t="s">
        <v>1201</v>
      </c>
      <c r="D268" s="3">
        <v>34677</v>
      </c>
      <c r="E268" s="13" t="s">
        <v>1202</v>
      </c>
      <c r="F268" s="3">
        <v>21</v>
      </c>
      <c r="G268" s="41">
        <v>8.1</v>
      </c>
      <c r="H268" s="3">
        <v>1</v>
      </c>
      <c r="I268" s="25" t="s">
        <v>15</v>
      </c>
      <c r="J268" s="13" t="s">
        <v>1559</v>
      </c>
      <c r="K268" s="4" t="s">
        <v>869</v>
      </c>
      <c r="L268" s="4" t="s">
        <v>1554</v>
      </c>
    </row>
    <row r="269" spans="1:12" ht="22.5">
      <c r="A269" s="40">
        <f t="shared" si="4"/>
        <v>268</v>
      </c>
      <c r="B269" s="40" t="s">
        <v>1238</v>
      </c>
      <c r="C269" s="12" t="s">
        <v>1026</v>
      </c>
      <c r="D269" s="3"/>
      <c r="E269" s="13"/>
      <c r="F269" s="3"/>
      <c r="G269" s="41">
        <v>0</v>
      </c>
      <c r="H269" s="3"/>
      <c r="I269" s="25" t="s">
        <v>15</v>
      </c>
      <c r="J269" s="13"/>
      <c r="K269" s="4" t="s">
        <v>968</v>
      </c>
      <c r="L269" s="4" t="s">
        <v>1554</v>
      </c>
    </row>
    <row r="270" spans="1:12" ht="14.25">
      <c r="A270" s="40">
        <f t="shared" si="4"/>
        <v>269</v>
      </c>
      <c r="B270" s="40" t="s">
        <v>1238</v>
      </c>
      <c r="C270" s="12" t="s">
        <v>1419</v>
      </c>
      <c r="D270" s="3">
        <v>34673</v>
      </c>
      <c r="E270" s="13" t="s">
        <v>1213</v>
      </c>
      <c r="F270" s="3">
        <v>0.55</v>
      </c>
      <c r="G270" s="41">
        <v>0</v>
      </c>
      <c r="H270" s="3">
        <v>1</v>
      </c>
      <c r="I270" s="25" t="s">
        <v>15</v>
      </c>
      <c r="J270" s="13" t="s">
        <v>1557</v>
      </c>
      <c r="K270" s="4" t="s">
        <v>101</v>
      </c>
      <c r="L270" s="4" t="s">
        <v>1554</v>
      </c>
    </row>
    <row r="271" spans="1:12" ht="14.25">
      <c r="A271" s="40">
        <f t="shared" si="4"/>
        <v>270</v>
      </c>
      <c r="B271" s="40" t="s">
        <v>1238</v>
      </c>
      <c r="C271" s="12" t="s">
        <v>819</v>
      </c>
      <c r="D271" s="3">
        <v>34658</v>
      </c>
      <c r="E271" s="13" t="s">
        <v>820</v>
      </c>
      <c r="F271" s="3">
        <v>2.3</v>
      </c>
      <c r="G271" s="41">
        <v>4.509803921568627</v>
      </c>
      <c r="H271" s="3">
        <v>1</v>
      </c>
      <c r="I271" s="25" t="s">
        <v>15</v>
      </c>
      <c r="J271" s="13" t="s">
        <v>1560</v>
      </c>
      <c r="K271" s="4" t="s">
        <v>33</v>
      </c>
      <c r="L271" s="4" t="s">
        <v>12</v>
      </c>
    </row>
    <row r="272" spans="1:12" ht="14.25">
      <c r="A272" s="40">
        <f t="shared" si="4"/>
        <v>271</v>
      </c>
      <c r="B272" s="40" t="s">
        <v>1238</v>
      </c>
      <c r="C272" s="12" t="s">
        <v>819</v>
      </c>
      <c r="D272" s="3">
        <v>34658</v>
      </c>
      <c r="E272" s="13" t="s">
        <v>820</v>
      </c>
      <c r="F272" s="3">
        <v>2.3</v>
      </c>
      <c r="G272" s="41">
        <v>4.509803921568627</v>
      </c>
      <c r="H272" s="3">
        <v>2</v>
      </c>
      <c r="I272" s="25" t="s">
        <v>15</v>
      </c>
      <c r="J272" s="13" t="s">
        <v>1560</v>
      </c>
      <c r="K272" s="4" t="s">
        <v>33</v>
      </c>
      <c r="L272" s="4" t="s">
        <v>12</v>
      </c>
    </row>
    <row r="273" spans="1:12" ht="14.25">
      <c r="A273" s="40">
        <f t="shared" si="4"/>
        <v>272</v>
      </c>
      <c r="B273" s="40" t="s">
        <v>1238</v>
      </c>
      <c r="C273" s="12" t="s">
        <v>819</v>
      </c>
      <c r="D273" s="3">
        <v>34658</v>
      </c>
      <c r="E273" s="13" t="s">
        <v>820</v>
      </c>
      <c r="F273" s="3">
        <v>2.3</v>
      </c>
      <c r="G273" s="41">
        <v>4.509803921568627</v>
      </c>
      <c r="H273" s="3">
        <v>3</v>
      </c>
      <c r="I273" s="25" t="s">
        <v>15</v>
      </c>
      <c r="J273" s="13" t="s">
        <v>1560</v>
      </c>
      <c r="K273" s="4" t="s">
        <v>33</v>
      </c>
      <c r="L273" s="4" t="s">
        <v>12</v>
      </c>
    </row>
    <row r="274" spans="1:12" ht="14.25">
      <c r="A274" s="40">
        <f t="shared" si="4"/>
        <v>273</v>
      </c>
      <c r="B274" s="40" t="s">
        <v>1238</v>
      </c>
      <c r="C274" s="12" t="s">
        <v>819</v>
      </c>
      <c r="D274" s="3">
        <v>34658</v>
      </c>
      <c r="E274" s="13" t="s">
        <v>820</v>
      </c>
      <c r="F274" s="3">
        <v>2.3</v>
      </c>
      <c r="G274" s="41">
        <v>4.509803921568627</v>
      </c>
      <c r="H274" s="3">
        <v>4</v>
      </c>
      <c r="I274" s="25" t="s">
        <v>15</v>
      </c>
      <c r="J274" s="13" t="s">
        <v>1560</v>
      </c>
      <c r="K274" s="4" t="s">
        <v>33</v>
      </c>
      <c r="L274" s="4" t="s">
        <v>12</v>
      </c>
    </row>
    <row r="275" spans="1:12" ht="14.25">
      <c r="A275" s="40">
        <f t="shared" si="4"/>
        <v>274</v>
      </c>
      <c r="B275" s="40" t="s">
        <v>1238</v>
      </c>
      <c r="C275" s="12" t="s">
        <v>819</v>
      </c>
      <c r="D275" s="3">
        <v>34658</v>
      </c>
      <c r="E275" s="13" t="s">
        <v>820</v>
      </c>
      <c r="F275" s="3">
        <v>2.3</v>
      </c>
      <c r="G275" s="41">
        <v>0.36078431372549025</v>
      </c>
      <c r="H275" s="3" t="s">
        <v>1273</v>
      </c>
      <c r="I275" s="25" t="s">
        <v>15</v>
      </c>
      <c r="J275" s="13" t="s">
        <v>1560</v>
      </c>
      <c r="K275" s="4" t="s">
        <v>33</v>
      </c>
      <c r="L275" s="4" t="s">
        <v>12</v>
      </c>
    </row>
    <row r="276" spans="1:12" ht="22.5">
      <c r="A276" s="40">
        <f t="shared" si="4"/>
        <v>275</v>
      </c>
      <c r="B276" s="40" t="s">
        <v>1238</v>
      </c>
      <c r="C276" s="12" t="s">
        <v>1420</v>
      </c>
      <c r="D276" s="3"/>
      <c r="E276" s="13"/>
      <c r="F276" s="3"/>
      <c r="G276" s="41">
        <v>0</v>
      </c>
      <c r="H276" s="3"/>
      <c r="I276" s="25" t="s">
        <v>15</v>
      </c>
      <c r="J276" s="13"/>
      <c r="K276" s="4" t="s">
        <v>968</v>
      </c>
      <c r="L276" s="4" t="s">
        <v>12</v>
      </c>
    </row>
    <row r="277" spans="1:12" ht="14.25">
      <c r="A277" s="40">
        <f t="shared" si="4"/>
        <v>276</v>
      </c>
      <c r="B277" s="40" t="s">
        <v>1238</v>
      </c>
      <c r="C277" s="12" t="s">
        <v>823</v>
      </c>
      <c r="D277" s="3">
        <v>34207</v>
      </c>
      <c r="E277" s="13" t="s">
        <v>824</v>
      </c>
      <c r="F277" s="3">
        <v>12.47</v>
      </c>
      <c r="G277" s="41">
        <v>0.28</v>
      </c>
      <c r="H277" s="3" t="s">
        <v>106</v>
      </c>
      <c r="I277" s="25" t="s">
        <v>15</v>
      </c>
      <c r="J277" s="13"/>
      <c r="K277" s="4" t="s">
        <v>33</v>
      </c>
      <c r="L277" s="4" t="s">
        <v>49</v>
      </c>
    </row>
    <row r="278" spans="1:12" ht="22.5">
      <c r="A278" s="40">
        <f t="shared" si="4"/>
        <v>277</v>
      </c>
      <c r="B278" s="40" t="s">
        <v>1238</v>
      </c>
      <c r="C278" s="12" t="s">
        <v>1421</v>
      </c>
      <c r="D278" s="3">
        <v>34253</v>
      </c>
      <c r="E278" s="13" t="s">
        <v>1414</v>
      </c>
      <c r="F278" s="3">
        <v>12.47</v>
      </c>
      <c r="G278" s="20">
        <v>1.3</v>
      </c>
      <c r="H278" s="3" t="s">
        <v>106</v>
      </c>
      <c r="I278" s="25" t="s">
        <v>15</v>
      </c>
      <c r="J278" s="13"/>
      <c r="K278" s="4" t="s">
        <v>832</v>
      </c>
      <c r="L278" s="4" t="s">
        <v>1038</v>
      </c>
    </row>
    <row r="279" spans="1:12" ht="14.25">
      <c r="A279" s="40">
        <f t="shared" si="4"/>
        <v>278</v>
      </c>
      <c r="B279" s="40" t="s">
        <v>1238</v>
      </c>
      <c r="C279" s="12" t="s">
        <v>1093</v>
      </c>
      <c r="D279" s="3">
        <v>34213</v>
      </c>
      <c r="E279" s="13" t="s">
        <v>127</v>
      </c>
      <c r="F279" s="3">
        <v>12.47</v>
      </c>
      <c r="G279" s="20">
        <v>0.06</v>
      </c>
      <c r="H279" s="3">
        <v>1</v>
      </c>
      <c r="I279" s="25" t="s">
        <v>15</v>
      </c>
      <c r="J279" s="13"/>
      <c r="K279" s="4" t="s">
        <v>33</v>
      </c>
      <c r="L279" s="4" t="s">
        <v>49</v>
      </c>
    </row>
    <row r="280" spans="1:12" ht="14.25">
      <c r="A280" s="40">
        <f t="shared" si="4"/>
        <v>279</v>
      </c>
      <c r="B280" s="40" t="s">
        <v>1238</v>
      </c>
      <c r="C280" s="12" t="s">
        <v>1027</v>
      </c>
      <c r="D280" s="3">
        <v>34332</v>
      </c>
      <c r="E280" s="13" t="s">
        <v>426</v>
      </c>
      <c r="F280" s="3">
        <v>9.11</v>
      </c>
      <c r="G280" s="20">
        <v>0</v>
      </c>
      <c r="H280" s="3">
        <v>1</v>
      </c>
      <c r="I280" s="25" t="s">
        <v>15</v>
      </c>
      <c r="J280" s="13"/>
      <c r="K280" s="4"/>
      <c r="L280" s="4" t="s">
        <v>49</v>
      </c>
    </row>
    <row r="281" spans="1:12" ht="22.5">
      <c r="A281" s="40">
        <f t="shared" si="4"/>
        <v>280</v>
      </c>
      <c r="B281" s="40" t="s">
        <v>1238</v>
      </c>
      <c r="C281" s="12" t="s">
        <v>1422</v>
      </c>
      <c r="D281" s="3">
        <v>34343</v>
      </c>
      <c r="E281" s="13" t="s">
        <v>1423</v>
      </c>
      <c r="F281" s="3">
        <v>6.6</v>
      </c>
      <c r="G281" s="20">
        <v>8.5</v>
      </c>
      <c r="H281" s="3">
        <v>2</v>
      </c>
      <c r="I281" s="25" t="s">
        <v>15</v>
      </c>
      <c r="J281" s="13" t="s">
        <v>1556</v>
      </c>
      <c r="K281" s="4" t="s">
        <v>832</v>
      </c>
      <c r="L281" s="4" t="s">
        <v>12</v>
      </c>
    </row>
    <row r="282" spans="1:12" ht="22.5">
      <c r="A282" s="40">
        <f t="shared" si="4"/>
        <v>281</v>
      </c>
      <c r="B282" s="40" t="s">
        <v>1238</v>
      </c>
      <c r="C282" s="12" t="s">
        <v>849</v>
      </c>
      <c r="D282" s="3">
        <v>34485</v>
      </c>
      <c r="E282" s="13" t="s">
        <v>877</v>
      </c>
      <c r="F282" s="3">
        <v>12.5</v>
      </c>
      <c r="G282" s="20">
        <v>0</v>
      </c>
      <c r="H282" s="3">
        <v>1</v>
      </c>
      <c r="I282" s="25" t="s">
        <v>15</v>
      </c>
      <c r="J282" s="13"/>
      <c r="K282" s="4" t="s">
        <v>832</v>
      </c>
      <c r="L282" s="4" t="s">
        <v>49</v>
      </c>
    </row>
    <row r="283" spans="1:12" ht="22.5">
      <c r="A283" s="40">
        <f t="shared" si="4"/>
        <v>282</v>
      </c>
      <c r="B283" s="40" t="s">
        <v>1238</v>
      </c>
      <c r="C283" s="12" t="s">
        <v>849</v>
      </c>
      <c r="D283" s="3">
        <v>34485</v>
      </c>
      <c r="E283" s="13" t="s">
        <v>877</v>
      </c>
      <c r="F283" s="3">
        <v>12.5</v>
      </c>
      <c r="G283" s="20">
        <v>0.1</v>
      </c>
      <c r="H283" s="3">
        <v>2</v>
      </c>
      <c r="I283" s="25" t="s">
        <v>15</v>
      </c>
      <c r="J283" s="13"/>
      <c r="K283" s="4" t="s">
        <v>832</v>
      </c>
      <c r="L283" s="4" t="s">
        <v>49</v>
      </c>
    </row>
    <row r="284" spans="1:12" ht="22.5">
      <c r="A284" s="40">
        <f t="shared" si="4"/>
        <v>283</v>
      </c>
      <c r="B284" s="40" t="s">
        <v>1238</v>
      </c>
      <c r="C284" s="12" t="s">
        <v>849</v>
      </c>
      <c r="D284" s="3">
        <v>34485</v>
      </c>
      <c r="E284" s="13" t="s">
        <v>877</v>
      </c>
      <c r="F284" s="3">
        <v>12.5</v>
      </c>
      <c r="G284" s="20">
        <v>0</v>
      </c>
      <c r="H284" s="3">
        <v>3</v>
      </c>
      <c r="I284" s="25" t="s">
        <v>15</v>
      </c>
      <c r="J284" s="13"/>
      <c r="K284" s="4" t="s">
        <v>832</v>
      </c>
      <c r="L284" s="4" t="s">
        <v>49</v>
      </c>
    </row>
    <row r="285" spans="1:12" ht="22.5">
      <c r="A285" s="40">
        <f t="shared" si="4"/>
        <v>284</v>
      </c>
      <c r="B285" s="40" t="s">
        <v>1238</v>
      </c>
      <c r="C285" s="12" t="s">
        <v>1570</v>
      </c>
      <c r="D285" s="3">
        <v>34651</v>
      </c>
      <c r="E285" s="13" t="s">
        <v>1428</v>
      </c>
      <c r="F285" s="3">
        <v>0.55</v>
      </c>
      <c r="G285" s="20">
        <v>1.22</v>
      </c>
      <c r="H285" s="3" t="s">
        <v>1245</v>
      </c>
      <c r="I285" s="25" t="s">
        <v>15</v>
      </c>
      <c r="J285" s="13"/>
      <c r="K285" s="4" t="s">
        <v>869</v>
      </c>
      <c r="L285" s="4" t="s">
        <v>12</v>
      </c>
    </row>
    <row r="286" spans="1:12" ht="22.5">
      <c r="A286" s="40">
        <f t="shared" si="4"/>
        <v>285</v>
      </c>
      <c r="B286" s="40" t="s">
        <v>1238</v>
      </c>
      <c r="C286" s="12" t="s">
        <v>893</v>
      </c>
      <c r="D286" s="3">
        <v>34649</v>
      </c>
      <c r="E286" s="13" t="s">
        <v>1274</v>
      </c>
      <c r="F286" s="3">
        <v>0.36</v>
      </c>
      <c r="G286" s="28">
        <v>5.53</v>
      </c>
      <c r="H286" s="3">
        <v>1</v>
      </c>
      <c r="I286" s="25" t="s">
        <v>15</v>
      </c>
      <c r="J286" s="13" t="s">
        <v>1556</v>
      </c>
      <c r="K286" s="4" t="s">
        <v>889</v>
      </c>
      <c r="L286" s="4" t="s">
        <v>1554</v>
      </c>
    </row>
    <row r="287" spans="1:12" ht="22.5">
      <c r="A287" s="40">
        <f t="shared" si="4"/>
        <v>286</v>
      </c>
      <c r="B287" s="40" t="s">
        <v>1238</v>
      </c>
      <c r="C287" s="12" t="s">
        <v>893</v>
      </c>
      <c r="D287" s="3">
        <v>365502</v>
      </c>
      <c r="E287" s="13" t="s">
        <v>1425</v>
      </c>
      <c r="F287" s="3">
        <v>0.55</v>
      </c>
      <c r="G287" s="28">
        <v>8.28</v>
      </c>
      <c r="H287" s="3">
        <v>1</v>
      </c>
      <c r="I287" s="25" t="s">
        <v>15</v>
      </c>
      <c r="J287" s="13"/>
      <c r="K287" s="4" t="s">
        <v>889</v>
      </c>
      <c r="L287" s="4" t="s">
        <v>1554</v>
      </c>
    </row>
    <row r="288" spans="1:12" ht="14.25">
      <c r="A288" s="40">
        <f t="shared" si="4"/>
        <v>287</v>
      </c>
      <c r="B288" s="40" t="s">
        <v>1238</v>
      </c>
      <c r="C288" s="12" t="s">
        <v>893</v>
      </c>
      <c r="D288" s="3">
        <v>34603</v>
      </c>
      <c r="E288" s="13" t="s">
        <v>1029</v>
      </c>
      <c r="F288" s="3">
        <v>12.47</v>
      </c>
      <c r="G288" s="28">
        <v>0</v>
      </c>
      <c r="H288" s="3" t="s">
        <v>895</v>
      </c>
      <c r="I288" s="25" t="s">
        <v>15</v>
      </c>
      <c r="J288" s="13" t="s">
        <v>1556</v>
      </c>
      <c r="K288" s="4" t="s">
        <v>101</v>
      </c>
      <c r="L288" s="4" t="s">
        <v>12</v>
      </c>
    </row>
    <row r="289" spans="1:12" ht="22.5">
      <c r="A289" s="40">
        <f t="shared" si="4"/>
        <v>288</v>
      </c>
      <c r="B289" s="40" t="s">
        <v>1238</v>
      </c>
      <c r="C289" s="12" t="s">
        <v>1571</v>
      </c>
      <c r="D289" s="3">
        <v>34179</v>
      </c>
      <c r="E289" s="13" t="s">
        <v>132</v>
      </c>
      <c r="F289" s="3">
        <v>13.8</v>
      </c>
      <c r="G289" s="18">
        <v>0</v>
      </c>
      <c r="H289" s="3" t="s">
        <v>1106</v>
      </c>
      <c r="I289" s="25" t="s">
        <v>15</v>
      </c>
      <c r="J289" s="13"/>
      <c r="K289" s="4" t="s">
        <v>845</v>
      </c>
      <c r="L289" s="4" t="s">
        <v>12</v>
      </c>
    </row>
    <row r="290" spans="1:12" ht="14.25">
      <c r="A290" s="40">
        <f t="shared" si="4"/>
        <v>289</v>
      </c>
      <c r="B290" s="40" t="s">
        <v>1238</v>
      </c>
      <c r="C290" s="12" t="s">
        <v>1572</v>
      </c>
      <c r="D290" s="3">
        <v>34553</v>
      </c>
      <c r="E290" s="13" t="s">
        <v>324</v>
      </c>
      <c r="F290" s="3">
        <v>13.8</v>
      </c>
      <c r="G290" s="18">
        <v>0</v>
      </c>
      <c r="H290" s="3" t="s">
        <v>1106</v>
      </c>
      <c r="I290" s="25" t="s">
        <v>15</v>
      </c>
      <c r="J290" s="13" t="s">
        <v>1557</v>
      </c>
      <c r="K290" s="4" t="s">
        <v>845</v>
      </c>
      <c r="L290" s="4" t="s">
        <v>12</v>
      </c>
    </row>
    <row r="291" spans="1:12" ht="14.25">
      <c r="A291" s="40">
        <f t="shared" si="4"/>
        <v>290</v>
      </c>
      <c r="B291" s="40" t="s">
        <v>1238</v>
      </c>
      <c r="C291" s="12" t="s">
        <v>1573</v>
      </c>
      <c r="D291" s="3">
        <v>34342</v>
      </c>
      <c r="E291" s="13" t="s">
        <v>425</v>
      </c>
      <c r="F291" s="3">
        <v>9.11</v>
      </c>
      <c r="G291" s="18">
        <v>0</v>
      </c>
      <c r="H291" s="3">
        <v>1</v>
      </c>
      <c r="I291" s="25" t="s">
        <v>15</v>
      </c>
      <c r="J291" s="13"/>
      <c r="K291" s="4" t="s">
        <v>33</v>
      </c>
      <c r="L291" s="4" t="s">
        <v>12</v>
      </c>
    </row>
    <row r="292" spans="1:12" ht="22.5">
      <c r="A292" s="40">
        <f t="shared" si="4"/>
        <v>291</v>
      </c>
      <c r="B292" s="40" t="s">
        <v>1238</v>
      </c>
      <c r="C292" s="12" t="s">
        <v>1276</v>
      </c>
      <c r="D292" s="3"/>
      <c r="E292" s="13"/>
      <c r="F292" s="3"/>
      <c r="G292" s="41">
        <v>0</v>
      </c>
      <c r="H292" s="3"/>
      <c r="I292" s="25" t="s">
        <v>100</v>
      </c>
      <c r="J292" s="13"/>
      <c r="K292" s="4" t="s">
        <v>98</v>
      </c>
      <c r="L292" s="4" t="s">
        <v>1038</v>
      </c>
    </row>
    <row r="293" spans="1:12" ht="14.25">
      <c r="A293" s="40">
        <f t="shared" si="4"/>
        <v>292</v>
      </c>
      <c r="B293" s="40" t="s">
        <v>1238</v>
      </c>
      <c r="C293" s="12" t="s">
        <v>304</v>
      </c>
      <c r="D293" s="3">
        <v>31150</v>
      </c>
      <c r="E293" s="13" t="s">
        <v>305</v>
      </c>
      <c r="F293" s="3">
        <v>13.8</v>
      </c>
      <c r="G293" s="41">
        <v>13.58</v>
      </c>
      <c r="H293" s="3">
        <v>1</v>
      </c>
      <c r="I293" s="25" t="s">
        <v>100</v>
      </c>
      <c r="J293" s="13"/>
      <c r="K293" s="4" t="s">
        <v>33</v>
      </c>
      <c r="L293" s="4" t="s">
        <v>1038</v>
      </c>
    </row>
    <row r="294" spans="1:12" ht="22.5">
      <c r="A294" s="40">
        <f t="shared" si="4"/>
        <v>293</v>
      </c>
      <c r="B294" s="40" t="s">
        <v>1238</v>
      </c>
      <c r="C294" s="12" t="s">
        <v>992</v>
      </c>
      <c r="D294" s="3"/>
      <c r="E294" s="13"/>
      <c r="F294" s="3"/>
      <c r="G294" s="41">
        <v>0.16</v>
      </c>
      <c r="H294" s="3"/>
      <c r="I294" s="25" t="s">
        <v>100</v>
      </c>
      <c r="J294" s="13"/>
      <c r="K294" s="4" t="s">
        <v>98</v>
      </c>
      <c r="L294" s="4" t="s">
        <v>12</v>
      </c>
    </row>
    <row r="295" spans="1:12" ht="22.5">
      <c r="A295" s="40">
        <f t="shared" si="4"/>
        <v>294</v>
      </c>
      <c r="B295" s="40" t="s">
        <v>1238</v>
      </c>
      <c r="C295" s="12" t="s">
        <v>314</v>
      </c>
      <c r="D295" s="3"/>
      <c r="E295" s="13"/>
      <c r="F295" s="3"/>
      <c r="G295" s="41">
        <v>0</v>
      </c>
      <c r="H295" s="3"/>
      <c r="I295" s="25" t="s">
        <v>100</v>
      </c>
      <c r="J295" s="13"/>
      <c r="K295" s="4" t="s">
        <v>98</v>
      </c>
      <c r="L295" s="4" t="s">
        <v>49</v>
      </c>
    </row>
    <row r="296" spans="1:12" ht="22.5">
      <c r="A296" s="40">
        <f t="shared" si="4"/>
        <v>295</v>
      </c>
      <c r="B296" s="40" t="s">
        <v>1238</v>
      </c>
      <c r="C296" s="12" t="s">
        <v>1574</v>
      </c>
      <c r="D296" s="3"/>
      <c r="E296" s="13"/>
      <c r="F296" s="3"/>
      <c r="G296" s="41">
        <v>0</v>
      </c>
      <c r="H296" s="3"/>
      <c r="I296" s="25" t="s">
        <v>100</v>
      </c>
      <c r="J296" s="13"/>
      <c r="K296" s="4" t="s">
        <v>98</v>
      </c>
      <c r="L296" s="4" t="s">
        <v>12</v>
      </c>
    </row>
    <row r="297" spans="1:12" ht="14.25">
      <c r="A297" s="40">
        <f t="shared" si="4"/>
        <v>296</v>
      </c>
      <c r="B297" s="40" t="s">
        <v>1238</v>
      </c>
      <c r="C297" s="12" t="s">
        <v>409</v>
      </c>
      <c r="D297" s="3">
        <v>31180</v>
      </c>
      <c r="E297" s="13" t="s">
        <v>410</v>
      </c>
      <c r="F297" s="3">
        <v>13.8</v>
      </c>
      <c r="G297" s="41">
        <v>16.316887608069166</v>
      </c>
      <c r="H297" s="3">
        <v>1</v>
      </c>
      <c r="I297" s="25" t="s">
        <v>100</v>
      </c>
      <c r="J297" s="13"/>
      <c r="K297" s="4"/>
      <c r="L297" s="4" t="s">
        <v>12</v>
      </c>
    </row>
    <row r="298" spans="1:12" ht="14.25">
      <c r="A298" s="40">
        <f t="shared" si="4"/>
        <v>297</v>
      </c>
      <c r="B298" s="40" t="s">
        <v>1238</v>
      </c>
      <c r="C298" s="12" t="s">
        <v>409</v>
      </c>
      <c r="D298" s="3">
        <v>31180</v>
      </c>
      <c r="E298" s="13" t="s">
        <v>410</v>
      </c>
      <c r="F298" s="3">
        <v>13.8</v>
      </c>
      <c r="G298" s="41">
        <v>15.84801152737752</v>
      </c>
      <c r="H298" s="3">
        <v>2</v>
      </c>
      <c r="I298" s="25" t="s">
        <v>100</v>
      </c>
      <c r="J298" s="13"/>
      <c r="K298" s="4"/>
      <c r="L298" s="4" t="s">
        <v>12</v>
      </c>
    </row>
    <row r="299" spans="1:12" ht="14.25">
      <c r="A299" s="40">
        <f t="shared" si="4"/>
        <v>298</v>
      </c>
      <c r="B299" s="40" t="s">
        <v>1238</v>
      </c>
      <c r="C299" s="12" t="s">
        <v>409</v>
      </c>
      <c r="D299" s="3">
        <v>31180</v>
      </c>
      <c r="E299" s="13" t="s">
        <v>410</v>
      </c>
      <c r="F299" s="3">
        <v>13.8</v>
      </c>
      <c r="G299" s="41">
        <v>16.69198847262248</v>
      </c>
      <c r="H299" s="3">
        <v>3</v>
      </c>
      <c r="I299" s="25" t="s">
        <v>100</v>
      </c>
      <c r="J299" s="13"/>
      <c r="K299" s="4"/>
      <c r="L299" s="4" t="s">
        <v>12</v>
      </c>
    </row>
    <row r="300" spans="1:12" ht="14.25">
      <c r="A300" s="40">
        <f t="shared" si="4"/>
        <v>299</v>
      </c>
      <c r="B300" s="40" t="s">
        <v>1238</v>
      </c>
      <c r="C300" s="12" t="s">
        <v>409</v>
      </c>
      <c r="D300" s="3">
        <v>31180</v>
      </c>
      <c r="E300" s="13" t="s">
        <v>410</v>
      </c>
      <c r="F300" s="3">
        <v>13.8</v>
      </c>
      <c r="G300" s="41">
        <v>16.223112391930837</v>
      </c>
      <c r="H300" s="3">
        <v>4</v>
      </c>
      <c r="I300" s="25" t="s">
        <v>100</v>
      </c>
      <c r="J300" s="13"/>
      <c r="K300" s="4"/>
      <c r="L300" s="4" t="s">
        <v>12</v>
      </c>
    </row>
    <row r="301" spans="1:12" ht="14.25">
      <c r="A301" s="40">
        <f t="shared" si="4"/>
        <v>300</v>
      </c>
      <c r="B301" s="40" t="s">
        <v>1238</v>
      </c>
      <c r="C301" s="12" t="s">
        <v>1144</v>
      </c>
      <c r="D301" s="3">
        <v>31181</v>
      </c>
      <c r="E301" s="13" t="s">
        <v>411</v>
      </c>
      <c r="F301" s="3">
        <v>13.8</v>
      </c>
      <c r="G301" s="41">
        <v>16.143385214007782</v>
      </c>
      <c r="H301" s="3">
        <v>5</v>
      </c>
      <c r="I301" s="25" t="s">
        <v>100</v>
      </c>
      <c r="J301" s="13"/>
      <c r="K301" s="4"/>
      <c r="L301" s="4" t="s">
        <v>12</v>
      </c>
    </row>
    <row r="302" spans="1:12" ht="14.25">
      <c r="A302" s="40">
        <f t="shared" si="4"/>
        <v>301</v>
      </c>
      <c r="B302" s="40" t="s">
        <v>1238</v>
      </c>
      <c r="C302" s="12" t="s">
        <v>1144</v>
      </c>
      <c r="D302" s="3">
        <v>31181</v>
      </c>
      <c r="E302" s="13" t="s">
        <v>411</v>
      </c>
      <c r="F302" s="3">
        <v>13.8</v>
      </c>
      <c r="G302" s="41">
        <v>16.333307392996108</v>
      </c>
      <c r="H302" s="3">
        <v>6</v>
      </c>
      <c r="I302" s="25" t="s">
        <v>100</v>
      </c>
      <c r="J302" s="13"/>
      <c r="K302" s="4"/>
      <c r="L302" s="4" t="s">
        <v>12</v>
      </c>
    </row>
    <row r="303" spans="1:12" ht="14.25">
      <c r="A303" s="40">
        <f t="shared" si="4"/>
        <v>302</v>
      </c>
      <c r="B303" s="40" t="s">
        <v>1238</v>
      </c>
      <c r="C303" s="12" t="s">
        <v>1144</v>
      </c>
      <c r="D303" s="3">
        <v>31181</v>
      </c>
      <c r="E303" s="13" t="s">
        <v>411</v>
      </c>
      <c r="F303" s="3">
        <v>13.8</v>
      </c>
      <c r="G303" s="41">
        <v>16.238346303501945</v>
      </c>
      <c r="H303" s="3">
        <v>7</v>
      </c>
      <c r="I303" s="25" t="s">
        <v>100</v>
      </c>
      <c r="J303" s="13"/>
      <c r="K303" s="4"/>
      <c r="L303" s="4" t="s">
        <v>12</v>
      </c>
    </row>
    <row r="304" spans="1:12" ht="14.25">
      <c r="A304" s="40">
        <f t="shared" si="4"/>
        <v>303</v>
      </c>
      <c r="B304" s="40" t="s">
        <v>1238</v>
      </c>
      <c r="C304" s="12" t="s">
        <v>1144</v>
      </c>
      <c r="D304" s="3">
        <v>31182</v>
      </c>
      <c r="E304" s="13" t="s">
        <v>1145</v>
      </c>
      <c r="F304" s="3">
        <v>13.8</v>
      </c>
      <c r="G304" s="41">
        <v>16.618190661478597</v>
      </c>
      <c r="H304" s="3">
        <v>8</v>
      </c>
      <c r="I304" s="25" t="s">
        <v>100</v>
      </c>
      <c r="J304" s="13"/>
      <c r="K304" s="4"/>
      <c r="L304" s="4" t="s">
        <v>12</v>
      </c>
    </row>
    <row r="305" spans="1:12" ht="14.25">
      <c r="A305" s="40">
        <f t="shared" si="4"/>
        <v>304</v>
      </c>
      <c r="B305" s="40" t="s">
        <v>1238</v>
      </c>
      <c r="C305" s="12" t="s">
        <v>1144</v>
      </c>
      <c r="D305" s="3">
        <v>31182</v>
      </c>
      <c r="E305" s="13" t="s">
        <v>1145</v>
      </c>
      <c r="F305" s="3">
        <v>13.8</v>
      </c>
      <c r="G305" s="41">
        <v>16.333307392996108</v>
      </c>
      <c r="H305" s="3">
        <v>9</v>
      </c>
      <c r="I305" s="25" t="s">
        <v>100</v>
      </c>
      <c r="J305" s="13"/>
      <c r="K305" s="4"/>
      <c r="L305" s="4" t="s">
        <v>12</v>
      </c>
    </row>
    <row r="306" spans="1:12" ht="14.25">
      <c r="A306" s="40">
        <f t="shared" si="4"/>
        <v>305</v>
      </c>
      <c r="B306" s="40" t="s">
        <v>1238</v>
      </c>
      <c r="C306" s="12" t="s">
        <v>1144</v>
      </c>
      <c r="D306" s="3">
        <v>31182</v>
      </c>
      <c r="E306" s="13" t="s">
        <v>1145</v>
      </c>
      <c r="F306" s="3">
        <v>13.8</v>
      </c>
      <c r="G306" s="41">
        <v>15.953463035019457</v>
      </c>
      <c r="H306" s="3">
        <v>10</v>
      </c>
      <c r="I306" s="25" t="s">
        <v>100</v>
      </c>
      <c r="J306" s="13"/>
      <c r="K306" s="4"/>
      <c r="L306" s="4" t="s">
        <v>12</v>
      </c>
    </row>
    <row r="307" spans="1:12" ht="22.5">
      <c r="A307" s="40">
        <f t="shared" si="4"/>
        <v>306</v>
      </c>
      <c r="B307" s="40" t="s">
        <v>1238</v>
      </c>
      <c r="C307" s="12" t="s">
        <v>412</v>
      </c>
      <c r="D307" s="3"/>
      <c r="E307" s="13"/>
      <c r="F307" s="3"/>
      <c r="G307" s="41">
        <v>0</v>
      </c>
      <c r="H307" s="3"/>
      <c r="I307" s="25" t="s">
        <v>100</v>
      </c>
      <c r="J307" s="13"/>
      <c r="K307" s="4" t="s">
        <v>98</v>
      </c>
      <c r="L307" s="4" t="s">
        <v>49</v>
      </c>
    </row>
    <row r="308" spans="1:12" ht="14.25">
      <c r="A308" s="40">
        <f t="shared" si="4"/>
        <v>307</v>
      </c>
      <c r="B308" s="40" t="s">
        <v>1238</v>
      </c>
      <c r="C308" s="12" t="s">
        <v>431</v>
      </c>
      <c r="D308" s="3">
        <v>31166</v>
      </c>
      <c r="E308" s="13" t="s">
        <v>432</v>
      </c>
      <c r="F308" s="3">
        <v>9.1</v>
      </c>
      <c r="G308" s="41">
        <v>0</v>
      </c>
      <c r="H308" s="3">
        <v>1</v>
      </c>
      <c r="I308" s="25" t="s">
        <v>100</v>
      </c>
      <c r="J308" s="13"/>
      <c r="K308" s="4" t="s">
        <v>33</v>
      </c>
      <c r="L308" s="4" t="s">
        <v>1038</v>
      </c>
    </row>
    <row r="309" spans="1:12" ht="14.25">
      <c r="A309" s="40">
        <f t="shared" si="4"/>
        <v>308</v>
      </c>
      <c r="B309" s="40" t="s">
        <v>1238</v>
      </c>
      <c r="C309" s="12" t="s">
        <v>1069</v>
      </c>
      <c r="D309" s="3">
        <v>31158</v>
      </c>
      <c r="E309" s="13" t="s">
        <v>450</v>
      </c>
      <c r="F309" s="3">
        <v>12.5</v>
      </c>
      <c r="G309" s="41">
        <v>0</v>
      </c>
      <c r="H309" s="3">
        <v>1</v>
      </c>
      <c r="I309" s="25" t="s">
        <v>100</v>
      </c>
      <c r="J309" s="13"/>
      <c r="K309" s="4"/>
      <c r="L309" s="4" t="s">
        <v>12</v>
      </c>
    </row>
    <row r="310" spans="1:12" ht="22.5">
      <c r="A310" s="40">
        <f t="shared" si="4"/>
        <v>309</v>
      </c>
      <c r="B310" s="40" t="s">
        <v>1238</v>
      </c>
      <c r="C310" s="12" t="s">
        <v>1156</v>
      </c>
      <c r="D310" s="3"/>
      <c r="E310" s="13"/>
      <c r="F310" s="3"/>
      <c r="G310" s="41">
        <v>0</v>
      </c>
      <c r="H310" s="3"/>
      <c r="I310" s="25" t="s">
        <v>100</v>
      </c>
      <c r="J310" s="13"/>
      <c r="K310" s="4" t="s">
        <v>98</v>
      </c>
      <c r="L310" s="4" t="s">
        <v>12</v>
      </c>
    </row>
    <row r="311" spans="1:12" ht="14.25">
      <c r="A311" s="40">
        <f t="shared" si="4"/>
        <v>310</v>
      </c>
      <c r="B311" s="40" t="s">
        <v>1238</v>
      </c>
      <c r="C311" s="12" t="s">
        <v>601</v>
      </c>
      <c r="D311" s="3">
        <v>31152</v>
      </c>
      <c r="E311" s="13" t="s">
        <v>602</v>
      </c>
      <c r="F311" s="3">
        <v>13.8</v>
      </c>
      <c r="G311" s="41">
        <v>7.88076923076923</v>
      </c>
      <c r="H311" s="3">
        <v>1</v>
      </c>
      <c r="I311" s="25" t="s">
        <v>100</v>
      </c>
      <c r="J311" s="13"/>
      <c r="K311" s="4" t="s">
        <v>33</v>
      </c>
      <c r="L311" s="4" t="s">
        <v>1038</v>
      </c>
    </row>
    <row r="312" spans="1:12" ht="14.25">
      <c r="A312" s="40">
        <f t="shared" si="4"/>
        <v>311</v>
      </c>
      <c r="B312" s="40" t="s">
        <v>1238</v>
      </c>
      <c r="C312" s="12" t="s">
        <v>601</v>
      </c>
      <c r="D312" s="3">
        <v>31152</v>
      </c>
      <c r="E312" s="13" t="s">
        <v>602</v>
      </c>
      <c r="F312" s="3">
        <v>13.8</v>
      </c>
      <c r="G312" s="41">
        <v>7.88076923076923</v>
      </c>
      <c r="H312" s="3">
        <v>2</v>
      </c>
      <c r="I312" s="25" t="s">
        <v>100</v>
      </c>
      <c r="J312" s="13"/>
      <c r="K312" s="4" t="s">
        <v>33</v>
      </c>
      <c r="L312" s="4" t="s">
        <v>1038</v>
      </c>
    </row>
    <row r="313" spans="1:12" ht="14.25">
      <c r="A313" s="40">
        <f t="shared" si="4"/>
        <v>312</v>
      </c>
      <c r="B313" s="40" t="s">
        <v>1238</v>
      </c>
      <c r="C313" s="12" t="s">
        <v>601</v>
      </c>
      <c r="D313" s="3">
        <v>31153</v>
      </c>
      <c r="E313" s="13" t="s">
        <v>602</v>
      </c>
      <c r="F313" s="3">
        <v>2.4</v>
      </c>
      <c r="G313" s="41">
        <v>4.728461538461539</v>
      </c>
      <c r="H313" s="3">
        <v>3</v>
      </c>
      <c r="I313" s="25" t="s">
        <v>100</v>
      </c>
      <c r="J313" s="13"/>
      <c r="K313" s="4" t="s">
        <v>33</v>
      </c>
      <c r="L313" s="4" t="s">
        <v>1038</v>
      </c>
    </row>
    <row r="314" spans="1:12" ht="22.5">
      <c r="A314" s="40">
        <f t="shared" si="4"/>
        <v>313</v>
      </c>
      <c r="B314" s="40" t="s">
        <v>1238</v>
      </c>
      <c r="C314" s="12" t="s">
        <v>1277</v>
      </c>
      <c r="D314" s="3">
        <v>31156</v>
      </c>
      <c r="E314" s="13" t="s">
        <v>99</v>
      </c>
      <c r="F314" s="3">
        <v>12.5</v>
      </c>
      <c r="G314" s="18">
        <v>0</v>
      </c>
      <c r="H314" s="3">
        <v>1</v>
      </c>
      <c r="I314" s="25" t="s">
        <v>100</v>
      </c>
      <c r="J314" s="13"/>
      <c r="K314" s="4" t="s">
        <v>845</v>
      </c>
      <c r="L314" s="4" t="s">
        <v>12</v>
      </c>
    </row>
    <row r="315" spans="1:12" ht="22.5">
      <c r="A315" s="40">
        <f t="shared" si="4"/>
        <v>314</v>
      </c>
      <c r="B315" s="40" t="s">
        <v>1238</v>
      </c>
      <c r="C315" s="12" t="s">
        <v>1108</v>
      </c>
      <c r="D315" s="3">
        <f>VLOOKUP(C315,'[1]NQC Mapping(Inteconn. Studies)'!A$4:D$729,4,FALSE)</f>
        <v>35065</v>
      </c>
      <c r="E315" s="13" t="s">
        <v>1278</v>
      </c>
      <c r="F315" s="3">
        <v>21</v>
      </c>
      <c r="G315" s="41">
        <v>8.2</v>
      </c>
      <c r="H315" s="3" t="s">
        <v>1033</v>
      </c>
      <c r="I315" s="25" t="s">
        <v>73</v>
      </c>
      <c r="J315" s="13" t="s">
        <v>1058</v>
      </c>
      <c r="K315" s="4" t="s">
        <v>33</v>
      </c>
      <c r="L315" s="4" t="s">
        <v>1554</v>
      </c>
    </row>
    <row r="316" spans="1:12" ht="14.25">
      <c r="A316" s="40">
        <f t="shared" si="4"/>
        <v>315</v>
      </c>
      <c r="B316" s="40" t="s">
        <v>1238</v>
      </c>
      <c r="C316" s="12" t="s">
        <v>1230</v>
      </c>
      <c r="D316" s="3">
        <f>VLOOKUP(C316,'[1]NQC Mapping(Inteconn. Studies)'!A$4:D$729,4,FALSE)</f>
        <v>35021</v>
      </c>
      <c r="E316" s="13" t="str">
        <f>VLOOKUP(D316,'[1]Pkt Info Database'!B$4:D$25,2,FALSE)</f>
        <v>Q622B</v>
      </c>
      <c r="F316" s="3">
        <f>VLOOKUP($D316,'[1]Pkt Info Database'!$B$4:$D$25,3,FALSE)</f>
        <v>34.5</v>
      </c>
      <c r="G316" s="41">
        <v>8.2</v>
      </c>
      <c r="H316" s="3">
        <f>VLOOKUP($D316,'[1]Pkt Info Database'!$B$4:$E$25,4,FALSE)</f>
        <v>1</v>
      </c>
      <c r="I316" s="25" t="str">
        <f>VLOOKUP($C316,'[1]2017NQC newIds'!A$5:B$1051,2,FALSE)</f>
        <v>Kern</v>
      </c>
      <c r="J316" s="13" t="s">
        <v>989</v>
      </c>
      <c r="K316" s="4" t="s">
        <v>33</v>
      </c>
      <c r="L316" s="4" t="s">
        <v>1554</v>
      </c>
    </row>
    <row r="317" spans="1:12" ht="14.25">
      <c r="A317" s="40">
        <f t="shared" si="4"/>
        <v>316</v>
      </c>
      <c r="B317" s="40" t="s">
        <v>1238</v>
      </c>
      <c r="C317" s="12" t="s">
        <v>1231</v>
      </c>
      <c r="D317" s="3">
        <f>VLOOKUP(C317,'[1]NQC Mapping(Inteconn. Studies)'!A$4:D$729,4,FALSE)</f>
        <v>35029</v>
      </c>
      <c r="E317" s="13" t="str">
        <f>VLOOKUP(D317,'[1]Pkt Info Database'!B$4:D$25,2,FALSE)</f>
        <v>BADGERCK</v>
      </c>
      <c r="F317" s="3">
        <f>VLOOKUP($D317,'[1]Pkt Info Database'!$B$4:$D$25,3,FALSE)</f>
        <v>13.8</v>
      </c>
      <c r="G317" s="41">
        <v>42.9</v>
      </c>
      <c r="H317" s="3">
        <f>VLOOKUP($D317,'[1]Pkt Info Database'!$B$4:$E$25,4,FALSE)</f>
        <v>1</v>
      </c>
      <c r="I317" s="25" t="s">
        <v>73</v>
      </c>
      <c r="J317" s="13" t="s">
        <v>989</v>
      </c>
      <c r="K317" s="4" t="s">
        <v>33</v>
      </c>
      <c r="L317" s="4" t="s">
        <v>1038</v>
      </c>
    </row>
    <row r="318" spans="1:12" ht="22.5">
      <c r="A318" s="40">
        <f t="shared" si="4"/>
        <v>317</v>
      </c>
      <c r="B318" s="40" t="s">
        <v>1238</v>
      </c>
      <c r="C318" s="12" t="s">
        <v>1219</v>
      </c>
      <c r="D318" s="3">
        <f>VLOOKUP(C318,'[1]NQC Mapping(Inteconn. Studies)'!A$4:D$729,4,FALSE)</f>
        <v>35066</v>
      </c>
      <c r="E318" s="13" t="str">
        <f>VLOOKUP(D318,'[1]Pkt Info Database'!B$4:D$25,2,FALSE)</f>
        <v>PSE-BEAR</v>
      </c>
      <c r="F318" s="3">
        <f>VLOOKUP($D318,'[1]Pkt Info Database'!$B$4:$D$25,3,FALSE)</f>
        <v>13.8</v>
      </c>
      <c r="G318" s="41">
        <v>46.6</v>
      </c>
      <c r="H318" s="3">
        <f>VLOOKUP($D318,'[1]Pkt Info Database'!$B$4:$E$25,4,FALSE)</f>
        <v>1</v>
      </c>
      <c r="I318" s="25" t="s">
        <v>73</v>
      </c>
      <c r="J318" s="13" t="s">
        <v>1432</v>
      </c>
      <c r="K318" s="4" t="s">
        <v>33</v>
      </c>
      <c r="L318" s="4" t="s">
        <v>1038</v>
      </c>
    </row>
    <row r="319" spans="1:12" ht="22.5">
      <c r="A319" s="40">
        <f t="shared" si="4"/>
        <v>318</v>
      </c>
      <c r="B319" s="40" t="s">
        <v>1238</v>
      </c>
      <c r="C319" s="12" t="s">
        <v>1279</v>
      </c>
      <c r="D319" s="3"/>
      <c r="E319" s="13"/>
      <c r="F319" s="3"/>
      <c r="G319" s="41">
        <v>0.57</v>
      </c>
      <c r="H319" s="3"/>
      <c r="I319" s="25" t="str">
        <f>VLOOKUP($C319,'[1]2017NQC newIds'!A$5:B$1051,2,FALSE)</f>
        <v>Kern</v>
      </c>
      <c r="J319" s="13" t="s">
        <v>989</v>
      </c>
      <c r="K319" s="4" t="s">
        <v>98</v>
      </c>
      <c r="L319" s="4" t="s">
        <v>1554</v>
      </c>
    </row>
    <row r="320" spans="1:12" ht="22.5">
      <c r="A320" s="40">
        <f t="shared" si="4"/>
        <v>319</v>
      </c>
      <c r="B320" s="40" t="s">
        <v>1238</v>
      </c>
      <c r="C320" s="12" t="s">
        <v>227</v>
      </c>
      <c r="D320" s="3">
        <f>VLOOKUP(C320,'[1]NQC Mapping(Inteconn. Studies)'!A$4:D$729,4,FALSE)</f>
        <v>35024</v>
      </c>
      <c r="E320" s="13" t="str">
        <f>VLOOKUP(D320,'[1]Pkt Info Database'!B$4:D$25,2,FALSE)</f>
        <v>DEXEL +</v>
      </c>
      <c r="F320" s="3">
        <f>VLOOKUP($D320,'[1]Pkt Info Database'!$B$4:$D$25,3,FALSE)</f>
        <v>13.8</v>
      </c>
      <c r="G320" s="41">
        <v>11.98</v>
      </c>
      <c r="H320" s="3">
        <f>VLOOKUP($D320,'[1]Pkt Info Database'!$B$4:$E$25,4,FALSE)</f>
        <v>1</v>
      </c>
      <c r="I320" s="25" t="s">
        <v>73</v>
      </c>
      <c r="J320" s="13" t="s">
        <v>1058</v>
      </c>
      <c r="K320" s="4" t="s">
        <v>33</v>
      </c>
      <c r="L320" s="4" t="s">
        <v>1038</v>
      </c>
    </row>
    <row r="321" spans="1:12" ht="22.5">
      <c r="A321" s="40">
        <f t="shared" si="4"/>
        <v>320</v>
      </c>
      <c r="B321" s="40" t="s">
        <v>1238</v>
      </c>
      <c r="C321" s="12" t="s">
        <v>230</v>
      </c>
      <c r="D321" s="3">
        <f>VLOOKUP(C321,'[1]NQC Mapping(Inteconn. Studies)'!A$4:D$729,4,FALSE)</f>
        <v>35062</v>
      </c>
      <c r="E321" s="13" t="str">
        <f>VLOOKUP(D321,'[1]Pkt Info Database'!B$4:D$25,2,FALSE)</f>
        <v>DISCOVRY</v>
      </c>
      <c r="F321" s="3">
        <f>VLOOKUP($D321,'[1]Pkt Info Database'!$B$4:$D$25,3,FALSE)</f>
        <v>13.8</v>
      </c>
      <c r="G321" s="41">
        <v>3.53</v>
      </c>
      <c r="H321" s="3">
        <f>VLOOKUP($D321,'[1]Pkt Info Database'!$B$4:$E$25,4,FALSE)</f>
        <v>1</v>
      </c>
      <c r="I321" s="25" t="s">
        <v>73</v>
      </c>
      <c r="J321" s="13" t="s">
        <v>1058</v>
      </c>
      <c r="K321" s="4" t="s">
        <v>33</v>
      </c>
      <c r="L321" s="4" t="s">
        <v>49</v>
      </c>
    </row>
    <row r="322" spans="1:12" ht="14.25">
      <c r="A322" s="40">
        <f aca="true" t="shared" si="5" ref="A322:A385">A321+1</f>
        <v>321</v>
      </c>
      <c r="B322" s="40" t="s">
        <v>1238</v>
      </c>
      <c r="C322" s="12" t="s">
        <v>1220</v>
      </c>
      <c r="D322" s="3">
        <f>VLOOKUP(C322,'[1]NQC Mapping(Inteconn. Studies)'!A$4:D$729,4,FALSE)</f>
        <v>35023</v>
      </c>
      <c r="E322" s="13" t="str">
        <f>VLOOKUP(D322,'[1]Pkt Info Database'!B$4:D$25,2,FALSE)</f>
        <v>DOUBLE C</v>
      </c>
      <c r="F322" s="3">
        <f>VLOOKUP($D322,'[1]Pkt Info Database'!$B$4:$D$25,3,FALSE)</f>
        <v>13.8</v>
      </c>
      <c r="G322" s="41">
        <v>52.23</v>
      </c>
      <c r="H322" s="3">
        <f>VLOOKUP($D322,'[1]Pkt Info Database'!$B$4:$E$25,4,FALSE)</f>
        <v>1</v>
      </c>
      <c r="I322" s="25" t="s">
        <v>73</v>
      </c>
      <c r="J322" s="13" t="s">
        <v>989</v>
      </c>
      <c r="K322" s="4" t="s">
        <v>33</v>
      </c>
      <c r="L322" s="4" t="s">
        <v>1038</v>
      </c>
    </row>
    <row r="323" spans="1:12" ht="14.25">
      <c r="A323" s="40">
        <f t="shared" si="5"/>
        <v>322</v>
      </c>
      <c r="B323" s="40" t="s">
        <v>1238</v>
      </c>
      <c r="C323" s="12" t="s">
        <v>1221</v>
      </c>
      <c r="D323" s="3">
        <v>35026</v>
      </c>
      <c r="E323" s="13" t="s">
        <v>439</v>
      </c>
      <c r="F323" s="3">
        <v>9.11</v>
      </c>
      <c r="G323" s="41">
        <v>52.4</v>
      </c>
      <c r="H323" s="3">
        <v>1</v>
      </c>
      <c r="I323" s="25" t="s">
        <v>73</v>
      </c>
      <c r="J323" s="13" t="s">
        <v>989</v>
      </c>
      <c r="K323" s="4" t="s">
        <v>33</v>
      </c>
      <c r="L323" s="4" t="s">
        <v>1038</v>
      </c>
    </row>
    <row r="324" spans="1:12" ht="14.25">
      <c r="A324" s="40">
        <f t="shared" si="5"/>
        <v>323</v>
      </c>
      <c r="B324" s="40" t="s">
        <v>1238</v>
      </c>
      <c r="C324" s="12" t="s">
        <v>1222</v>
      </c>
      <c r="D324" s="3">
        <f>VLOOKUP(C324,'[1]NQC Mapping(Inteconn. Studies)'!A$4:D$729,4,FALSE)</f>
        <v>35019</v>
      </c>
      <c r="E324" s="13" t="str">
        <f>VLOOKUP(D324,'[1]Pkt Info Database'!B$4:D$25,2,FALSE)</f>
        <v>REGULUS</v>
      </c>
      <c r="F324" s="3">
        <f>VLOOKUP($D324,'[1]Pkt Info Database'!$B$4:$D$25,3,FALSE)</f>
        <v>0.4</v>
      </c>
      <c r="G324" s="41">
        <v>24.6</v>
      </c>
      <c r="H324" s="3">
        <f>VLOOKUP($D324,'[1]Pkt Info Database'!$B$4:$E$25,4,FALSE)</f>
        <v>1</v>
      </c>
      <c r="I324" s="25" t="str">
        <f>VLOOKUP($C324,'[1]2017NQC newIds'!A$5:B$1051,2,FALSE)</f>
        <v>Kern</v>
      </c>
      <c r="J324" s="13" t="s">
        <v>989</v>
      </c>
      <c r="K324" s="4" t="s">
        <v>33</v>
      </c>
      <c r="L324" s="4" t="s">
        <v>1554</v>
      </c>
    </row>
    <row r="325" spans="1:12" ht="14.25">
      <c r="A325" s="40">
        <f t="shared" si="5"/>
        <v>324</v>
      </c>
      <c r="B325" s="40" t="s">
        <v>1238</v>
      </c>
      <c r="C325" s="12" t="s">
        <v>1437</v>
      </c>
      <c r="D325" s="3">
        <v>35092</v>
      </c>
      <c r="E325" s="13" t="s">
        <v>1216</v>
      </c>
      <c r="F325" s="3">
        <v>0.38</v>
      </c>
      <c r="G325" s="41">
        <v>8.2</v>
      </c>
      <c r="H325" s="3">
        <v>1</v>
      </c>
      <c r="I325" s="25" t="s">
        <v>73</v>
      </c>
      <c r="J325" s="13" t="s">
        <v>989</v>
      </c>
      <c r="K325" s="4" t="s">
        <v>33</v>
      </c>
      <c r="L325" s="4" t="s">
        <v>1554</v>
      </c>
    </row>
    <row r="326" spans="1:12" ht="14.25">
      <c r="A326" s="40">
        <f t="shared" si="5"/>
        <v>325</v>
      </c>
      <c r="B326" s="40" t="s">
        <v>1238</v>
      </c>
      <c r="C326" s="12" t="s">
        <v>1223</v>
      </c>
      <c r="D326" s="3">
        <f>VLOOKUP(C326,'[1]NQC Mapping(Inteconn. Studies)'!A$4:D$729,4,FALSE)</f>
        <v>35087</v>
      </c>
      <c r="E326" s="13" t="str">
        <f>VLOOKUP(D326,'[1]Pkt Info Database'!B$4:D$25,2,FALSE)</f>
        <v>Q744G3</v>
      </c>
      <c r="F326" s="3">
        <f>VLOOKUP($D326,'[1]Pkt Info Database'!$B$4:$D$25,3,FALSE)</f>
        <v>0.4</v>
      </c>
      <c r="G326" s="41">
        <v>6.15</v>
      </c>
      <c r="H326" s="3">
        <f>VLOOKUP($D326,'[1]Pkt Info Database'!$B$4:$E$25,4,FALSE)</f>
        <v>3</v>
      </c>
      <c r="I326" s="25" t="str">
        <f>VLOOKUP($C326,'[1]2017NQC newIds'!A$5:B$1051,2,FALSE)</f>
        <v>Kern</v>
      </c>
      <c r="J326" s="13" t="s">
        <v>989</v>
      </c>
      <c r="K326" s="4" t="s">
        <v>33</v>
      </c>
      <c r="L326" s="4" t="s">
        <v>1554</v>
      </c>
    </row>
    <row r="327" spans="1:12" ht="14.25">
      <c r="A327" s="40">
        <f t="shared" si="5"/>
        <v>326</v>
      </c>
      <c r="B327" s="40" t="s">
        <v>1238</v>
      </c>
      <c r="C327" s="12" t="s">
        <v>1224</v>
      </c>
      <c r="D327" s="3">
        <f>VLOOKUP(C327,'[1]NQC Mapping(Inteconn. Studies)'!A$4:D$729,4,FALSE)</f>
        <v>35059</v>
      </c>
      <c r="E327" s="13" t="str">
        <f>VLOOKUP(D327,'[1]Pkt Info Database'!B$4:D$25,2,FALSE)</f>
        <v>Q744G2</v>
      </c>
      <c r="F327" s="3">
        <f>VLOOKUP($D327,'[1]Pkt Info Database'!$B$4:$D$25,3,FALSE)</f>
        <v>0.4</v>
      </c>
      <c r="G327" s="41">
        <v>17.26</v>
      </c>
      <c r="H327" s="3">
        <f>VLOOKUP($D327,'[1]Pkt Info Database'!$B$4:$E$25,4,FALSE)</f>
        <v>2</v>
      </c>
      <c r="I327" s="25" t="str">
        <f>VLOOKUP($C327,'[1]2017NQC newIds'!A$5:B$1051,2,FALSE)</f>
        <v>Kern</v>
      </c>
      <c r="J327" s="13" t="s">
        <v>989</v>
      </c>
      <c r="K327" s="4" t="s">
        <v>33</v>
      </c>
      <c r="L327" s="4" t="s">
        <v>1554</v>
      </c>
    </row>
    <row r="328" spans="1:12" ht="14.25">
      <c r="A328" s="40">
        <f t="shared" si="5"/>
        <v>327</v>
      </c>
      <c r="B328" s="40" t="s">
        <v>1238</v>
      </c>
      <c r="C328" s="12" t="s">
        <v>1225</v>
      </c>
      <c r="D328" s="3">
        <f>VLOOKUP(C328,'[1]NQC Mapping(Inteconn. Studies)'!A$4:D$729,4,FALSE)</f>
        <v>35054</v>
      </c>
      <c r="E328" s="13" t="str">
        <f>VLOOKUP(D328,'[1]Pkt Info Database'!B$4:D$25,2,FALSE)</f>
        <v>Q744G1</v>
      </c>
      <c r="F328" s="3">
        <f>VLOOKUP($D328,'[1]Pkt Info Database'!$B$4:$D$25,3,FALSE)</f>
        <v>0.4</v>
      </c>
      <c r="G328" s="41">
        <v>6.83</v>
      </c>
      <c r="H328" s="3">
        <f>VLOOKUP($D328,'[1]Pkt Info Database'!$B$4:$E$25,4,FALSE)</f>
        <v>1</v>
      </c>
      <c r="I328" s="25" t="str">
        <f>VLOOKUP($C328,'[1]2017NQC newIds'!A$5:B$1051,2,FALSE)</f>
        <v>Kern</v>
      </c>
      <c r="J328" s="13" t="s">
        <v>989</v>
      </c>
      <c r="K328" s="4" t="s">
        <v>33</v>
      </c>
      <c r="L328" s="4" t="s">
        <v>1554</v>
      </c>
    </row>
    <row r="329" spans="1:12" ht="22.5">
      <c r="A329" s="40">
        <f t="shared" si="5"/>
        <v>328</v>
      </c>
      <c r="B329" s="40" t="s">
        <v>1238</v>
      </c>
      <c r="C329" s="12" t="s">
        <v>476</v>
      </c>
      <c r="D329" s="3">
        <f>VLOOKUP(C329,'[1]NQC Mapping(Inteconn. Studies)'!A$4:D$729,4,FALSE)</f>
        <v>35058</v>
      </c>
      <c r="E329" s="13" t="str">
        <f>VLOOKUP(D329,'[1]Pkt Info Database'!B$4:D$25,2,FALSE)</f>
        <v>PSE-LVOK</v>
      </c>
      <c r="F329" s="3">
        <f>VLOOKUP($D329,'[1]Pkt Info Database'!$B$4:$D$25,3,FALSE)</f>
        <v>9.1</v>
      </c>
      <c r="G329" s="41">
        <v>44.9</v>
      </c>
      <c r="H329" s="3">
        <f>VLOOKUP($D329,'[1]Pkt Info Database'!$B$4:$E$25,4,FALSE)</f>
        <v>1</v>
      </c>
      <c r="I329" s="25" t="s">
        <v>73</v>
      </c>
      <c r="J329" s="13" t="s">
        <v>1058</v>
      </c>
      <c r="K329" s="4" t="s">
        <v>33</v>
      </c>
      <c r="L329" s="4" t="s">
        <v>1038</v>
      </c>
    </row>
    <row r="330" spans="1:12" ht="22.5">
      <c r="A330" s="40">
        <f t="shared" si="5"/>
        <v>329</v>
      </c>
      <c r="B330" s="40" t="s">
        <v>1238</v>
      </c>
      <c r="C330" s="12" t="s">
        <v>1442</v>
      </c>
      <c r="D330" s="3"/>
      <c r="E330" s="13"/>
      <c r="F330" s="3"/>
      <c r="G330" s="41">
        <v>0.41</v>
      </c>
      <c r="H330" s="3"/>
      <c r="I330" s="25" t="s">
        <v>73</v>
      </c>
      <c r="J330" s="13" t="s">
        <v>1058</v>
      </c>
      <c r="K330" s="4" t="s">
        <v>98</v>
      </c>
      <c r="L330" s="4" t="s">
        <v>1554</v>
      </c>
    </row>
    <row r="331" spans="1:12" ht="22.5">
      <c r="A331" s="40">
        <f t="shared" si="5"/>
        <v>330</v>
      </c>
      <c r="B331" s="40" t="s">
        <v>1238</v>
      </c>
      <c r="C331" s="12" t="s">
        <v>1443</v>
      </c>
      <c r="D331" s="3"/>
      <c r="E331" s="13"/>
      <c r="F331" s="3"/>
      <c r="G331" s="41">
        <v>2.15</v>
      </c>
      <c r="H331" s="3"/>
      <c r="I331" s="25" t="s">
        <v>73</v>
      </c>
      <c r="J331" s="13" t="s">
        <v>1058</v>
      </c>
      <c r="K331" s="4" t="s">
        <v>98</v>
      </c>
      <c r="L331" s="4" t="s">
        <v>1554</v>
      </c>
    </row>
    <row r="332" spans="1:12" ht="22.5">
      <c r="A332" s="40">
        <f t="shared" si="5"/>
        <v>331</v>
      </c>
      <c r="B332" s="40" t="s">
        <v>1238</v>
      </c>
      <c r="C332" s="12" t="s">
        <v>538</v>
      </c>
      <c r="D332" s="3">
        <f>VLOOKUP(C332,'[1]NQC Mapping(Inteconn. Studies)'!A$4:D$729,4,FALSE)</f>
        <v>35036</v>
      </c>
      <c r="E332" s="13" t="str">
        <f>VLOOKUP(D332,'[1]Pkt Info Database'!B$4:D$25,2,FALSE)</f>
        <v>MT POSO</v>
      </c>
      <c r="F332" s="3">
        <f>VLOOKUP($D332,'[1]Pkt Info Database'!$B$4:$D$25,3,FALSE)</f>
        <v>13.8</v>
      </c>
      <c r="G332" s="41">
        <v>46.64</v>
      </c>
      <c r="H332" s="3">
        <f>VLOOKUP($D332,'[1]Pkt Info Database'!$B$4:$E$25,4,FALSE)</f>
        <v>1</v>
      </c>
      <c r="I332" s="25" t="s">
        <v>73</v>
      </c>
      <c r="J332" s="13" t="s">
        <v>1058</v>
      </c>
      <c r="K332" s="4" t="s">
        <v>33</v>
      </c>
      <c r="L332" s="4" t="s">
        <v>1038</v>
      </c>
    </row>
    <row r="333" spans="1:12" ht="22.5">
      <c r="A333" s="40">
        <f t="shared" si="5"/>
        <v>332</v>
      </c>
      <c r="B333" s="40" t="s">
        <v>1238</v>
      </c>
      <c r="C333" s="12" t="s">
        <v>1226</v>
      </c>
      <c r="D333" s="3"/>
      <c r="E333" s="13"/>
      <c r="F333" s="3"/>
      <c r="G333" s="41">
        <v>1.7</v>
      </c>
      <c r="H333" s="3"/>
      <c r="I333" s="25" t="s">
        <v>73</v>
      </c>
      <c r="J333" s="13" t="s">
        <v>1575</v>
      </c>
      <c r="K333" s="4" t="s">
        <v>98</v>
      </c>
      <c r="L333" s="4" t="s">
        <v>12</v>
      </c>
    </row>
    <row r="334" spans="1:12" ht="22.5">
      <c r="A334" s="40">
        <f t="shared" si="5"/>
        <v>333</v>
      </c>
      <c r="B334" s="40" t="s">
        <v>1238</v>
      </c>
      <c r="C334" s="12" t="s">
        <v>1576</v>
      </c>
      <c r="D334" s="3"/>
      <c r="E334" s="13"/>
      <c r="F334" s="3"/>
      <c r="G334" s="41">
        <v>0.94</v>
      </c>
      <c r="H334" s="3"/>
      <c r="I334" s="25" t="s">
        <v>73</v>
      </c>
      <c r="J334" s="13" t="s">
        <v>1575</v>
      </c>
      <c r="K334" s="4" t="s">
        <v>98</v>
      </c>
      <c r="L334" s="4" t="s">
        <v>12</v>
      </c>
    </row>
    <row r="335" spans="1:12" ht="22.5">
      <c r="A335" s="40">
        <f t="shared" si="5"/>
        <v>334</v>
      </c>
      <c r="B335" s="40" t="s">
        <v>1238</v>
      </c>
      <c r="C335" s="12" t="s">
        <v>1577</v>
      </c>
      <c r="D335" s="3"/>
      <c r="E335" s="13"/>
      <c r="F335" s="3"/>
      <c r="G335" s="41">
        <v>0.94</v>
      </c>
      <c r="H335" s="3"/>
      <c r="I335" s="25" t="s">
        <v>73</v>
      </c>
      <c r="J335" s="13" t="s">
        <v>1575</v>
      </c>
      <c r="K335" s="4" t="s">
        <v>98</v>
      </c>
      <c r="L335" s="4" t="s">
        <v>12</v>
      </c>
    </row>
    <row r="336" spans="1:12" ht="22.5">
      <c r="A336" s="40">
        <f t="shared" si="5"/>
        <v>335</v>
      </c>
      <c r="B336" s="40" t="s">
        <v>1238</v>
      </c>
      <c r="C336" s="12" t="s">
        <v>1227</v>
      </c>
      <c r="D336" s="3">
        <f>VLOOKUP(C336,'[1]NQC Mapping(Inteconn. Studies)'!A$4:D$729,4,FALSE)</f>
        <v>35091</v>
      </c>
      <c r="E336" s="13" t="str">
        <f>VLOOKUP(D336,'[1]Pkt Info Database'!B$4:D$25,2,FALSE)</f>
        <v>OLD_RVR1</v>
      </c>
      <c r="F336" s="3">
        <f>VLOOKUP($D336,'[1]Pkt Info Database'!$B$4:$D$25,3,FALSE)</f>
        <v>12.5</v>
      </c>
      <c r="G336" s="41">
        <v>8.2</v>
      </c>
      <c r="H336" s="3">
        <f>VLOOKUP($D336,'[1]Pkt Info Database'!$B$4:$E$25,4,FALSE)</f>
        <v>1</v>
      </c>
      <c r="I336" s="25" t="s">
        <v>73</v>
      </c>
      <c r="J336" s="13" t="s">
        <v>1575</v>
      </c>
      <c r="K336" s="4" t="s">
        <v>33</v>
      </c>
      <c r="L336" s="4" t="s">
        <v>1554</v>
      </c>
    </row>
    <row r="337" spans="1:12" ht="14.25">
      <c r="A337" s="40">
        <f t="shared" si="5"/>
        <v>336</v>
      </c>
      <c r="B337" s="40" t="s">
        <v>1238</v>
      </c>
      <c r="C337" s="12" t="s">
        <v>1228</v>
      </c>
      <c r="D337" s="3">
        <v>35027</v>
      </c>
      <c r="E337" s="13" t="s">
        <v>706</v>
      </c>
      <c r="F337" s="3">
        <v>9.11</v>
      </c>
      <c r="G337" s="41">
        <v>52.43</v>
      </c>
      <c r="H337" s="3">
        <v>1</v>
      </c>
      <c r="I337" s="25" t="s">
        <v>73</v>
      </c>
      <c r="J337" s="13" t="s">
        <v>989</v>
      </c>
      <c r="K337" s="4" t="s">
        <v>33</v>
      </c>
      <c r="L337" s="4" t="s">
        <v>12</v>
      </c>
    </row>
    <row r="338" spans="1:12" ht="22.5">
      <c r="A338" s="40">
        <f t="shared" si="5"/>
        <v>337</v>
      </c>
      <c r="B338" s="40" t="s">
        <v>1238</v>
      </c>
      <c r="C338" s="12" t="s">
        <v>1229</v>
      </c>
      <c r="D338" s="3">
        <v>35089</v>
      </c>
      <c r="E338" s="13" t="s">
        <v>1217</v>
      </c>
      <c r="F338" s="3">
        <v>0.48</v>
      </c>
      <c r="G338" s="41">
        <v>8.2</v>
      </c>
      <c r="H338" s="3">
        <v>1</v>
      </c>
      <c r="I338" s="25" t="s">
        <v>73</v>
      </c>
      <c r="J338" s="13" t="s">
        <v>1575</v>
      </c>
      <c r="K338" s="4" t="s">
        <v>33</v>
      </c>
      <c r="L338" s="4" t="s">
        <v>1554</v>
      </c>
    </row>
    <row r="339" spans="1:12" ht="22.5">
      <c r="A339" s="40">
        <f t="shared" si="5"/>
        <v>338</v>
      </c>
      <c r="B339" s="40" t="s">
        <v>1238</v>
      </c>
      <c r="C339" s="12" t="s">
        <v>1282</v>
      </c>
      <c r="D339" s="3">
        <v>365563</v>
      </c>
      <c r="E339" s="13" t="s">
        <v>1215</v>
      </c>
      <c r="F339" s="3">
        <v>0.36</v>
      </c>
      <c r="G339" s="41">
        <v>4.1</v>
      </c>
      <c r="H339" s="3">
        <v>1</v>
      </c>
      <c r="I339" s="25" t="s">
        <v>73</v>
      </c>
      <c r="J339" s="13" t="s">
        <v>1575</v>
      </c>
      <c r="K339" s="4" t="s">
        <v>33</v>
      </c>
      <c r="L339" s="4" t="s">
        <v>1554</v>
      </c>
    </row>
    <row r="340" spans="1:12" ht="22.5">
      <c r="A340" s="40">
        <f t="shared" si="5"/>
        <v>339</v>
      </c>
      <c r="B340" s="40" t="s">
        <v>1238</v>
      </c>
      <c r="C340" s="12" t="s">
        <v>783</v>
      </c>
      <c r="D340" s="3">
        <f>VLOOKUP(C340,'[1]NQC Mapping(Inteconn. Studies)'!A$4:D$729,4,FALSE)</f>
        <v>35046</v>
      </c>
      <c r="E340" s="13" t="str">
        <f>VLOOKUP(D340,'[1]Pkt Info Database'!B$4:D$25,2,FALSE)</f>
        <v>SEKR</v>
      </c>
      <c r="F340" s="3">
        <v>9.11</v>
      </c>
      <c r="G340" s="41">
        <v>4.31</v>
      </c>
      <c r="H340" s="3">
        <v>1</v>
      </c>
      <c r="I340" s="25" t="s">
        <v>73</v>
      </c>
      <c r="J340" s="13" t="s">
        <v>1058</v>
      </c>
      <c r="K340" s="4" t="s">
        <v>33</v>
      </c>
      <c r="L340" s="4" t="s">
        <v>49</v>
      </c>
    </row>
    <row r="341" spans="1:12" ht="22.5">
      <c r="A341" s="40">
        <f t="shared" si="5"/>
        <v>340</v>
      </c>
      <c r="B341" s="40" t="s">
        <v>1238</v>
      </c>
      <c r="C341" s="12" t="s">
        <v>1578</v>
      </c>
      <c r="D341" s="3">
        <v>35018</v>
      </c>
      <c r="E341" s="13" t="s">
        <v>1280</v>
      </c>
      <c r="F341" s="3">
        <v>11</v>
      </c>
      <c r="G341" s="18">
        <v>0</v>
      </c>
      <c r="H341" s="29">
        <v>1</v>
      </c>
      <c r="I341" s="25" t="s">
        <v>73</v>
      </c>
      <c r="J341" s="13" t="s">
        <v>1575</v>
      </c>
      <c r="K341" s="4" t="s">
        <v>33</v>
      </c>
      <c r="L341" s="4" t="s">
        <v>12</v>
      </c>
    </row>
    <row r="342" spans="1:12" ht="22.5">
      <c r="A342" s="40">
        <f t="shared" si="5"/>
        <v>341</v>
      </c>
      <c r="B342" s="40" t="s">
        <v>1238</v>
      </c>
      <c r="C342" s="12" t="s">
        <v>1447</v>
      </c>
      <c r="D342" s="3">
        <v>35028</v>
      </c>
      <c r="E342" s="13" t="s">
        <v>567</v>
      </c>
      <c r="F342" s="3">
        <v>9.11</v>
      </c>
      <c r="G342" s="18">
        <v>0</v>
      </c>
      <c r="H342" s="3" t="s">
        <v>1106</v>
      </c>
      <c r="I342" s="25" t="s">
        <v>73</v>
      </c>
      <c r="J342" s="13" t="s">
        <v>1058</v>
      </c>
      <c r="K342" s="4" t="s">
        <v>845</v>
      </c>
      <c r="L342" s="4" t="s">
        <v>1038</v>
      </c>
    </row>
    <row r="343" spans="1:12" ht="22.5">
      <c r="A343" s="40">
        <f t="shared" si="5"/>
        <v>342</v>
      </c>
      <c r="B343" s="40" t="s">
        <v>1238</v>
      </c>
      <c r="C343" s="12" t="s">
        <v>1579</v>
      </c>
      <c r="D343" s="3">
        <v>35020</v>
      </c>
      <c r="E343" s="13" t="s">
        <v>1281</v>
      </c>
      <c r="F343" s="3">
        <v>9.1</v>
      </c>
      <c r="G343" s="18">
        <v>0</v>
      </c>
      <c r="H343" s="29">
        <v>1</v>
      </c>
      <c r="I343" s="25" t="s">
        <v>73</v>
      </c>
      <c r="J343" s="13" t="s">
        <v>1575</v>
      </c>
      <c r="K343" s="4" t="s">
        <v>33</v>
      </c>
      <c r="L343" s="4" t="s">
        <v>12</v>
      </c>
    </row>
    <row r="344" spans="1:12" ht="22.5">
      <c r="A344" s="40">
        <f t="shared" si="5"/>
        <v>343</v>
      </c>
      <c r="B344" s="40" t="s">
        <v>1238</v>
      </c>
      <c r="C344" s="12" t="s">
        <v>1448</v>
      </c>
      <c r="D344" s="3">
        <v>35035</v>
      </c>
      <c r="E344" s="13" t="s">
        <v>762</v>
      </c>
      <c r="F344" s="3">
        <v>9.11</v>
      </c>
      <c r="G344" s="18">
        <v>0</v>
      </c>
      <c r="H344" s="3">
        <v>1</v>
      </c>
      <c r="I344" s="25" t="s">
        <v>73</v>
      </c>
      <c r="J344" s="13" t="s">
        <v>1058</v>
      </c>
      <c r="K344" s="4" t="s">
        <v>845</v>
      </c>
      <c r="L344" s="4" t="s">
        <v>49</v>
      </c>
    </row>
    <row r="345" spans="1:12" ht="14.25">
      <c r="A345" s="40">
        <f t="shared" si="5"/>
        <v>344</v>
      </c>
      <c r="B345" s="40" t="s">
        <v>1238</v>
      </c>
      <c r="C345" s="12" t="s">
        <v>9</v>
      </c>
      <c r="D345" s="3">
        <v>31435</v>
      </c>
      <c r="E345" s="13" t="s">
        <v>10</v>
      </c>
      <c r="F345" s="3">
        <v>9.1</v>
      </c>
      <c r="G345" s="41">
        <v>8</v>
      </c>
      <c r="H345" s="3">
        <v>1</v>
      </c>
      <c r="I345" s="25" t="s">
        <v>11</v>
      </c>
      <c r="J345" s="13" t="s">
        <v>1580</v>
      </c>
      <c r="K345" s="4"/>
      <c r="L345" s="4" t="s">
        <v>12</v>
      </c>
    </row>
    <row r="346" spans="1:12" ht="14.25">
      <c r="A346" s="40">
        <f t="shared" si="5"/>
        <v>345</v>
      </c>
      <c r="B346" s="40" t="s">
        <v>1238</v>
      </c>
      <c r="C346" s="12" t="s">
        <v>9</v>
      </c>
      <c r="D346" s="3">
        <v>31435</v>
      </c>
      <c r="E346" s="13" t="s">
        <v>10</v>
      </c>
      <c r="F346" s="3">
        <v>9.1</v>
      </c>
      <c r="G346" s="41">
        <v>8</v>
      </c>
      <c r="H346" s="3">
        <v>2</v>
      </c>
      <c r="I346" s="25" t="s">
        <v>11</v>
      </c>
      <c r="J346" s="13" t="s">
        <v>1580</v>
      </c>
      <c r="K346" s="4"/>
      <c r="L346" s="4" t="s">
        <v>12</v>
      </c>
    </row>
    <row r="347" spans="1:12" ht="22.5">
      <c r="A347" s="40">
        <f t="shared" si="5"/>
        <v>346</v>
      </c>
      <c r="B347" s="40" t="s">
        <v>1238</v>
      </c>
      <c r="C347" s="12" t="s">
        <v>1116</v>
      </c>
      <c r="D347" s="3"/>
      <c r="E347" s="13"/>
      <c r="F347" s="3"/>
      <c r="G347" s="41">
        <v>0.62</v>
      </c>
      <c r="H347" s="3"/>
      <c r="I347" s="25" t="s">
        <v>11</v>
      </c>
      <c r="J347" s="13" t="s">
        <v>1580</v>
      </c>
      <c r="K347" s="4" t="s">
        <v>98</v>
      </c>
      <c r="L347" s="4" t="s">
        <v>1554</v>
      </c>
    </row>
    <row r="348" spans="1:12" ht="22.5">
      <c r="A348" s="40">
        <f t="shared" si="5"/>
        <v>347</v>
      </c>
      <c r="B348" s="40" t="s">
        <v>1238</v>
      </c>
      <c r="C348" s="12" t="s">
        <v>1121</v>
      </c>
      <c r="D348" s="3"/>
      <c r="E348" s="13"/>
      <c r="F348" s="3"/>
      <c r="G348" s="41">
        <v>0</v>
      </c>
      <c r="H348" s="3"/>
      <c r="I348" s="25" t="s">
        <v>11</v>
      </c>
      <c r="J348" s="13" t="s">
        <v>1581</v>
      </c>
      <c r="K348" s="4" t="s">
        <v>968</v>
      </c>
      <c r="L348" s="4" t="s">
        <v>12</v>
      </c>
    </row>
    <row r="349" spans="1:12" ht="22.5">
      <c r="A349" s="40">
        <f t="shared" si="5"/>
        <v>348</v>
      </c>
      <c r="B349" s="40" t="s">
        <v>1238</v>
      </c>
      <c r="C349" s="12" t="s">
        <v>315</v>
      </c>
      <c r="D349" s="3"/>
      <c r="E349" s="13"/>
      <c r="F349" s="3"/>
      <c r="G349" s="41">
        <v>0.05</v>
      </c>
      <c r="H349" s="3"/>
      <c r="I349" s="25" t="s">
        <v>11</v>
      </c>
      <c r="J349" s="13" t="s">
        <v>1581</v>
      </c>
      <c r="K349" s="4" t="s">
        <v>98</v>
      </c>
      <c r="L349" s="4" t="s">
        <v>49</v>
      </c>
    </row>
    <row r="350" spans="1:12" ht="14.25">
      <c r="A350" s="40">
        <f t="shared" si="5"/>
        <v>349</v>
      </c>
      <c r="B350" s="40" t="s">
        <v>1238</v>
      </c>
      <c r="C350" s="12" t="s">
        <v>329</v>
      </c>
      <c r="D350" s="3">
        <v>31412</v>
      </c>
      <c r="E350" s="13" t="s">
        <v>330</v>
      </c>
      <c r="F350" s="3">
        <v>13.8</v>
      </c>
      <c r="G350" s="41">
        <v>68</v>
      </c>
      <c r="H350" s="3">
        <v>1</v>
      </c>
      <c r="I350" s="25" t="s">
        <v>11</v>
      </c>
      <c r="J350" s="13" t="s">
        <v>1580</v>
      </c>
      <c r="K350" s="4"/>
      <c r="L350" s="4" t="s">
        <v>12</v>
      </c>
    </row>
    <row r="351" spans="1:12" ht="14.25">
      <c r="A351" s="40">
        <f t="shared" si="5"/>
        <v>350</v>
      </c>
      <c r="B351" s="40" t="s">
        <v>1238</v>
      </c>
      <c r="C351" s="12" t="s">
        <v>331</v>
      </c>
      <c r="D351" s="3">
        <v>31414</v>
      </c>
      <c r="E351" s="13" t="s">
        <v>332</v>
      </c>
      <c r="F351" s="3">
        <v>13.8</v>
      </c>
      <c r="G351" s="41">
        <v>50</v>
      </c>
      <c r="H351" s="3">
        <v>1</v>
      </c>
      <c r="I351" s="25" t="s">
        <v>11</v>
      </c>
      <c r="J351" s="13" t="s">
        <v>1581</v>
      </c>
      <c r="K351" s="4"/>
      <c r="L351" s="4" t="s">
        <v>12</v>
      </c>
    </row>
    <row r="352" spans="1:12" ht="14.25">
      <c r="A352" s="40">
        <f t="shared" si="5"/>
        <v>351</v>
      </c>
      <c r="B352" s="40" t="s">
        <v>1238</v>
      </c>
      <c r="C352" s="12" t="s">
        <v>333</v>
      </c>
      <c r="D352" s="3">
        <v>31416</v>
      </c>
      <c r="E352" s="13" t="s">
        <v>334</v>
      </c>
      <c r="F352" s="3">
        <v>13.8</v>
      </c>
      <c r="G352" s="41">
        <v>56</v>
      </c>
      <c r="H352" s="3">
        <v>1</v>
      </c>
      <c r="I352" s="25" t="s">
        <v>11</v>
      </c>
      <c r="J352" s="13"/>
      <c r="K352" s="4"/>
      <c r="L352" s="4" t="s">
        <v>12</v>
      </c>
    </row>
    <row r="353" spans="1:12" ht="14.25">
      <c r="A353" s="40">
        <f t="shared" si="5"/>
        <v>352</v>
      </c>
      <c r="B353" s="40" t="s">
        <v>1238</v>
      </c>
      <c r="C353" s="12" t="s">
        <v>335</v>
      </c>
      <c r="D353" s="3">
        <v>31418</v>
      </c>
      <c r="E353" s="13" t="s">
        <v>336</v>
      </c>
      <c r="F353" s="3">
        <v>13.8</v>
      </c>
      <c r="G353" s="41">
        <v>50</v>
      </c>
      <c r="H353" s="3">
        <v>1</v>
      </c>
      <c r="I353" s="25" t="s">
        <v>11</v>
      </c>
      <c r="J353" s="13" t="s">
        <v>1581</v>
      </c>
      <c r="K353" s="4"/>
      <c r="L353" s="4" t="s">
        <v>12</v>
      </c>
    </row>
    <row r="354" spans="1:12" ht="14.25">
      <c r="A354" s="40">
        <f t="shared" si="5"/>
        <v>353</v>
      </c>
      <c r="B354" s="40" t="s">
        <v>1238</v>
      </c>
      <c r="C354" s="12" t="s">
        <v>337</v>
      </c>
      <c r="D354" s="3">
        <v>31420</v>
      </c>
      <c r="E354" s="13" t="s">
        <v>338</v>
      </c>
      <c r="F354" s="3">
        <v>13.8</v>
      </c>
      <c r="G354" s="41">
        <v>49</v>
      </c>
      <c r="H354" s="3">
        <v>1</v>
      </c>
      <c r="I354" s="25" t="s">
        <v>11</v>
      </c>
      <c r="J354" s="13" t="s">
        <v>1581</v>
      </c>
      <c r="K354" s="4"/>
      <c r="L354" s="4" t="s">
        <v>12</v>
      </c>
    </row>
    <row r="355" spans="1:12" ht="14.25">
      <c r="A355" s="40">
        <f t="shared" si="5"/>
        <v>354</v>
      </c>
      <c r="B355" s="40" t="s">
        <v>1238</v>
      </c>
      <c r="C355" s="12" t="s">
        <v>340</v>
      </c>
      <c r="D355" s="3">
        <v>31422</v>
      </c>
      <c r="E355" s="13" t="s">
        <v>341</v>
      </c>
      <c r="F355" s="3">
        <v>13.8</v>
      </c>
      <c r="G355" s="41">
        <v>56</v>
      </c>
      <c r="H355" s="3">
        <v>1</v>
      </c>
      <c r="I355" s="25" t="s">
        <v>11</v>
      </c>
      <c r="J355" s="13" t="s">
        <v>1581</v>
      </c>
      <c r="K355" s="4"/>
      <c r="L355" s="4" t="s">
        <v>12</v>
      </c>
    </row>
    <row r="356" spans="1:12" ht="14.25">
      <c r="A356" s="40">
        <f t="shared" si="5"/>
        <v>355</v>
      </c>
      <c r="B356" s="40" t="s">
        <v>1238</v>
      </c>
      <c r="C356" s="12" t="s">
        <v>342</v>
      </c>
      <c r="D356" s="3">
        <v>31424</v>
      </c>
      <c r="E356" s="13" t="s">
        <v>343</v>
      </c>
      <c r="F356" s="3">
        <v>13.8</v>
      </c>
      <c r="G356" s="41">
        <v>45</v>
      </c>
      <c r="H356" s="3">
        <v>1</v>
      </c>
      <c r="I356" s="25" t="s">
        <v>11</v>
      </c>
      <c r="J356" s="13"/>
      <c r="K356" s="4"/>
      <c r="L356" s="4" t="s">
        <v>12</v>
      </c>
    </row>
    <row r="357" spans="1:12" ht="14.25">
      <c r="A357" s="40">
        <f t="shared" si="5"/>
        <v>356</v>
      </c>
      <c r="B357" s="40" t="s">
        <v>1238</v>
      </c>
      <c r="C357" s="12" t="s">
        <v>344</v>
      </c>
      <c r="D357" s="3">
        <v>31426</v>
      </c>
      <c r="E357" s="13" t="s">
        <v>345</v>
      </c>
      <c r="F357" s="3">
        <v>13.8</v>
      </c>
      <c r="G357" s="41">
        <v>40</v>
      </c>
      <c r="H357" s="3">
        <v>1</v>
      </c>
      <c r="I357" s="25" t="s">
        <v>11</v>
      </c>
      <c r="J357" s="13"/>
      <c r="K357" s="4"/>
      <c r="L357" s="4" t="s">
        <v>12</v>
      </c>
    </row>
    <row r="358" spans="1:12" ht="14.25">
      <c r="A358" s="40">
        <f t="shared" si="5"/>
        <v>357</v>
      </c>
      <c r="B358" s="40" t="s">
        <v>1238</v>
      </c>
      <c r="C358" s="12" t="s">
        <v>373</v>
      </c>
      <c r="D358" s="3">
        <v>31406</v>
      </c>
      <c r="E358" s="13" t="s">
        <v>374</v>
      </c>
      <c r="F358" s="3">
        <v>13.8</v>
      </c>
      <c r="G358" s="41">
        <v>42.5</v>
      </c>
      <c r="H358" s="3">
        <v>1</v>
      </c>
      <c r="I358" s="25" t="s">
        <v>11</v>
      </c>
      <c r="J358" s="13" t="s">
        <v>1580</v>
      </c>
      <c r="K358" s="4"/>
      <c r="L358" s="4" t="s">
        <v>12</v>
      </c>
    </row>
    <row r="359" spans="1:12" ht="14.25">
      <c r="A359" s="40">
        <f t="shared" si="5"/>
        <v>358</v>
      </c>
      <c r="B359" s="40" t="s">
        <v>1238</v>
      </c>
      <c r="C359" s="12" t="s">
        <v>373</v>
      </c>
      <c r="D359" s="3">
        <v>31406</v>
      </c>
      <c r="E359" s="13" t="s">
        <v>374</v>
      </c>
      <c r="F359" s="3">
        <v>13.8</v>
      </c>
      <c r="G359" s="41">
        <v>42.5</v>
      </c>
      <c r="H359" s="3">
        <v>2</v>
      </c>
      <c r="I359" s="25" t="s">
        <v>11</v>
      </c>
      <c r="J359" s="13" t="s">
        <v>1580</v>
      </c>
      <c r="K359" s="4"/>
      <c r="L359" s="4" t="s">
        <v>12</v>
      </c>
    </row>
    <row r="360" spans="1:12" ht="14.25">
      <c r="A360" s="40">
        <f t="shared" si="5"/>
        <v>359</v>
      </c>
      <c r="B360" s="40" t="s">
        <v>1238</v>
      </c>
      <c r="C360" s="12" t="s">
        <v>375</v>
      </c>
      <c r="D360" s="3">
        <v>31408</v>
      </c>
      <c r="E360" s="13" t="s">
        <v>376</v>
      </c>
      <c r="F360" s="3">
        <v>13.8</v>
      </c>
      <c r="G360" s="41">
        <v>38</v>
      </c>
      <c r="H360" s="3">
        <v>1</v>
      </c>
      <c r="I360" s="25" t="s">
        <v>11</v>
      </c>
      <c r="J360" s="13" t="s">
        <v>1580</v>
      </c>
      <c r="K360" s="4"/>
      <c r="L360" s="4" t="s">
        <v>12</v>
      </c>
    </row>
    <row r="361" spans="1:12" ht="14.25">
      <c r="A361" s="40">
        <f t="shared" si="5"/>
        <v>360</v>
      </c>
      <c r="B361" s="40" t="s">
        <v>1238</v>
      </c>
      <c r="C361" s="12" t="s">
        <v>375</v>
      </c>
      <c r="D361" s="3">
        <v>31408</v>
      </c>
      <c r="E361" s="13" t="s">
        <v>376</v>
      </c>
      <c r="F361" s="3">
        <v>13.8</v>
      </c>
      <c r="G361" s="41">
        <v>38</v>
      </c>
      <c r="H361" s="3">
        <v>2</v>
      </c>
      <c r="I361" s="25" t="s">
        <v>11</v>
      </c>
      <c r="J361" s="13" t="s">
        <v>1580</v>
      </c>
      <c r="K361" s="4"/>
      <c r="L361" s="4" t="s">
        <v>12</v>
      </c>
    </row>
    <row r="362" spans="1:12" ht="22.5">
      <c r="A362" s="40">
        <f t="shared" si="5"/>
        <v>361</v>
      </c>
      <c r="B362" s="40" t="s">
        <v>1238</v>
      </c>
      <c r="C362" s="12" t="s">
        <v>377</v>
      </c>
      <c r="D362" s="3"/>
      <c r="E362" s="13"/>
      <c r="F362" s="3"/>
      <c r="G362" s="41">
        <v>0.87</v>
      </c>
      <c r="H362" s="3"/>
      <c r="I362" s="25" t="s">
        <v>11</v>
      </c>
      <c r="J362" s="13" t="s">
        <v>1581</v>
      </c>
      <c r="K362" s="4" t="s">
        <v>98</v>
      </c>
      <c r="L362" s="4" t="s">
        <v>49</v>
      </c>
    </row>
    <row r="363" spans="1:12" ht="22.5">
      <c r="A363" s="40">
        <f t="shared" si="5"/>
        <v>362</v>
      </c>
      <c r="B363" s="40" t="s">
        <v>1238</v>
      </c>
      <c r="C363" s="12" t="s">
        <v>925</v>
      </c>
      <c r="D363" s="3"/>
      <c r="E363" s="13"/>
      <c r="F363" s="3"/>
      <c r="G363" s="41">
        <v>0</v>
      </c>
      <c r="H363" s="3"/>
      <c r="I363" s="25" t="s">
        <v>11</v>
      </c>
      <c r="J363" s="13" t="s">
        <v>1580</v>
      </c>
      <c r="K363" s="4" t="s">
        <v>1283</v>
      </c>
      <c r="L363" s="4" t="s">
        <v>12</v>
      </c>
    </row>
    <row r="364" spans="1:12" ht="22.5">
      <c r="A364" s="40">
        <f t="shared" si="5"/>
        <v>363</v>
      </c>
      <c r="B364" s="40" t="s">
        <v>1238</v>
      </c>
      <c r="C364" s="12" t="s">
        <v>413</v>
      </c>
      <c r="D364" s="3"/>
      <c r="E364" s="13"/>
      <c r="F364" s="3"/>
      <c r="G364" s="41">
        <v>0.13</v>
      </c>
      <c r="H364" s="3"/>
      <c r="I364" s="25" t="s">
        <v>11</v>
      </c>
      <c r="J364" s="13"/>
      <c r="K364" s="4" t="s">
        <v>98</v>
      </c>
      <c r="L364" s="4" t="s">
        <v>49</v>
      </c>
    </row>
    <row r="365" spans="1:12" ht="14.25">
      <c r="A365" s="40">
        <f t="shared" si="5"/>
        <v>364</v>
      </c>
      <c r="B365" s="40" t="s">
        <v>1238</v>
      </c>
      <c r="C365" s="12" t="s">
        <v>1146</v>
      </c>
      <c r="D365" s="3">
        <v>31436</v>
      </c>
      <c r="E365" s="13" t="s">
        <v>420</v>
      </c>
      <c r="F365" s="3">
        <v>9.1</v>
      </c>
      <c r="G365" s="41">
        <v>0.79</v>
      </c>
      <c r="H365" s="3">
        <v>1</v>
      </c>
      <c r="I365" s="25" t="s">
        <v>11</v>
      </c>
      <c r="J365" s="13" t="s">
        <v>1580</v>
      </c>
      <c r="K365" s="4" t="s">
        <v>33</v>
      </c>
      <c r="L365" s="4" t="s">
        <v>1038</v>
      </c>
    </row>
    <row r="366" spans="1:12" ht="14.25">
      <c r="A366" s="40">
        <f t="shared" si="5"/>
        <v>365</v>
      </c>
      <c r="B366" s="40" t="s">
        <v>1238</v>
      </c>
      <c r="C366" s="12" t="s">
        <v>526</v>
      </c>
      <c r="D366" s="3">
        <v>32700</v>
      </c>
      <c r="E366" s="13" t="s">
        <v>527</v>
      </c>
      <c r="F366" s="3">
        <v>9.1</v>
      </c>
      <c r="G366" s="41">
        <v>3.017391304347826</v>
      </c>
      <c r="H366" s="3">
        <v>1</v>
      </c>
      <c r="I366" s="25" t="s">
        <v>11</v>
      </c>
      <c r="J366" s="13" t="s">
        <v>1581</v>
      </c>
      <c r="K366" s="4" t="s">
        <v>33</v>
      </c>
      <c r="L366" s="4" t="s">
        <v>12</v>
      </c>
    </row>
    <row r="367" spans="1:12" ht="14.25">
      <c r="A367" s="40">
        <f t="shared" si="5"/>
        <v>366</v>
      </c>
      <c r="B367" s="40" t="s">
        <v>1238</v>
      </c>
      <c r="C367" s="12" t="s">
        <v>526</v>
      </c>
      <c r="D367" s="3">
        <v>32700</v>
      </c>
      <c r="E367" s="13" t="s">
        <v>527</v>
      </c>
      <c r="F367" s="3">
        <v>9.1</v>
      </c>
      <c r="G367" s="41">
        <v>3.017391304347826</v>
      </c>
      <c r="H367" s="3">
        <v>2</v>
      </c>
      <c r="I367" s="25" t="s">
        <v>11</v>
      </c>
      <c r="J367" s="13" t="s">
        <v>1581</v>
      </c>
      <c r="K367" s="4" t="s">
        <v>33</v>
      </c>
      <c r="L367" s="4" t="s">
        <v>12</v>
      </c>
    </row>
    <row r="368" spans="1:12" ht="14.25">
      <c r="A368" s="40">
        <f t="shared" si="5"/>
        <v>367</v>
      </c>
      <c r="B368" s="40" t="s">
        <v>1238</v>
      </c>
      <c r="C368" s="12" t="s">
        <v>526</v>
      </c>
      <c r="D368" s="3">
        <v>32700</v>
      </c>
      <c r="E368" s="13" t="s">
        <v>527</v>
      </c>
      <c r="F368" s="3">
        <v>9.1</v>
      </c>
      <c r="G368" s="41">
        <v>0.9052173913043479</v>
      </c>
      <c r="H368" s="3">
        <v>3</v>
      </c>
      <c r="I368" s="25" t="s">
        <v>11</v>
      </c>
      <c r="J368" s="13" t="s">
        <v>1581</v>
      </c>
      <c r="K368" s="4" t="s">
        <v>33</v>
      </c>
      <c r="L368" s="4" t="s">
        <v>12</v>
      </c>
    </row>
    <row r="369" spans="1:12" ht="14.25">
      <c r="A369" s="40">
        <f t="shared" si="5"/>
        <v>368</v>
      </c>
      <c r="B369" s="40" t="s">
        <v>1238</v>
      </c>
      <c r="C369" s="12" t="s">
        <v>548</v>
      </c>
      <c r="D369" s="3">
        <v>38106</v>
      </c>
      <c r="E369" s="13" t="s">
        <v>549</v>
      </c>
      <c r="F369" s="3">
        <v>13.8</v>
      </c>
      <c r="G369" s="41">
        <v>31</v>
      </c>
      <c r="H369" s="3">
        <v>1</v>
      </c>
      <c r="I369" s="25" t="s">
        <v>11</v>
      </c>
      <c r="J369" s="13"/>
      <c r="K369" s="4" t="s">
        <v>33</v>
      </c>
      <c r="L369" s="4" t="s">
        <v>38</v>
      </c>
    </row>
    <row r="370" spans="1:12" ht="14.25">
      <c r="A370" s="40">
        <f t="shared" si="5"/>
        <v>369</v>
      </c>
      <c r="B370" s="40" t="s">
        <v>1238</v>
      </c>
      <c r="C370" s="12" t="s">
        <v>550</v>
      </c>
      <c r="D370" s="3">
        <v>38108</v>
      </c>
      <c r="E370" s="13" t="s">
        <v>551</v>
      </c>
      <c r="F370" s="3">
        <v>13.8</v>
      </c>
      <c r="G370" s="41">
        <v>28</v>
      </c>
      <c r="H370" s="3">
        <v>1</v>
      </c>
      <c r="I370" s="25" t="s">
        <v>11</v>
      </c>
      <c r="J370" s="13"/>
      <c r="K370" s="4" t="s">
        <v>33</v>
      </c>
      <c r="L370" s="4" t="s">
        <v>38</v>
      </c>
    </row>
    <row r="371" spans="1:12" ht="14.25">
      <c r="A371" s="40">
        <f t="shared" si="5"/>
        <v>370</v>
      </c>
      <c r="B371" s="40" t="s">
        <v>1238</v>
      </c>
      <c r="C371" s="12" t="s">
        <v>552</v>
      </c>
      <c r="D371" s="3">
        <v>38110</v>
      </c>
      <c r="E371" s="13" t="s">
        <v>553</v>
      </c>
      <c r="F371" s="3">
        <v>13.8</v>
      </c>
      <c r="G371" s="41">
        <v>0</v>
      </c>
      <c r="H371" s="3">
        <v>1</v>
      </c>
      <c r="I371" s="25" t="s">
        <v>11</v>
      </c>
      <c r="J371" s="13" t="s">
        <v>1581</v>
      </c>
      <c r="K371" s="4" t="s">
        <v>33</v>
      </c>
      <c r="L371" s="4" t="s">
        <v>38</v>
      </c>
    </row>
    <row r="372" spans="1:12" ht="14.25">
      <c r="A372" s="40">
        <f t="shared" si="5"/>
        <v>371</v>
      </c>
      <c r="B372" s="40" t="s">
        <v>1238</v>
      </c>
      <c r="C372" s="12" t="s">
        <v>554</v>
      </c>
      <c r="D372" s="3">
        <v>38112</v>
      </c>
      <c r="E372" s="13" t="s">
        <v>555</v>
      </c>
      <c r="F372" s="3">
        <v>13.8</v>
      </c>
      <c r="G372" s="41">
        <v>52.73</v>
      </c>
      <c r="H372" s="3">
        <v>1</v>
      </c>
      <c r="I372" s="25" t="s">
        <v>11</v>
      </c>
      <c r="J372" s="13" t="s">
        <v>1581</v>
      </c>
      <c r="K372" s="4" t="s">
        <v>33</v>
      </c>
      <c r="L372" s="4" t="s">
        <v>38</v>
      </c>
    </row>
    <row r="373" spans="1:12" ht="22.5">
      <c r="A373" s="40">
        <f t="shared" si="5"/>
        <v>372</v>
      </c>
      <c r="B373" s="40" t="s">
        <v>1238</v>
      </c>
      <c r="C373" s="12" t="s">
        <v>1582</v>
      </c>
      <c r="D373" s="3"/>
      <c r="E373" s="13"/>
      <c r="F373" s="3"/>
      <c r="G373" s="41">
        <v>3.67</v>
      </c>
      <c r="H373" s="3"/>
      <c r="I373" s="25" t="s">
        <v>11</v>
      </c>
      <c r="J373" s="13"/>
      <c r="K373" s="4" t="s">
        <v>98</v>
      </c>
      <c r="L373" s="4" t="s">
        <v>12</v>
      </c>
    </row>
    <row r="374" spans="1:12" ht="14.25">
      <c r="A374" s="40">
        <f t="shared" si="5"/>
        <v>373</v>
      </c>
      <c r="B374" s="40" t="s">
        <v>1238</v>
      </c>
      <c r="C374" s="12" t="s">
        <v>637</v>
      </c>
      <c r="D374" s="3">
        <v>31433</v>
      </c>
      <c r="E374" s="13" t="s">
        <v>638</v>
      </c>
      <c r="F374" s="3">
        <v>2.4</v>
      </c>
      <c r="G374" s="41">
        <v>1.2466666666666666</v>
      </c>
      <c r="H374" s="3">
        <v>1</v>
      </c>
      <c r="I374" s="25" t="s">
        <v>11</v>
      </c>
      <c r="J374" s="13" t="s">
        <v>1580</v>
      </c>
      <c r="K374" s="4" t="s">
        <v>33</v>
      </c>
      <c r="L374" s="4" t="s">
        <v>12</v>
      </c>
    </row>
    <row r="375" spans="1:12" ht="14.25">
      <c r="A375" s="40">
        <f t="shared" si="5"/>
        <v>374</v>
      </c>
      <c r="B375" s="40" t="s">
        <v>1238</v>
      </c>
      <c r="C375" s="12" t="s">
        <v>637</v>
      </c>
      <c r="D375" s="3">
        <v>31433</v>
      </c>
      <c r="E375" s="13" t="s">
        <v>638</v>
      </c>
      <c r="F375" s="3">
        <v>2.4</v>
      </c>
      <c r="G375" s="41">
        <v>0.5666666666666667</v>
      </c>
      <c r="H375" s="3">
        <v>3</v>
      </c>
      <c r="I375" s="25" t="s">
        <v>11</v>
      </c>
      <c r="J375" s="13" t="s">
        <v>1580</v>
      </c>
      <c r="K375" s="4" t="s">
        <v>33</v>
      </c>
      <c r="L375" s="4" t="s">
        <v>12</v>
      </c>
    </row>
    <row r="376" spans="1:12" ht="14.25">
      <c r="A376" s="40">
        <f t="shared" si="5"/>
        <v>375</v>
      </c>
      <c r="B376" s="40" t="s">
        <v>1238</v>
      </c>
      <c r="C376" s="12" t="s">
        <v>637</v>
      </c>
      <c r="D376" s="3">
        <v>31433</v>
      </c>
      <c r="E376" s="13" t="s">
        <v>638</v>
      </c>
      <c r="F376" s="3">
        <v>2.4</v>
      </c>
      <c r="G376" s="41">
        <v>0.5666666666666667</v>
      </c>
      <c r="H376" s="3">
        <v>4</v>
      </c>
      <c r="I376" s="25" t="s">
        <v>11</v>
      </c>
      <c r="J376" s="13" t="s">
        <v>1580</v>
      </c>
      <c r="K376" s="4" t="s">
        <v>33</v>
      </c>
      <c r="L376" s="4" t="s">
        <v>12</v>
      </c>
    </row>
    <row r="377" spans="1:12" ht="22.5">
      <c r="A377" s="40">
        <f t="shared" si="5"/>
        <v>376</v>
      </c>
      <c r="B377" s="40" t="s">
        <v>1238</v>
      </c>
      <c r="C377" s="12" t="s">
        <v>639</v>
      </c>
      <c r="D377" s="3"/>
      <c r="E377" s="13"/>
      <c r="F377" s="3"/>
      <c r="G377" s="41">
        <v>0.01</v>
      </c>
      <c r="H377" s="3"/>
      <c r="I377" s="25" t="s">
        <v>11</v>
      </c>
      <c r="J377" s="13" t="s">
        <v>1580</v>
      </c>
      <c r="K377" s="4" t="s">
        <v>98</v>
      </c>
      <c r="L377" s="4" t="s">
        <v>49</v>
      </c>
    </row>
    <row r="378" spans="1:12" ht="14.25">
      <c r="A378" s="40">
        <f t="shared" si="5"/>
        <v>377</v>
      </c>
      <c r="B378" s="40" t="s">
        <v>1238</v>
      </c>
      <c r="C378" s="12" t="s">
        <v>679</v>
      </c>
      <c r="D378" s="3">
        <v>31400</v>
      </c>
      <c r="E378" s="13" t="s">
        <v>680</v>
      </c>
      <c r="F378" s="3">
        <v>13.8</v>
      </c>
      <c r="G378" s="41">
        <v>31.5</v>
      </c>
      <c r="H378" s="3">
        <v>1</v>
      </c>
      <c r="I378" s="25" t="s">
        <v>11</v>
      </c>
      <c r="J378" s="13"/>
      <c r="K378" s="4"/>
      <c r="L378" s="4" t="s">
        <v>12</v>
      </c>
    </row>
    <row r="379" spans="1:12" ht="14.25">
      <c r="A379" s="40">
        <f t="shared" si="5"/>
        <v>378</v>
      </c>
      <c r="B379" s="40" t="s">
        <v>1238</v>
      </c>
      <c r="C379" s="12" t="s">
        <v>679</v>
      </c>
      <c r="D379" s="3">
        <v>31400</v>
      </c>
      <c r="E379" s="13" t="s">
        <v>680</v>
      </c>
      <c r="F379" s="3">
        <v>13.8</v>
      </c>
      <c r="G379" s="41">
        <v>31.5</v>
      </c>
      <c r="H379" s="3">
        <v>2</v>
      </c>
      <c r="I379" s="25" t="s">
        <v>11</v>
      </c>
      <c r="J379" s="13"/>
      <c r="K379" s="4"/>
      <c r="L379" s="4" t="s">
        <v>12</v>
      </c>
    </row>
    <row r="380" spans="1:12" ht="14.25">
      <c r="A380" s="40">
        <f t="shared" si="5"/>
        <v>379</v>
      </c>
      <c r="B380" s="40" t="s">
        <v>1238</v>
      </c>
      <c r="C380" s="12" t="s">
        <v>710</v>
      </c>
      <c r="D380" s="3">
        <v>31430</v>
      </c>
      <c r="E380" s="13" t="s">
        <v>711</v>
      </c>
      <c r="F380" s="3">
        <v>13.8</v>
      </c>
      <c r="G380" s="41">
        <v>47</v>
      </c>
      <c r="H380" s="3">
        <v>1</v>
      </c>
      <c r="I380" s="25" t="s">
        <v>11</v>
      </c>
      <c r="J380" s="13"/>
      <c r="K380" s="4"/>
      <c r="L380" s="4" t="s">
        <v>12</v>
      </c>
    </row>
    <row r="381" spans="1:12" ht="14.25">
      <c r="A381" s="40">
        <f t="shared" si="5"/>
        <v>380</v>
      </c>
      <c r="B381" s="40" t="s">
        <v>1238</v>
      </c>
      <c r="C381" s="12" t="s">
        <v>720</v>
      </c>
      <c r="D381" s="3">
        <v>31446</v>
      </c>
      <c r="E381" s="13" t="s">
        <v>721</v>
      </c>
      <c r="F381" s="3">
        <v>9.1</v>
      </c>
      <c r="G381" s="41">
        <v>3.56</v>
      </c>
      <c r="H381" s="3">
        <v>1</v>
      </c>
      <c r="I381" s="25" t="s">
        <v>11</v>
      </c>
      <c r="J381" s="13" t="s">
        <v>1581</v>
      </c>
      <c r="K381" s="4" t="s">
        <v>33</v>
      </c>
      <c r="L381" s="4" t="s">
        <v>49</v>
      </c>
    </row>
    <row r="382" spans="1:12" ht="14.25">
      <c r="A382" s="40">
        <f t="shared" si="5"/>
        <v>381</v>
      </c>
      <c r="B382" s="40" t="s">
        <v>1238</v>
      </c>
      <c r="C382" s="12" t="s">
        <v>761</v>
      </c>
      <c r="D382" s="3">
        <v>38020</v>
      </c>
      <c r="E382" s="13" t="s">
        <v>1193</v>
      </c>
      <c r="F382" s="3">
        <v>115</v>
      </c>
      <c r="G382" s="41">
        <v>0.48571428571428565</v>
      </c>
      <c r="H382" s="3">
        <v>1</v>
      </c>
      <c r="I382" s="25" t="s">
        <v>11</v>
      </c>
      <c r="J382" s="13" t="s">
        <v>1580</v>
      </c>
      <c r="K382" s="4" t="s">
        <v>33</v>
      </c>
      <c r="L382" s="4" t="s">
        <v>38</v>
      </c>
    </row>
    <row r="383" spans="1:12" ht="14.25">
      <c r="A383" s="40">
        <f t="shared" si="5"/>
        <v>382</v>
      </c>
      <c r="B383" s="40" t="s">
        <v>1238</v>
      </c>
      <c r="C383" s="12" t="s">
        <v>761</v>
      </c>
      <c r="D383" s="3">
        <v>38020</v>
      </c>
      <c r="E383" s="13" t="s">
        <v>1193</v>
      </c>
      <c r="F383" s="3">
        <v>115</v>
      </c>
      <c r="G383" s="41">
        <v>1.2142857142857142</v>
      </c>
      <c r="H383" s="3">
        <v>2</v>
      </c>
      <c r="I383" s="25" t="s">
        <v>11</v>
      </c>
      <c r="J383" s="13" t="s">
        <v>1580</v>
      </c>
      <c r="K383" s="4" t="s">
        <v>33</v>
      </c>
      <c r="L383" s="4" t="s">
        <v>38</v>
      </c>
    </row>
    <row r="384" spans="1:12" ht="22.5">
      <c r="A384" s="40">
        <f t="shared" si="5"/>
        <v>383</v>
      </c>
      <c r="B384" s="40" t="s">
        <v>1238</v>
      </c>
      <c r="C384" s="12" t="s">
        <v>1284</v>
      </c>
      <c r="D384" s="3">
        <v>31402</v>
      </c>
      <c r="E384" s="13" t="s">
        <v>74</v>
      </c>
      <c r="F384" s="3">
        <v>13.8</v>
      </c>
      <c r="G384" s="18">
        <v>0</v>
      </c>
      <c r="H384" s="3">
        <v>1</v>
      </c>
      <c r="I384" s="25" t="s">
        <v>11</v>
      </c>
      <c r="J384" s="13" t="s">
        <v>1581</v>
      </c>
      <c r="K384" s="4" t="s">
        <v>845</v>
      </c>
      <c r="L384" s="4" t="s">
        <v>12</v>
      </c>
    </row>
    <row r="385" spans="1:12" ht="22.5">
      <c r="A385" s="40">
        <f t="shared" si="5"/>
        <v>384</v>
      </c>
      <c r="B385" s="40" t="s">
        <v>1238</v>
      </c>
      <c r="C385" s="12" t="s">
        <v>1284</v>
      </c>
      <c r="D385" s="3">
        <v>31402</v>
      </c>
      <c r="E385" s="13" t="s">
        <v>74</v>
      </c>
      <c r="F385" s="3">
        <v>13.8</v>
      </c>
      <c r="G385" s="18">
        <v>0</v>
      </c>
      <c r="H385" s="3">
        <v>2</v>
      </c>
      <c r="I385" s="25" t="s">
        <v>11</v>
      </c>
      <c r="J385" s="13" t="s">
        <v>1581</v>
      </c>
      <c r="K385" s="4" t="s">
        <v>845</v>
      </c>
      <c r="L385" s="4" t="s">
        <v>12</v>
      </c>
    </row>
    <row r="386" spans="1:12" ht="22.5">
      <c r="A386" s="40">
        <f aca="true" t="shared" si="6" ref="A386:A449">A385+1</f>
        <v>385</v>
      </c>
      <c r="B386" s="40" t="s">
        <v>1238</v>
      </c>
      <c r="C386" s="12" t="s">
        <v>1583</v>
      </c>
      <c r="D386" s="3">
        <v>31404</v>
      </c>
      <c r="E386" s="13" t="s">
        <v>809</v>
      </c>
      <c r="F386" s="3">
        <v>13.8</v>
      </c>
      <c r="G386" s="18">
        <v>0</v>
      </c>
      <c r="H386" s="3">
        <v>1</v>
      </c>
      <c r="I386" s="25" t="s">
        <v>11</v>
      </c>
      <c r="J386" s="13" t="s">
        <v>1581</v>
      </c>
      <c r="K386" s="4"/>
      <c r="L386" s="4" t="s">
        <v>12</v>
      </c>
    </row>
    <row r="387" spans="1:12" ht="22.5">
      <c r="A387" s="40">
        <f t="shared" si="6"/>
        <v>386</v>
      </c>
      <c r="B387" s="40" t="s">
        <v>1238</v>
      </c>
      <c r="C387" s="12" t="s">
        <v>1583</v>
      </c>
      <c r="D387" s="3">
        <v>31404</v>
      </c>
      <c r="E387" s="13" t="s">
        <v>809</v>
      </c>
      <c r="F387" s="3">
        <v>13.8</v>
      </c>
      <c r="G387" s="18">
        <v>0</v>
      </c>
      <c r="H387" s="3">
        <v>2</v>
      </c>
      <c r="I387" s="25" t="s">
        <v>11</v>
      </c>
      <c r="J387" s="13" t="s">
        <v>1581</v>
      </c>
      <c r="K387" s="4"/>
      <c r="L387" s="4" t="s">
        <v>12</v>
      </c>
    </row>
    <row r="388" spans="1:12" ht="22.5">
      <c r="A388" s="40">
        <f t="shared" si="6"/>
        <v>387</v>
      </c>
      <c r="B388" s="40" t="s">
        <v>1238</v>
      </c>
      <c r="C388" s="12" t="s">
        <v>1107</v>
      </c>
      <c r="D388" s="4">
        <v>31421</v>
      </c>
      <c r="E388" s="12" t="s">
        <v>339</v>
      </c>
      <c r="F388" s="4">
        <v>13.8</v>
      </c>
      <c r="G388" s="18">
        <v>0</v>
      </c>
      <c r="H388" s="3">
        <v>1</v>
      </c>
      <c r="I388" s="27" t="s">
        <v>11</v>
      </c>
      <c r="J388" s="13" t="s">
        <v>1581</v>
      </c>
      <c r="K388" s="4" t="s">
        <v>845</v>
      </c>
      <c r="L388" s="4" t="s">
        <v>12</v>
      </c>
    </row>
    <row r="389" spans="1:12" ht="22.5">
      <c r="A389" s="40">
        <f t="shared" si="6"/>
        <v>388</v>
      </c>
      <c r="B389" s="40" t="s">
        <v>1238</v>
      </c>
      <c r="C389" s="12" t="s">
        <v>1113</v>
      </c>
      <c r="D389" s="3"/>
      <c r="E389" s="13"/>
      <c r="F389" s="3"/>
      <c r="G389" s="41">
        <v>0.03</v>
      </c>
      <c r="H389" s="3"/>
      <c r="I389" s="25" t="s">
        <v>81</v>
      </c>
      <c r="J389" s="13"/>
      <c r="K389" s="4" t="s">
        <v>98</v>
      </c>
      <c r="L389" s="4" t="s">
        <v>12</v>
      </c>
    </row>
    <row r="390" spans="1:12" ht="22.5">
      <c r="A390" s="40">
        <f t="shared" si="6"/>
        <v>389</v>
      </c>
      <c r="B390" s="40" t="s">
        <v>1238</v>
      </c>
      <c r="C390" s="12" t="s">
        <v>906</v>
      </c>
      <c r="D390" s="3"/>
      <c r="E390" s="13"/>
      <c r="F390" s="3"/>
      <c r="G390" s="41">
        <v>0</v>
      </c>
      <c r="H390" s="3">
        <v>1</v>
      </c>
      <c r="I390" s="25" t="s">
        <v>81</v>
      </c>
      <c r="J390" s="13" t="s">
        <v>1584</v>
      </c>
      <c r="K390" s="4" t="s">
        <v>968</v>
      </c>
      <c r="L390" s="4" t="s">
        <v>12</v>
      </c>
    </row>
    <row r="391" spans="1:12" ht="22.5">
      <c r="A391" s="40">
        <f t="shared" si="6"/>
        <v>390</v>
      </c>
      <c r="B391" s="40" t="s">
        <v>1238</v>
      </c>
      <c r="C391" s="12" t="s">
        <v>970</v>
      </c>
      <c r="D391" s="4"/>
      <c r="E391" s="12"/>
      <c r="F391" s="4"/>
      <c r="G391" s="41">
        <v>1</v>
      </c>
      <c r="H391" s="4"/>
      <c r="I391" s="27" t="s">
        <v>81</v>
      </c>
      <c r="J391" s="13"/>
      <c r="K391" s="4" t="s">
        <v>98</v>
      </c>
      <c r="L391" s="4" t="s">
        <v>12</v>
      </c>
    </row>
    <row r="392" spans="1:12" ht="14.25">
      <c r="A392" s="40">
        <f t="shared" si="6"/>
        <v>391</v>
      </c>
      <c r="B392" s="40" t="s">
        <v>1238</v>
      </c>
      <c r="C392" s="12" t="s">
        <v>79</v>
      </c>
      <c r="D392" s="3">
        <v>31784</v>
      </c>
      <c r="E392" s="13" t="s">
        <v>80</v>
      </c>
      <c r="F392" s="3">
        <v>13.8</v>
      </c>
      <c r="G392" s="41">
        <v>119</v>
      </c>
      <c r="H392" s="3">
        <v>1</v>
      </c>
      <c r="I392" s="25" t="s">
        <v>81</v>
      </c>
      <c r="J392" s="13" t="s">
        <v>1585</v>
      </c>
      <c r="K392" s="4" t="s">
        <v>33</v>
      </c>
      <c r="L392" s="4" t="s">
        <v>12</v>
      </c>
    </row>
    <row r="393" spans="1:12" ht="22.5">
      <c r="A393" s="40">
        <f t="shared" si="6"/>
        <v>392</v>
      </c>
      <c r="B393" s="40" t="s">
        <v>1238</v>
      </c>
      <c r="C393" s="12" t="s">
        <v>96</v>
      </c>
      <c r="D393" s="3">
        <v>32156</v>
      </c>
      <c r="E393" s="13" t="s">
        <v>97</v>
      </c>
      <c r="F393" s="3">
        <v>9.11</v>
      </c>
      <c r="G393" s="41">
        <v>24.79</v>
      </c>
      <c r="H393" s="3">
        <v>1</v>
      </c>
      <c r="I393" s="25" t="s">
        <v>81</v>
      </c>
      <c r="J393" s="13" t="s">
        <v>1586</v>
      </c>
      <c r="K393" s="4" t="s">
        <v>33</v>
      </c>
      <c r="L393" s="4" t="s">
        <v>1038</v>
      </c>
    </row>
    <row r="394" spans="1:12" ht="45">
      <c r="A394" s="40">
        <f t="shared" si="6"/>
        <v>393</v>
      </c>
      <c r="B394" s="40" t="s">
        <v>1238</v>
      </c>
      <c r="C394" s="12" t="s">
        <v>102</v>
      </c>
      <c r="D394" s="3">
        <v>32376</v>
      </c>
      <c r="E394" s="13" t="s">
        <v>103</v>
      </c>
      <c r="F394" s="3">
        <v>60</v>
      </c>
      <c r="G394" s="41">
        <v>0.57</v>
      </c>
      <c r="H394" s="3"/>
      <c r="I394" s="25" t="s">
        <v>81</v>
      </c>
      <c r="J394" s="13" t="s">
        <v>1587</v>
      </c>
      <c r="K394" s="4" t="s">
        <v>98</v>
      </c>
      <c r="L394" s="4" t="s">
        <v>12</v>
      </c>
    </row>
    <row r="395" spans="1:12" ht="22.5">
      <c r="A395" s="40">
        <f t="shared" si="6"/>
        <v>394</v>
      </c>
      <c r="B395" s="40" t="s">
        <v>1238</v>
      </c>
      <c r="C395" s="12" t="s">
        <v>104</v>
      </c>
      <c r="D395" s="3">
        <v>32451</v>
      </c>
      <c r="E395" s="13" t="s">
        <v>105</v>
      </c>
      <c r="F395" s="3">
        <v>13.8</v>
      </c>
      <c r="G395" s="41">
        <v>47.6</v>
      </c>
      <c r="H395" s="3">
        <v>1</v>
      </c>
      <c r="I395" s="25" t="s">
        <v>81</v>
      </c>
      <c r="J395" s="13" t="s">
        <v>1588</v>
      </c>
      <c r="K395" s="4" t="s">
        <v>33</v>
      </c>
      <c r="L395" s="4" t="s">
        <v>12</v>
      </c>
    </row>
    <row r="396" spans="1:12" ht="22.5">
      <c r="A396" s="40">
        <f t="shared" si="6"/>
        <v>395</v>
      </c>
      <c r="B396" s="40" t="s">
        <v>1238</v>
      </c>
      <c r="C396" s="12" t="s">
        <v>1285</v>
      </c>
      <c r="D396" s="3">
        <v>32480</v>
      </c>
      <c r="E396" s="13" t="s">
        <v>111</v>
      </c>
      <c r="F396" s="3">
        <v>9.11</v>
      </c>
      <c r="G396" s="41">
        <v>2.57</v>
      </c>
      <c r="H396" s="3">
        <v>1</v>
      </c>
      <c r="I396" s="25" t="s">
        <v>81</v>
      </c>
      <c r="J396" s="13" t="s">
        <v>1586</v>
      </c>
      <c r="K396" s="4" t="s">
        <v>33</v>
      </c>
      <c r="L396" s="4" t="s">
        <v>38</v>
      </c>
    </row>
    <row r="397" spans="1:12" ht="22.5">
      <c r="A397" s="40">
        <f t="shared" si="6"/>
        <v>396</v>
      </c>
      <c r="B397" s="40" t="s">
        <v>1238</v>
      </c>
      <c r="C397" s="12" t="s">
        <v>1286</v>
      </c>
      <c r="D397" s="3"/>
      <c r="E397" s="13"/>
      <c r="F397" s="3"/>
      <c r="G397" s="41">
        <v>0.28</v>
      </c>
      <c r="H397" s="3"/>
      <c r="I397" s="13" t="s">
        <v>81</v>
      </c>
      <c r="J397" s="13" t="s">
        <v>1585</v>
      </c>
      <c r="K397" s="4" t="s">
        <v>98</v>
      </c>
      <c r="L397" s="4" t="s">
        <v>12</v>
      </c>
    </row>
    <row r="398" spans="1:12" ht="22.5">
      <c r="A398" s="40">
        <f t="shared" si="6"/>
        <v>397</v>
      </c>
      <c r="B398" s="40" t="s">
        <v>1238</v>
      </c>
      <c r="C398" s="12" t="s">
        <v>121</v>
      </c>
      <c r="D398" s="3"/>
      <c r="E398" s="13"/>
      <c r="F398" s="3"/>
      <c r="G398" s="41">
        <v>1.3</v>
      </c>
      <c r="H398" s="3"/>
      <c r="I398" s="25" t="s">
        <v>81</v>
      </c>
      <c r="J398" s="13" t="s">
        <v>1585</v>
      </c>
      <c r="K398" s="4" t="s">
        <v>98</v>
      </c>
      <c r="L398" s="4" t="s">
        <v>12</v>
      </c>
    </row>
    <row r="399" spans="1:12" ht="14.25">
      <c r="A399" s="40">
        <f t="shared" si="6"/>
        <v>398</v>
      </c>
      <c r="B399" s="40" t="s">
        <v>1238</v>
      </c>
      <c r="C399" s="12" t="s">
        <v>122</v>
      </c>
      <c r="D399" s="3">
        <v>31820</v>
      </c>
      <c r="E399" s="13" t="s">
        <v>123</v>
      </c>
      <c r="F399" s="3">
        <v>11</v>
      </c>
      <c r="G399" s="41">
        <v>30.63191881918819</v>
      </c>
      <c r="H399" s="3">
        <v>1</v>
      </c>
      <c r="I399" s="25" t="s">
        <v>81</v>
      </c>
      <c r="J399" s="13" t="s">
        <v>1585</v>
      </c>
      <c r="K399" s="4" t="s">
        <v>33</v>
      </c>
      <c r="L399" s="4" t="s">
        <v>12</v>
      </c>
    </row>
    <row r="400" spans="1:12" ht="14.25">
      <c r="A400" s="40">
        <f t="shared" si="6"/>
        <v>399</v>
      </c>
      <c r="B400" s="40" t="s">
        <v>1238</v>
      </c>
      <c r="C400" s="12" t="s">
        <v>122</v>
      </c>
      <c r="D400" s="3">
        <v>31820</v>
      </c>
      <c r="E400" s="13" t="s">
        <v>123</v>
      </c>
      <c r="F400" s="3">
        <v>11</v>
      </c>
      <c r="G400" s="41">
        <v>26.618081180811807</v>
      </c>
      <c r="H400" s="3">
        <v>2</v>
      </c>
      <c r="I400" s="25" t="s">
        <v>81</v>
      </c>
      <c r="J400" s="13" t="s">
        <v>1585</v>
      </c>
      <c r="K400" s="4" t="s">
        <v>33</v>
      </c>
      <c r="L400" s="4" t="s">
        <v>12</v>
      </c>
    </row>
    <row r="401" spans="1:12" ht="14.25">
      <c r="A401" s="40">
        <f t="shared" si="6"/>
        <v>400</v>
      </c>
      <c r="B401" s="40" t="s">
        <v>1238</v>
      </c>
      <c r="C401" s="12" t="s">
        <v>921</v>
      </c>
      <c r="D401" s="3">
        <v>32470</v>
      </c>
      <c r="E401" s="13" t="s">
        <v>837</v>
      </c>
      <c r="F401" s="3">
        <v>9.11</v>
      </c>
      <c r="G401" s="41">
        <v>2.9</v>
      </c>
      <c r="H401" s="3">
        <v>1</v>
      </c>
      <c r="I401" s="25" t="s">
        <v>81</v>
      </c>
      <c r="J401" s="13"/>
      <c r="K401" s="4" t="s">
        <v>33</v>
      </c>
      <c r="L401" s="4" t="s">
        <v>38</v>
      </c>
    </row>
    <row r="402" spans="1:12" ht="45">
      <c r="A402" s="40">
        <f t="shared" si="6"/>
        <v>401</v>
      </c>
      <c r="B402" s="40" t="s">
        <v>1238</v>
      </c>
      <c r="C402" s="12" t="s">
        <v>150</v>
      </c>
      <c r="D402" s="3">
        <v>32462</v>
      </c>
      <c r="E402" s="13" t="s">
        <v>151</v>
      </c>
      <c r="F402" s="3">
        <v>11.5</v>
      </c>
      <c r="G402" s="41">
        <v>42</v>
      </c>
      <c r="H402" s="3">
        <v>1</v>
      </c>
      <c r="I402" s="25" t="s">
        <v>81</v>
      </c>
      <c r="J402" s="13" t="s">
        <v>1587</v>
      </c>
      <c r="K402" s="4" t="s">
        <v>33</v>
      </c>
      <c r="L402" s="4" t="s">
        <v>38</v>
      </c>
    </row>
    <row r="403" spans="1:12" ht="14.25">
      <c r="A403" s="40">
        <f t="shared" si="6"/>
        <v>402</v>
      </c>
      <c r="B403" s="40" t="s">
        <v>1238</v>
      </c>
      <c r="C403" s="12" t="s">
        <v>172</v>
      </c>
      <c r="D403" s="3">
        <v>32450</v>
      </c>
      <c r="E403" s="13" t="s">
        <v>173</v>
      </c>
      <c r="F403" s="3">
        <v>13.8</v>
      </c>
      <c r="G403" s="41">
        <v>161.65</v>
      </c>
      <c r="H403" s="3">
        <v>1</v>
      </c>
      <c r="I403" s="25" t="s">
        <v>81</v>
      </c>
      <c r="J403" s="13"/>
      <c r="K403" s="4" t="s">
        <v>33</v>
      </c>
      <c r="L403" s="4" t="s">
        <v>38</v>
      </c>
    </row>
    <row r="404" spans="1:12" ht="14.25">
      <c r="A404" s="40">
        <f t="shared" si="6"/>
        <v>403</v>
      </c>
      <c r="B404" s="40" t="s">
        <v>1238</v>
      </c>
      <c r="C404" s="12" t="s">
        <v>174</v>
      </c>
      <c r="D404" s="3">
        <v>32452</v>
      </c>
      <c r="E404" s="13" t="s">
        <v>175</v>
      </c>
      <c r="F404" s="3">
        <v>13.8</v>
      </c>
      <c r="G404" s="41">
        <v>161.68</v>
      </c>
      <c r="H404" s="3">
        <v>1</v>
      </c>
      <c r="I404" s="25" t="s">
        <v>81</v>
      </c>
      <c r="J404" s="13"/>
      <c r="K404" s="4" t="s">
        <v>33</v>
      </c>
      <c r="L404" s="4" t="s">
        <v>38</v>
      </c>
    </row>
    <row r="405" spans="1:12" ht="14.25">
      <c r="A405" s="40">
        <f t="shared" si="6"/>
        <v>404</v>
      </c>
      <c r="B405" s="40" t="s">
        <v>1238</v>
      </c>
      <c r="C405" s="12" t="s">
        <v>185</v>
      </c>
      <c r="D405" s="3">
        <v>31812</v>
      </c>
      <c r="E405" s="13" t="s">
        <v>186</v>
      </c>
      <c r="F405" s="3">
        <v>11.5</v>
      </c>
      <c r="G405" s="41">
        <v>34.86107290233838</v>
      </c>
      <c r="H405" s="3">
        <v>1</v>
      </c>
      <c r="I405" s="25" t="s">
        <v>81</v>
      </c>
      <c r="J405" s="13" t="s">
        <v>1585</v>
      </c>
      <c r="K405" s="4" t="s">
        <v>33</v>
      </c>
      <c r="L405" s="4" t="s">
        <v>12</v>
      </c>
    </row>
    <row r="406" spans="1:12" ht="14.25">
      <c r="A406" s="40">
        <f t="shared" si="6"/>
        <v>405</v>
      </c>
      <c r="B406" s="40" t="s">
        <v>1238</v>
      </c>
      <c r="C406" s="12" t="s">
        <v>185</v>
      </c>
      <c r="D406" s="3">
        <v>31812</v>
      </c>
      <c r="E406" s="13" t="s">
        <v>186</v>
      </c>
      <c r="F406" s="3">
        <v>11.5</v>
      </c>
      <c r="G406" s="41">
        <v>35.53892709766163</v>
      </c>
      <c r="H406" s="3">
        <v>2</v>
      </c>
      <c r="I406" s="25" t="s">
        <v>81</v>
      </c>
      <c r="J406" s="13" t="s">
        <v>1585</v>
      </c>
      <c r="K406" s="4" t="s">
        <v>33</v>
      </c>
      <c r="L406" s="4" t="s">
        <v>12</v>
      </c>
    </row>
    <row r="407" spans="1:12" ht="22.5">
      <c r="A407" s="40">
        <f t="shared" si="6"/>
        <v>406</v>
      </c>
      <c r="B407" s="40" t="s">
        <v>1238</v>
      </c>
      <c r="C407" s="12" t="s">
        <v>1053</v>
      </c>
      <c r="D407" s="3"/>
      <c r="E407" s="13"/>
      <c r="F407" s="3"/>
      <c r="G407" s="41">
        <v>0.41</v>
      </c>
      <c r="H407" s="3"/>
      <c r="I407" s="25" t="s">
        <v>81</v>
      </c>
      <c r="J407" s="13" t="s">
        <v>1586</v>
      </c>
      <c r="K407" s="4" t="s">
        <v>98</v>
      </c>
      <c r="L407" s="4" t="s">
        <v>1554</v>
      </c>
    </row>
    <row r="408" spans="1:12" ht="22.5">
      <c r="A408" s="40">
        <f t="shared" si="6"/>
        <v>407</v>
      </c>
      <c r="B408" s="40" t="s">
        <v>1238</v>
      </c>
      <c r="C408" s="12" t="s">
        <v>1054</v>
      </c>
      <c r="D408" s="3"/>
      <c r="E408" s="13"/>
      <c r="F408" s="3"/>
      <c r="G408" s="41">
        <v>0.41</v>
      </c>
      <c r="H408" s="3"/>
      <c r="I408" s="25" t="s">
        <v>81</v>
      </c>
      <c r="J408" s="13" t="s">
        <v>1586</v>
      </c>
      <c r="K408" s="4" t="s">
        <v>98</v>
      </c>
      <c r="L408" s="4" t="s">
        <v>1554</v>
      </c>
    </row>
    <row r="409" spans="1:12" ht="22.5">
      <c r="A409" s="40">
        <f t="shared" si="6"/>
        <v>408</v>
      </c>
      <c r="B409" s="40" t="s">
        <v>1238</v>
      </c>
      <c r="C409" s="12" t="s">
        <v>203</v>
      </c>
      <c r="D409" s="3"/>
      <c r="E409" s="13"/>
      <c r="F409" s="3"/>
      <c r="G409" s="41">
        <v>1.52</v>
      </c>
      <c r="H409" s="3"/>
      <c r="I409" s="25" t="s">
        <v>81</v>
      </c>
      <c r="J409" s="13" t="s">
        <v>1586</v>
      </c>
      <c r="K409" s="4" t="s">
        <v>98</v>
      </c>
      <c r="L409" s="4" t="s">
        <v>12</v>
      </c>
    </row>
    <row r="410" spans="1:12" ht="14.25">
      <c r="A410" s="40">
        <f t="shared" si="6"/>
        <v>409</v>
      </c>
      <c r="B410" s="40" t="s">
        <v>1238</v>
      </c>
      <c r="C410" s="12" t="s">
        <v>204</v>
      </c>
      <c r="D410" s="3">
        <v>31862</v>
      </c>
      <c r="E410" s="13" t="s">
        <v>205</v>
      </c>
      <c r="F410" s="3">
        <v>9.11</v>
      </c>
      <c r="G410" s="41">
        <v>0</v>
      </c>
      <c r="H410" s="3">
        <v>1</v>
      </c>
      <c r="I410" s="25" t="s">
        <v>81</v>
      </c>
      <c r="J410" s="13" t="s">
        <v>1589</v>
      </c>
      <c r="K410" s="4" t="s">
        <v>33</v>
      </c>
      <c r="L410" s="4" t="s">
        <v>38</v>
      </c>
    </row>
    <row r="411" spans="1:12" ht="22.5">
      <c r="A411" s="40">
        <f t="shared" si="6"/>
        <v>410</v>
      </c>
      <c r="B411" s="40" t="s">
        <v>1238</v>
      </c>
      <c r="C411" s="12" t="s">
        <v>206</v>
      </c>
      <c r="D411" s="3">
        <v>32474</v>
      </c>
      <c r="E411" s="13" t="s">
        <v>207</v>
      </c>
      <c r="F411" s="3">
        <v>9.11</v>
      </c>
      <c r="G411" s="41">
        <v>3.04</v>
      </c>
      <c r="H411" s="3">
        <v>1</v>
      </c>
      <c r="I411" s="25" t="s">
        <v>81</v>
      </c>
      <c r="J411" s="13" t="s">
        <v>1586</v>
      </c>
      <c r="K411" s="4" t="s">
        <v>33</v>
      </c>
      <c r="L411" s="4" t="s">
        <v>12</v>
      </c>
    </row>
    <row r="412" spans="1:12" ht="22.5">
      <c r="A412" s="40">
        <f t="shared" si="6"/>
        <v>411</v>
      </c>
      <c r="B412" s="40" t="s">
        <v>1238</v>
      </c>
      <c r="C412" s="12" t="s">
        <v>238</v>
      </c>
      <c r="D412" s="3">
        <v>32504</v>
      </c>
      <c r="E412" s="13" t="s">
        <v>239</v>
      </c>
      <c r="F412" s="3">
        <v>6.6</v>
      </c>
      <c r="G412" s="41">
        <v>13</v>
      </c>
      <c r="H412" s="3">
        <v>1</v>
      </c>
      <c r="I412" s="25" t="s">
        <v>81</v>
      </c>
      <c r="J412" s="13" t="s">
        <v>1586</v>
      </c>
      <c r="K412" s="4" t="s">
        <v>33</v>
      </c>
      <c r="L412" s="4" t="s">
        <v>12</v>
      </c>
    </row>
    <row r="413" spans="1:12" ht="22.5">
      <c r="A413" s="40">
        <f t="shared" si="6"/>
        <v>412</v>
      </c>
      <c r="B413" s="40" t="s">
        <v>1238</v>
      </c>
      <c r="C413" s="12" t="s">
        <v>238</v>
      </c>
      <c r="D413" s="3">
        <v>32504</v>
      </c>
      <c r="E413" s="13" t="s">
        <v>239</v>
      </c>
      <c r="F413" s="3">
        <v>6.6</v>
      </c>
      <c r="G413" s="41">
        <v>13</v>
      </c>
      <c r="H413" s="3">
        <v>2</v>
      </c>
      <c r="I413" s="25" t="s">
        <v>81</v>
      </c>
      <c r="J413" s="13" t="s">
        <v>1586</v>
      </c>
      <c r="K413" s="4" t="s">
        <v>33</v>
      </c>
      <c r="L413" s="4" t="s">
        <v>12</v>
      </c>
    </row>
    <row r="414" spans="1:12" ht="22.5">
      <c r="A414" s="40">
        <f t="shared" si="6"/>
        <v>413</v>
      </c>
      <c r="B414" s="40" t="s">
        <v>1238</v>
      </c>
      <c r="C414" s="12" t="s">
        <v>240</v>
      </c>
      <c r="D414" s="3">
        <v>32506</v>
      </c>
      <c r="E414" s="13" t="s">
        <v>241</v>
      </c>
      <c r="F414" s="3">
        <v>6.6</v>
      </c>
      <c r="G414" s="41">
        <v>13.25878136200717</v>
      </c>
      <c r="H414" s="3">
        <v>1</v>
      </c>
      <c r="I414" s="25" t="s">
        <v>81</v>
      </c>
      <c r="J414" s="13" t="s">
        <v>1586</v>
      </c>
      <c r="K414" s="4" t="s">
        <v>33</v>
      </c>
      <c r="L414" s="4" t="s">
        <v>12</v>
      </c>
    </row>
    <row r="415" spans="1:12" ht="22.5">
      <c r="A415" s="40">
        <f t="shared" si="6"/>
        <v>414</v>
      </c>
      <c r="B415" s="40" t="s">
        <v>1238</v>
      </c>
      <c r="C415" s="12" t="s">
        <v>240</v>
      </c>
      <c r="D415" s="3">
        <v>32506</v>
      </c>
      <c r="E415" s="13" t="s">
        <v>241</v>
      </c>
      <c r="F415" s="3">
        <v>6.6</v>
      </c>
      <c r="G415" s="41">
        <v>15.64121863799283</v>
      </c>
      <c r="H415" s="3">
        <v>2</v>
      </c>
      <c r="I415" s="25" t="s">
        <v>81</v>
      </c>
      <c r="J415" s="13" t="s">
        <v>1586</v>
      </c>
      <c r="K415" s="4" t="s">
        <v>33</v>
      </c>
      <c r="L415" s="4" t="s">
        <v>12</v>
      </c>
    </row>
    <row r="416" spans="1:12" ht="22.5">
      <c r="A416" s="40">
        <f t="shared" si="6"/>
        <v>415</v>
      </c>
      <c r="B416" s="40" t="s">
        <v>1238</v>
      </c>
      <c r="C416" s="12" t="s">
        <v>242</v>
      </c>
      <c r="D416" s="3">
        <v>32454</v>
      </c>
      <c r="E416" s="13" t="s">
        <v>243</v>
      </c>
      <c r="F416" s="3">
        <v>13.8</v>
      </c>
      <c r="G416" s="41">
        <v>50</v>
      </c>
      <c r="H416" s="3">
        <v>1</v>
      </c>
      <c r="I416" s="25" t="s">
        <v>81</v>
      </c>
      <c r="J416" s="13" t="s">
        <v>1586</v>
      </c>
      <c r="K416" s="4" t="s">
        <v>33</v>
      </c>
      <c r="L416" s="4" t="s">
        <v>12</v>
      </c>
    </row>
    <row r="417" spans="1:12" ht="45">
      <c r="A417" s="40">
        <f t="shared" si="6"/>
        <v>416</v>
      </c>
      <c r="B417" s="40" t="s">
        <v>1238</v>
      </c>
      <c r="C417" s="12" t="s">
        <v>248</v>
      </c>
      <c r="D417" s="3">
        <v>32464</v>
      </c>
      <c r="E417" s="13" t="s">
        <v>249</v>
      </c>
      <c r="F417" s="3">
        <v>11</v>
      </c>
      <c r="G417" s="41">
        <v>22</v>
      </c>
      <c r="H417" s="3">
        <v>1</v>
      </c>
      <c r="I417" s="25" t="s">
        <v>81</v>
      </c>
      <c r="J417" s="13" t="s">
        <v>1587</v>
      </c>
      <c r="K417" s="4" t="s">
        <v>33</v>
      </c>
      <c r="L417" s="4" t="s">
        <v>12</v>
      </c>
    </row>
    <row r="418" spans="1:12" ht="22.5">
      <c r="A418" s="40">
        <f t="shared" si="6"/>
        <v>417</v>
      </c>
      <c r="B418" s="40" t="s">
        <v>1238</v>
      </c>
      <c r="C418" s="12" t="s">
        <v>250</v>
      </c>
      <c r="D418" s="3">
        <v>32502</v>
      </c>
      <c r="E418" s="13" t="s">
        <v>251</v>
      </c>
      <c r="F418" s="3">
        <v>6.9</v>
      </c>
      <c r="G418" s="41">
        <v>26</v>
      </c>
      <c r="H418" s="3">
        <v>1</v>
      </c>
      <c r="I418" s="25" t="s">
        <v>81</v>
      </c>
      <c r="J418" s="13" t="s">
        <v>1586</v>
      </c>
      <c r="K418" s="4" t="s">
        <v>33</v>
      </c>
      <c r="L418" s="4" t="s">
        <v>38</v>
      </c>
    </row>
    <row r="419" spans="1:12" ht="22.5">
      <c r="A419" s="40">
        <f t="shared" si="6"/>
        <v>418</v>
      </c>
      <c r="B419" s="40" t="s">
        <v>1238</v>
      </c>
      <c r="C419" s="12" t="s">
        <v>273</v>
      </c>
      <c r="D419" s="3">
        <v>32513</v>
      </c>
      <c r="E419" s="13" t="s">
        <v>274</v>
      </c>
      <c r="F419" s="3">
        <v>21.6</v>
      </c>
      <c r="G419" s="41">
        <v>11</v>
      </c>
      <c r="H419" s="3">
        <v>1</v>
      </c>
      <c r="I419" s="25" t="s">
        <v>81</v>
      </c>
      <c r="J419" s="13" t="s">
        <v>1584</v>
      </c>
      <c r="K419" s="4"/>
      <c r="L419" s="4" t="s">
        <v>12</v>
      </c>
    </row>
    <row r="420" spans="1:12" ht="22.5">
      <c r="A420" s="40">
        <f t="shared" si="6"/>
        <v>419</v>
      </c>
      <c r="B420" s="40" t="s">
        <v>1238</v>
      </c>
      <c r="C420" s="12" t="s">
        <v>275</v>
      </c>
      <c r="D420" s="3">
        <v>32514</v>
      </c>
      <c r="E420" s="13" t="s">
        <v>276</v>
      </c>
      <c r="F420" s="3">
        <v>21.6</v>
      </c>
      <c r="G420" s="41">
        <v>11</v>
      </c>
      <c r="H420" s="3">
        <v>1</v>
      </c>
      <c r="I420" s="25" t="s">
        <v>81</v>
      </c>
      <c r="J420" s="13" t="s">
        <v>1584</v>
      </c>
      <c r="K420" s="4"/>
      <c r="L420" s="4" t="s">
        <v>12</v>
      </c>
    </row>
    <row r="421" spans="1:12" ht="22.5">
      <c r="A421" s="40">
        <f t="shared" si="6"/>
        <v>420</v>
      </c>
      <c r="B421" s="40" t="s">
        <v>1238</v>
      </c>
      <c r="C421" s="12" t="s">
        <v>306</v>
      </c>
      <c r="D421" s="3">
        <v>32486</v>
      </c>
      <c r="E421" s="13" t="s">
        <v>307</v>
      </c>
      <c r="F421" s="3">
        <v>9.11</v>
      </c>
      <c r="G421" s="41">
        <v>0.37</v>
      </c>
      <c r="H421" s="3">
        <v>1</v>
      </c>
      <c r="I421" s="25" t="s">
        <v>81</v>
      </c>
      <c r="J421" s="13" t="s">
        <v>1584</v>
      </c>
      <c r="K421" s="4" t="s">
        <v>33</v>
      </c>
      <c r="L421" s="4" t="s">
        <v>38</v>
      </c>
    </row>
    <row r="422" spans="1:12" ht="22.5">
      <c r="A422" s="40">
        <f t="shared" si="6"/>
        <v>421</v>
      </c>
      <c r="B422" s="40" t="s">
        <v>1238</v>
      </c>
      <c r="C422" s="12" t="s">
        <v>308</v>
      </c>
      <c r="D422" s="3">
        <v>32508</v>
      </c>
      <c r="E422" s="13" t="s">
        <v>309</v>
      </c>
      <c r="F422" s="3">
        <v>4.2</v>
      </c>
      <c r="G422" s="41">
        <v>16</v>
      </c>
      <c r="H422" s="3">
        <v>1</v>
      </c>
      <c r="I422" s="25" t="s">
        <v>81</v>
      </c>
      <c r="J422" s="13" t="s">
        <v>1584</v>
      </c>
      <c r="K422" s="4" t="s">
        <v>33</v>
      </c>
      <c r="L422" s="4" t="s">
        <v>38</v>
      </c>
    </row>
    <row r="423" spans="1:12" ht="14.25">
      <c r="A423" s="40">
        <f t="shared" si="6"/>
        <v>422</v>
      </c>
      <c r="B423" s="40" t="s">
        <v>1238</v>
      </c>
      <c r="C423" s="12" t="s">
        <v>310</v>
      </c>
      <c r="D423" s="3">
        <v>31814</v>
      </c>
      <c r="E423" s="13" t="s">
        <v>311</v>
      </c>
      <c r="F423" s="3">
        <v>11.5</v>
      </c>
      <c r="G423" s="41">
        <v>37.5</v>
      </c>
      <c r="H423" s="3">
        <v>1</v>
      </c>
      <c r="I423" s="25" t="s">
        <v>81</v>
      </c>
      <c r="J423" s="13" t="s">
        <v>1589</v>
      </c>
      <c r="K423" s="4" t="s">
        <v>33</v>
      </c>
      <c r="L423" s="4" t="s">
        <v>38</v>
      </c>
    </row>
    <row r="424" spans="1:12" ht="14.25">
      <c r="A424" s="40">
        <f t="shared" si="6"/>
        <v>423</v>
      </c>
      <c r="B424" s="40" t="s">
        <v>1238</v>
      </c>
      <c r="C424" s="12" t="s">
        <v>996</v>
      </c>
      <c r="D424" s="3">
        <v>38054</v>
      </c>
      <c r="E424" s="13" t="s">
        <v>1141</v>
      </c>
      <c r="F424" s="3">
        <v>60</v>
      </c>
      <c r="G424" s="41">
        <v>0</v>
      </c>
      <c r="H424" s="3">
        <v>1</v>
      </c>
      <c r="I424" s="25" t="s">
        <v>81</v>
      </c>
      <c r="J424" s="13" t="s">
        <v>1590</v>
      </c>
      <c r="K424" s="4" t="s">
        <v>101</v>
      </c>
      <c r="L424" s="4" t="s">
        <v>1554</v>
      </c>
    </row>
    <row r="425" spans="1:12" ht="22.5">
      <c r="A425" s="40">
        <f t="shared" si="6"/>
        <v>424</v>
      </c>
      <c r="B425" s="40" t="s">
        <v>1238</v>
      </c>
      <c r="C425" s="12" t="s">
        <v>365</v>
      </c>
      <c r="D425" s="3">
        <v>32490</v>
      </c>
      <c r="E425" s="13" t="s">
        <v>366</v>
      </c>
      <c r="F425" s="3">
        <v>13.8</v>
      </c>
      <c r="G425" s="41">
        <v>33.36164383561644</v>
      </c>
      <c r="H425" s="3">
        <v>1</v>
      </c>
      <c r="I425" s="25" t="s">
        <v>81</v>
      </c>
      <c r="J425" s="13" t="s">
        <v>1588</v>
      </c>
      <c r="K425" s="4" t="s">
        <v>33</v>
      </c>
      <c r="L425" s="4" t="s">
        <v>12</v>
      </c>
    </row>
    <row r="426" spans="1:12" ht="22.5">
      <c r="A426" s="40">
        <f t="shared" si="6"/>
        <v>425</v>
      </c>
      <c r="B426" s="40" t="s">
        <v>1238</v>
      </c>
      <c r="C426" s="12" t="s">
        <v>365</v>
      </c>
      <c r="D426" s="3">
        <v>32491</v>
      </c>
      <c r="E426" s="13" t="s">
        <v>366</v>
      </c>
      <c r="F426" s="3">
        <v>13.8</v>
      </c>
      <c r="G426" s="41">
        <v>15.838356164383564</v>
      </c>
      <c r="H426" s="3">
        <v>2</v>
      </c>
      <c r="I426" s="25" t="s">
        <v>81</v>
      </c>
      <c r="J426" s="13" t="s">
        <v>1588</v>
      </c>
      <c r="K426" s="4" t="s">
        <v>33</v>
      </c>
      <c r="L426" s="4" t="s">
        <v>12</v>
      </c>
    </row>
    <row r="427" spans="1:12" ht="22.5">
      <c r="A427" s="40">
        <f t="shared" si="6"/>
        <v>426</v>
      </c>
      <c r="B427" s="40" t="s">
        <v>1238</v>
      </c>
      <c r="C427" s="12" t="s">
        <v>367</v>
      </c>
      <c r="D427" s="3">
        <v>32492</v>
      </c>
      <c r="E427" s="13" t="s">
        <v>368</v>
      </c>
      <c r="F427" s="3">
        <v>13.8</v>
      </c>
      <c r="G427" s="41">
        <v>37.77</v>
      </c>
      <c r="H427" s="3">
        <v>1</v>
      </c>
      <c r="I427" s="25" t="s">
        <v>81</v>
      </c>
      <c r="J427" s="13" t="s">
        <v>1591</v>
      </c>
      <c r="K427" s="4" t="s">
        <v>33</v>
      </c>
      <c r="L427" s="4" t="s">
        <v>49</v>
      </c>
    </row>
    <row r="428" spans="1:12" ht="45">
      <c r="A428" s="40">
        <f t="shared" si="6"/>
        <v>427</v>
      </c>
      <c r="B428" s="40" t="s">
        <v>1238</v>
      </c>
      <c r="C428" s="12" t="s">
        <v>380</v>
      </c>
      <c r="D428" s="3">
        <v>32478</v>
      </c>
      <c r="E428" s="13" t="s">
        <v>381</v>
      </c>
      <c r="F428" s="3">
        <v>9.11</v>
      </c>
      <c r="G428" s="41">
        <v>13.5</v>
      </c>
      <c r="H428" s="3">
        <v>1</v>
      </c>
      <c r="I428" s="25" t="s">
        <v>81</v>
      </c>
      <c r="J428" s="13" t="s">
        <v>1587</v>
      </c>
      <c r="K428" s="4" t="s">
        <v>33</v>
      </c>
      <c r="L428" s="4" t="s">
        <v>12</v>
      </c>
    </row>
    <row r="429" spans="1:12" ht="22.5">
      <c r="A429" s="40">
        <f t="shared" si="6"/>
        <v>428</v>
      </c>
      <c r="B429" s="40" t="s">
        <v>1238</v>
      </c>
      <c r="C429" s="12" t="s">
        <v>387</v>
      </c>
      <c r="D429" s="3">
        <v>32488</v>
      </c>
      <c r="E429" s="13" t="s">
        <v>388</v>
      </c>
      <c r="F429" s="3">
        <v>9.11</v>
      </c>
      <c r="G429" s="41">
        <v>0.03673469387755102</v>
      </c>
      <c r="H429" s="3">
        <v>1</v>
      </c>
      <c r="I429" s="25" t="s">
        <v>81</v>
      </c>
      <c r="J429" s="13" t="s">
        <v>1586</v>
      </c>
      <c r="K429" s="4" t="s">
        <v>33</v>
      </c>
      <c r="L429" s="4" t="s">
        <v>49</v>
      </c>
    </row>
    <row r="430" spans="1:12" ht="22.5">
      <c r="A430" s="40">
        <f t="shared" si="6"/>
        <v>429</v>
      </c>
      <c r="B430" s="40" t="s">
        <v>1238</v>
      </c>
      <c r="C430" s="12" t="s">
        <v>387</v>
      </c>
      <c r="D430" s="3">
        <v>32488</v>
      </c>
      <c r="E430" s="13" t="s">
        <v>388</v>
      </c>
      <c r="F430" s="3">
        <v>9.11</v>
      </c>
      <c r="G430" s="41">
        <v>0.05326530612244898</v>
      </c>
      <c r="H430" s="3">
        <v>2</v>
      </c>
      <c r="I430" s="25" t="s">
        <v>81</v>
      </c>
      <c r="J430" s="13" t="s">
        <v>1586</v>
      </c>
      <c r="K430" s="4" t="s">
        <v>33</v>
      </c>
      <c r="L430" s="4" t="s">
        <v>49</v>
      </c>
    </row>
    <row r="431" spans="1:12" ht="33.75">
      <c r="A431" s="40">
        <f t="shared" si="6"/>
        <v>430</v>
      </c>
      <c r="B431" s="40" t="s">
        <v>1238</v>
      </c>
      <c r="C431" s="12" t="s">
        <v>924</v>
      </c>
      <c r="D431" s="3"/>
      <c r="E431" s="13"/>
      <c r="F431" s="3"/>
      <c r="G431" s="41">
        <v>0.11</v>
      </c>
      <c r="H431" s="3"/>
      <c r="I431" s="25" t="s">
        <v>81</v>
      </c>
      <c r="J431" s="13" t="s">
        <v>1592</v>
      </c>
      <c r="K431" s="4" t="s">
        <v>98</v>
      </c>
      <c r="L431" s="4" t="s">
        <v>12</v>
      </c>
    </row>
    <row r="432" spans="1:12" ht="33.75">
      <c r="A432" s="40">
        <f t="shared" si="6"/>
        <v>431</v>
      </c>
      <c r="B432" s="40" t="s">
        <v>1238</v>
      </c>
      <c r="C432" s="12" t="s">
        <v>397</v>
      </c>
      <c r="D432" s="3"/>
      <c r="E432" s="13"/>
      <c r="F432" s="3"/>
      <c r="G432" s="41">
        <v>0.22</v>
      </c>
      <c r="H432" s="3"/>
      <c r="I432" s="25" t="s">
        <v>81</v>
      </c>
      <c r="J432" s="13" t="s">
        <v>1592</v>
      </c>
      <c r="K432" s="4" t="s">
        <v>98</v>
      </c>
      <c r="L432" s="4" t="s">
        <v>49</v>
      </c>
    </row>
    <row r="433" spans="1:12" ht="22.5">
      <c r="A433" s="40">
        <f t="shared" si="6"/>
        <v>432</v>
      </c>
      <c r="B433" s="40" t="s">
        <v>1238</v>
      </c>
      <c r="C433" s="12" t="s">
        <v>427</v>
      </c>
      <c r="D433" s="3"/>
      <c r="E433" s="13"/>
      <c r="F433" s="3"/>
      <c r="G433" s="41">
        <v>0</v>
      </c>
      <c r="H433" s="3"/>
      <c r="I433" s="25" t="s">
        <v>81</v>
      </c>
      <c r="J433" s="13" t="s">
        <v>1589</v>
      </c>
      <c r="K433" s="4" t="s">
        <v>98</v>
      </c>
      <c r="L433" s="4" t="s">
        <v>38</v>
      </c>
    </row>
    <row r="434" spans="1:12" ht="14.25">
      <c r="A434" s="40">
        <f t="shared" si="6"/>
        <v>433</v>
      </c>
      <c r="B434" s="40" t="s">
        <v>1238</v>
      </c>
      <c r="C434" s="12" t="s">
        <v>433</v>
      </c>
      <c r="D434" s="3">
        <v>31834</v>
      </c>
      <c r="E434" s="13" t="s">
        <v>434</v>
      </c>
      <c r="F434" s="3">
        <v>9.11</v>
      </c>
      <c r="G434" s="41">
        <v>11</v>
      </c>
      <c r="H434" s="3">
        <v>1</v>
      </c>
      <c r="I434" s="25" t="s">
        <v>81</v>
      </c>
      <c r="J434" s="13" t="s">
        <v>1589</v>
      </c>
      <c r="K434" s="4" t="s">
        <v>33</v>
      </c>
      <c r="L434" s="4" t="s">
        <v>38</v>
      </c>
    </row>
    <row r="435" spans="1:12" ht="22.5">
      <c r="A435" s="40">
        <f t="shared" si="6"/>
        <v>434</v>
      </c>
      <c r="B435" s="40" t="s">
        <v>1238</v>
      </c>
      <c r="C435" s="12" t="s">
        <v>1153</v>
      </c>
      <c r="D435" s="3"/>
      <c r="E435" s="13"/>
      <c r="F435" s="3"/>
      <c r="G435" s="41">
        <v>0.51</v>
      </c>
      <c r="H435" s="3"/>
      <c r="I435" s="25" t="s">
        <v>81</v>
      </c>
      <c r="J435" s="13" t="s">
        <v>1590</v>
      </c>
      <c r="K435" s="4" t="s">
        <v>98</v>
      </c>
      <c r="L435" s="4" t="s">
        <v>1554</v>
      </c>
    </row>
    <row r="436" spans="1:12" ht="22.5">
      <c r="A436" s="40">
        <f t="shared" si="6"/>
        <v>435</v>
      </c>
      <c r="B436" s="40" t="s">
        <v>1238</v>
      </c>
      <c r="C436" s="12" t="s">
        <v>935</v>
      </c>
      <c r="D436" s="3">
        <v>38124</v>
      </c>
      <c r="E436" s="13" t="s">
        <v>937</v>
      </c>
      <c r="F436" s="3">
        <v>18</v>
      </c>
      <c r="G436" s="41">
        <v>103.54744141252006</v>
      </c>
      <c r="H436" s="3">
        <v>1</v>
      </c>
      <c r="I436" s="25" t="s">
        <v>81</v>
      </c>
      <c r="J436" s="13" t="s">
        <v>1584</v>
      </c>
      <c r="K436" s="4"/>
      <c r="L436" s="4" t="s">
        <v>38</v>
      </c>
    </row>
    <row r="437" spans="1:12" ht="22.5">
      <c r="A437" s="40">
        <f t="shared" si="6"/>
        <v>436</v>
      </c>
      <c r="B437" s="40" t="s">
        <v>1238</v>
      </c>
      <c r="C437" s="12" t="s">
        <v>935</v>
      </c>
      <c r="D437" s="3">
        <v>38123</v>
      </c>
      <c r="E437" s="13" t="s">
        <v>936</v>
      </c>
      <c r="F437" s="3">
        <v>18</v>
      </c>
      <c r="G437" s="41">
        <v>199.0325585874799</v>
      </c>
      <c r="H437" s="3">
        <v>1</v>
      </c>
      <c r="I437" s="25" t="s">
        <v>81</v>
      </c>
      <c r="J437" s="13" t="s">
        <v>1584</v>
      </c>
      <c r="K437" s="4"/>
      <c r="L437" s="4" t="s">
        <v>38</v>
      </c>
    </row>
    <row r="438" spans="1:12" ht="22.5">
      <c r="A438" s="40">
        <f t="shared" si="6"/>
        <v>437</v>
      </c>
      <c r="B438" s="40" t="s">
        <v>1238</v>
      </c>
      <c r="C438" s="12" t="s">
        <v>499</v>
      </c>
      <c r="D438" s="3">
        <v>32456</v>
      </c>
      <c r="E438" s="13" t="s">
        <v>500</v>
      </c>
      <c r="F438" s="3">
        <v>13.8</v>
      </c>
      <c r="G438" s="41">
        <v>63.93564356435643</v>
      </c>
      <c r="H438" s="3">
        <v>1</v>
      </c>
      <c r="I438" s="25" t="s">
        <v>81</v>
      </c>
      <c r="J438" s="13" t="s">
        <v>1584</v>
      </c>
      <c r="K438" s="4" t="s">
        <v>33</v>
      </c>
      <c r="L438" s="4" t="s">
        <v>38</v>
      </c>
    </row>
    <row r="439" spans="1:12" ht="22.5">
      <c r="A439" s="40">
        <f t="shared" si="6"/>
        <v>438</v>
      </c>
      <c r="B439" s="40" t="s">
        <v>1238</v>
      </c>
      <c r="C439" s="12" t="s">
        <v>499</v>
      </c>
      <c r="D439" s="3">
        <v>32458</v>
      </c>
      <c r="E439" s="13" t="s">
        <v>501</v>
      </c>
      <c r="F439" s="3">
        <v>13.8</v>
      </c>
      <c r="G439" s="41">
        <v>82.12871287128714</v>
      </c>
      <c r="H439" s="3">
        <v>1</v>
      </c>
      <c r="I439" s="25" t="s">
        <v>81</v>
      </c>
      <c r="J439" s="13" t="s">
        <v>1584</v>
      </c>
      <c r="K439" s="4" t="s">
        <v>33</v>
      </c>
      <c r="L439" s="4" t="s">
        <v>38</v>
      </c>
    </row>
    <row r="440" spans="1:12" ht="22.5">
      <c r="A440" s="40">
        <f t="shared" si="6"/>
        <v>439</v>
      </c>
      <c r="B440" s="40" t="s">
        <v>1238</v>
      </c>
      <c r="C440" s="12" t="s">
        <v>499</v>
      </c>
      <c r="D440" s="3">
        <v>32456</v>
      </c>
      <c r="E440" s="13" t="s">
        <v>500</v>
      </c>
      <c r="F440" s="3">
        <v>13.8</v>
      </c>
      <c r="G440" s="41">
        <v>63.93564356435643</v>
      </c>
      <c r="H440" s="3">
        <v>2</v>
      </c>
      <c r="I440" s="25" t="s">
        <v>81</v>
      </c>
      <c r="J440" s="13" t="s">
        <v>1584</v>
      </c>
      <c r="K440" s="4" t="s">
        <v>33</v>
      </c>
      <c r="L440" s="4" t="s">
        <v>38</v>
      </c>
    </row>
    <row r="441" spans="1:12" ht="14.25">
      <c r="A441" s="40">
        <f t="shared" si="6"/>
        <v>440</v>
      </c>
      <c r="B441" s="40" t="s">
        <v>1238</v>
      </c>
      <c r="C441" s="12" t="s">
        <v>544</v>
      </c>
      <c r="D441" s="3">
        <v>32466</v>
      </c>
      <c r="E441" s="13" t="s">
        <v>545</v>
      </c>
      <c r="F441" s="3">
        <v>9.1</v>
      </c>
      <c r="G441" s="41">
        <v>12</v>
      </c>
      <c r="H441" s="3">
        <v>1</v>
      </c>
      <c r="I441" s="25" t="s">
        <v>81</v>
      </c>
      <c r="J441" s="13"/>
      <c r="K441" s="4" t="s">
        <v>33</v>
      </c>
      <c r="L441" s="4" t="s">
        <v>12</v>
      </c>
    </row>
    <row r="442" spans="1:12" ht="14.25">
      <c r="A442" s="40">
        <f t="shared" si="6"/>
        <v>441</v>
      </c>
      <c r="B442" s="40" t="s">
        <v>1238</v>
      </c>
      <c r="C442" s="12" t="s">
        <v>546</v>
      </c>
      <c r="D442" s="3">
        <v>32468</v>
      </c>
      <c r="E442" s="13" t="s">
        <v>547</v>
      </c>
      <c r="F442" s="3">
        <v>9.1</v>
      </c>
      <c r="G442" s="41">
        <v>28.51</v>
      </c>
      <c r="H442" s="3">
        <v>1</v>
      </c>
      <c r="I442" s="25" t="s">
        <v>81</v>
      </c>
      <c r="J442" s="13"/>
      <c r="K442" s="4" t="s">
        <v>33</v>
      </c>
      <c r="L442" s="4" t="s">
        <v>38</v>
      </c>
    </row>
    <row r="443" spans="1:12" ht="45">
      <c r="A443" s="40">
        <f t="shared" si="6"/>
        <v>442</v>
      </c>
      <c r="B443" s="40" t="s">
        <v>1238</v>
      </c>
      <c r="C443" s="12" t="s">
        <v>558</v>
      </c>
      <c r="D443" s="3">
        <v>32460</v>
      </c>
      <c r="E443" s="13" t="s">
        <v>559</v>
      </c>
      <c r="F443" s="3">
        <v>13.2</v>
      </c>
      <c r="G443" s="41">
        <v>0.06</v>
      </c>
      <c r="H443" s="3">
        <v>1</v>
      </c>
      <c r="I443" s="25" t="s">
        <v>81</v>
      </c>
      <c r="J443" s="13" t="s">
        <v>1587</v>
      </c>
      <c r="K443" s="4" t="s">
        <v>33</v>
      </c>
      <c r="L443" s="4" t="s">
        <v>12</v>
      </c>
    </row>
    <row r="444" spans="1:12" ht="14.25">
      <c r="A444" s="40">
        <f t="shared" si="6"/>
        <v>443</v>
      </c>
      <c r="B444" s="40" t="s">
        <v>1238</v>
      </c>
      <c r="C444" s="12" t="s">
        <v>584</v>
      </c>
      <c r="D444" s="3">
        <v>31888</v>
      </c>
      <c r="E444" s="13" t="s">
        <v>585</v>
      </c>
      <c r="F444" s="3">
        <v>9.11</v>
      </c>
      <c r="G444" s="41">
        <v>7.5</v>
      </c>
      <c r="H444" s="3">
        <v>1</v>
      </c>
      <c r="I444" s="25" t="s">
        <v>81</v>
      </c>
      <c r="J444" s="13" t="s">
        <v>1589</v>
      </c>
      <c r="K444" s="4" t="s">
        <v>33</v>
      </c>
      <c r="L444" s="4" t="s">
        <v>12</v>
      </c>
    </row>
    <row r="445" spans="1:12" ht="22.5">
      <c r="A445" s="40">
        <f t="shared" si="6"/>
        <v>444</v>
      </c>
      <c r="B445" s="40" t="s">
        <v>1238</v>
      </c>
      <c r="C445" s="12" t="s">
        <v>597</v>
      </c>
      <c r="D445" s="3">
        <v>32484</v>
      </c>
      <c r="E445" s="13" t="s">
        <v>598</v>
      </c>
      <c r="F445" s="3">
        <v>9.11</v>
      </c>
      <c r="G445" s="41">
        <v>3.37</v>
      </c>
      <c r="H445" s="3">
        <v>1</v>
      </c>
      <c r="I445" s="25" t="s">
        <v>81</v>
      </c>
      <c r="J445" s="13" t="s">
        <v>1586</v>
      </c>
      <c r="K445" s="4" t="s">
        <v>33</v>
      </c>
      <c r="L445" s="4" t="s">
        <v>38</v>
      </c>
    </row>
    <row r="446" spans="1:12" ht="22.5">
      <c r="A446" s="40">
        <f t="shared" si="6"/>
        <v>445</v>
      </c>
      <c r="B446" s="40" t="s">
        <v>1238</v>
      </c>
      <c r="C446" s="12" t="s">
        <v>621</v>
      </c>
      <c r="D446" s="3">
        <v>32510</v>
      </c>
      <c r="E446" s="13" t="s">
        <v>622</v>
      </c>
      <c r="F446" s="3">
        <v>4.2</v>
      </c>
      <c r="G446" s="41">
        <v>8.4</v>
      </c>
      <c r="H446" s="3">
        <v>1</v>
      </c>
      <c r="I446" s="25" t="s">
        <v>81</v>
      </c>
      <c r="J446" s="13" t="s">
        <v>1584</v>
      </c>
      <c r="K446" s="4" t="s">
        <v>33</v>
      </c>
      <c r="L446" s="4" t="s">
        <v>12</v>
      </c>
    </row>
    <row r="447" spans="1:12" ht="22.5">
      <c r="A447" s="40">
        <f t="shared" si="6"/>
        <v>446</v>
      </c>
      <c r="B447" s="40" t="s">
        <v>1238</v>
      </c>
      <c r="C447" s="12" t="s">
        <v>623</v>
      </c>
      <c r="D447" s="3"/>
      <c r="E447" s="13"/>
      <c r="F447" s="3"/>
      <c r="G447" s="41">
        <v>2.39</v>
      </c>
      <c r="H447" s="3"/>
      <c r="I447" s="25" t="s">
        <v>81</v>
      </c>
      <c r="J447" s="13" t="s">
        <v>1584</v>
      </c>
      <c r="K447" s="4" t="s">
        <v>98</v>
      </c>
      <c r="L447" s="4" t="s">
        <v>12</v>
      </c>
    </row>
    <row r="448" spans="1:12" ht="33.75">
      <c r="A448" s="40">
        <f t="shared" si="6"/>
        <v>447</v>
      </c>
      <c r="B448" s="40" t="s">
        <v>1238</v>
      </c>
      <c r="C448" s="12" t="s">
        <v>624</v>
      </c>
      <c r="D448" s="3">
        <v>32408</v>
      </c>
      <c r="E448" s="13" t="s">
        <v>625</v>
      </c>
      <c r="F448" s="3">
        <v>60</v>
      </c>
      <c r="G448" s="41">
        <v>3.06</v>
      </c>
      <c r="H448" s="3"/>
      <c r="I448" s="25" t="s">
        <v>81</v>
      </c>
      <c r="J448" s="13" t="s">
        <v>1592</v>
      </c>
      <c r="K448" s="4" t="s">
        <v>98</v>
      </c>
      <c r="L448" s="4" t="s">
        <v>12</v>
      </c>
    </row>
    <row r="449" spans="1:12" ht="14.25">
      <c r="A449" s="40">
        <f t="shared" si="6"/>
        <v>448</v>
      </c>
      <c r="B449" s="40" t="s">
        <v>1238</v>
      </c>
      <c r="C449" s="12" t="s">
        <v>633</v>
      </c>
      <c r="D449" s="3">
        <v>31790</v>
      </c>
      <c r="E449" s="13" t="s">
        <v>634</v>
      </c>
      <c r="F449" s="3">
        <v>13.8</v>
      </c>
      <c r="G449" s="41">
        <v>60</v>
      </c>
      <c r="H449" s="3">
        <v>1</v>
      </c>
      <c r="I449" s="25" t="s">
        <v>81</v>
      </c>
      <c r="J449" s="13" t="s">
        <v>1585</v>
      </c>
      <c r="K449" s="4" t="s">
        <v>33</v>
      </c>
      <c r="L449" s="4" t="s">
        <v>12</v>
      </c>
    </row>
    <row r="450" spans="1:12" ht="14.25">
      <c r="A450" s="40">
        <f aca="true" t="shared" si="7" ref="A450:A513">A449+1</f>
        <v>449</v>
      </c>
      <c r="B450" s="40" t="s">
        <v>1238</v>
      </c>
      <c r="C450" s="12" t="s">
        <v>635</v>
      </c>
      <c r="D450" s="3">
        <v>31792</v>
      </c>
      <c r="E450" s="13" t="s">
        <v>636</v>
      </c>
      <c r="F450" s="3">
        <v>13.8</v>
      </c>
      <c r="G450" s="41">
        <v>60</v>
      </c>
      <c r="H450" s="3">
        <v>1</v>
      </c>
      <c r="I450" s="25" t="s">
        <v>81</v>
      </c>
      <c r="J450" s="13" t="s">
        <v>1585</v>
      </c>
      <c r="K450" s="4" t="s">
        <v>33</v>
      </c>
      <c r="L450" s="4" t="s">
        <v>12</v>
      </c>
    </row>
    <row r="451" spans="1:12" ht="14.25">
      <c r="A451" s="40">
        <f t="shared" si="7"/>
        <v>450</v>
      </c>
      <c r="B451" s="40" t="s">
        <v>1238</v>
      </c>
      <c r="C451" s="12" t="s">
        <v>643</v>
      </c>
      <c r="D451" s="3">
        <v>31786</v>
      </c>
      <c r="E451" s="13" t="s">
        <v>644</v>
      </c>
      <c r="F451" s="3">
        <v>13.8</v>
      </c>
      <c r="G451" s="41">
        <v>57</v>
      </c>
      <c r="H451" s="3">
        <v>1</v>
      </c>
      <c r="I451" s="25" t="s">
        <v>81</v>
      </c>
      <c r="J451" s="13" t="s">
        <v>1585</v>
      </c>
      <c r="K451" s="4" t="s">
        <v>33</v>
      </c>
      <c r="L451" s="4" t="s">
        <v>12</v>
      </c>
    </row>
    <row r="452" spans="1:12" ht="14.25">
      <c r="A452" s="40">
        <f t="shared" si="7"/>
        <v>451</v>
      </c>
      <c r="B452" s="40" t="s">
        <v>1238</v>
      </c>
      <c r="C452" s="12" t="s">
        <v>645</v>
      </c>
      <c r="D452" s="3">
        <v>31788</v>
      </c>
      <c r="E452" s="13" t="s">
        <v>646</v>
      </c>
      <c r="F452" s="3">
        <v>13.8</v>
      </c>
      <c r="G452" s="41">
        <v>56.9</v>
      </c>
      <c r="H452" s="3">
        <v>1</v>
      </c>
      <c r="I452" s="25" t="s">
        <v>81</v>
      </c>
      <c r="J452" s="13" t="s">
        <v>1585</v>
      </c>
      <c r="K452" s="4" t="s">
        <v>33</v>
      </c>
      <c r="L452" s="4" t="s">
        <v>12</v>
      </c>
    </row>
    <row r="453" spans="1:12" ht="22.5">
      <c r="A453" s="40">
        <f t="shared" si="7"/>
        <v>452</v>
      </c>
      <c r="B453" s="40" t="s">
        <v>1238</v>
      </c>
      <c r="C453" s="12" t="s">
        <v>662</v>
      </c>
      <c r="D453" s="3"/>
      <c r="E453" s="13"/>
      <c r="F453" s="3"/>
      <c r="G453" s="41">
        <v>0.94</v>
      </c>
      <c r="H453" s="3"/>
      <c r="I453" s="25" t="s">
        <v>81</v>
      </c>
      <c r="J453" s="13" t="s">
        <v>1586</v>
      </c>
      <c r="K453" s="4" t="s">
        <v>98</v>
      </c>
      <c r="L453" s="4" t="s">
        <v>49</v>
      </c>
    </row>
    <row r="454" spans="1:12" ht="22.5">
      <c r="A454" s="40">
        <f t="shared" si="7"/>
        <v>453</v>
      </c>
      <c r="B454" s="40" t="s">
        <v>1238</v>
      </c>
      <c r="C454" s="12" t="s">
        <v>663</v>
      </c>
      <c r="D454" s="3">
        <v>32476</v>
      </c>
      <c r="E454" s="13" t="s">
        <v>664</v>
      </c>
      <c r="F454" s="3">
        <v>9.11</v>
      </c>
      <c r="G454" s="41">
        <v>13.5</v>
      </c>
      <c r="H454" s="3">
        <v>1</v>
      </c>
      <c r="I454" s="25" t="s">
        <v>81</v>
      </c>
      <c r="J454" s="13" t="s">
        <v>1586</v>
      </c>
      <c r="K454" s="4" t="s">
        <v>33</v>
      </c>
      <c r="L454" s="4" t="s">
        <v>38</v>
      </c>
    </row>
    <row r="455" spans="1:12" ht="14.25">
      <c r="A455" s="40">
        <f t="shared" si="7"/>
        <v>454</v>
      </c>
      <c r="B455" s="40" t="s">
        <v>1238</v>
      </c>
      <c r="C455" s="12" t="s">
        <v>707</v>
      </c>
      <c r="D455" s="3">
        <v>31832</v>
      </c>
      <c r="E455" s="13" t="s">
        <v>708</v>
      </c>
      <c r="F455" s="3">
        <v>9.11</v>
      </c>
      <c r="G455" s="41">
        <v>13</v>
      </c>
      <c r="H455" s="3">
        <v>1</v>
      </c>
      <c r="I455" s="25" t="s">
        <v>81</v>
      </c>
      <c r="J455" s="13" t="s">
        <v>1589</v>
      </c>
      <c r="K455" s="4" t="s">
        <v>33</v>
      </c>
      <c r="L455" s="4" t="s">
        <v>12</v>
      </c>
    </row>
    <row r="456" spans="1:12" ht="22.5">
      <c r="A456" s="40">
        <f t="shared" si="7"/>
        <v>455</v>
      </c>
      <c r="B456" s="40" t="s">
        <v>1238</v>
      </c>
      <c r="C456" s="12" t="s">
        <v>722</v>
      </c>
      <c r="D456" s="3">
        <v>32472</v>
      </c>
      <c r="E456" s="13" t="s">
        <v>723</v>
      </c>
      <c r="F456" s="3">
        <v>9.11</v>
      </c>
      <c r="G456" s="41">
        <v>3.27</v>
      </c>
      <c r="H456" s="3">
        <v>3</v>
      </c>
      <c r="I456" s="25" t="s">
        <v>81</v>
      </c>
      <c r="J456" s="13" t="s">
        <v>1586</v>
      </c>
      <c r="K456" s="4" t="s">
        <v>33</v>
      </c>
      <c r="L456" s="4" t="s">
        <v>12</v>
      </c>
    </row>
    <row r="457" spans="1:12" ht="22.5">
      <c r="A457" s="40">
        <f t="shared" si="7"/>
        <v>456</v>
      </c>
      <c r="B457" s="40" t="s">
        <v>1238</v>
      </c>
      <c r="C457" s="12" t="s">
        <v>724</v>
      </c>
      <c r="D457" s="3">
        <v>32472</v>
      </c>
      <c r="E457" s="13" t="s">
        <v>723</v>
      </c>
      <c r="F457" s="3">
        <v>9.11</v>
      </c>
      <c r="G457" s="41">
        <v>7.000000000000001</v>
      </c>
      <c r="H457" s="3">
        <v>1</v>
      </c>
      <c r="I457" s="25" t="s">
        <v>81</v>
      </c>
      <c r="J457" s="13" t="s">
        <v>1586</v>
      </c>
      <c r="K457" s="4" t="s">
        <v>33</v>
      </c>
      <c r="L457" s="4" t="s">
        <v>12</v>
      </c>
    </row>
    <row r="458" spans="1:12" ht="22.5">
      <c r="A458" s="40">
        <f t="shared" si="7"/>
        <v>457</v>
      </c>
      <c r="B458" s="40" t="s">
        <v>1238</v>
      </c>
      <c r="C458" s="12" t="s">
        <v>724</v>
      </c>
      <c r="D458" s="3">
        <v>32472</v>
      </c>
      <c r="E458" s="13" t="s">
        <v>723</v>
      </c>
      <c r="F458" s="3">
        <v>9.11</v>
      </c>
      <c r="G458" s="41">
        <v>4.4</v>
      </c>
      <c r="H458" s="3">
        <v>2</v>
      </c>
      <c r="I458" s="25" t="s">
        <v>81</v>
      </c>
      <c r="J458" s="13" t="s">
        <v>1586</v>
      </c>
      <c r="K458" s="4" t="s">
        <v>33</v>
      </c>
      <c r="L458" s="4" t="s">
        <v>12</v>
      </c>
    </row>
    <row r="459" spans="1:12" ht="33.75">
      <c r="A459" s="40">
        <f t="shared" si="7"/>
        <v>458</v>
      </c>
      <c r="B459" s="40" t="s">
        <v>1238</v>
      </c>
      <c r="C459" s="12" t="s">
        <v>725</v>
      </c>
      <c r="D459" s="3">
        <v>32498</v>
      </c>
      <c r="E459" s="13" t="s">
        <v>726</v>
      </c>
      <c r="F459" s="3">
        <v>12.5</v>
      </c>
      <c r="G459" s="41">
        <v>10.19</v>
      </c>
      <c r="H459" s="3">
        <v>1</v>
      </c>
      <c r="I459" s="25" t="s">
        <v>81</v>
      </c>
      <c r="J459" s="13" t="s">
        <v>1592</v>
      </c>
      <c r="K459" s="4" t="s">
        <v>33</v>
      </c>
      <c r="L459" s="4" t="s">
        <v>1038</v>
      </c>
    </row>
    <row r="460" spans="1:12" ht="22.5">
      <c r="A460" s="40">
        <f t="shared" si="7"/>
        <v>459</v>
      </c>
      <c r="B460" s="40" t="s">
        <v>1238</v>
      </c>
      <c r="C460" s="12" t="s">
        <v>739</v>
      </c>
      <c r="D460" s="3">
        <v>38114</v>
      </c>
      <c r="E460" s="13" t="s">
        <v>740</v>
      </c>
      <c r="F460" s="3">
        <v>13.8</v>
      </c>
      <c r="G460" s="41">
        <v>49.5</v>
      </c>
      <c r="H460" s="3">
        <v>1</v>
      </c>
      <c r="I460" s="25" t="s">
        <v>81</v>
      </c>
      <c r="J460" s="13" t="s">
        <v>1584</v>
      </c>
      <c r="K460" s="4"/>
      <c r="L460" s="4" t="s">
        <v>38</v>
      </c>
    </row>
    <row r="461" spans="1:12" ht="33.75">
      <c r="A461" s="40">
        <f t="shared" si="7"/>
        <v>460</v>
      </c>
      <c r="B461" s="40" t="s">
        <v>1238</v>
      </c>
      <c r="C461" s="12" t="s">
        <v>767</v>
      </c>
      <c r="D461" s="3">
        <v>32500</v>
      </c>
      <c r="E461" s="13" t="s">
        <v>768</v>
      </c>
      <c r="F461" s="3">
        <v>9.11</v>
      </c>
      <c r="G461" s="41">
        <v>22.83</v>
      </c>
      <c r="H461" s="3">
        <v>1</v>
      </c>
      <c r="I461" s="25" t="s">
        <v>81</v>
      </c>
      <c r="J461" s="13" t="s">
        <v>1592</v>
      </c>
      <c r="K461" s="4" t="s">
        <v>33</v>
      </c>
      <c r="L461" s="4" t="s">
        <v>12</v>
      </c>
    </row>
    <row r="462" spans="1:12" ht="14.25">
      <c r="A462" s="40">
        <f t="shared" si="7"/>
        <v>461</v>
      </c>
      <c r="B462" s="40" t="s">
        <v>1238</v>
      </c>
      <c r="C462" s="12" t="s">
        <v>810</v>
      </c>
      <c r="D462" s="3">
        <v>31794</v>
      </c>
      <c r="E462" s="13" t="s">
        <v>811</v>
      </c>
      <c r="F462" s="3">
        <v>13.8</v>
      </c>
      <c r="G462" s="41">
        <v>60</v>
      </c>
      <c r="H462" s="3">
        <v>1</v>
      </c>
      <c r="I462" s="25" t="s">
        <v>81</v>
      </c>
      <c r="J462" s="13" t="s">
        <v>1589</v>
      </c>
      <c r="K462" s="4" t="s">
        <v>33</v>
      </c>
      <c r="L462" s="4" t="s">
        <v>38</v>
      </c>
    </row>
    <row r="463" spans="1:12" ht="22.5">
      <c r="A463" s="40">
        <f t="shared" si="7"/>
        <v>462</v>
      </c>
      <c r="B463" s="40" t="s">
        <v>1238</v>
      </c>
      <c r="C463" s="12" t="s">
        <v>812</v>
      </c>
      <c r="D463" s="3">
        <v>32350</v>
      </c>
      <c r="E463" s="13" t="s">
        <v>813</v>
      </c>
      <c r="F463" s="3">
        <v>60</v>
      </c>
      <c r="G463" s="41">
        <v>3.55</v>
      </c>
      <c r="H463" s="3"/>
      <c r="I463" s="25" t="s">
        <v>81</v>
      </c>
      <c r="J463" s="13"/>
      <c r="K463" s="4" t="s">
        <v>98</v>
      </c>
      <c r="L463" s="4" t="s">
        <v>12</v>
      </c>
    </row>
    <row r="464" spans="1:12" ht="45">
      <c r="A464" s="40">
        <f t="shared" si="7"/>
        <v>463</v>
      </c>
      <c r="B464" s="40" t="s">
        <v>1238</v>
      </c>
      <c r="C464" s="12" t="s">
        <v>816</v>
      </c>
      <c r="D464" s="3">
        <v>32512</v>
      </c>
      <c r="E464" s="13" t="s">
        <v>817</v>
      </c>
      <c r="F464" s="3">
        <v>12</v>
      </c>
      <c r="G464" s="41">
        <v>14.5</v>
      </c>
      <c r="H464" s="3">
        <v>1</v>
      </c>
      <c r="I464" s="25" t="s">
        <v>81</v>
      </c>
      <c r="J464" s="13" t="s">
        <v>1587</v>
      </c>
      <c r="K464" s="4" t="s">
        <v>33</v>
      </c>
      <c r="L464" s="4" t="s">
        <v>12</v>
      </c>
    </row>
    <row r="465" spans="1:12" ht="45">
      <c r="A465" s="40">
        <f t="shared" si="7"/>
        <v>464</v>
      </c>
      <c r="B465" s="40" t="s">
        <v>1238</v>
      </c>
      <c r="C465" s="12" t="s">
        <v>818</v>
      </c>
      <c r="D465" s="3">
        <v>32512</v>
      </c>
      <c r="E465" s="13" t="s">
        <v>817</v>
      </c>
      <c r="F465" s="3">
        <v>12</v>
      </c>
      <c r="G465" s="41">
        <v>3.2</v>
      </c>
      <c r="H465" s="3">
        <v>1</v>
      </c>
      <c r="I465" s="25" t="s">
        <v>81</v>
      </c>
      <c r="J465" s="13" t="s">
        <v>1587</v>
      </c>
      <c r="K465" s="4" t="s">
        <v>33</v>
      </c>
      <c r="L465" s="4" t="s">
        <v>12</v>
      </c>
    </row>
    <row r="466" spans="1:12" ht="22.5">
      <c r="A466" s="40">
        <f t="shared" si="7"/>
        <v>465</v>
      </c>
      <c r="B466" s="40" t="s">
        <v>1238</v>
      </c>
      <c r="C466" s="12" t="s">
        <v>825</v>
      </c>
      <c r="D466" s="3">
        <v>32494</v>
      </c>
      <c r="E466" s="13" t="s">
        <v>826</v>
      </c>
      <c r="F466" s="3">
        <v>9.11</v>
      </c>
      <c r="G466" s="41">
        <v>49.97</v>
      </c>
      <c r="H466" s="3">
        <v>1</v>
      </c>
      <c r="I466" s="25" t="s">
        <v>81</v>
      </c>
      <c r="J466" s="13" t="s">
        <v>1591</v>
      </c>
      <c r="K466" s="4" t="s">
        <v>33</v>
      </c>
      <c r="L466" s="4" t="s">
        <v>1038</v>
      </c>
    </row>
    <row r="467" spans="1:12" ht="22.5">
      <c r="A467" s="40">
        <f t="shared" si="7"/>
        <v>466</v>
      </c>
      <c r="B467" s="40" t="s">
        <v>1238</v>
      </c>
      <c r="C467" s="12" t="s">
        <v>827</v>
      </c>
      <c r="D467" s="3">
        <v>32496</v>
      </c>
      <c r="E467" s="13" t="s">
        <v>828</v>
      </c>
      <c r="F467" s="3">
        <v>13.8</v>
      </c>
      <c r="G467" s="41">
        <v>47.6</v>
      </c>
      <c r="H467" s="3">
        <v>1</v>
      </c>
      <c r="I467" s="25" t="s">
        <v>81</v>
      </c>
      <c r="J467" s="13" t="s">
        <v>1591</v>
      </c>
      <c r="K467" s="4"/>
      <c r="L467" s="4" t="s">
        <v>12</v>
      </c>
    </row>
    <row r="468" spans="1:12" ht="22.5">
      <c r="A468" s="40">
        <f t="shared" si="7"/>
        <v>467</v>
      </c>
      <c r="B468" s="40" t="s">
        <v>1238</v>
      </c>
      <c r="C468" s="12" t="s">
        <v>849</v>
      </c>
      <c r="D468" s="3">
        <v>32162</v>
      </c>
      <c r="E468" s="13" t="s">
        <v>871</v>
      </c>
      <c r="F468" s="3">
        <v>9.11</v>
      </c>
      <c r="G468" s="20">
        <v>0</v>
      </c>
      <c r="H468" s="3">
        <v>1</v>
      </c>
      <c r="I468" s="25" t="s">
        <v>81</v>
      </c>
      <c r="J468" s="13" t="s">
        <v>1586</v>
      </c>
      <c r="K468" s="4" t="s">
        <v>832</v>
      </c>
      <c r="L468" s="4" t="s">
        <v>49</v>
      </c>
    </row>
    <row r="469" spans="1:12" ht="22.5">
      <c r="A469" s="40">
        <f t="shared" si="7"/>
        <v>468</v>
      </c>
      <c r="B469" s="40" t="s">
        <v>1238</v>
      </c>
      <c r="C469" s="12" t="s">
        <v>883</v>
      </c>
      <c r="D469" s="3">
        <v>32166</v>
      </c>
      <c r="E469" s="13" t="s">
        <v>884</v>
      </c>
      <c r="F469" s="3">
        <v>9.11</v>
      </c>
      <c r="G469" s="20">
        <v>0</v>
      </c>
      <c r="H469" s="3" t="s">
        <v>1245</v>
      </c>
      <c r="I469" s="25" t="s">
        <v>81</v>
      </c>
      <c r="J469" s="13" t="s">
        <v>1586</v>
      </c>
      <c r="K469" s="4" t="s">
        <v>832</v>
      </c>
      <c r="L469" s="4" t="s">
        <v>49</v>
      </c>
    </row>
    <row r="470" spans="1:12" ht="22.5">
      <c r="A470" s="40">
        <f t="shared" si="7"/>
        <v>469</v>
      </c>
      <c r="B470" s="40" t="s">
        <v>1238</v>
      </c>
      <c r="C470" s="12" t="s">
        <v>893</v>
      </c>
      <c r="D470" s="3">
        <v>365510</v>
      </c>
      <c r="E470" s="13" t="s">
        <v>1449</v>
      </c>
      <c r="F470" s="3">
        <v>0.48</v>
      </c>
      <c r="G470" s="28">
        <v>4.92</v>
      </c>
      <c r="H470" s="3">
        <v>1</v>
      </c>
      <c r="I470" s="25" t="s">
        <v>81</v>
      </c>
      <c r="J470" s="13" t="s">
        <v>1586</v>
      </c>
      <c r="K470" s="4" t="s">
        <v>889</v>
      </c>
      <c r="L470" s="4" t="s">
        <v>1554</v>
      </c>
    </row>
    <row r="471" spans="1:12" ht="22.5">
      <c r="A471" s="40">
        <f t="shared" si="7"/>
        <v>470</v>
      </c>
      <c r="B471" s="40" t="s">
        <v>1238</v>
      </c>
      <c r="C471" s="12" t="s">
        <v>1593</v>
      </c>
      <c r="D471" s="3"/>
      <c r="E471" s="13"/>
      <c r="F471" s="3"/>
      <c r="G471" s="18">
        <v>0</v>
      </c>
      <c r="H471" s="3"/>
      <c r="I471" s="25" t="s">
        <v>81</v>
      </c>
      <c r="J471" s="13" t="s">
        <v>1584</v>
      </c>
      <c r="K471" s="4" t="s">
        <v>70</v>
      </c>
      <c r="L471" s="4" t="s">
        <v>49</v>
      </c>
    </row>
    <row r="472" spans="1:12" ht="22.5">
      <c r="A472" s="40">
        <f t="shared" si="7"/>
        <v>471</v>
      </c>
      <c r="B472" s="40" t="s">
        <v>1238</v>
      </c>
      <c r="C472" s="12" t="s">
        <v>1450</v>
      </c>
      <c r="D472" s="3">
        <v>31890</v>
      </c>
      <c r="E472" s="13" t="s">
        <v>1451</v>
      </c>
      <c r="F472" s="3">
        <v>9.11</v>
      </c>
      <c r="G472" s="18">
        <v>0</v>
      </c>
      <c r="H472" s="3">
        <v>1</v>
      </c>
      <c r="I472" s="25" t="s">
        <v>81</v>
      </c>
      <c r="J472" s="13" t="s">
        <v>1589</v>
      </c>
      <c r="K472" s="4" t="s">
        <v>845</v>
      </c>
      <c r="L472" s="4" t="s">
        <v>49</v>
      </c>
    </row>
    <row r="473" spans="1:12" ht="22.5">
      <c r="A473" s="40">
        <f t="shared" si="7"/>
        <v>472</v>
      </c>
      <c r="B473" s="40" t="s">
        <v>1238</v>
      </c>
      <c r="C473" s="12" t="s">
        <v>1450</v>
      </c>
      <c r="D473" s="3">
        <v>31890</v>
      </c>
      <c r="E473" s="13" t="s">
        <v>1451</v>
      </c>
      <c r="F473" s="3">
        <v>9.11</v>
      </c>
      <c r="G473" s="18">
        <v>0</v>
      </c>
      <c r="H473" s="3">
        <v>2</v>
      </c>
      <c r="I473" s="25" t="s">
        <v>81</v>
      </c>
      <c r="J473" s="13" t="s">
        <v>1589</v>
      </c>
      <c r="K473" s="4" t="s">
        <v>845</v>
      </c>
      <c r="L473" s="4" t="s">
        <v>49</v>
      </c>
    </row>
    <row r="474" spans="1:12" ht="22.5">
      <c r="A474" s="40">
        <f t="shared" si="7"/>
        <v>473</v>
      </c>
      <c r="B474" s="40" t="s">
        <v>1238</v>
      </c>
      <c r="C474" s="12" t="s">
        <v>75</v>
      </c>
      <c r="D474" s="3">
        <v>34074</v>
      </c>
      <c r="E474" s="13" t="s">
        <v>76</v>
      </c>
      <c r="F474" s="3">
        <v>6.9</v>
      </c>
      <c r="G474" s="41">
        <v>8.36</v>
      </c>
      <c r="H474" s="3">
        <v>1</v>
      </c>
      <c r="I474" s="25" t="s">
        <v>77</v>
      </c>
      <c r="J474" s="13" t="s">
        <v>910</v>
      </c>
      <c r="K474" s="4" t="s">
        <v>33</v>
      </c>
      <c r="L474" s="4" t="s">
        <v>38</v>
      </c>
    </row>
    <row r="475" spans="1:12" ht="14.25">
      <c r="A475" s="40">
        <f t="shared" si="7"/>
        <v>474</v>
      </c>
      <c r="B475" s="40" t="s">
        <v>1238</v>
      </c>
      <c r="C475" s="12" t="s">
        <v>920</v>
      </c>
      <c r="D475" s="3">
        <v>33850</v>
      </c>
      <c r="E475" s="13" t="s">
        <v>836</v>
      </c>
      <c r="F475" s="3">
        <v>4.2</v>
      </c>
      <c r="G475" s="41">
        <v>0.7866666666666666</v>
      </c>
      <c r="H475" s="3">
        <v>1</v>
      </c>
      <c r="I475" s="25" t="s">
        <v>77</v>
      </c>
      <c r="J475" s="13" t="s">
        <v>78</v>
      </c>
      <c r="K475" s="4" t="s">
        <v>33</v>
      </c>
      <c r="L475" s="4" t="s">
        <v>38</v>
      </c>
    </row>
    <row r="476" spans="1:12" ht="14.25">
      <c r="A476" s="40">
        <f t="shared" si="7"/>
        <v>475</v>
      </c>
      <c r="B476" s="40" t="s">
        <v>1238</v>
      </c>
      <c r="C476" s="12" t="s">
        <v>920</v>
      </c>
      <c r="D476" s="3">
        <v>33850</v>
      </c>
      <c r="E476" s="13" t="s">
        <v>836</v>
      </c>
      <c r="F476" s="3">
        <v>4.2</v>
      </c>
      <c r="G476" s="41">
        <v>0.7866666666666666</v>
      </c>
      <c r="H476" s="3">
        <v>2</v>
      </c>
      <c r="I476" s="25" t="s">
        <v>77</v>
      </c>
      <c r="J476" s="13" t="s">
        <v>78</v>
      </c>
      <c r="K476" s="4" t="s">
        <v>33</v>
      </c>
      <c r="L476" s="4" t="s">
        <v>38</v>
      </c>
    </row>
    <row r="477" spans="1:12" ht="14.25">
      <c r="A477" s="40">
        <f t="shared" si="7"/>
        <v>476</v>
      </c>
      <c r="B477" s="40" t="s">
        <v>1238</v>
      </c>
      <c r="C477" s="12" t="s">
        <v>920</v>
      </c>
      <c r="D477" s="3">
        <v>33850</v>
      </c>
      <c r="E477" s="13" t="s">
        <v>836</v>
      </c>
      <c r="F477" s="3">
        <v>4.2</v>
      </c>
      <c r="G477" s="41">
        <v>0.7866666666666666</v>
      </c>
      <c r="H477" s="3">
        <v>3</v>
      </c>
      <c r="I477" s="25" t="s">
        <v>77</v>
      </c>
      <c r="J477" s="13" t="s">
        <v>78</v>
      </c>
      <c r="K477" s="4" t="s">
        <v>33</v>
      </c>
      <c r="L477" s="4" t="s">
        <v>38</v>
      </c>
    </row>
    <row r="478" spans="1:12" ht="22.5">
      <c r="A478" s="40">
        <f t="shared" si="7"/>
        <v>477</v>
      </c>
      <c r="B478" s="40" t="s">
        <v>1238</v>
      </c>
      <c r="C478" s="12" t="s">
        <v>978</v>
      </c>
      <c r="D478" s="3">
        <v>33818</v>
      </c>
      <c r="E478" s="13" t="s">
        <v>1452</v>
      </c>
      <c r="F478" s="3">
        <v>13.8</v>
      </c>
      <c r="G478" s="41">
        <v>44.35</v>
      </c>
      <c r="H478" s="3">
        <v>1</v>
      </c>
      <c r="I478" s="25" t="s">
        <v>77</v>
      </c>
      <c r="J478" s="13" t="s">
        <v>873</v>
      </c>
      <c r="K478" s="4" t="s">
        <v>33</v>
      </c>
      <c r="L478" s="4" t="s">
        <v>1038</v>
      </c>
    </row>
    <row r="479" spans="1:12" ht="14.25">
      <c r="A479" s="40">
        <f t="shared" si="7"/>
        <v>478</v>
      </c>
      <c r="B479" s="40" t="s">
        <v>1238</v>
      </c>
      <c r="C479" s="12" t="s">
        <v>1287</v>
      </c>
      <c r="D479" s="3">
        <v>34051</v>
      </c>
      <c r="E479" s="13" t="s">
        <v>1208</v>
      </c>
      <c r="F479" s="3">
        <v>34.5</v>
      </c>
      <c r="G479" s="41">
        <v>0</v>
      </c>
      <c r="H479" s="3">
        <v>1</v>
      </c>
      <c r="I479" s="13" t="s">
        <v>77</v>
      </c>
      <c r="J479" s="12" t="s">
        <v>78</v>
      </c>
      <c r="K479" s="4" t="s">
        <v>101</v>
      </c>
      <c r="L479" s="4" t="s">
        <v>1554</v>
      </c>
    </row>
    <row r="480" spans="1:12" ht="22.5">
      <c r="A480" s="40">
        <f t="shared" si="7"/>
        <v>479</v>
      </c>
      <c r="B480" s="40" t="s">
        <v>1238</v>
      </c>
      <c r="C480" s="12" t="s">
        <v>234</v>
      </c>
      <c r="D480" s="3">
        <v>34058</v>
      </c>
      <c r="E480" s="13" t="s">
        <v>235</v>
      </c>
      <c r="F480" s="3">
        <v>13.8</v>
      </c>
      <c r="G480" s="41">
        <v>72</v>
      </c>
      <c r="H480" s="3">
        <v>1</v>
      </c>
      <c r="I480" s="25" t="s">
        <v>77</v>
      </c>
      <c r="J480" s="13" t="s">
        <v>910</v>
      </c>
      <c r="K480" s="4" t="s">
        <v>33</v>
      </c>
      <c r="L480" s="4" t="s">
        <v>38</v>
      </c>
    </row>
    <row r="481" spans="1:12" ht="22.5">
      <c r="A481" s="40">
        <f t="shared" si="7"/>
        <v>480</v>
      </c>
      <c r="B481" s="40" t="s">
        <v>1238</v>
      </c>
      <c r="C481" s="12" t="s">
        <v>1453</v>
      </c>
      <c r="D481" s="3"/>
      <c r="E481" s="13"/>
      <c r="F481" s="3"/>
      <c r="G481" s="41">
        <v>1.4</v>
      </c>
      <c r="H481" s="3"/>
      <c r="I481" s="25" t="s">
        <v>77</v>
      </c>
      <c r="J481" s="13" t="s">
        <v>910</v>
      </c>
      <c r="K481" s="4" t="s">
        <v>1119</v>
      </c>
      <c r="L481" s="4" t="s">
        <v>12</v>
      </c>
    </row>
    <row r="482" spans="1:12" ht="22.5">
      <c r="A482" s="40">
        <f t="shared" si="7"/>
        <v>481</v>
      </c>
      <c r="B482" s="40" t="s">
        <v>1238</v>
      </c>
      <c r="C482" s="12" t="s">
        <v>1154</v>
      </c>
      <c r="D482" s="3"/>
      <c r="E482" s="13"/>
      <c r="F482" s="3"/>
      <c r="G482" s="41">
        <v>0.62</v>
      </c>
      <c r="H482" s="3"/>
      <c r="I482" s="25" t="s">
        <v>77</v>
      </c>
      <c r="J482" s="13" t="s">
        <v>78</v>
      </c>
      <c r="K482" s="4" t="s">
        <v>1119</v>
      </c>
      <c r="L482" s="4" t="s">
        <v>12</v>
      </c>
    </row>
    <row r="483" spans="1:12" ht="22.5">
      <c r="A483" s="40">
        <f t="shared" si="7"/>
        <v>482</v>
      </c>
      <c r="B483" s="40" t="s">
        <v>1238</v>
      </c>
      <c r="C483" s="12" t="s">
        <v>1155</v>
      </c>
      <c r="D483" s="3"/>
      <c r="E483" s="13"/>
      <c r="F483" s="3"/>
      <c r="G483" s="41">
        <v>0.41</v>
      </c>
      <c r="H483" s="3"/>
      <c r="I483" s="25" t="s">
        <v>77</v>
      </c>
      <c r="J483" s="13" t="s">
        <v>78</v>
      </c>
      <c r="K483" s="4" t="s">
        <v>1119</v>
      </c>
      <c r="L483" s="4" t="s">
        <v>1554</v>
      </c>
    </row>
    <row r="484" spans="1:12" ht="14.25">
      <c r="A484" s="40">
        <f t="shared" si="7"/>
        <v>483</v>
      </c>
      <c r="B484" s="40" t="s">
        <v>1238</v>
      </c>
      <c r="C484" s="12" t="s">
        <v>487</v>
      </c>
      <c r="D484" s="3">
        <v>38120</v>
      </c>
      <c r="E484" s="13" t="s">
        <v>488</v>
      </c>
      <c r="F484" s="3">
        <v>9.11</v>
      </c>
      <c r="G484" s="41">
        <v>23.8</v>
      </c>
      <c r="H484" s="3">
        <v>1</v>
      </c>
      <c r="I484" s="25" t="s">
        <v>77</v>
      </c>
      <c r="J484" s="13" t="s">
        <v>489</v>
      </c>
      <c r="K484" s="4"/>
      <c r="L484" s="4" t="s">
        <v>38</v>
      </c>
    </row>
    <row r="485" spans="1:12" ht="22.5">
      <c r="A485" s="40">
        <f t="shared" si="7"/>
        <v>484</v>
      </c>
      <c r="B485" s="40" t="s">
        <v>1238</v>
      </c>
      <c r="C485" s="12" t="s">
        <v>1454</v>
      </c>
      <c r="D485" s="3"/>
      <c r="E485" s="13"/>
      <c r="F485" s="3"/>
      <c r="G485" s="41">
        <v>0</v>
      </c>
      <c r="H485" s="3"/>
      <c r="I485" s="25" t="s">
        <v>77</v>
      </c>
      <c r="J485" s="13" t="s">
        <v>78</v>
      </c>
      <c r="K485" s="4" t="s">
        <v>968</v>
      </c>
      <c r="L485" s="4" t="s">
        <v>1554</v>
      </c>
    </row>
    <row r="486" spans="1:12" ht="22.5">
      <c r="A486" s="40">
        <f t="shared" si="7"/>
        <v>485</v>
      </c>
      <c r="B486" s="40" t="s">
        <v>1238</v>
      </c>
      <c r="C486" s="12" t="s">
        <v>1078</v>
      </c>
      <c r="D486" s="3"/>
      <c r="E486" s="13"/>
      <c r="F486" s="3"/>
      <c r="G486" s="41">
        <v>0.62</v>
      </c>
      <c r="H486" s="3"/>
      <c r="I486" s="25" t="s">
        <v>77</v>
      </c>
      <c r="J486" s="13" t="s">
        <v>910</v>
      </c>
      <c r="K486" s="4" t="s">
        <v>98</v>
      </c>
      <c r="L486" s="4" t="s">
        <v>1554</v>
      </c>
    </row>
    <row r="487" spans="1:12" ht="22.5">
      <c r="A487" s="40">
        <f t="shared" si="7"/>
        <v>486</v>
      </c>
      <c r="B487" s="40" t="s">
        <v>1238</v>
      </c>
      <c r="C487" s="12" t="s">
        <v>615</v>
      </c>
      <c r="D487" s="3"/>
      <c r="E487" s="13"/>
      <c r="F487" s="3"/>
      <c r="G487" s="41">
        <v>0.82</v>
      </c>
      <c r="H487" s="3"/>
      <c r="I487" s="25" t="s">
        <v>77</v>
      </c>
      <c r="J487" s="13" t="s">
        <v>910</v>
      </c>
      <c r="K487" s="4" t="s">
        <v>98</v>
      </c>
      <c r="L487" s="4" t="s">
        <v>12</v>
      </c>
    </row>
    <row r="488" spans="1:12" ht="14.25">
      <c r="A488" s="40">
        <f t="shared" si="7"/>
        <v>487</v>
      </c>
      <c r="B488" s="40" t="s">
        <v>1238</v>
      </c>
      <c r="C488" s="12" t="s">
        <v>701</v>
      </c>
      <c r="D488" s="3">
        <v>33805</v>
      </c>
      <c r="E488" s="13" t="s">
        <v>702</v>
      </c>
      <c r="F488" s="3">
        <v>13.8</v>
      </c>
      <c r="G488" s="41">
        <v>91.07124314969715</v>
      </c>
      <c r="H488" s="3">
        <v>1</v>
      </c>
      <c r="I488" s="25" t="s">
        <v>77</v>
      </c>
      <c r="J488" s="13" t="s">
        <v>78</v>
      </c>
      <c r="K488" s="4"/>
      <c r="L488" s="4" t="s">
        <v>12</v>
      </c>
    </row>
    <row r="489" spans="1:12" ht="14.25">
      <c r="A489" s="40">
        <f t="shared" si="7"/>
        <v>488</v>
      </c>
      <c r="B489" s="40" t="s">
        <v>1238</v>
      </c>
      <c r="C489" s="12" t="s">
        <v>701</v>
      </c>
      <c r="D489" s="3">
        <v>33807</v>
      </c>
      <c r="E489" s="13" t="s">
        <v>703</v>
      </c>
      <c r="F489" s="3">
        <v>13.8</v>
      </c>
      <c r="G489" s="41">
        <v>91.07124314969715</v>
      </c>
      <c r="H489" s="3">
        <v>1</v>
      </c>
      <c r="I489" s="25" t="s">
        <v>77</v>
      </c>
      <c r="J489" s="13" t="s">
        <v>78</v>
      </c>
      <c r="K489" s="4"/>
      <c r="L489" s="4" t="s">
        <v>12</v>
      </c>
    </row>
    <row r="490" spans="1:12" ht="14.25">
      <c r="A490" s="40">
        <f t="shared" si="7"/>
        <v>489</v>
      </c>
      <c r="B490" s="40" t="s">
        <v>1238</v>
      </c>
      <c r="C490" s="12" t="s">
        <v>701</v>
      </c>
      <c r="D490" s="6">
        <v>33811</v>
      </c>
      <c r="E490" s="30" t="s">
        <v>897</v>
      </c>
      <c r="F490" s="6">
        <v>13.8</v>
      </c>
      <c r="G490" s="41">
        <v>146.7575137006057</v>
      </c>
      <c r="H490" s="6">
        <v>1</v>
      </c>
      <c r="I490" s="27" t="s">
        <v>77</v>
      </c>
      <c r="J490" s="12" t="s">
        <v>78</v>
      </c>
      <c r="K490" s="4"/>
      <c r="L490" s="4" t="s">
        <v>12</v>
      </c>
    </row>
    <row r="491" spans="1:12" ht="22.5">
      <c r="A491" s="40">
        <f t="shared" si="7"/>
        <v>490</v>
      </c>
      <c r="B491" s="40" t="s">
        <v>1238</v>
      </c>
      <c r="C491" s="12" t="s">
        <v>718</v>
      </c>
      <c r="D491" s="3">
        <v>34060</v>
      </c>
      <c r="E491" s="13" t="s">
        <v>719</v>
      </c>
      <c r="F491" s="3">
        <v>13.8</v>
      </c>
      <c r="G491" s="41">
        <v>12.93</v>
      </c>
      <c r="H491" s="3">
        <v>1</v>
      </c>
      <c r="I491" s="25" t="s">
        <v>77</v>
      </c>
      <c r="J491" s="13" t="s">
        <v>910</v>
      </c>
      <c r="K491" s="4" t="s">
        <v>33</v>
      </c>
      <c r="L491" s="4" t="s">
        <v>38</v>
      </c>
    </row>
    <row r="492" spans="1:12" ht="22.5">
      <c r="A492" s="40">
        <f t="shared" si="7"/>
        <v>491</v>
      </c>
      <c r="B492" s="40" t="s">
        <v>1238</v>
      </c>
      <c r="C492" s="12" t="s">
        <v>727</v>
      </c>
      <c r="D492" s="3">
        <v>34055</v>
      </c>
      <c r="E492" s="13" t="s">
        <v>1455</v>
      </c>
      <c r="F492" s="3">
        <v>13.8</v>
      </c>
      <c r="G492" s="41">
        <v>7.05</v>
      </c>
      <c r="H492" s="3">
        <v>1</v>
      </c>
      <c r="I492" s="25" t="s">
        <v>77</v>
      </c>
      <c r="J492" s="13" t="s">
        <v>910</v>
      </c>
      <c r="K492" s="4" t="s">
        <v>33</v>
      </c>
      <c r="L492" s="4" t="s">
        <v>12</v>
      </c>
    </row>
    <row r="493" spans="1:12" ht="22.5">
      <c r="A493" s="40">
        <f t="shared" si="7"/>
        <v>492</v>
      </c>
      <c r="B493" s="40" t="s">
        <v>1238</v>
      </c>
      <c r="C493" s="12" t="s">
        <v>728</v>
      </c>
      <c r="D493" s="3">
        <v>34078</v>
      </c>
      <c r="E493" s="13" t="s">
        <v>729</v>
      </c>
      <c r="F493" s="3">
        <v>6</v>
      </c>
      <c r="G493" s="41">
        <v>0</v>
      </c>
      <c r="H493" s="3">
        <v>1</v>
      </c>
      <c r="I493" s="25" t="s">
        <v>77</v>
      </c>
      <c r="J493" s="13" t="s">
        <v>910</v>
      </c>
      <c r="K493" s="4" t="s">
        <v>33</v>
      </c>
      <c r="L493" s="4" t="s">
        <v>12</v>
      </c>
    </row>
    <row r="494" spans="1:12" ht="22.5">
      <c r="A494" s="40">
        <f t="shared" si="7"/>
        <v>493</v>
      </c>
      <c r="B494" s="40" t="s">
        <v>1238</v>
      </c>
      <c r="C494" s="12" t="s">
        <v>735</v>
      </c>
      <c r="D494" s="3">
        <v>34062</v>
      </c>
      <c r="E494" s="13" t="s">
        <v>736</v>
      </c>
      <c r="F494" s="3">
        <v>13.8</v>
      </c>
      <c r="G494" s="41">
        <v>91</v>
      </c>
      <c r="H494" s="3">
        <v>1</v>
      </c>
      <c r="I494" s="25" t="s">
        <v>77</v>
      </c>
      <c r="J494" s="13" t="s">
        <v>910</v>
      </c>
      <c r="K494" s="4" t="s">
        <v>33</v>
      </c>
      <c r="L494" s="4" t="s">
        <v>12</v>
      </c>
    </row>
    <row r="495" spans="1:12" ht="14.25">
      <c r="A495" s="40">
        <f t="shared" si="7"/>
        <v>494</v>
      </c>
      <c r="B495" s="40" t="s">
        <v>1238</v>
      </c>
      <c r="C495" s="12" t="s">
        <v>741</v>
      </c>
      <c r="D495" s="3">
        <v>34056</v>
      </c>
      <c r="E495" s="13" t="s">
        <v>742</v>
      </c>
      <c r="F495" s="3">
        <v>13.8</v>
      </c>
      <c r="G495" s="41">
        <v>19.04</v>
      </c>
      <c r="H495" s="3">
        <v>1</v>
      </c>
      <c r="I495" s="25" t="s">
        <v>77</v>
      </c>
      <c r="J495" s="13" t="s">
        <v>78</v>
      </c>
      <c r="K495" s="4" t="s">
        <v>33</v>
      </c>
      <c r="L495" s="4" t="s">
        <v>1038</v>
      </c>
    </row>
    <row r="496" spans="1:12" ht="14.25">
      <c r="A496" s="40">
        <f t="shared" si="7"/>
        <v>495</v>
      </c>
      <c r="B496" s="40" t="s">
        <v>1238</v>
      </c>
      <c r="C496" s="12" t="s">
        <v>759</v>
      </c>
      <c r="D496" s="3">
        <v>34076</v>
      </c>
      <c r="E496" s="13" t="s">
        <v>760</v>
      </c>
      <c r="F496" s="3">
        <v>6.9</v>
      </c>
      <c r="G496" s="41">
        <v>5.953968253968254</v>
      </c>
      <c r="H496" s="3">
        <v>1</v>
      </c>
      <c r="I496" s="25" t="s">
        <v>77</v>
      </c>
      <c r="J496" s="13" t="s">
        <v>78</v>
      </c>
      <c r="K496" s="4" t="s">
        <v>33</v>
      </c>
      <c r="L496" s="4" t="s">
        <v>38</v>
      </c>
    </row>
    <row r="497" spans="1:12" ht="14.25">
      <c r="A497" s="40">
        <f t="shared" si="7"/>
        <v>496</v>
      </c>
      <c r="B497" s="40" t="s">
        <v>1238</v>
      </c>
      <c r="C497" s="12" t="s">
        <v>759</v>
      </c>
      <c r="D497" s="3">
        <v>34076</v>
      </c>
      <c r="E497" s="13" t="s">
        <v>760</v>
      </c>
      <c r="F497" s="3">
        <v>6.9</v>
      </c>
      <c r="G497" s="41">
        <v>6.698214285714286</v>
      </c>
      <c r="H497" s="3">
        <v>2</v>
      </c>
      <c r="I497" s="25" t="s">
        <v>77</v>
      </c>
      <c r="J497" s="13" t="s">
        <v>78</v>
      </c>
      <c r="K497" s="4" t="s">
        <v>33</v>
      </c>
      <c r="L497" s="4" t="s">
        <v>38</v>
      </c>
    </row>
    <row r="498" spans="1:12" ht="14.25">
      <c r="A498" s="40">
        <f t="shared" si="7"/>
        <v>497</v>
      </c>
      <c r="B498" s="40" t="s">
        <v>1238</v>
      </c>
      <c r="C498" s="12" t="s">
        <v>759</v>
      </c>
      <c r="D498" s="3">
        <v>34076</v>
      </c>
      <c r="E498" s="13" t="s">
        <v>760</v>
      </c>
      <c r="F498" s="3">
        <v>6.9</v>
      </c>
      <c r="G498" s="41">
        <v>4.3978174603174605</v>
      </c>
      <c r="H498" s="3">
        <v>3</v>
      </c>
      <c r="I498" s="25" t="s">
        <v>77</v>
      </c>
      <c r="J498" s="13" t="s">
        <v>78</v>
      </c>
      <c r="K498" s="4" t="s">
        <v>33</v>
      </c>
      <c r="L498" s="4" t="s">
        <v>38</v>
      </c>
    </row>
    <row r="499" spans="1:12" ht="22.5">
      <c r="A499" s="40">
        <f t="shared" si="7"/>
        <v>498</v>
      </c>
      <c r="B499" s="40" t="s">
        <v>1238</v>
      </c>
      <c r="C499" s="12" t="s">
        <v>763</v>
      </c>
      <c r="D499" s="3">
        <v>34050</v>
      </c>
      <c r="E499" s="13" t="s">
        <v>764</v>
      </c>
      <c r="F499" s="3">
        <v>13.8</v>
      </c>
      <c r="G499" s="41">
        <v>16.19</v>
      </c>
      <c r="H499" s="3">
        <v>1</v>
      </c>
      <c r="I499" s="25" t="s">
        <v>77</v>
      </c>
      <c r="J499" s="13" t="s">
        <v>910</v>
      </c>
      <c r="K499" s="4" t="s">
        <v>33</v>
      </c>
      <c r="L499" s="4" t="s">
        <v>49</v>
      </c>
    </row>
    <row r="500" spans="1:12" ht="22.5">
      <c r="A500" s="40">
        <f t="shared" si="7"/>
        <v>499</v>
      </c>
      <c r="B500" s="40" t="s">
        <v>1238</v>
      </c>
      <c r="C500" s="12" t="s">
        <v>800</v>
      </c>
      <c r="D500" s="3"/>
      <c r="E500" s="13"/>
      <c r="F500" s="3"/>
      <c r="G500" s="41">
        <v>0.57</v>
      </c>
      <c r="H500" s="3"/>
      <c r="I500" s="25" t="s">
        <v>77</v>
      </c>
      <c r="J500" s="13" t="s">
        <v>910</v>
      </c>
      <c r="K500" s="4" t="s">
        <v>98</v>
      </c>
      <c r="L500" s="4" t="s">
        <v>38</v>
      </c>
    </row>
    <row r="501" spans="1:12" ht="22.5">
      <c r="A501" s="40">
        <f t="shared" si="7"/>
        <v>500</v>
      </c>
      <c r="B501" s="40" t="s">
        <v>1238</v>
      </c>
      <c r="C501" s="12" t="s">
        <v>1091</v>
      </c>
      <c r="D501" s="3"/>
      <c r="E501" s="13"/>
      <c r="F501" s="3"/>
      <c r="G501" s="41">
        <v>4.2</v>
      </c>
      <c r="H501" s="3"/>
      <c r="I501" s="25" t="s">
        <v>77</v>
      </c>
      <c r="J501" s="13" t="s">
        <v>873</v>
      </c>
      <c r="K501" s="4" t="s">
        <v>98</v>
      </c>
      <c r="L501" s="4" t="s">
        <v>12</v>
      </c>
    </row>
    <row r="502" spans="1:12" ht="22.5">
      <c r="A502" s="40">
        <f t="shared" si="7"/>
        <v>501</v>
      </c>
      <c r="B502" s="40" t="s">
        <v>1238</v>
      </c>
      <c r="C502" s="12" t="s">
        <v>849</v>
      </c>
      <c r="D502" s="3">
        <v>33687</v>
      </c>
      <c r="E502" s="13" t="s">
        <v>872</v>
      </c>
      <c r="F502" s="3">
        <v>60</v>
      </c>
      <c r="G502" s="20">
        <v>1.5</v>
      </c>
      <c r="H502" s="3">
        <v>1</v>
      </c>
      <c r="I502" s="25" t="s">
        <v>77</v>
      </c>
      <c r="J502" s="13" t="s">
        <v>873</v>
      </c>
      <c r="K502" s="4" t="s">
        <v>832</v>
      </c>
      <c r="L502" s="4" t="s">
        <v>49</v>
      </c>
    </row>
    <row r="503" spans="1:12" ht="22.5">
      <c r="A503" s="40">
        <f t="shared" si="7"/>
        <v>502</v>
      </c>
      <c r="B503" s="40" t="s">
        <v>1238</v>
      </c>
      <c r="C503" s="12" t="s">
        <v>849</v>
      </c>
      <c r="D503" s="3">
        <v>33821</v>
      </c>
      <c r="E503" s="13" t="s">
        <v>1456</v>
      </c>
      <c r="F503" s="3">
        <v>12.5</v>
      </c>
      <c r="G503" s="20">
        <v>0</v>
      </c>
      <c r="H503" s="3" t="s">
        <v>1245</v>
      </c>
      <c r="I503" s="25" t="s">
        <v>77</v>
      </c>
      <c r="J503" s="13" t="s">
        <v>873</v>
      </c>
      <c r="K503" s="4" t="s">
        <v>832</v>
      </c>
      <c r="L503" s="4" t="s">
        <v>49</v>
      </c>
    </row>
    <row r="504" spans="1:12" ht="22.5">
      <c r="A504" s="40">
        <f t="shared" si="7"/>
        <v>503</v>
      </c>
      <c r="B504" s="40" t="s">
        <v>1238</v>
      </c>
      <c r="C504" s="12" t="s">
        <v>1594</v>
      </c>
      <c r="D504" s="3"/>
      <c r="E504" s="13"/>
      <c r="F504" s="3"/>
      <c r="G504" s="18">
        <v>0</v>
      </c>
      <c r="H504" s="3"/>
      <c r="I504" s="25" t="s">
        <v>77</v>
      </c>
      <c r="J504" s="13" t="s">
        <v>910</v>
      </c>
      <c r="K504" s="4" t="s">
        <v>968</v>
      </c>
      <c r="L504" s="4" t="s">
        <v>12</v>
      </c>
    </row>
    <row r="505" spans="1:12" ht="22.5">
      <c r="A505" s="40">
        <f t="shared" si="7"/>
        <v>504</v>
      </c>
      <c r="B505" s="40" t="s">
        <v>1238</v>
      </c>
      <c r="C505" s="12" t="s">
        <v>1457</v>
      </c>
      <c r="D505" s="3">
        <v>33814</v>
      </c>
      <c r="E505" s="13" t="s">
        <v>1458</v>
      </c>
      <c r="F505" s="3">
        <v>12.5</v>
      </c>
      <c r="G505" s="18">
        <v>0</v>
      </c>
      <c r="H505" s="3" t="s">
        <v>1245</v>
      </c>
      <c r="I505" s="25" t="s">
        <v>77</v>
      </c>
      <c r="J505" s="13" t="s">
        <v>78</v>
      </c>
      <c r="K505" s="4" t="s">
        <v>845</v>
      </c>
      <c r="L505" s="4" t="s">
        <v>49</v>
      </c>
    </row>
    <row r="506" spans="1:12" ht="14.25">
      <c r="A506" s="40">
        <f t="shared" si="7"/>
        <v>505</v>
      </c>
      <c r="B506" s="40" t="s">
        <v>1238</v>
      </c>
      <c r="C506" s="12" t="s">
        <v>1595</v>
      </c>
      <c r="D506" s="3">
        <v>33830</v>
      </c>
      <c r="E506" s="13" t="s">
        <v>874</v>
      </c>
      <c r="F506" s="3">
        <v>9.11</v>
      </c>
      <c r="G506" s="18">
        <v>0</v>
      </c>
      <c r="H506" s="3">
        <v>1</v>
      </c>
      <c r="I506" s="25" t="s">
        <v>77</v>
      </c>
      <c r="J506" s="13" t="s">
        <v>489</v>
      </c>
      <c r="K506" s="4" t="s">
        <v>845</v>
      </c>
      <c r="L506" s="4" t="s">
        <v>49</v>
      </c>
    </row>
    <row r="507" spans="1:12" ht="14.25">
      <c r="A507" s="40">
        <f t="shared" si="7"/>
        <v>506</v>
      </c>
      <c r="B507" s="40" t="s">
        <v>1288</v>
      </c>
      <c r="C507" s="12" t="s">
        <v>1109</v>
      </c>
      <c r="D507" s="4">
        <v>29878</v>
      </c>
      <c r="E507" s="12" t="s">
        <v>1110</v>
      </c>
      <c r="F507" s="4">
        <v>0.48</v>
      </c>
      <c r="G507" s="41">
        <v>8.2</v>
      </c>
      <c r="H507" s="4" t="s">
        <v>1061</v>
      </c>
      <c r="I507" s="43" t="s">
        <v>1289</v>
      </c>
      <c r="J507" s="12"/>
      <c r="K507" s="4" t="s">
        <v>101</v>
      </c>
      <c r="L507" s="4" t="s">
        <v>1554</v>
      </c>
    </row>
    <row r="508" spans="1:12" ht="14.25">
      <c r="A508" s="40">
        <f t="shared" si="7"/>
        <v>507</v>
      </c>
      <c r="B508" s="40" t="s">
        <v>1288</v>
      </c>
      <c r="C508" s="12" t="s">
        <v>31</v>
      </c>
      <c r="D508" s="4">
        <v>25653</v>
      </c>
      <c r="E508" s="12" t="s">
        <v>32</v>
      </c>
      <c r="F508" s="4">
        <v>13.8</v>
      </c>
      <c r="G508" s="41">
        <v>15.07</v>
      </c>
      <c r="H508" s="4">
        <v>1</v>
      </c>
      <c r="I508" s="27" t="s">
        <v>1289</v>
      </c>
      <c r="J508" s="12"/>
      <c r="K508" s="4" t="s">
        <v>33</v>
      </c>
      <c r="L508" s="4" t="s">
        <v>38</v>
      </c>
    </row>
    <row r="509" spans="1:12" ht="14.25">
      <c r="A509" s="40">
        <f t="shared" si="7"/>
        <v>508</v>
      </c>
      <c r="B509" s="40" t="s">
        <v>1288</v>
      </c>
      <c r="C509" s="12" t="s">
        <v>1596</v>
      </c>
      <c r="D509" s="4">
        <v>29773</v>
      </c>
      <c r="E509" s="12" t="s">
        <v>1597</v>
      </c>
      <c r="F509" s="4">
        <v>0.42</v>
      </c>
      <c r="G509" s="41">
        <v>43.05</v>
      </c>
      <c r="H509" s="4" t="s">
        <v>1061</v>
      </c>
      <c r="I509" s="27" t="s">
        <v>1289</v>
      </c>
      <c r="J509" s="12"/>
      <c r="K509" s="4" t="s">
        <v>33</v>
      </c>
      <c r="L509" s="4" t="s">
        <v>1554</v>
      </c>
    </row>
    <row r="510" spans="1:12" ht="14.25">
      <c r="A510" s="40">
        <f t="shared" si="7"/>
        <v>509</v>
      </c>
      <c r="B510" s="40" t="s">
        <v>1288</v>
      </c>
      <c r="C510" s="12" t="s">
        <v>82</v>
      </c>
      <c r="D510" s="4">
        <v>24323</v>
      </c>
      <c r="E510" s="12" t="s">
        <v>95</v>
      </c>
      <c r="F510" s="4">
        <v>4.8</v>
      </c>
      <c r="G510" s="41">
        <v>9.44776889981561</v>
      </c>
      <c r="H510" s="4">
        <v>1</v>
      </c>
      <c r="I510" s="27" t="s">
        <v>1289</v>
      </c>
      <c r="J510" s="12" t="s">
        <v>1598</v>
      </c>
      <c r="K510" s="4" t="s">
        <v>33</v>
      </c>
      <c r="L510" s="4" t="s">
        <v>12</v>
      </c>
    </row>
    <row r="511" spans="1:12" ht="14.25">
      <c r="A511" s="40">
        <f t="shared" si="7"/>
        <v>510</v>
      </c>
      <c r="B511" s="40" t="s">
        <v>1288</v>
      </c>
      <c r="C511" s="12" t="s">
        <v>82</v>
      </c>
      <c r="D511" s="4">
        <v>24306</v>
      </c>
      <c r="E511" s="12" t="s">
        <v>83</v>
      </c>
      <c r="F511" s="4">
        <v>7.2</v>
      </c>
      <c r="G511" s="41">
        <v>19.584437615242777</v>
      </c>
      <c r="H511" s="4">
        <v>1</v>
      </c>
      <c r="I511" s="27" t="s">
        <v>1289</v>
      </c>
      <c r="J511" s="12" t="s">
        <v>1598</v>
      </c>
      <c r="K511" s="4" t="s">
        <v>33</v>
      </c>
      <c r="L511" s="4" t="s">
        <v>12</v>
      </c>
    </row>
    <row r="512" spans="1:12" ht="14.25">
      <c r="A512" s="40">
        <f t="shared" si="7"/>
        <v>511</v>
      </c>
      <c r="B512" s="40" t="s">
        <v>1288</v>
      </c>
      <c r="C512" s="12" t="s">
        <v>82</v>
      </c>
      <c r="D512" s="4">
        <v>24311</v>
      </c>
      <c r="E512" s="12" t="s">
        <v>88</v>
      </c>
      <c r="F512" s="4">
        <v>13.8</v>
      </c>
      <c r="G512" s="41">
        <v>34.44499078057775</v>
      </c>
      <c r="H512" s="4">
        <v>1</v>
      </c>
      <c r="I512" s="27" t="s">
        <v>1289</v>
      </c>
      <c r="J512" s="12" t="s">
        <v>1598</v>
      </c>
      <c r="K512" s="4" t="s">
        <v>33</v>
      </c>
      <c r="L512" s="4" t="s">
        <v>12</v>
      </c>
    </row>
    <row r="513" spans="1:12" ht="14.25">
      <c r="A513" s="40">
        <f t="shared" si="7"/>
        <v>512</v>
      </c>
      <c r="B513" s="40" t="s">
        <v>1288</v>
      </c>
      <c r="C513" s="12" t="s">
        <v>82</v>
      </c>
      <c r="D513" s="4">
        <v>24308</v>
      </c>
      <c r="E513" s="12" t="s">
        <v>85</v>
      </c>
      <c r="F513" s="4">
        <v>13.8</v>
      </c>
      <c r="G513" s="41">
        <v>49.99444376152427</v>
      </c>
      <c r="H513" s="4">
        <v>1</v>
      </c>
      <c r="I513" s="27" t="s">
        <v>1289</v>
      </c>
      <c r="J513" s="12" t="s">
        <v>1598</v>
      </c>
      <c r="K513" s="4" t="s">
        <v>33</v>
      </c>
      <c r="L513" s="4" t="s">
        <v>12</v>
      </c>
    </row>
    <row r="514" spans="1:12" ht="14.25">
      <c r="A514" s="40">
        <f aca="true" t="shared" si="8" ref="A514:A577">A513+1</f>
        <v>513</v>
      </c>
      <c r="B514" s="40" t="s">
        <v>1288</v>
      </c>
      <c r="C514" s="12" t="s">
        <v>82</v>
      </c>
      <c r="D514" s="4">
        <v>24317</v>
      </c>
      <c r="E514" s="12" t="s">
        <v>93</v>
      </c>
      <c r="F514" s="4">
        <v>13.8</v>
      </c>
      <c r="G514" s="41">
        <v>92.01733251382913</v>
      </c>
      <c r="H514" s="4">
        <v>1</v>
      </c>
      <c r="I514" s="27" t="s">
        <v>1289</v>
      </c>
      <c r="J514" s="12" t="s">
        <v>1598</v>
      </c>
      <c r="K514" s="4" t="s">
        <v>33</v>
      </c>
      <c r="L514" s="4" t="s">
        <v>12</v>
      </c>
    </row>
    <row r="515" spans="1:12" ht="14.25">
      <c r="A515" s="40">
        <f t="shared" si="8"/>
        <v>514</v>
      </c>
      <c r="B515" s="40" t="s">
        <v>1288</v>
      </c>
      <c r="C515" s="12" t="s">
        <v>82</v>
      </c>
      <c r="D515" s="4">
        <v>24306</v>
      </c>
      <c r="E515" s="12" t="s">
        <v>83</v>
      </c>
      <c r="F515" s="4">
        <v>7.2</v>
      </c>
      <c r="G515" s="41">
        <v>21.257480024585128</v>
      </c>
      <c r="H515" s="4">
        <v>2</v>
      </c>
      <c r="I515" s="27" t="s">
        <v>1289</v>
      </c>
      <c r="J515" s="12" t="s">
        <v>1598</v>
      </c>
      <c r="K515" s="4" t="s">
        <v>33</v>
      </c>
      <c r="L515" s="4" t="s">
        <v>12</v>
      </c>
    </row>
    <row r="516" spans="1:12" ht="14.25">
      <c r="A516" s="40">
        <f t="shared" si="8"/>
        <v>515</v>
      </c>
      <c r="B516" s="40" t="s">
        <v>1288</v>
      </c>
      <c r="C516" s="12" t="s">
        <v>82</v>
      </c>
      <c r="D516" s="4">
        <v>24311</v>
      </c>
      <c r="E516" s="12" t="s">
        <v>88</v>
      </c>
      <c r="F516" s="4">
        <v>13.8</v>
      </c>
      <c r="G516" s="41">
        <v>33.46084818684696</v>
      </c>
      <c r="H516" s="4">
        <v>2</v>
      </c>
      <c r="I516" s="27" t="s">
        <v>1289</v>
      </c>
      <c r="J516" s="12" t="s">
        <v>1598</v>
      </c>
      <c r="K516" s="4" t="s">
        <v>33</v>
      </c>
      <c r="L516" s="4" t="s">
        <v>12</v>
      </c>
    </row>
    <row r="517" spans="1:12" ht="14.25">
      <c r="A517" s="40">
        <f t="shared" si="8"/>
        <v>516</v>
      </c>
      <c r="B517" s="40" t="s">
        <v>1288</v>
      </c>
      <c r="C517" s="12" t="s">
        <v>82</v>
      </c>
      <c r="D517" s="4">
        <v>24308</v>
      </c>
      <c r="E517" s="12" t="s">
        <v>85</v>
      </c>
      <c r="F517" s="4">
        <v>13.8</v>
      </c>
      <c r="G517" s="41">
        <v>51.175414874001234</v>
      </c>
      <c r="H517" s="4">
        <v>2</v>
      </c>
      <c r="I517" s="27" t="s">
        <v>1289</v>
      </c>
      <c r="J517" s="12" t="s">
        <v>1598</v>
      </c>
      <c r="K517" s="4" t="s">
        <v>33</v>
      </c>
      <c r="L517" s="4" t="s">
        <v>12</v>
      </c>
    </row>
    <row r="518" spans="1:12" ht="14.25">
      <c r="A518" s="40">
        <f t="shared" si="8"/>
        <v>517</v>
      </c>
      <c r="B518" s="40" t="s">
        <v>1288</v>
      </c>
      <c r="C518" s="12" t="s">
        <v>82</v>
      </c>
      <c r="D518" s="4">
        <v>24318</v>
      </c>
      <c r="E518" s="12" t="s">
        <v>94</v>
      </c>
      <c r="F518" s="4">
        <v>13.8</v>
      </c>
      <c r="G518" s="41">
        <v>92.01733251382913</v>
      </c>
      <c r="H518" s="4">
        <v>2</v>
      </c>
      <c r="I518" s="27" t="s">
        <v>1289</v>
      </c>
      <c r="J518" s="12" t="s">
        <v>1598</v>
      </c>
      <c r="K518" s="4" t="s">
        <v>33</v>
      </c>
      <c r="L518" s="4" t="s">
        <v>12</v>
      </c>
    </row>
    <row r="519" spans="1:12" ht="14.25">
      <c r="A519" s="40">
        <f t="shared" si="8"/>
        <v>518</v>
      </c>
      <c r="B519" s="40" t="s">
        <v>1288</v>
      </c>
      <c r="C519" s="12" t="s">
        <v>82</v>
      </c>
      <c r="D519" s="4">
        <v>24309</v>
      </c>
      <c r="E519" s="12" t="s">
        <v>86</v>
      </c>
      <c r="F519" s="4">
        <v>7.2</v>
      </c>
      <c r="G519" s="41">
        <v>18.403466502765827</v>
      </c>
      <c r="H519" s="4">
        <v>3</v>
      </c>
      <c r="I519" s="27" t="s">
        <v>1289</v>
      </c>
      <c r="J519" s="12" t="s">
        <v>1598</v>
      </c>
      <c r="K519" s="4" t="s">
        <v>33</v>
      </c>
      <c r="L519" s="4" t="s">
        <v>12</v>
      </c>
    </row>
    <row r="520" spans="1:12" ht="14.25">
      <c r="A520" s="40">
        <f t="shared" si="8"/>
        <v>519</v>
      </c>
      <c r="B520" s="40" t="s">
        <v>1288</v>
      </c>
      <c r="C520" s="12" t="s">
        <v>82</v>
      </c>
      <c r="D520" s="4">
        <v>24307</v>
      </c>
      <c r="E520" s="12" t="s">
        <v>84</v>
      </c>
      <c r="F520" s="4">
        <v>13.8</v>
      </c>
      <c r="G520" s="41">
        <v>21.257480024585128</v>
      </c>
      <c r="H520" s="4">
        <v>3</v>
      </c>
      <c r="I520" s="27" t="s">
        <v>1289</v>
      </c>
      <c r="J520" s="12" t="s">
        <v>1598</v>
      </c>
      <c r="K520" s="4" t="s">
        <v>33</v>
      </c>
      <c r="L520" s="4" t="s">
        <v>12</v>
      </c>
    </row>
    <row r="521" spans="1:12" ht="14.25">
      <c r="A521" s="40">
        <f t="shared" si="8"/>
        <v>520</v>
      </c>
      <c r="B521" s="40" t="s">
        <v>1288</v>
      </c>
      <c r="C521" s="12" t="s">
        <v>82</v>
      </c>
      <c r="D521" s="4">
        <v>24312</v>
      </c>
      <c r="E521" s="12" t="s">
        <v>89</v>
      </c>
      <c r="F521" s="4">
        <v>13.8</v>
      </c>
      <c r="G521" s="41">
        <v>34.44499078057775</v>
      </c>
      <c r="H521" s="4">
        <v>3</v>
      </c>
      <c r="I521" s="27" t="s">
        <v>1289</v>
      </c>
      <c r="J521" s="12" t="s">
        <v>1598</v>
      </c>
      <c r="K521" s="4" t="s">
        <v>33</v>
      </c>
      <c r="L521" s="4" t="s">
        <v>12</v>
      </c>
    </row>
    <row r="522" spans="1:12" ht="14.25">
      <c r="A522" s="40">
        <f t="shared" si="8"/>
        <v>521</v>
      </c>
      <c r="B522" s="40" t="s">
        <v>1288</v>
      </c>
      <c r="C522" s="12" t="s">
        <v>82</v>
      </c>
      <c r="D522" s="4">
        <v>24309</v>
      </c>
      <c r="E522" s="12" t="s">
        <v>86</v>
      </c>
      <c r="F522" s="4">
        <v>7.2</v>
      </c>
      <c r="G522" s="41">
        <v>19.387609096496618</v>
      </c>
      <c r="H522" s="4">
        <v>4</v>
      </c>
      <c r="I522" s="27" t="s">
        <v>1289</v>
      </c>
      <c r="J522" s="12" t="s">
        <v>1598</v>
      </c>
      <c r="K522" s="4" t="s">
        <v>33</v>
      </c>
      <c r="L522" s="4" t="s">
        <v>12</v>
      </c>
    </row>
    <row r="523" spans="1:12" ht="14.25">
      <c r="A523" s="40">
        <f t="shared" si="8"/>
        <v>522</v>
      </c>
      <c r="B523" s="40" t="s">
        <v>1288</v>
      </c>
      <c r="C523" s="12" t="s">
        <v>82</v>
      </c>
      <c r="D523" s="4">
        <v>24307</v>
      </c>
      <c r="E523" s="12" t="s">
        <v>84</v>
      </c>
      <c r="F523" s="4">
        <v>13.8</v>
      </c>
      <c r="G523" s="41">
        <v>30.70524892440074</v>
      </c>
      <c r="H523" s="4">
        <v>4</v>
      </c>
      <c r="I523" s="27" t="s">
        <v>1289</v>
      </c>
      <c r="J523" s="12" t="s">
        <v>1598</v>
      </c>
      <c r="K523" s="4" t="s">
        <v>33</v>
      </c>
      <c r="L523" s="4" t="s">
        <v>12</v>
      </c>
    </row>
    <row r="524" spans="1:12" ht="14.25">
      <c r="A524" s="40">
        <f t="shared" si="8"/>
        <v>523</v>
      </c>
      <c r="B524" s="40" t="s">
        <v>1288</v>
      </c>
      <c r="C524" s="12" t="s">
        <v>82</v>
      </c>
      <c r="D524" s="4">
        <v>24312</v>
      </c>
      <c r="E524" s="12" t="s">
        <v>89</v>
      </c>
      <c r="F524" s="4">
        <v>13.8</v>
      </c>
      <c r="G524" s="41">
        <v>35.42913337430854</v>
      </c>
      <c r="H524" s="4">
        <v>4</v>
      </c>
      <c r="I524" s="27" t="s">
        <v>1289</v>
      </c>
      <c r="J524" s="12" t="s">
        <v>1598</v>
      </c>
      <c r="K524" s="4" t="s">
        <v>33</v>
      </c>
      <c r="L524" s="4" t="s">
        <v>12</v>
      </c>
    </row>
    <row r="525" spans="1:12" ht="14.25">
      <c r="A525" s="40">
        <f t="shared" si="8"/>
        <v>524</v>
      </c>
      <c r="B525" s="40" t="s">
        <v>1288</v>
      </c>
      <c r="C525" s="12" t="s">
        <v>82</v>
      </c>
      <c r="D525" s="4">
        <v>24310</v>
      </c>
      <c r="E525" s="12" t="s">
        <v>87</v>
      </c>
      <c r="F525" s="4">
        <v>7.2</v>
      </c>
      <c r="G525" s="41">
        <v>16.73042409342348</v>
      </c>
      <c r="H525" s="4">
        <v>5</v>
      </c>
      <c r="I525" s="27" t="s">
        <v>1289</v>
      </c>
      <c r="J525" s="12" t="s">
        <v>1598</v>
      </c>
      <c r="K525" s="4" t="s">
        <v>33</v>
      </c>
      <c r="L525" s="4" t="s">
        <v>12</v>
      </c>
    </row>
    <row r="526" spans="1:12" ht="14.25">
      <c r="A526" s="40">
        <f t="shared" si="8"/>
        <v>525</v>
      </c>
      <c r="B526" s="40" t="s">
        <v>1288</v>
      </c>
      <c r="C526" s="12" t="s">
        <v>82</v>
      </c>
      <c r="D526" s="4">
        <v>24313</v>
      </c>
      <c r="E526" s="12" t="s">
        <v>90</v>
      </c>
      <c r="F526" s="4">
        <v>13.8</v>
      </c>
      <c r="G526" s="41">
        <v>35.92120467117394</v>
      </c>
      <c r="H526" s="4">
        <v>5</v>
      </c>
      <c r="I526" s="27" t="s">
        <v>1289</v>
      </c>
      <c r="J526" s="12" t="s">
        <v>1598</v>
      </c>
      <c r="K526" s="4" t="s">
        <v>33</v>
      </c>
      <c r="L526" s="4" t="s">
        <v>12</v>
      </c>
    </row>
    <row r="527" spans="1:12" ht="14.25">
      <c r="A527" s="40">
        <f t="shared" si="8"/>
        <v>526</v>
      </c>
      <c r="B527" s="40" t="s">
        <v>1288</v>
      </c>
      <c r="C527" s="12" t="s">
        <v>82</v>
      </c>
      <c r="D527" s="4">
        <v>24310</v>
      </c>
      <c r="E527" s="12" t="s">
        <v>87</v>
      </c>
      <c r="F527" s="4">
        <v>7.2</v>
      </c>
      <c r="G527" s="41">
        <v>18.206637984019668</v>
      </c>
      <c r="H527" s="4">
        <v>6</v>
      </c>
      <c r="I527" s="27" t="s">
        <v>1289</v>
      </c>
      <c r="J527" s="12" t="s">
        <v>1598</v>
      </c>
      <c r="K527" s="4" t="s">
        <v>33</v>
      </c>
      <c r="L527" s="4" t="s">
        <v>12</v>
      </c>
    </row>
    <row r="528" spans="1:12" ht="14.25">
      <c r="A528" s="40">
        <f t="shared" si="8"/>
        <v>527</v>
      </c>
      <c r="B528" s="40" t="s">
        <v>1288</v>
      </c>
      <c r="C528" s="12" t="s">
        <v>82</v>
      </c>
      <c r="D528" s="4">
        <v>24314</v>
      </c>
      <c r="E528" s="12" t="s">
        <v>91</v>
      </c>
      <c r="F528" s="4">
        <v>11.5</v>
      </c>
      <c r="G528" s="41">
        <v>49.60078672403196</v>
      </c>
      <c r="H528" s="4">
        <v>41</v>
      </c>
      <c r="I528" s="27" t="s">
        <v>1289</v>
      </c>
      <c r="J528" s="12" t="s">
        <v>1598</v>
      </c>
      <c r="K528" s="4" t="s">
        <v>33</v>
      </c>
      <c r="L528" s="4" t="s">
        <v>12</v>
      </c>
    </row>
    <row r="529" spans="1:12" ht="14.25">
      <c r="A529" s="40">
        <f t="shared" si="8"/>
        <v>528</v>
      </c>
      <c r="B529" s="40" t="s">
        <v>1288</v>
      </c>
      <c r="C529" s="12" t="s">
        <v>82</v>
      </c>
      <c r="D529" s="4">
        <v>24314</v>
      </c>
      <c r="E529" s="12" t="s">
        <v>91</v>
      </c>
      <c r="F529" s="4">
        <v>11.5</v>
      </c>
      <c r="G529" s="41">
        <v>49.79761524277812</v>
      </c>
      <c r="H529" s="4">
        <v>42</v>
      </c>
      <c r="I529" s="27" t="s">
        <v>1289</v>
      </c>
      <c r="J529" s="12" t="s">
        <v>1598</v>
      </c>
      <c r="K529" s="4" t="s">
        <v>33</v>
      </c>
      <c r="L529" s="4" t="s">
        <v>12</v>
      </c>
    </row>
    <row r="530" spans="1:12" ht="14.25">
      <c r="A530" s="40">
        <f t="shared" si="8"/>
        <v>529</v>
      </c>
      <c r="B530" s="40" t="s">
        <v>1288</v>
      </c>
      <c r="C530" s="12" t="s">
        <v>82</v>
      </c>
      <c r="D530" s="4">
        <v>24315</v>
      </c>
      <c r="E530" s="12" t="s">
        <v>92</v>
      </c>
      <c r="F530" s="4">
        <v>13.8</v>
      </c>
      <c r="G530" s="41">
        <v>24.013079287031346</v>
      </c>
      <c r="H530" s="4">
        <v>81</v>
      </c>
      <c r="I530" s="27" t="s">
        <v>1289</v>
      </c>
      <c r="J530" s="12" t="s">
        <v>1598</v>
      </c>
      <c r="K530" s="4" t="s">
        <v>33</v>
      </c>
      <c r="L530" s="4" t="s">
        <v>12</v>
      </c>
    </row>
    <row r="531" spans="1:12" ht="14.25">
      <c r="A531" s="40">
        <f t="shared" si="8"/>
        <v>530</v>
      </c>
      <c r="B531" s="40" t="s">
        <v>1288</v>
      </c>
      <c r="C531" s="12" t="s">
        <v>82</v>
      </c>
      <c r="D531" s="4">
        <v>24315</v>
      </c>
      <c r="E531" s="12" t="s">
        <v>92</v>
      </c>
      <c r="F531" s="4">
        <v>13.8</v>
      </c>
      <c r="G531" s="41">
        <v>43.302274124154884</v>
      </c>
      <c r="H531" s="4">
        <v>82</v>
      </c>
      <c r="I531" s="27" t="s">
        <v>1289</v>
      </c>
      <c r="J531" s="12" t="s">
        <v>1598</v>
      </c>
      <c r="K531" s="4" t="s">
        <v>33</v>
      </c>
      <c r="L531" s="4" t="s">
        <v>12</v>
      </c>
    </row>
    <row r="532" spans="1:12" ht="22.5">
      <c r="A532" s="40">
        <f t="shared" si="8"/>
        <v>531</v>
      </c>
      <c r="B532" s="40" t="s">
        <v>1288</v>
      </c>
      <c r="C532" s="12" t="s">
        <v>1290</v>
      </c>
      <c r="D532" s="3"/>
      <c r="E532" s="13"/>
      <c r="F532" s="3"/>
      <c r="G532" s="41">
        <v>0</v>
      </c>
      <c r="H532" s="3"/>
      <c r="I532" s="27" t="s">
        <v>1289</v>
      </c>
      <c r="J532" s="12" t="s">
        <v>1598</v>
      </c>
      <c r="K532" s="4" t="s">
        <v>968</v>
      </c>
      <c r="L532" s="4" t="s">
        <v>12</v>
      </c>
    </row>
    <row r="533" spans="1:12" ht="22.5">
      <c r="A533" s="40">
        <f t="shared" si="8"/>
        <v>532</v>
      </c>
      <c r="B533" s="40" t="s">
        <v>1288</v>
      </c>
      <c r="C533" s="12" t="s">
        <v>1291</v>
      </c>
      <c r="D533" s="3"/>
      <c r="E533" s="13"/>
      <c r="F533" s="3"/>
      <c r="G533" s="41">
        <v>0</v>
      </c>
      <c r="H533" s="3"/>
      <c r="I533" s="27" t="s">
        <v>1289</v>
      </c>
      <c r="J533" s="12" t="s">
        <v>1598</v>
      </c>
      <c r="K533" s="4" t="s">
        <v>968</v>
      </c>
      <c r="L533" s="4" t="s">
        <v>12</v>
      </c>
    </row>
    <row r="534" spans="1:12" ht="14.25">
      <c r="A534" s="40">
        <f t="shared" si="8"/>
        <v>533</v>
      </c>
      <c r="B534" s="40" t="s">
        <v>1288</v>
      </c>
      <c r="C534" s="12" t="s">
        <v>1459</v>
      </c>
      <c r="D534" s="3">
        <v>29742</v>
      </c>
      <c r="E534" s="13" t="s">
        <v>1460</v>
      </c>
      <c r="F534" s="3">
        <v>0.42</v>
      </c>
      <c r="G534" s="41">
        <v>8.2</v>
      </c>
      <c r="H534" s="3">
        <v>1</v>
      </c>
      <c r="I534" s="27" t="s">
        <v>1289</v>
      </c>
      <c r="J534" s="13"/>
      <c r="K534" s="4" t="s">
        <v>33</v>
      </c>
      <c r="L534" s="4" t="s">
        <v>1554</v>
      </c>
    </row>
    <row r="535" spans="1:12" ht="14.25">
      <c r="A535" s="40">
        <f t="shared" si="8"/>
        <v>534</v>
      </c>
      <c r="B535" s="40" t="s">
        <v>1288</v>
      </c>
      <c r="C535" s="12" t="s">
        <v>1461</v>
      </c>
      <c r="D535" s="3">
        <v>29703</v>
      </c>
      <c r="E535" s="13" t="s">
        <v>1462</v>
      </c>
      <c r="F535" s="3">
        <v>0.42</v>
      </c>
      <c r="G535" s="41">
        <v>8.2</v>
      </c>
      <c r="H535" s="3">
        <v>1</v>
      </c>
      <c r="I535" s="27" t="s">
        <v>1289</v>
      </c>
      <c r="J535" s="13"/>
      <c r="K535" s="4" t="s">
        <v>33</v>
      </c>
      <c r="L535" s="4" t="s">
        <v>1554</v>
      </c>
    </row>
    <row r="536" spans="1:12" ht="14.25">
      <c r="A536" s="40">
        <f t="shared" si="8"/>
        <v>535</v>
      </c>
      <c r="B536" s="40" t="s">
        <v>1288</v>
      </c>
      <c r="C536" s="12" t="s">
        <v>1463</v>
      </c>
      <c r="D536" s="3">
        <v>29724</v>
      </c>
      <c r="E536" s="13" t="s">
        <v>1464</v>
      </c>
      <c r="F536" s="3">
        <v>0.38</v>
      </c>
      <c r="G536" s="41">
        <v>8.2</v>
      </c>
      <c r="H536" s="3">
        <v>1</v>
      </c>
      <c r="I536" s="27" t="s">
        <v>1289</v>
      </c>
      <c r="J536" s="13"/>
      <c r="K536" s="4" t="s">
        <v>33</v>
      </c>
      <c r="L536" s="4" t="s">
        <v>1554</v>
      </c>
    </row>
    <row r="537" spans="1:12" ht="14.25">
      <c r="A537" s="40">
        <f t="shared" si="8"/>
        <v>536</v>
      </c>
      <c r="B537" s="40" t="s">
        <v>1288</v>
      </c>
      <c r="C537" s="12" t="s">
        <v>1292</v>
      </c>
      <c r="D537" s="3">
        <v>29727</v>
      </c>
      <c r="E537" s="13" t="s">
        <v>1465</v>
      </c>
      <c r="F537" s="3">
        <v>0.42</v>
      </c>
      <c r="G537" s="41">
        <v>8.2</v>
      </c>
      <c r="H537" s="3">
        <v>1</v>
      </c>
      <c r="I537" s="27" t="s">
        <v>1289</v>
      </c>
      <c r="J537" s="13"/>
      <c r="K537" s="4" t="s">
        <v>33</v>
      </c>
      <c r="L537" s="4" t="s">
        <v>1554</v>
      </c>
    </row>
    <row r="538" spans="1:12" ht="14.25">
      <c r="A538" s="40">
        <f t="shared" si="8"/>
        <v>537</v>
      </c>
      <c r="B538" s="40" t="s">
        <v>1288</v>
      </c>
      <c r="C538" s="12" t="s">
        <v>1293</v>
      </c>
      <c r="D538" s="4">
        <v>29701</v>
      </c>
      <c r="E538" s="12" t="s">
        <v>1466</v>
      </c>
      <c r="F538" s="3">
        <v>0.42</v>
      </c>
      <c r="G538" s="41">
        <v>34.41</v>
      </c>
      <c r="H538" s="4">
        <v>1</v>
      </c>
      <c r="I538" s="27" t="s">
        <v>1289</v>
      </c>
      <c r="J538" s="13"/>
      <c r="K538" s="4" t="s">
        <v>33</v>
      </c>
      <c r="L538" s="4" t="s">
        <v>1554</v>
      </c>
    </row>
    <row r="539" spans="1:12" ht="14.25">
      <c r="A539" s="40">
        <f t="shared" si="8"/>
        <v>538</v>
      </c>
      <c r="B539" s="40" t="s">
        <v>1288</v>
      </c>
      <c r="C539" s="12" t="s">
        <v>1294</v>
      </c>
      <c r="D539" s="3">
        <v>29745</v>
      </c>
      <c r="E539" s="12" t="s">
        <v>1467</v>
      </c>
      <c r="F539" s="3">
        <v>0.42</v>
      </c>
      <c r="G539" s="41">
        <v>8.2</v>
      </c>
      <c r="H539" s="3">
        <v>1</v>
      </c>
      <c r="I539" s="27" t="s">
        <v>1289</v>
      </c>
      <c r="J539" s="13"/>
      <c r="K539" s="4" t="s">
        <v>33</v>
      </c>
      <c r="L539" s="4" t="s">
        <v>1554</v>
      </c>
    </row>
    <row r="540" spans="1:12" ht="14.25">
      <c r="A540" s="40">
        <f t="shared" si="8"/>
        <v>539</v>
      </c>
      <c r="B540" s="40" t="s">
        <v>1288</v>
      </c>
      <c r="C540" s="12" t="s">
        <v>1295</v>
      </c>
      <c r="D540" s="3">
        <v>29736</v>
      </c>
      <c r="E540" s="12" t="s">
        <v>1468</v>
      </c>
      <c r="F540" s="3">
        <v>0.42</v>
      </c>
      <c r="G540" s="41">
        <v>20</v>
      </c>
      <c r="H540" s="3">
        <v>1</v>
      </c>
      <c r="I540" s="27" t="s">
        <v>1289</v>
      </c>
      <c r="J540" s="13"/>
      <c r="K540" s="4" t="s">
        <v>33</v>
      </c>
      <c r="L540" s="4" t="s">
        <v>1554</v>
      </c>
    </row>
    <row r="541" spans="1:12" ht="14.25">
      <c r="A541" s="40">
        <f t="shared" si="8"/>
        <v>540</v>
      </c>
      <c r="B541" s="40" t="s">
        <v>1288</v>
      </c>
      <c r="C541" s="12" t="s">
        <v>1296</v>
      </c>
      <c r="D541" s="3">
        <v>29739</v>
      </c>
      <c r="E541" s="12" t="s">
        <v>1469</v>
      </c>
      <c r="F541" s="3">
        <v>0.42</v>
      </c>
      <c r="G541" s="41">
        <v>2.05</v>
      </c>
      <c r="H541" s="3">
        <v>1</v>
      </c>
      <c r="I541" s="27" t="s">
        <v>1289</v>
      </c>
      <c r="J541" s="13"/>
      <c r="K541" s="4" t="s">
        <v>33</v>
      </c>
      <c r="L541" s="4" t="s">
        <v>1554</v>
      </c>
    </row>
    <row r="542" spans="1:12" ht="14.25">
      <c r="A542" s="40">
        <f t="shared" si="8"/>
        <v>541</v>
      </c>
      <c r="B542" s="40" t="s">
        <v>1288</v>
      </c>
      <c r="C542" s="12" t="s">
        <v>1297</v>
      </c>
      <c r="D542" s="3">
        <v>29730</v>
      </c>
      <c r="E542" s="12" t="s">
        <v>1470</v>
      </c>
      <c r="F542" s="3">
        <v>0.42</v>
      </c>
      <c r="G542" s="41">
        <v>34.85</v>
      </c>
      <c r="H542" s="3">
        <v>1</v>
      </c>
      <c r="I542" s="27" t="s">
        <v>1289</v>
      </c>
      <c r="J542" s="13"/>
      <c r="K542" s="4" t="s">
        <v>33</v>
      </c>
      <c r="L542" s="4" t="s">
        <v>1554</v>
      </c>
    </row>
    <row r="543" spans="1:12" ht="14.25">
      <c r="A543" s="40">
        <f t="shared" si="8"/>
        <v>542</v>
      </c>
      <c r="B543" s="40" t="s">
        <v>1288</v>
      </c>
      <c r="C543" s="12" t="s">
        <v>1298</v>
      </c>
      <c r="D543" s="3">
        <v>29733</v>
      </c>
      <c r="E543" s="12" t="s">
        <v>1471</v>
      </c>
      <c r="F543" s="3">
        <v>0.42</v>
      </c>
      <c r="G543" s="41">
        <v>20.5</v>
      </c>
      <c r="H543" s="3">
        <v>1</v>
      </c>
      <c r="I543" s="27" t="s">
        <v>1289</v>
      </c>
      <c r="J543" s="13"/>
      <c r="K543" s="4" t="s">
        <v>33</v>
      </c>
      <c r="L543" s="4" t="s">
        <v>1554</v>
      </c>
    </row>
    <row r="544" spans="1:12" ht="14.25">
      <c r="A544" s="40">
        <f t="shared" si="8"/>
        <v>543</v>
      </c>
      <c r="B544" s="40" t="s">
        <v>1288</v>
      </c>
      <c r="C544" s="12" t="s">
        <v>1299</v>
      </c>
      <c r="D544" s="3">
        <v>25049</v>
      </c>
      <c r="E544" s="13" t="s">
        <v>1472</v>
      </c>
      <c r="F544" s="3">
        <v>0.385</v>
      </c>
      <c r="G544" s="41">
        <v>0</v>
      </c>
      <c r="H544" s="3" t="s">
        <v>1061</v>
      </c>
      <c r="I544" s="13" t="s">
        <v>1289</v>
      </c>
      <c r="J544" s="12" t="s">
        <v>1599</v>
      </c>
      <c r="K544" s="4" t="s">
        <v>101</v>
      </c>
      <c r="L544" s="4" t="s">
        <v>1554</v>
      </c>
    </row>
    <row r="545" spans="1:12" ht="14.25">
      <c r="A545" s="40">
        <f t="shared" si="8"/>
        <v>544</v>
      </c>
      <c r="B545" s="40" t="s">
        <v>1288</v>
      </c>
      <c r="C545" s="12" t="s">
        <v>1300</v>
      </c>
      <c r="D545" s="3">
        <v>25052</v>
      </c>
      <c r="E545" s="13" t="s">
        <v>1473</v>
      </c>
      <c r="F545" s="3">
        <v>0.385</v>
      </c>
      <c r="G545" s="41">
        <v>0</v>
      </c>
      <c r="H545" s="3" t="s">
        <v>1061</v>
      </c>
      <c r="I545" s="13" t="s">
        <v>1289</v>
      </c>
      <c r="J545" s="12" t="s">
        <v>1599</v>
      </c>
      <c r="K545" s="4" t="s">
        <v>101</v>
      </c>
      <c r="L545" s="4" t="s">
        <v>1554</v>
      </c>
    </row>
    <row r="546" spans="1:12" ht="14.25">
      <c r="A546" s="40">
        <f t="shared" si="8"/>
        <v>545</v>
      </c>
      <c r="B546" s="40" t="s">
        <v>1288</v>
      </c>
      <c r="C546" s="12" t="s">
        <v>1301</v>
      </c>
      <c r="D546" s="3">
        <v>25055</v>
      </c>
      <c r="E546" s="13" t="s">
        <v>1474</v>
      </c>
      <c r="F546" s="3">
        <v>0.385</v>
      </c>
      <c r="G546" s="41">
        <v>0</v>
      </c>
      <c r="H546" s="3" t="s">
        <v>1061</v>
      </c>
      <c r="I546" s="13" t="s">
        <v>1289</v>
      </c>
      <c r="J546" s="12" t="s">
        <v>1599</v>
      </c>
      <c r="K546" s="4" t="s">
        <v>101</v>
      </c>
      <c r="L546" s="4" t="s">
        <v>1554</v>
      </c>
    </row>
    <row r="547" spans="1:12" ht="14.25">
      <c r="A547" s="40">
        <f t="shared" si="8"/>
        <v>546</v>
      </c>
      <c r="B547" s="40" t="s">
        <v>1288</v>
      </c>
      <c r="C547" s="12" t="s">
        <v>1302</v>
      </c>
      <c r="D547" s="3">
        <v>25058</v>
      </c>
      <c r="E547" s="13" t="s">
        <v>1475</v>
      </c>
      <c r="F547" s="3">
        <v>0.385</v>
      </c>
      <c r="G547" s="41">
        <v>0</v>
      </c>
      <c r="H547" s="3" t="s">
        <v>1061</v>
      </c>
      <c r="I547" s="13" t="s">
        <v>1289</v>
      </c>
      <c r="J547" s="12" t="s">
        <v>1599</v>
      </c>
      <c r="K547" s="4" t="s">
        <v>101</v>
      </c>
      <c r="L547" s="4" t="s">
        <v>1554</v>
      </c>
    </row>
    <row r="548" spans="1:12" ht="22.5">
      <c r="A548" s="40">
        <f t="shared" si="8"/>
        <v>547</v>
      </c>
      <c r="B548" s="40" t="s">
        <v>1288</v>
      </c>
      <c r="C548" s="12" t="s">
        <v>1600</v>
      </c>
      <c r="D548" s="3"/>
      <c r="E548" s="13"/>
      <c r="F548" s="3"/>
      <c r="G548" s="41">
        <v>1.23</v>
      </c>
      <c r="H548" s="3"/>
      <c r="I548" s="27" t="s">
        <v>1289</v>
      </c>
      <c r="J548" s="12"/>
      <c r="K548" s="4" t="s">
        <v>98</v>
      </c>
      <c r="L548" s="4" t="s">
        <v>1554</v>
      </c>
    </row>
    <row r="549" spans="1:12" ht="14.25">
      <c r="A549" s="40">
        <f t="shared" si="8"/>
        <v>548</v>
      </c>
      <c r="B549" s="40" t="s">
        <v>1288</v>
      </c>
      <c r="C549" s="12" t="s">
        <v>1303</v>
      </c>
      <c r="D549" s="3">
        <v>24411</v>
      </c>
      <c r="E549" s="13" t="s">
        <v>1601</v>
      </c>
      <c r="F549" s="3">
        <v>66</v>
      </c>
      <c r="G549" s="41">
        <v>0</v>
      </c>
      <c r="H549" s="3" t="s">
        <v>1602</v>
      </c>
      <c r="I549" s="27" t="s">
        <v>1289</v>
      </c>
      <c r="J549" s="12"/>
      <c r="K549" s="4" t="s">
        <v>101</v>
      </c>
      <c r="L549" s="4" t="s">
        <v>12</v>
      </c>
    </row>
    <row r="550" spans="1:12" ht="14.25">
      <c r="A550" s="40">
        <f t="shared" si="8"/>
        <v>549</v>
      </c>
      <c r="B550" s="40" t="s">
        <v>1288</v>
      </c>
      <c r="C550" s="12" t="s">
        <v>1125</v>
      </c>
      <c r="D550" s="4">
        <v>24411</v>
      </c>
      <c r="E550" s="13" t="s">
        <v>1601</v>
      </c>
      <c r="F550" s="3">
        <v>66</v>
      </c>
      <c r="G550" s="41">
        <v>2.05</v>
      </c>
      <c r="H550" s="4" t="s">
        <v>1602</v>
      </c>
      <c r="I550" s="27" t="s">
        <v>1289</v>
      </c>
      <c r="J550" s="12"/>
      <c r="K550" s="4" t="s">
        <v>33</v>
      </c>
      <c r="L550" s="4" t="s">
        <v>12</v>
      </c>
    </row>
    <row r="551" spans="1:12" ht="14.25">
      <c r="A551" s="40">
        <f t="shared" si="8"/>
        <v>550</v>
      </c>
      <c r="B551" s="40" t="s">
        <v>1288</v>
      </c>
      <c r="C551" s="12" t="s">
        <v>1126</v>
      </c>
      <c r="D551" s="4">
        <v>24411</v>
      </c>
      <c r="E551" s="13" t="s">
        <v>1601</v>
      </c>
      <c r="F551" s="3">
        <v>66</v>
      </c>
      <c r="G551" s="41">
        <v>2.67</v>
      </c>
      <c r="H551" s="4" t="s">
        <v>1603</v>
      </c>
      <c r="I551" s="27" t="s">
        <v>1289</v>
      </c>
      <c r="J551" s="12"/>
      <c r="K551" s="4" t="s">
        <v>33</v>
      </c>
      <c r="L551" s="4" t="s">
        <v>1554</v>
      </c>
    </row>
    <row r="552" spans="1:12" ht="14.25">
      <c r="A552" s="40">
        <f t="shared" si="8"/>
        <v>551</v>
      </c>
      <c r="B552" s="40" t="s">
        <v>1288</v>
      </c>
      <c r="C552" s="12" t="s">
        <v>257</v>
      </c>
      <c r="D552" s="4">
        <v>24319</v>
      </c>
      <c r="E552" s="12" t="s">
        <v>258</v>
      </c>
      <c r="F552" s="4">
        <v>13.8</v>
      </c>
      <c r="G552" s="41">
        <v>199</v>
      </c>
      <c r="H552" s="4">
        <v>1</v>
      </c>
      <c r="I552" s="27" t="s">
        <v>1289</v>
      </c>
      <c r="J552" s="12" t="s">
        <v>1598</v>
      </c>
      <c r="K552" s="4"/>
      <c r="L552" s="4" t="s">
        <v>12</v>
      </c>
    </row>
    <row r="553" spans="1:12" ht="14.25">
      <c r="A553" s="40">
        <f t="shared" si="8"/>
        <v>552</v>
      </c>
      <c r="B553" s="40" t="s">
        <v>1288</v>
      </c>
      <c r="C553" s="12" t="s">
        <v>259</v>
      </c>
      <c r="D553" s="4">
        <v>25605</v>
      </c>
      <c r="E553" s="12" t="s">
        <v>260</v>
      </c>
      <c r="F553" s="4">
        <v>14.4</v>
      </c>
      <c r="G553" s="41">
        <v>16.86</v>
      </c>
      <c r="H553" s="4">
        <v>1</v>
      </c>
      <c r="I553" s="27" t="s">
        <v>1289</v>
      </c>
      <c r="J553" s="12"/>
      <c r="K553" s="4" t="s">
        <v>63</v>
      </c>
      <c r="L553" s="4" t="s">
        <v>38</v>
      </c>
    </row>
    <row r="554" spans="1:12" ht="14.25">
      <c r="A554" s="40">
        <f t="shared" si="8"/>
        <v>553</v>
      </c>
      <c r="B554" s="40" t="s">
        <v>1288</v>
      </c>
      <c r="C554" s="12" t="s">
        <v>259</v>
      </c>
      <c r="D554" s="4">
        <v>25606</v>
      </c>
      <c r="E554" s="12" t="s">
        <v>261</v>
      </c>
      <c r="F554" s="4">
        <v>14.4</v>
      </c>
      <c r="G554" s="41">
        <v>16.86</v>
      </c>
      <c r="H554" s="4">
        <v>2</v>
      </c>
      <c r="I554" s="27" t="s">
        <v>1289</v>
      </c>
      <c r="J554" s="12"/>
      <c r="K554" s="4" t="s">
        <v>63</v>
      </c>
      <c r="L554" s="4" t="s">
        <v>38</v>
      </c>
    </row>
    <row r="555" spans="1:12" ht="14.25">
      <c r="A555" s="40">
        <f t="shared" si="8"/>
        <v>554</v>
      </c>
      <c r="B555" s="40" t="s">
        <v>1288</v>
      </c>
      <c r="C555" s="12" t="s">
        <v>259</v>
      </c>
      <c r="D555" s="4">
        <v>25607</v>
      </c>
      <c r="E555" s="12" t="s">
        <v>262</v>
      </c>
      <c r="F555" s="4">
        <v>14.4</v>
      </c>
      <c r="G555" s="41">
        <v>16.86</v>
      </c>
      <c r="H555" s="4">
        <v>3</v>
      </c>
      <c r="I555" s="27" t="s">
        <v>1289</v>
      </c>
      <c r="J555" s="12"/>
      <c r="K555" s="4" t="s">
        <v>63</v>
      </c>
      <c r="L555" s="4" t="s">
        <v>38</v>
      </c>
    </row>
    <row r="556" spans="1:12" ht="14.25">
      <c r="A556" s="40">
        <f t="shared" si="8"/>
        <v>555</v>
      </c>
      <c r="B556" s="40" t="s">
        <v>1288</v>
      </c>
      <c r="C556" s="12" t="s">
        <v>259</v>
      </c>
      <c r="D556" s="4">
        <v>25607</v>
      </c>
      <c r="E556" s="12" t="s">
        <v>262</v>
      </c>
      <c r="F556" s="4">
        <v>14.4</v>
      </c>
      <c r="G556" s="41">
        <v>16.86</v>
      </c>
      <c r="H556" s="4">
        <v>4</v>
      </c>
      <c r="I556" s="27" t="s">
        <v>1289</v>
      </c>
      <c r="J556" s="12"/>
      <c r="K556" s="4" t="s">
        <v>63</v>
      </c>
      <c r="L556" s="4" t="s">
        <v>38</v>
      </c>
    </row>
    <row r="557" spans="1:12" ht="14.25">
      <c r="A557" s="40">
        <f t="shared" si="8"/>
        <v>556</v>
      </c>
      <c r="B557" s="40" t="s">
        <v>1288</v>
      </c>
      <c r="C557" s="12" t="s">
        <v>259</v>
      </c>
      <c r="D557" s="4">
        <v>25608</v>
      </c>
      <c r="E557" s="12" t="s">
        <v>263</v>
      </c>
      <c r="F557" s="4">
        <v>14.4</v>
      </c>
      <c r="G557" s="41">
        <v>16.86</v>
      </c>
      <c r="H557" s="4">
        <v>5</v>
      </c>
      <c r="I557" s="27" t="s">
        <v>1289</v>
      </c>
      <c r="J557" s="12"/>
      <c r="K557" s="4" t="s">
        <v>63</v>
      </c>
      <c r="L557" s="4" t="s">
        <v>38</v>
      </c>
    </row>
    <row r="558" spans="1:12" ht="14.25">
      <c r="A558" s="40">
        <f t="shared" si="8"/>
        <v>557</v>
      </c>
      <c r="B558" s="40" t="s">
        <v>1288</v>
      </c>
      <c r="C558" s="12" t="s">
        <v>259</v>
      </c>
      <c r="D558" s="4">
        <v>25608</v>
      </c>
      <c r="E558" s="12" t="s">
        <v>263</v>
      </c>
      <c r="F558" s="4">
        <v>14.4</v>
      </c>
      <c r="G558" s="41">
        <v>16.86</v>
      </c>
      <c r="H558" s="4">
        <v>6</v>
      </c>
      <c r="I558" s="27" t="s">
        <v>1289</v>
      </c>
      <c r="J558" s="12"/>
      <c r="K558" s="4" t="s">
        <v>63</v>
      </c>
      <c r="L558" s="4" t="s">
        <v>38</v>
      </c>
    </row>
    <row r="559" spans="1:12" ht="14.25">
      <c r="A559" s="40">
        <f t="shared" si="8"/>
        <v>558</v>
      </c>
      <c r="B559" s="40" t="s">
        <v>1288</v>
      </c>
      <c r="C559" s="12" t="s">
        <v>259</v>
      </c>
      <c r="D559" s="4">
        <v>25609</v>
      </c>
      <c r="E559" s="12" t="s">
        <v>264</v>
      </c>
      <c r="F559" s="4">
        <v>14.4</v>
      </c>
      <c r="G559" s="41">
        <v>16.86</v>
      </c>
      <c r="H559" s="4">
        <v>7</v>
      </c>
      <c r="I559" s="27" t="s">
        <v>1289</v>
      </c>
      <c r="J559" s="12"/>
      <c r="K559" s="4" t="s">
        <v>63</v>
      </c>
      <c r="L559" s="4" t="s">
        <v>38</v>
      </c>
    </row>
    <row r="560" spans="1:12" ht="14.25">
      <c r="A560" s="40">
        <f t="shared" si="8"/>
        <v>559</v>
      </c>
      <c r="B560" s="40" t="s">
        <v>1288</v>
      </c>
      <c r="C560" s="12" t="s">
        <v>259</v>
      </c>
      <c r="D560" s="4">
        <v>25609</v>
      </c>
      <c r="E560" s="12" t="s">
        <v>264</v>
      </c>
      <c r="F560" s="4">
        <v>14.4</v>
      </c>
      <c r="G560" s="41">
        <v>16.86</v>
      </c>
      <c r="H560" s="4">
        <v>8</v>
      </c>
      <c r="I560" s="27" t="s">
        <v>1289</v>
      </c>
      <c r="J560" s="12"/>
      <c r="K560" s="4" t="s">
        <v>63</v>
      </c>
      <c r="L560" s="4" t="s">
        <v>38</v>
      </c>
    </row>
    <row r="561" spans="1:12" ht="14.25">
      <c r="A561" s="40">
        <f t="shared" si="8"/>
        <v>560</v>
      </c>
      <c r="B561" s="40" t="s">
        <v>1288</v>
      </c>
      <c r="C561" s="12" t="s">
        <v>259</v>
      </c>
      <c r="D561" s="4">
        <v>25610</v>
      </c>
      <c r="E561" s="12" t="s">
        <v>265</v>
      </c>
      <c r="F561" s="4">
        <v>14.4</v>
      </c>
      <c r="G561" s="41">
        <v>16.86</v>
      </c>
      <c r="H561" s="4">
        <v>9</v>
      </c>
      <c r="I561" s="27" t="s">
        <v>1289</v>
      </c>
      <c r="J561" s="12"/>
      <c r="K561" s="4" t="s">
        <v>63</v>
      </c>
      <c r="L561" s="4" t="s">
        <v>38</v>
      </c>
    </row>
    <row r="562" spans="1:12" ht="14.25">
      <c r="A562" s="40">
        <f t="shared" si="8"/>
        <v>561</v>
      </c>
      <c r="B562" s="40" t="s">
        <v>1288</v>
      </c>
      <c r="C562" s="12" t="s">
        <v>259</v>
      </c>
      <c r="D562" s="4">
        <v>25610</v>
      </c>
      <c r="E562" s="12" t="s">
        <v>265</v>
      </c>
      <c r="F562" s="4">
        <v>14.4</v>
      </c>
      <c r="G562" s="41">
        <v>16.86</v>
      </c>
      <c r="H562" s="4">
        <v>10</v>
      </c>
      <c r="I562" s="27" t="s">
        <v>1289</v>
      </c>
      <c r="J562" s="12"/>
      <c r="K562" s="4" t="s">
        <v>63</v>
      </c>
      <c r="L562" s="4" t="s">
        <v>38</v>
      </c>
    </row>
    <row r="563" spans="1:12" ht="14.25">
      <c r="A563" s="40">
        <f t="shared" si="8"/>
        <v>562</v>
      </c>
      <c r="B563" s="40" t="s">
        <v>1288</v>
      </c>
      <c r="C563" s="12" t="s">
        <v>259</v>
      </c>
      <c r="D563" s="4">
        <v>25611</v>
      </c>
      <c r="E563" s="12" t="s">
        <v>266</v>
      </c>
      <c r="F563" s="4">
        <v>14.4</v>
      </c>
      <c r="G563" s="41">
        <v>16.85</v>
      </c>
      <c r="H563" s="4">
        <v>11</v>
      </c>
      <c r="I563" s="27" t="s">
        <v>1289</v>
      </c>
      <c r="J563" s="12"/>
      <c r="K563" s="4" t="s">
        <v>63</v>
      </c>
      <c r="L563" s="4" t="s">
        <v>38</v>
      </c>
    </row>
    <row r="564" spans="1:12" ht="14.25">
      <c r="A564" s="40">
        <f t="shared" si="8"/>
        <v>563</v>
      </c>
      <c r="B564" s="40" t="s">
        <v>1288</v>
      </c>
      <c r="C564" s="12" t="s">
        <v>259</v>
      </c>
      <c r="D564" s="4">
        <v>25611</v>
      </c>
      <c r="E564" s="12" t="s">
        <v>266</v>
      </c>
      <c r="F564" s="4">
        <v>14.4</v>
      </c>
      <c r="G564" s="41">
        <v>16.85</v>
      </c>
      <c r="H564" s="4">
        <v>12</v>
      </c>
      <c r="I564" s="27" t="s">
        <v>1289</v>
      </c>
      <c r="J564" s="12"/>
      <c r="K564" s="4" t="s">
        <v>63</v>
      </c>
      <c r="L564" s="4" t="s">
        <v>38</v>
      </c>
    </row>
    <row r="565" spans="1:12" ht="14.25">
      <c r="A565" s="40">
        <f t="shared" si="8"/>
        <v>564</v>
      </c>
      <c r="B565" s="40" t="s">
        <v>1288</v>
      </c>
      <c r="C565" s="12" t="s">
        <v>259</v>
      </c>
      <c r="D565" s="4">
        <v>25612</v>
      </c>
      <c r="E565" s="12" t="s">
        <v>267</v>
      </c>
      <c r="F565" s="4">
        <v>14.4</v>
      </c>
      <c r="G565" s="41">
        <v>16.85</v>
      </c>
      <c r="H565" s="4">
        <v>13</v>
      </c>
      <c r="I565" s="27" t="s">
        <v>1289</v>
      </c>
      <c r="J565" s="12"/>
      <c r="K565" s="4" t="s">
        <v>63</v>
      </c>
      <c r="L565" s="4" t="s">
        <v>38</v>
      </c>
    </row>
    <row r="566" spans="1:12" ht="14.25">
      <c r="A566" s="40">
        <f t="shared" si="8"/>
        <v>565</v>
      </c>
      <c r="B566" s="40" t="s">
        <v>1288</v>
      </c>
      <c r="C566" s="12" t="s">
        <v>259</v>
      </c>
      <c r="D566" s="4">
        <v>25612</v>
      </c>
      <c r="E566" s="12" t="s">
        <v>267</v>
      </c>
      <c r="F566" s="4">
        <v>14.4</v>
      </c>
      <c r="G566" s="41">
        <v>16.85</v>
      </c>
      <c r="H566" s="4">
        <v>14</v>
      </c>
      <c r="I566" s="27" t="s">
        <v>1289</v>
      </c>
      <c r="J566" s="12"/>
      <c r="K566" s="4" t="s">
        <v>63</v>
      </c>
      <c r="L566" s="4" t="s">
        <v>38</v>
      </c>
    </row>
    <row r="567" spans="1:12" ht="14.25">
      <c r="A567" s="40">
        <f t="shared" si="8"/>
        <v>566</v>
      </c>
      <c r="B567" s="40" t="s">
        <v>1288</v>
      </c>
      <c r="C567" s="12" t="s">
        <v>1476</v>
      </c>
      <c r="D567" s="4">
        <v>25079</v>
      </c>
      <c r="E567" s="12" t="s">
        <v>1477</v>
      </c>
      <c r="F567" s="4">
        <v>0.64</v>
      </c>
      <c r="G567" s="41">
        <v>8.2</v>
      </c>
      <c r="H567" s="4">
        <v>1</v>
      </c>
      <c r="I567" s="27" t="s">
        <v>1289</v>
      </c>
      <c r="J567" s="12"/>
      <c r="K567" s="4" t="s">
        <v>33</v>
      </c>
      <c r="L567" s="4" t="s">
        <v>1554</v>
      </c>
    </row>
    <row r="568" spans="1:12" ht="14.25">
      <c r="A568" s="40">
        <f t="shared" si="8"/>
        <v>567</v>
      </c>
      <c r="B568" s="40" t="s">
        <v>1288</v>
      </c>
      <c r="C568" s="12" t="s">
        <v>1478</v>
      </c>
      <c r="D568" s="4">
        <v>25169</v>
      </c>
      <c r="E568" s="12" t="s">
        <v>1479</v>
      </c>
      <c r="F568" s="4">
        <v>0.64</v>
      </c>
      <c r="G568" s="41">
        <v>4.67</v>
      </c>
      <c r="H568" s="4">
        <v>1</v>
      </c>
      <c r="I568" s="27" t="s">
        <v>1289</v>
      </c>
      <c r="J568" s="12"/>
      <c r="K568" s="4" t="s">
        <v>33</v>
      </c>
      <c r="L568" s="4" t="s">
        <v>1554</v>
      </c>
    </row>
    <row r="569" spans="1:12" ht="14.25">
      <c r="A569" s="40">
        <f t="shared" si="8"/>
        <v>568</v>
      </c>
      <c r="B569" s="40" t="s">
        <v>1288</v>
      </c>
      <c r="C569" s="12" t="s">
        <v>995</v>
      </c>
      <c r="D569" s="4">
        <v>29896</v>
      </c>
      <c r="E569" s="12" t="s">
        <v>1060</v>
      </c>
      <c r="F569" s="4">
        <v>0.42</v>
      </c>
      <c r="G569" s="41">
        <v>0</v>
      </c>
      <c r="H569" s="4" t="s">
        <v>1061</v>
      </c>
      <c r="I569" s="27" t="s">
        <v>1289</v>
      </c>
      <c r="J569" s="12"/>
      <c r="K569" s="4" t="s">
        <v>101</v>
      </c>
      <c r="L569" s="4" t="s">
        <v>1554</v>
      </c>
    </row>
    <row r="570" spans="1:12" ht="22.5">
      <c r="A570" s="40">
        <f t="shared" si="8"/>
        <v>569</v>
      </c>
      <c r="B570" s="40" t="s">
        <v>1288</v>
      </c>
      <c r="C570" s="12" t="s">
        <v>359</v>
      </c>
      <c r="D570" s="4">
        <v>25335</v>
      </c>
      <c r="E570" s="12" t="s">
        <v>1604</v>
      </c>
      <c r="F570" s="4">
        <v>66</v>
      </c>
      <c r="G570" s="41">
        <v>0.05</v>
      </c>
      <c r="H570" s="4" t="s">
        <v>465</v>
      </c>
      <c r="I570" s="27" t="s">
        <v>1289</v>
      </c>
      <c r="J570" s="12" t="s">
        <v>1605</v>
      </c>
      <c r="K570" s="4" t="s">
        <v>33</v>
      </c>
      <c r="L570" s="4" t="s">
        <v>49</v>
      </c>
    </row>
    <row r="571" spans="1:12" ht="57">
      <c r="A571" s="40">
        <f t="shared" si="8"/>
        <v>570</v>
      </c>
      <c r="B571" s="40" t="s">
        <v>1288</v>
      </c>
      <c r="C571" s="12" t="s">
        <v>360</v>
      </c>
      <c r="D571" s="4">
        <v>29004</v>
      </c>
      <c r="E571" s="12" t="s">
        <v>361</v>
      </c>
      <c r="F571" s="4">
        <v>13.8</v>
      </c>
      <c r="G571" s="41">
        <v>54</v>
      </c>
      <c r="H571" s="4">
        <v>1</v>
      </c>
      <c r="I571" s="27" t="s">
        <v>1289</v>
      </c>
      <c r="J571" s="12" t="s">
        <v>1605</v>
      </c>
      <c r="K571" s="4" t="s">
        <v>1480</v>
      </c>
      <c r="L571" s="4" t="s">
        <v>12</v>
      </c>
    </row>
    <row r="572" spans="1:12" ht="33.75">
      <c r="A572" s="40">
        <f t="shared" si="8"/>
        <v>571</v>
      </c>
      <c r="B572" s="40" t="s">
        <v>1288</v>
      </c>
      <c r="C572" s="12" t="s">
        <v>362</v>
      </c>
      <c r="D572" s="4">
        <v>24362</v>
      </c>
      <c r="E572" s="12" t="s">
        <v>1095</v>
      </c>
      <c r="F572" s="4">
        <v>13.8</v>
      </c>
      <c r="G572" s="41">
        <v>2.0181632653061223</v>
      </c>
      <c r="H572" s="4" t="s">
        <v>317</v>
      </c>
      <c r="I572" s="27" t="s">
        <v>1289</v>
      </c>
      <c r="J572" s="12" t="s">
        <v>1605</v>
      </c>
      <c r="K572" s="4" t="s">
        <v>1544</v>
      </c>
      <c r="L572" s="4" t="s">
        <v>49</v>
      </c>
    </row>
    <row r="573" spans="1:12" ht="33.75">
      <c r="A573" s="40">
        <f t="shared" si="8"/>
        <v>572</v>
      </c>
      <c r="B573" s="40" t="s">
        <v>1288</v>
      </c>
      <c r="C573" s="12" t="s">
        <v>362</v>
      </c>
      <c r="D573" s="4">
        <v>24326</v>
      </c>
      <c r="E573" s="12" t="s">
        <v>1094</v>
      </c>
      <c r="F573" s="4">
        <v>13.8</v>
      </c>
      <c r="G573" s="41">
        <v>1.3918367346938776</v>
      </c>
      <c r="H573" s="4" t="s">
        <v>465</v>
      </c>
      <c r="I573" s="27" t="s">
        <v>1289</v>
      </c>
      <c r="J573" s="12" t="s">
        <v>1605</v>
      </c>
      <c r="K573" s="4" t="s">
        <v>1544</v>
      </c>
      <c r="L573" s="4" t="s">
        <v>49</v>
      </c>
    </row>
    <row r="574" spans="1:12" ht="22.5">
      <c r="A574" s="40">
        <f t="shared" si="8"/>
        <v>573</v>
      </c>
      <c r="B574" s="40" t="s">
        <v>1288</v>
      </c>
      <c r="C574" s="12" t="s">
        <v>363</v>
      </c>
      <c r="D574" s="4">
        <v>25335</v>
      </c>
      <c r="E574" s="12" t="s">
        <v>1604</v>
      </c>
      <c r="F574" s="4">
        <v>66</v>
      </c>
      <c r="G574" s="41">
        <v>0.01</v>
      </c>
      <c r="H574" s="4" t="s">
        <v>465</v>
      </c>
      <c r="I574" s="27" t="s">
        <v>1289</v>
      </c>
      <c r="J574" s="12" t="s">
        <v>1605</v>
      </c>
      <c r="K574" s="4" t="s">
        <v>1606</v>
      </c>
      <c r="L574" s="4" t="s">
        <v>12</v>
      </c>
    </row>
    <row r="575" spans="1:12" ht="22.5">
      <c r="A575" s="40">
        <f t="shared" si="8"/>
        <v>574</v>
      </c>
      <c r="B575" s="40" t="s">
        <v>1288</v>
      </c>
      <c r="C575" s="12" t="s">
        <v>364</v>
      </c>
      <c r="D575" s="4">
        <v>25335</v>
      </c>
      <c r="E575" s="12" t="s">
        <v>1604</v>
      </c>
      <c r="F575" s="4">
        <v>66</v>
      </c>
      <c r="G575" s="41">
        <v>2.84</v>
      </c>
      <c r="H575" s="4" t="s">
        <v>465</v>
      </c>
      <c r="I575" s="27" t="s">
        <v>1289</v>
      </c>
      <c r="J575" s="12" t="s">
        <v>1605</v>
      </c>
      <c r="K575" s="4" t="s">
        <v>33</v>
      </c>
      <c r="L575" s="4" t="s">
        <v>12</v>
      </c>
    </row>
    <row r="576" spans="1:12" ht="14.25">
      <c r="A576" s="40">
        <f t="shared" si="8"/>
        <v>575</v>
      </c>
      <c r="B576" s="40" t="s">
        <v>1288</v>
      </c>
      <c r="C576" s="12" t="s">
        <v>461</v>
      </c>
      <c r="D576" s="4">
        <v>29051</v>
      </c>
      <c r="E576" s="12" t="s">
        <v>462</v>
      </c>
      <c r="F576" s="4">
        <v>18</v>
      </c>
      <c r="G576" s="41">
        <v>165.58441558441558</v>
      </c>
      <c r="H576" s="4" t="s">
        <v>317</v>
      </c>
      <c r="I576" s="27" t="s">
        <v>1289</v>
      </c>
      <c r="J576" s="12"/>
      <c r="K576" s="4" t="s">
        <v>33</v>
      </c>
      <c r="L576" s="4" t="s">
        <v>12</v>
      </c>
    </row>
    <row r="577" spans="1:12" ht="14.25">
      <c r="A577" s="40">
        <f t="shared" si="8"/>
        <v>576</v>
      </c>
      <c r="B577" s="40" t="s">
        <v>1288</v>
      </c>
      <c r="C577" s="12" t="s">
        <v>461</v>
      </c>
      <c r="D577" s="4">
        <v>29052</v>
      </c>
      <c r="E577" s="12" t="s">
        <v>463</v>
      </c>
      <c r="F577" s="4">
        <v>18</v>
      </c>
      <c r="G577" s="41">
        <v>165.58441558441558</v>
      </c>
      <c r="H577" s="4" t="s">
        <v>318</v>
      </c>
      <c r="I577" s="27" t="s">
        <v>1289</v>
      </c>
      <c r="J577" s="12"/>
      <c r="K577" s="4" t="s">
        <v>33</v>
      </c>
      <c r="L577" s="4" t="s">
        <v>12</v>
      </c>
    </row>
    <row r="578" spans="1:12" ht="14.25">
      <c r="A578" s="40">
        <f aca="true" t="shared" si="9" ref="A578:A641">A577+1</f>
        <v>577</v>
      </c>
      <c r="B578" s="40" t="s">
        <v>1288</v>
      </c>
      <c r="C578" s="12" t="s">
        <v>461</v>
      </c>
      <c r="D578" s="4">
        <v>29054</v>
      </c>
      <c r="E578" s="12" t="s">
        <v>466</v>
      </c>
      <c r="F578" s="4">
        <v>18</v>
      </c>
      <c r="G578" s="41">
        <v>165.58441558441558</v>
      </c>
      <c r="H578" s="4" t="s">
        <v>319</v>
      </c>
      <c r="I578" s="27" t="s">
        <v>1289</v>
      </c>
      <c r="J578" s="12"/>
      <c r="K578" s="4" t="s">
        <v>33</v>
      </c>
      <c r="L578" s="4" t="s">
        <v>12</v>
      </c>
    </row>
    <row r="579" spans="1:12" ht="14.25">
      <c r="A579" s="40">
        <f t="shared" si="9"/>
        <v>578</v>
      </c>
      <c r="B579" s="40" t="s">
        <v>1288</v>
      </c>
      <c r="C579" s="12" t="s">
        <v>461</v>
      </c>
      <c r="D579" s="4">
        <v>29053</v>
      </c>
      <c r="E579" s="12" t="s">
        <v>464</v>
      </c>
      <c r="F579" s="4">
        <v>18</v>
      </c>
      <c r="G579" s="41">
        <v>170.45454545454544</v>
      </c>
      <c r="H579" s="4" t="s">
        <v>465</v>
      </c>
      <c r="I579" s="27" t="s">
        <v>1289</v>
      </c>
      <c r="J579" s="12"/>
      <c r="K579" s="4" t="s">
        <v>33</v>
      </c>
      <c r="L579" s="4" t="s">
        <v>12</v>
      </c>
    </row>
    <row r="580" spans="1:12" ht="14.25">
      <c r="A580" s="40">
        <f t="shared" si="9"/>
        <v>579</v>
      </c>
      <c r="B580" s="40" t="s">
        <v>1288</v>
      </c>
      <c r="C580" s="12" t="s">
        <v>461</v>
      </c>
      <c r="D580" s="4">
        <v>29055</v>
      </c>
      <c r="E580" s="12" t="s">
        <v>467</v>
      </c>
      <c r="F580" s="4">
        <v>18</v>
      </c>
      <c r="G580" s="41">
        <v>82.79220779220779</v>
      </c>
      <c r="H580" s="4" t="s">
        <v>468</v>
      </c>
      <c r="I580" s="27" t="s">
        <v>1289</v>
      </c>
      <c r="J580" s="12"/>
      <c r="K580" s="4" t="s">
        <v>33</v>
      </c>
      <c r="L580" s="4" t="s">
        <v>12</v>
      </c>
    </row>
    <row r="581" spans="1:12" ht="14.25">
      <c r="A581" s="40">
        <f t="shared" si="9"/>
        <v>580</v>
      </c>
      <c r="B581" s="40" t="s">
        <v>1288</v>
      </c>
      <c r="C581" s="12" t="s">
        <v>1607</v>
      </c>
      <c r="D581" s="4">
        <v>24419</v>
      </c>
      <c r="E581" s="12" t="s">
        <v>1608</v>
      </c>
      <c r="F581" s="4">
        <v>66</v>
      </c>
      <c r="G581" s="41">
        <v>1.23</v>
      </c>
      <c r="H581" s="4" t="s">
        <v>1603</v>
      </c>
      <c r="I581" s="27" t="s">
        <v>1289</v>
      </c>
      <c r="J581" s="12"/>
      <c r="K581" s="4" t="s">
        <v>33</v>
      </c>
      <c r="L581" s="4" t="s">
        <v>1554</v>
      </c>
    </row>
    <row r="582" spans="1:12" ht="14.25">
      <c r="A582" s="40">
        <f t="shared" si="9"/>
        <v>581</v>
      </c>
      <c r="B582" s="40" t="s">
        <v>1288</v>
      </c>
      <c r="C582" s="12" t="s">
        <v>1002</v>
      </c>
      <c r="D582" s="4">
        <v>24419</v>
      </c>
      <c r="E582" s="12" t="s">
        <v>1608</v>
      </c>
      <c r="F582" s="4">
        <v>66</v>
      </c>
      <c r="G582" s="41">
        <v>0</v>
      </c>
      <c r="H582" s="4" t="s">
        <v>1603</v>
      </c>
      <c r="I582" s="27" t="s">
        <v>1289</v>
      </c>
      <c r="J582" s="12"/>
      <c r="K582" s="4" t="s">
        <v>101</v>
      </c>
      <c r="L582" s="4" t="s">
        <v>12</v>
      </c>
    </row>
    <row r="583" spans="1:12" ht="14.25">
      <c r="A583" s="40">
        <f t="shared" si="9"/>
        <v>582</v>
      </c>
      <c r="B583" s="40" t="s">
        <v>1288</v>
      </c>
      <c r="C583" s="12" t="s">
        <v>1151</v>
      </c>
      <c r="D583" s="4">
        <v>24419</v>
      </c>
      <c r="E583" s="12" t="s">
        <v>1608</v>
      </c>
      <c r="F583" s="4">
        <v>66</v>
      </c>
      <c r="G583" s="41">
        <v>2.05</v>
      </c>
      <c r="H583" s="4" t="s">
        <v>1603</v>
      </c>
      <c r="I583" s="27" t="s">
        <v>1289</v>
      </c>
      <c r="J583" s="12"/>
      <c r="K583" s="4" t="s">
        <v>33</v>
      </c>
      <c r="L583" s="4" t="s">
        <v>1554</v>
      </c>
    </row>
    <row r="584" spans="1:12" ht="14.25">
      <c r="A584" s="40">
        <f t="shared" si="9"/>
        <v>583</v>
      </c>
      <c r="B584" s="40" t="s">
        <v>1288</v>
      </c>
      <c r="C584" s="12" t="s">
        <v>1304</v>
      </c>
      <c r="D584" s="3">
        <v>24419</v>
      </c>
      <c r="E584" s="13" t="s">
        <v>1608</v>
      </c>
      <c r="F584" s="3">
        <v>66</v>
      </c>
      <c r="G584" s="41">
        <v>0.82</v>
      </c>
      <c r="H584" s="3" t="s">
        <v>1603</v>
      </c>
      <c r="I584" s="27" t="s">
        <v>1289</v>
      </c>
      <c r="J584" s="12"/>
      <c r="K584" s="4" t="s">
        <v>33</v>
      </c>
      <c r="L584" s="4" t="s">
        <v>1554</v>
      </c>
    </row>
    <row r="585" spans="1:12" ht="14.25">
      <c r="A585" s="40">
        <f t="shared" si="9"/>
        <v>584</v>
      </c>
      <c r="B585" s="40" t="s">
        <v>1288</v>
      </c>
      <c r="C585" s="12" t="s">
        <v>1609</v>
      </c>
      <c r="D585" s="3">
        <v>24419</v>
      </c>
      <c r="E585" s="13" t="s">
        <v>1608</v>
      </c>
      <c r="F585" s="3">
        <v>66</v>
      </c>
      <c r="G585" s="41">
        <v>0.82</v>
      </c>
      <c r="H585" s="3" t="s">
        <v>1603</v>
      </c>
      <c r="I585" s="27" t="s">
        <v>1289</v>
      </c>
      <c r="J585" s="12"/>
      <c r="K585" s="4" t="s">
        <v>33</v>
      </c>
      <c r="L585" s="4" t="s">
        <v>1554</v>
      </c>
    </row>
    <row r="586" spans="1:12" ht="14.25">
      <c r="A586" s="40">
        <f t="shared" si="9"/>
        <v>585</v>
      </c>
      <c r="B586" s="40" t="s">
        <v>1288</v>
      </c>
      <c r="C586" s="12" t="s">
        <v>1152</v>
      </c>
      <c r="D586" s="4">
        <v>24419</v>
      </c>
      <c r="E586" s="12" t="s">
        <v>1608</v>
      </c>
      <c r="F586" s="4">
        <v>66</v>
      </c>
      <c r="G586" s="41">
        <v>1.23</v>
      </c>
      <c r="H586" s="4" t="s">
        <v>1603</v>
      </c>
      <c r="I586" s="27" t="s">
        <v>1289</v>
      </c>
      <c r="J586" s="12"/>
      <c r="K586" s="4" t="s">
        <v>33</v>
      </c>
      <c r="L586" s="4" t="s">
        <v>1554</v>
      </c>
    </row>
    <row r="587" spans="1:12" ht="22.5">
      <c r="A587" s="40">
        <f t="shared" si="9"/>
        <v>586</v>
      </c>
      <c r="B587" s="40" t="s">
        <v>1288</v>
      </c>
      <c r="C587" s="12" t="s">
        <v>1305</v>
      </c>
      <c r="D587" s="3"/>
      <c r="E587" s="13"/>
      <c r="F587" s="3"/>
      <c r="G587" s="41">
        <v>0</v>
      </c>
      <c r="H587" s="3"/>
      <c r="I587" s="25" t="s">
        <v>1289</v>
      </c>
      <c r="J587" s="13"/>
      <c r="K587" s="4" t="s">
        <v>968</v>
      </c>
      <c r="L587" s="4" t="s">
        <v>12</v>
      </c>
    </row>
    <row r="588" spans="1:12" ht="14.25">
      <c r="A588" s="40">
        <f t="shared" si="9"/>
        <v>587</v>
      </c>
      <c r="B588" s="40" t="s">
        <v>1288</v>
      </c>
      <c r="C588" s="12" t="s">
        <v>939</v>
      </c>
      <c r="D588" s="4">
        <v>29306</v>
      </c>
      <c r="E588" s="12" t="s">
        <v>846</v>
      </c>
      <c r="F588" s="4">
        <v>13.8</v>
      </c>
      <c r="G588" s="41">
        <v>47.2</v>
      </c>
      <c r="H588" s="4">
        <v>1</v>
      </c>
      <c r="I588" s="27" t="s">
        <v>1289</v>
      </c>
      <c r="J588" s="12" t="s">
        <v>1610</v>
      </c>
      <c r="K588" s="4"/>
      <c r="L588" s="4" t="s">
        <v>12</v>
      </c>
    </row>
    <row r="589" spans="1:12" ht="14.25">
      <c r="A589" s="40">
        <f t="shared" si="9"/>
        <v>588</v>
      </c>
      <c r="B589" s="40" t="s">
        <v>1288</v>
      </c>
      <c r="C589" s="12" t="s">
        <v>528</v>
      </c>
      <c r="D589" s="4">
        <v>25081</v>
      </c>
      <c r="E589" s="12" t="s">
        <v>1306</v>
      </c>
      <c r="F589" s="4">
        <v>13.8</v>
      </c>
      <c r="G589" s="41">
        <v>5.03</v>
      </c>
      <c r="H589" s="4" t="s">
        <v>1061</v>
      </c>
      <c r="I589" s="27" t="s">
        <v>1289</v>
      </c>
      <c r="J589" s="12" t="s">
        <v>1611</v>
      </c>
      <c r="K589" s="4" t="s">
        <v>33</v>
      </c>
      <c r="L589" s="4" t="s">
        <v>12</v>
      </c>
    </row>
    <row r="590" spans="1:12" ht="22.5">
      <c r="A590" s="40">
        <f t="shared" si="9"/>
        <v>589</v>
      </c>
      <c r="B590" s="40" t="s">
        <v>1288</v>
      </c>
      <c r="C590" s="12" t="s">
        <v>530</v>
      </c>
      <c r="D590" s="4"/>
      <c r="E590" s="12"/>
      <c r="F590" s="4"/>
      <c r="G590" s="41">
        <v>0.8</v>
      </c>
      <c r="H590" s="4"/>
      <c r="I590" s="27" t="s">
        <v>1289</v>
      </c>
      <c r="J590" s="12" t="s">
        <v>1611</v>
      </c>
      <c r="K590" s="4" t="s">
        <v>98</v>
      </c>
      <c r="L590" s="4" t="s">
        <v>12</v>
      </c>
    </row>
    <row r="591" spans="1:12" ht="14.25">
      <c r="A591" s="40">
        <f t="shared" si="9"/>
        <v>590</v>
      </c>
      <c r="B591" s="40" t="s">
        <v>1288</v>
      </c>
      <c r="C591" s="12" t="s">
        <v>942</v>
      </c>
      <c r="D591" s="4">
        <v>29900</v>
      </c>
      <c r="E591" s="12" t="s">
        <v>1071</v>
      </c>
      <c r="F591" s="4">
        <v>0.48</v>
      </c>
      <c r="G591" s="41">
        <v>27.06</v>
      </c>
      <c r="H591" s="4" t="s">
        <v>1061</v>
      </c>
      <c r="I591" s="27" t="s">
        <v>1289</v>
      </c>
      <c r="J591" s="12"/>
      <c r="K591" s="4" t="s">
        <v>33</v>
      </c>
      <c r="L591" s="4" t="s">
        <v>1554</v>
      </c>
    </row>
    <row r="592" spans="1:12" ht="14.25">
      <c r="A592" s="40">
        <f t="shared" si="9"/>
        <v>591</v>
      </c>
      <c r="B592" s="40" t="s">
        <v>1288</v>
      </c>
      <c r="C592" s="12" t="s">
        <v>1307</v>
      </c>
      <c r="D592" s="3">
        <v>24421</v>
      </c>
      <c r="E592" s="13" t="s">
        <v>1612</v>
      </c>
      <c r="F592" s="3">
        <v>66</v>
      </c>
      <c r="G592" s="41">
        <v>0</v>
      </c>
      <c r="H592" s="3" t="s">
        <v>1603</v>
      </c>
      <c r="I592" s="27" t="s">
        <v>1289</v>
      </c>
      <c r="J592" s="12"/>
      <c r="K592" s="4" t="s">
        <v>101</v>
      </c>
      <c r="L592" s="4" t="s">
        <v>12</v>
      </c>
    </row>
    <row r="593" spans="1:12" ht="22.5">
      <c r="A593" s="40">
        <f t="shared" si="9"/>
        <v>592</v>
      </c>
      <c r="B593" s="40" t="s">
        <v>1288</v>
      </c>
      <c r="C593" s="12" t="s">
        <v>1613</v>
      </c>
      <c r="D593" s="3"/>
      <c r="E593" s="13"/>
      <c r="F593" s="3"/>
      <c r="G593" s="41">
        <v>1.23</v>
      </c>
      <c r="H593" s="3"/>
      <c r="I593" s="27" t="s">
        <v>1289</v>
      </c>
      <c r="J593" s="12"/>
      <c r="K593" s="4" t="s">
        <v>98</v>
      </c>
      <c r="L593" s="4" t="s">
        <v>1554</v>
      </c>
    </row>
    <row r="594" spans="1:12" ht="22.5">
      <c r="A594" s="40">
        <f t="shared" si="9"/>
        <v>593</v>
      </c>
      <c r="B594" s="40" t="s">
        <v>1288</v>
      </c>
      <c r="C594" s="12" t="s">
        <v>1308</v>
      </c>
      <c r="D594" s="3">
        <v>25095</v>
      </c>
      <c r="E594" s="13" t="s">
        <v>1481</v>
      </c>
      <c r="F594" s="3">
        <v>0.2</v>
      </c>
      <c r="G594" s="41">
        <v>0</v>
      </c>
      <c r="H594" s="3" t="s">
        <v>1061</v>
      </c>
      <c r="I594" s="27" t="s">
        <v>1289</v>
      </c>
      <c r="J594" s="12"/>
      <c r="K594" s="4" t="s">
        <v>968</v>
      </c>
      <c r="L594" s="4" t="s">
        <v>1554</v>
      </c>
    </row>
    <row r="595" spans="1:12" ht="14.25">
      <c r="A595" s="40">
        <f t="shared" si="9"/>
        <v>594</v>
      </c>
      <c r="B595" s="40" t="s">
        <v>1288</v>
      </c>
      <c r="C595" s="12" t="s">
        <v>1173</v>
      </c>
      <c r="D595" s="4">
        <v>25075</v>
      </c>
      <c r="E595" s="12" t="s">
        <v>1309</v>
      </c>
      <c r="F595" s="4">
        <v>0.2</v>
      </c>
      <c r="G595" s="41">
        <v>8.2</v>
      </c>
      <c r="H595" s="4" t="s">
        <v>1061</v>
      </c>
      <c r="I595" s="27" t="s">
        <v>1289</v>
      </c>
      <c r="J595" s="12"/>
      <c r="K595" s="4" t="s">
        <v>33</v>
      </c>
      <c r="L595" s="4" t="s">
        <v>1554</v>
      </c>
    </row>
    <row r="596" spans="1:12" ht="22.5">
      <c r="A596" s="40">
        <f t="shared" si="9"/>
        <v>595</v>
      </c>
      <c r="B596" s="40" t="s">
        <v>1288</v>
      </c>
      <c r="C596" s="12" t="s">
        <v>1482</v>
      </c>
      <c r="D596" s="3"/>
      <c r="E596" s="13"/>
      <c r="F596" s="3"/>
      <c r="G596" s="41">
        <v>0</v>
      </c>
      <c r="H596" s="3"/>
      <c r="I596" s="27" t="s">
        <v>1289</v>
      </c>
      <c r="J596" s="12"/>
      <c r="K596" s="4" t="s">
        <v>968</v>
      </c>
      <c r="L596" s="4" t="s">
        <v>1554</v>
      </c>
    </row>
    <row r="597" spans="1:12" ht="14.25">
      <c r="A597" s="40">
        <f t="shared" si="9"/>
        <v>596</v>
      </c>
      <c r="B597" s="40" t="s">
        <v>1288</v>
      </c>
      <c r="C597" s="12" t="s">
        <v>572</v>
      </c>
      <c r="D597" s="4">
        <v>24102</v>
      </c>
      <c r="E597" s="12" t="s">
        <v>573</v>
      </c>
      <c r="F597" s="4">
        <v>13.8</v>
      </c>
      <c r="G597" s="41">
        <v>74.4</v>
      </c>
      <c r="H597" s="4">
        <v>1</v>
      </c>
      <c r="I597" s="27" t="s">
        <v>1289</v>
      </c>
      <c r="J597" s="12"/>
      <c r="K597" s="4"/>
      <c r="L597" s="4" t="s">
        <v>1038</v>
      </c>
    </row>
    <row r="598" spans="1:12" ht="14.25">
      <c r="A598" s="40">
        <f t="shared" si="9"/>
        <v>597</v>
      </c>
      <c r="B598" s="40" t="s">
        <v>1288</v>
      </c>
      <c r="C598" s="12" t="s">
        <v>574</v>
      </c>
      <c r="D598" s="4">
        <v>24103</v>
      </c>
      <c r="E598" s="12" t="s">
        <v>575</v>
      </c>
      <c r="F598" s="4">
        <v>13.8</v>
      </c>
      <c r="G598" s="41">
        <v>75.8</v>
      </c>
      <c r="H598" s="4">
        <v>2</v>
      </c>
      <c r="I598" s="27" t="s">
        <v>1289</v>
      </c>
      <c r="J598" s="12"/>
      <c r="K598" s="4"/>
      <c r="L598" s="4" t="s">
        <v>1038</v>
      </c>
    </row>
    <row r="599" spans="1:12" ht="14.25">
      <c r="A599" s="40">
        <f t="shared" si="9"/>
        <v>598</v>
      </c>
      <c r="B599" s="40" t="s">
        <v>1288</v>
      </c>
      <c r="C599" s="12" t="s">
        <v>576</v>
      </c>
      <c r="D599" s="4">
        <v>24104</v>
      </c>
      <c r="E599" s="12" t="s">
        <v>577</v>
      </c>
      <c r="F599" s="4">
        <v>13.8</v>
      </c>
      <c r="G599" s="41">
        <v>78.6</v>
      </c>
      <c r="H599" s="4">
        <v>3</v>
      </c>
      <c r="I599" s="27" t="s">
        <v>1289</v>
      </c>
      <c r="J599" s="12"/>
      <c r="K599" s="4"/>
      <c r="L599" s="4" t="s">
        <v>1038</v>
      </c>
    </row>
    <row r="600" spans="1:12" ht="14.25">
      <c r="A600" s="40">
        <f t="shared" si="9"/>
        <v>599</v>
      </c>
      <c r="B600" s="40" t="s">
        <v>1288</v>
      </c>
      <c r="C600" s="12" t="s">
        <v>578</v>
      </c>
      <c r="D600" s="4">
        <v>24105</v>
      </c>
      <c r="E600" s="12" t="s">
        <v>579</v>
      </c>
      <c r="F600" s="4">
        <v>13.8</v>
      </c>
      <c r="G600" s="41">
        <v>81.44</v>
      </c>
      <c r="H600" s="4">
        <v>4</v>
      </c>
      <c r="I600" s="27" t="s">
        <v>1289</v>
      </c>
      <c r="J600" s="12"/>
      <c r="K600" s="4"/>
      <c r="L600" s="4" t="s">
        <v>1038</v>
      </c>
    </row>
    <row r="601" spans="1:12" ht="57">
      <c r="A601" s="40">
        <f t="shared" si="9"/>
        <v>600</v>
      </c>
      <c r="B601" s="40" t="s">
        <v>1288</v>
      </c>
      <c r="C601" s="12" t="s">
        <v>580</v>
      </c>
      <c r="D601" s="4">
        <v>24107</v>
      </c>
      <c r="E601" s="12" t="s">
        <v>581</v>
      </c>
      <c r="F601" s="4">
        <v>26</v>
      </c>
      <c r="G601" s="41">
        <v>741.27</v>
      </c>
      <c r="H601" s="4">
        <v>1</v>
      </c>
      <c r="I601" s="27" t="s">
        <v>1289</v>
      </c>
      <c r="J601" s="12" t="s">
        <v>1611</v>
      </c>
      <c r="K601" s="4" t="s">
        <v>1483</v>
      </c>
      <c r="L601" s="4" t="s">
        <v>12</v>
      </c>
    </row>
    <row r="602" spans="1:12" ht="57">
      <c r="A602" s="40">
        <f t="shared" si="9"/>
        <v>601</v>
      </c>
      <c r="B602" s="40" t="s">
        <v>1288</v>
      </c>
      <c r="C602" s="12" t="s">
        <v>582</v>
      </c>
      <c r="D602" s="4">
        <v>24108</v>
      </c>
      <c r="E602" s="12" t="s">
        <v>583</v>
      </c>
      <c r="F602" s="4">
        <v>26</v>
      </c>
      <c r="G602" s="41">
        <v>775</v>
      </c>
      <c r="H602" s="4">
        <v>2</v>
      </c>
      <c r="I602" s="27" t="s">
        <v>1289</v>
      </c>
      <c r="J602" s="12" t="s">
        <v>1611</v>
      </c>
      <c r="K602" s="4" t="s">
        <v>1483</v>
      </c>
      <c r="L602" s="4" t="s">
        <v>12</v>
      </c>
    </row>
    <row r="603" spans="1:12" ht="14.25">
      <c r="A603" s="40">
        <f t="shared" si="9"/>
        <v>602</v>
      </c>
      <c r="B603" s="40" t="s">
        <v>1288</v>
      </c>
      <c r="C603" s="12" t="s">
        <v>586</v>
      </c>
      <c r="D603" s="3">
        <v>25614</v>
      </c>
      <c r="E603" s="13" t="s">
        <v>587</v>
      </c>
      <c r="F603" s="3">
        <v>13.2</v>
      </c>
      <c r="G603" s="41">
        <v>2.25</v>
      </c>
      <c r="H603" s="3">
        <v>1</v>
      </c>
      <c r="I603" s="25" t="s">
        <v>1289</v>
      </c>
      <c r="J603" s="13"/>
      <c r="K603" s="4" t="s">
        <v>63</v>
      </c>
      <c r="L603" s="4" t="s">
        <v>38</v>
      </c>
    </row>
    <row r="604" spans="1:12" ht="14.25">
      <c r="A604" s="40">
        <f t="shared" si="9"/>
        <v>603</v>
      </c>
      <c r="B604" s="40" t="s">
        <v>1288</v>
      </c>
      <c r="C604" s="12" t="s">
        <v>586</v>
      </c>
      <c r="D604" s="3">
        <v>25614</v>
      </c>
      <c r="E604" s="13" t="s">
        <v>587</v>
      </c>
      <c r="F604" s="3">
        <v>13.2</v>
      </c>
      <c r="G604" s="41">
        <v>2.25</v>
      </c>
      <c r="H604" s="3">
        <v>2</v>
      </c>
      <c r="I604" s="25" t="s">
        <v>1289</v>
      </c>
      <c r="J604" s="13"/>
      <c r="K604" s="4" t="s">
        <v>63</v>
      </c>
      <c r="L604" s="4" t="s">
        <v>38</v>
      </c>
    </row>
    <row r="605" spans="1:12" ht="14.25">
      <c r="A605" s="40">
        <f t="shared" si="9"/>
        <v>604</v>
      </c>
      <c r="B605" s="40" t="s">
        <v>1288</v>
      </c>
      <c r="C605" s="12" t="s">
        <v>586</v>
      </c>
      <c r="D605" s="3">
        <v>25614</v>
      </c>
      <c r="E605" s="13" t="s">
        <v>587</v>
      </c>
      <c r="F605" s="3">
        <v>13.2</v>
      </c>
      <c r="G605" s="41">
        <v>2.25</v>
      </c>
      <c r="H605" s="3">
        <v>3</v>
      </c>
      <c r="I605" s="25" t="s">
        <v>1289</v>
      </c>
      <c r="J605" s="13"/>
      <c r="K605" s="4" t="s">
        <v>63</v>
      </c>
      <c r="L605" s="4" t="s">
        <v>38</v>
      </c>
    </row>
    <row r="606" spans="1:12" ht="14.25">
      <c r="A606" s="40">
        <f t="shared" si="9"/>
        <v>605</v>
      </c>
      <c r="B606" s="40" t="s">
        <v>1288</v>
      </c>
      <c r="C606" s="12" t="s">
        <v>586</v>
      </c>
      <c r="D606" s="3">
        <v>25614</v>
      </c>
      <c r="E606" s="13" t="s">
        <v>587</v>
      </c>
      <c r="F606" s="3">
        <v>13.2</v>
      </c>
      <c r="G606" s="41">
        <v>2.25</v>
      </c>
      <c r="H606" s="3">
        <v>4</v>
      </c>
      <c r="I606" s="25" t="s">
        <v>1289</v>
      </c>
      <c r="J606" s="13"/>
      <c r="K606" s="4" t="s">
        <v>63</v>
      </c>
      <c r="L606" s="4" t="s">
        <v>38</v>
      </c>
    </row>
    <row r="607" spans="1:12" ht="14.25">
      <c r="A607" s="40">
        <f t="shared" si="9"/>
        <v>606</v>
      </c>
      <c r="B607" s="40" t="s">
        <v>1288</v>
      </c>
      <c r="C607" s="12" t="s">
        <v>586</v>
      </c>
      <c r="D607" s="3">
        <v>25615</v>
      </c>
      <c r="E607" s="13" t="s">
        <v>588</v>
      </c>
      <c r="F607" s="3">
        <v>13.2</v>
      </c>
      <c r="G607" s="41">
        <v>2.25</v>
      </c>
      <c r="H607" s="3">
        <v>5</v>
      </c>
      <c r="I607" s="25" t="s">
        <v>1289</v>
      </c>
      <c r="J607" s="13"/>
      <c r="K607" s="4" t="s">
        <v>63</v>
      </c>
      <c r="L607" s="4" t="s">
        <v>38</v>
      </c>
    </row>
    <row r="608" spans="1:12" ht="14.25">
      <c r="A608" s="40">
        <f t="shared" si="9"/>
        <v>607</v>
      </c>
      <c r="B608" s="40" t="s">
        <v>1288</v>
      </c>
      <c r="C608" s="12" t="s">
        <v>586</v>
      </c>
      <c r="D608" s="3">
        <v>25615</v>
      </c>
      <c r="E608" s="13" t="s">
        <v>588</v>
      </c>
      <c r="F608" s="3">
        <v>13.2</v>
      </c>
      <c r="G608" s="41">
        <v>2.25</v>
      </c>
      <c r="H608" s="3">
        <v>6</v>
      </c>
      <c r="I608" s="25" t="s">
        <v>1289</v>
      </c>
      <c r="J608" s="13"/>
      <c r="K608" s="4" t="s">
        <v>63</v>
      </c>
      <c r="L608" s="4" t="s">
        <v>38</v>
      </c>
    </row>
    <row r="609" spans="1:12" ht="14.25">
      <c r="A609" s="40">
        <f t="shared" si="9"/>
        <v>608</v>
      </c>
      <c r="B609" s="40" t="s">
        <v>1288</v>
      </c>
      <c r="C609" s="12" t="s">
        <v>586</v>
      </c>
      <c r="D609" s="3">
        <v>25615</v>
      </c>
      <c r="E609" s="13" t="s">
        <v>588</v>
      </c>
      <c r="F609" s="3">
        <v>13.2</v>
      </c>
      <c r="G609" s="41">
        <v>2.25</v>
      </c>
      <c r="H609" s="3">
        <v>7</v>
      </c>
      <c r="I609" s="25" t="s">
        <v>1289</v>
      </c>
      <c r="J609" s="13"/>
      <c r="K609" s="4" t="s">
        <v>63</v>
      </c>
      <c r="L609" s="4" t="s">
        <v>38</v>
      </c>
    </row>
    <row r="610" spans="1:12" ht="14.25">
      <c r="A610" s="40">
        <f t="shared" si="9"/>
        <v>609</v>
      </c>
      <c r="B610" s="40" t="s">
        <v>1288</v>
      </c>
      <c r="C610" s="12" t="s">
        <v>586</v>
      </c>
      <c r="D610" s="3">
        <v>25615</v>
      </c>
      <c r="E610" s="13" t="s">
        <v>588</v>
      </c>
      <c r="F610" s="3">
        <v>13.2</v>
      </c>
      <c r="G610" s="41">
        <v>2.25</v>
      </c>
      <c r="H610" s="3">
        <v>8</v>
      </c>
      <c r="I610" s="25" t="s">
        <v>1289</v>
      </c>
      <c r="J610" s="13"/>
      <c r="K610" s="4" t="s">
        <v>63</v>
      </c>
      <c r="L610" s="4" t="s">
        <v>38</v>
      </c>
    </row>
    <row r="611" spans="1:12" ht="14.25">
      <c r="A611" s="40">
        <f t="shared" si="9"/>
        <v>610</v>
      </c>
      <c r="B611" s="40" t="s">
        <v>1288</v>
      </c>
      <c r="C611" s="12" t="s">
        <v>613</v>
      </c>
      <c r="D611" s="4">
        <v>24113</v>
      </c>
      <c r="E611" s="12" t="s">
        <v>614</v>
      </c>
      <c r="F611" s="4">
        <v>13.8</v>
      </c>
      <c r="G611" s="41">
        <v>23.32</v>
      </c>
      <c r="H611" s="4">
        <v>1</v>
      </c>
      <c r="I611" s="27" t="s">
        <v>1289</v>
      </c>
      <c r="J611" s="12" t="s">
        <v>1599</v>
      </c>
      <c r="K611" s="4" t="s">
        <v>33</v>
      </c>
      <c r="L611" s="4" t="s">
        <v>12</v>
      </c>
    </row>
    <row r="612" spans="1:12" ht="14.25">
      <c r="A612" s="40">
        <f t="shared" si="9"/>
        <v>611</v>
      </c>
      <c r="B612" s="40" t="s">
        <v>1288</v>
      </c>
      <c r="C612" s="12" t="s">
        <v>613</v>
      </c>
      <c r="D612" s="4">
        <v>24113</v>
      </c>
      <c r="E612" s="12" t="s">
        <v>614</v>
      </c>
      <c r="F612" s="4">
        <v>13.8</v>
      </c>
      <c r="G612" s="41">
        <v>23.32</v>
      </c>
      <c r="H612" s="4">
        <v>2</v>
      </c>
      <c r="I612" s="27" t="s">
        <v>1289</v>
      </c>
      <c r="J612" s="12" t="s">
        <v>1599</v>
      </c>
      <c r="K612" s="4" t="s">
        <v>33</v>
      </c>
      <c r="L612" s="4" t="s">
        <v>12</v>
      </c>
    </row>
    <row r="613" spans="1:12" ht="22.5">
      <c r="A613" s="40">
        <f t="shared" si="9"/>
        <v>612</v>
      </c>
      <c r="B613" s="40" t="s">
        <v>1288</v>
      </c>
      <c r="C613" s="12" t="s">
        <v>1178</v>
      </c>
      <c r="D613" s="4">
        <v>29917</v>
      </c>
      <c r="E613" s="12" t="s">
        <v>1484</v>
      </c>
      <c r="F613" s="4">
        <v>0.8</v>
      </c>
      <c r="G613" s="41">
        <v>0</v>
      </c>
      <c r="H613" s="4">
        <v>1</v>
      </c>
      <c r="I613" s="27" t="s">
        <v>1289</v>
      </c>
      <c r="J613" s="12"/>
      <c r="K613" s="4" t="s">
        <v>101</v>
      </c>
      <c r="L613" s="4" t="s">
        <v>1554</v>
      </c>
    </row>
    <row r="614" spans="1:12" ht="14.25">
      <c r="A614" s="40">
        <f t="shared" si="9"/>
        <v>613</v>
      </c>
      <c r="B614" s="40" t="s">
        <v>1288</v>
      </c>
      <c r="C614" s="12" t="s">
        <v>1310</v>
      </c>
      <c r="D614" s="3">
        <v>29914</v>
      </c>
      <c r="E614" s="13" t="s">
        <v>1485</v>
      </c>
      <c r="F614" s="3">
        <v>0.42</v>
      </c>
      <c r="G614" s="41">
        <v>4.1</v>
      </c>
      <c r="H614" s="3">
        <v>1</v>
      </c>
      <c r="I614" s="27" t="s">
        <v>1289</v>
      </c>
      <c r="J614" s="12"/>
      <c r="K614" s="4" t="s">
        <v>33</v>
      </c>
      <c r="L614" s="4" t="s">
        <v>1554</v>
      </c>
    </row>
    <row r="615" spans="1:12" ht="14.25">
      <c r="A615" s="40">
        <f t="shared" si="9"/>
        <v>614</v>
      </c>
      <c r="B615" s="40" t="s">
        <v>1288</v>
      </c>
      <c r="C615" s="12" t="s">
        <v>1311</v>
      </c>
      <c r="D615" s="3">
        <v>29921</v>
      </c>
      <c r="E615" s="13" t="s">
        <v>1486</v>
      </c>
      <c r="F615" s="3">
        <v>0.42</v>
      </c>
      <c r="G615" s="41">
        <v>0</v>
      </c>
      <c r="H615" s="3">
        <v>1</v>
      </c>
      <c r="I615" s="27" t="s">
        <v>1289</v>
      </c>
      <c r="J615" s="12"/>
      <c r="K615" s="4" t="s">
        <v>33</v>
      </c>
      <c r="L615" s="4" t="s">
        <v>1554</v>
      </c>
    </row>
    <row r="616" spans="1:12" ht="14.25">
      <c r="A616" s="40">
        <f t="shared" si="9"/>
        <v>615</v>
      </c>
      <c r="B616" s="40" t="s">
        <v>1288</v>
      </c>
      <c r="C616" s="12" t="s">
        <v>1312</v>
      </c>
      <c r="D616" s="3">
        <v>25089</v>
      </c>
      <c r="E616" s="13" t="s">
        <v>1487</v>
      </c>
      <c r="F616" s="3">
        <v>0.42</v>
      </c>
      <c r="G616" s="41">
        <v>0</v>
      </c>
      <c r="H616" s="3">
        <v>1</v>
      </c>
      <c r="I616" s="27" t="s">
        <v>1289</v>
      </c>
      <c r="J616" s="12"/>
      <c r="K616" s="4" t="s">
        <v>101</v>
      </c>
      <c r="L616" s="4" t="s">
        <v>1554</v>
      </c>
    </row>
    <row r="617" spans="1:12" ht="14.25">
      <c r="A617" s="40">
        <f t="shared" si="9"/>
        <v>616</v>
      </c>
      <c r="B617" s="40" t="s">
        <v>1288</v>
      </c>
      <c r="C617" s="12" t="s">
        <v>1313</v>
      </c>
      <c r="D617" s="3">
        <v>25086</v>
      </c>
      <c r="E617" s="13" t="s">
        <v>1488</v>
      </c>
      <c r="F617" s="3">
        <v>0.8</v>
      </c>
      <c r="G617" s="41">
        <v>0</v>
      </c>
      <c r="H617" s="3">
        <v>1</v>
      </c>
      <c r="I617" s="27" t="s">
        <v>1289</v>
      </c>
      <c r="J617" s="12"/>
      <c r="K617" s="4" t="s">
        <v>101</v>
      </c>
      <c r="L617" s="4" t="s">
        <v>1554</v>
      </c>
    </row>
    <row r="618" spans="1:12" ht="22.5">
      <c r="A618" s="40">
        <f t="shared" si="9"/>
        <v>617</v>
      </c>
      <c r="B618" s="40" t="s">
        <v>1288</v>
      </c>
      <c r="C618" s="12" t="s">
        <v>1314</v>
      </c>
      <c r="D618" s="3"/>
      <c r="E618" s="13"/>
      <c r="F618" s="3"/>
      <c r="G618" s="41">
        <v>4.1</v>
      </c>
      <c r="H618" s="3"/>
      <c r="I618" s="25" t="s">
        <v>1289</v>
      </c>
      <c r="J618" s="13"/>
      <c r="K618" s="4" t="s">
        <v>98</v>
      </c>
      <c r="L618" s="4" t="s">
        <v>1554</v>
      </c>
    </row>
    <row r="619" spans="1:12" ht="14.25">
      <c r="A619" s="40">
        <f t="shared" si="9"/>
        <v>618</v>
      </c>
      <c r="B619" s="40" t="s">
        <v>1288</v>
      </c>
      <c r="C619" s="12" t="s">
        <v>1489</v>
      </c>
      <c r="D619" s="4">
        <v>25333</v>
      </c>
      <c r="E619" s="12" t="s">
        <v>1614</v>
      </c>
      <c r="F619" s="4">
        <v>66</v>
      </c>
      <c r="G619" s="41">
        <v>0</v>
      </c>
      <c r="H619" s="4" t="s">
        <v>465</v>
      </c>
      <c r="I619" s="27" t="s">
        <v>1289</v>
      </c>
      <c r="J619" s="12" t="s">
        <v>1598</v>
      </c>
      <c r="K619" s="4" t="s">
        <v>33</v>
      </c>
      <c r="L619" s="4" t="s">
        <v>12</v>
      </c>
    </row>
    <row r="620" spans="1:12" ht="14.25">
      <c r="A620" s="40">
        <f t="shared" si="9"/>
        <v>619</v>
      </c>
      <c r="B620" s="40" t="s">
        <v>1288</v>
      </c>
      <c r="C620" s="12" t="s">
        <v>647</v>
      </c>
      <c r="D620" s="4">
        <v>24370</v>
      </c>
      <c r="E620" s="12" t="s">
        <v>1096</v>
      </c>
      <c r="F620" s="4">
        <v>13.8</v>
      </c>
      <c r="G620" s="41">
        <v>1.77</v>
      </c>
      <c r="H620" s="4">
        <v>1</v>
      </c>
      <c r="I620" s="27" t="s">
        <v>1289</v>
      </c>
      <c r="J620" s="12" t="s">
        <v>1598</v>
      </c>
      <c r="K620" s="4" t="s">
        <v>33</v>
      </c>
      <c r="L620" s="4" t="s">
        <v>12</v>
      </c>
    </row>
    <row r="621" spans="1:12" ht="14.25">
      <c r="A621" s="40">
        <f t="shared" si="9"/>
        <v>620</v>
      </c>
      <c r="B621" s="40" t="s">
        <v>1288</v>
      </c>
      <c r="C621" s="12" t="s">
        <v>648</v>
      </c>
      <c r="D621" s="4">
        <v>24370</v>
      </c>
      <c r="E621" s="12" t="s">
        <v>1096</v>
      </c>
      <c r="F621" s="4">
        <v>13.8</v>
      </c>
      <c r="G621" s="41">
        <v>0.65</v>
      </c>
      <c r="H621" s="4">
        <v>1</v>
      </c>
      <c r="I621" s="27" t="s">
        <v>1289</v>
      </c>
      <c r="J621" s="12" t="s">
        <v>1598</v>
      </c>
      <c r="K621" s="4" t="s">
        <v>33</v>
      </c>
      <c r="L621" s="4" t="s">
        <v>12</v>
      </c>
    </row>
    <row r="622" spans="1:12" ht="14.25">
      <c r="A622" s="40">
        <f t="shared" si="9"/>
        <v>621</v>
      </c>
      <c r="B622" s="40" t="s">
        <v>1288</v>
      </c>
      <c r="C622" s="12" t="s">
        <v>649</v>
      </c>
      <c r="D622" s="4">
        <v>25333</v>
      </c>
      <c r="E622" s="12" t="s">
        <v>1614</v>
      </c>
      <c r="F622" s="4">
        <v>66</v>
      </c>
      <c r="G622" s="41">
        <v>0.07</v>
      </c>
      <c r="H622" s="4" t="s">
        <v>465</v>
      </c>
      <c r="I622" s="27" t="s">
        <v>1289</v>
      </c>
      <c r="J622" s="12" t="s">
        <v>1598</v>
      </c>
      <c r="K622" s="4" t="s">
        <v>33</v>
      </c>
      <c r="L622" s="4" t="s">
        <v>49</v>
      </c>
    </row>
    <row r="623" spans="1:12" ht="14.25">
      <c r="A623" s="40">
        <f t="shared" si="9"/>
        <v>622</v>
      </c>
      <c r="B623" s="40" t="s">
        <v>1288</v>
      </c>
      <c r="C623" s="12" t="s">
        <v>650</v>
      </c>
      <c r="D623" s="4">
        <v>25333</v>
      </c>
      <c r="E623" s="12" t="s">
        <v>1614</v>
      </c>
      <c r="F623" s="4">
        <v>66</v>
      </c>
      <c r="G623" s="41">
        <v>0</v>
      </c>
      <c r="H623" s="4" t="s">
        <v>465</v>
      </c>
      <c r="I623" s="27" t="s">
        <v>1289</v>
      </c>
      <c r="J623" s="12" t="s">
        <v>1598</v>
      </c>
      <c r="K623" s="4" t="s">
        <v>33</v>
      </c>
      <c r="L623" s="4" t="s">
        <v>12</v>
      </c>
    </row>
    <row r="624" spans="1:12" ht="14.25">
      <c r="A624" s="40">
        <f t="shared" si="9"/>
        <v>623</v>
      </c>
      <c r="B624" s="40" t="s">
        <v>1288</v>
      </c>
      <c r="C624" s="12" t="s">
        <v>1490</v>
      </c>
      <c r="D624" s="4">
        <v>24425</v>
      </c>
      <c r="E624" s="12" t="s">
        <v>1615</v>
      </c>
      <c r="F624" s="4">
        <v>66</v>
      </c>
      <c r="G624" s="41">
        <v>1.54</v>
      </c>
      <c r="H624" s="4" t="s">
        <v>1603</v>
      </c>
      <c r="I624" s="27" t="s">
        <v>1289</v>
      </c>
      <c r="J624" s="12"/>
      <c r="K624" s="4" t="s">
        <v>33</v>
      </c>
      <c r="L624" s="4" t="s">
        <v>1554</v>
      </c>
    </row>
    <row r="625" spans="1:12" ht="22.5">
      <c r="A625" s="40">
        <f t="shared" si="9"/>
        <v>624</v>
      </c>
      <c r="B625" s="40" t="s">
        <v>1288</v>
      </c>
      <c r="C625" s="12" t="s">
        <v>1491</v>
      </c>
      <c r="D625" s="4">
        <v>24434</v>
      </c>
      <c r="E625" s="12" t="s">
        <v>1616</v>
      </c>
      <c r="F625" s="4">
        <v>66</v>
      </c>
      <c r="G625" s="41">
        <v>1.23</v>
      </c>
      <c r="H625" s="4" t="s">
        <v>1603</v>
      </c>
      <c r="I625" s="27" t="s">
        <v>1289</v>
      </c>
      <c r="J625" s="12"/>
      <c r="K625" s="4" t="s">
        <v>33</v>
      </c>
      <c r="L625" s="4" t="s">
        <v>1554</v>
      </c>
    </row>
    <row r="626" spans="1:12" ht="14.25">
      <c r="A626" s="40">
        <f t="shared" si="9"/>
        <v>625</v>
      </c>
      <c r="B626" s="40" t="s">
        <v>1288</v>
      </c>
      <c r="C626" s="12" t="s">
        <v>1080</v>
      </c>
      <c r="D626" s="4">
        <v>29984</v>
      </c>
      <c r="E626" s="12" t="s">
        <v>1098</v>
      </c>
      <c r="F626" s="4">
        <v>0.8</v>
      </c>
      <c r="G626" s="41">
        <v>8.2</v>
      </c>
      <c r="H626" s="4" t="s">
        <v>1061</v>
      </c>
      <c r="I626" s="27" t="s">
        <v>1289</v>
      </c>
      <c r="J626" s="12"/>
      <c r="K626" s="4" t="s">
        <v>33</v>
      </c>
      <c r="L626" s="4" t="s">
        <v>1554</v>
      </c>
    </row>
    <row r="627" spans="1:12" ht="14.25">
      <c r="A627" s="40">
        <f t="shared" si="9"/>
        <v>626</v>
      </c>
      <c r="B627" s="40" t="s">
        <v>1288</v>
      </c>
      <c r="C627" s="12" t="s">
        <v>1081</v>
      </c>
      <c r="D627" s="4">
        <v>29888</v>
      </c>
      <c r="E627" s="12" t="s">
        <v>1099</v>
      </c>
      <c r="F627" s="4">
        <v>0.8</v>
      </c>
      <c r="G627" s="41">
        <v>8.2</v>
      </c>
      <c r="H627" s="4" t="s">
        <v>1061</v>
      </c>
      <c r="I627" s="27" t="s">
        <v>1289</v>
      </c>
      <c r="J627" s="12"/>
      <c r="K627" s="4" t="s">
        <v>33</v>
      </c>
      <c r="L627" s="4" t="s">
        <v>1554</v>
      </c>
    </row>
    <row r="628" spans="1:12" ht="22.5">
      <c r="A628" s="40">
        <f t="shared" si="9"/>
        <v>627</v>
      </c>
      <c r="B628" s="40" t="s">
        <v>1288</v>
      </c>
      <c r="C628" s="12" t="s">
        <v>681</v>
      </c>
      <c r="D628" s="4">
        <v>24135</v>
      </c>
      <c r="E628" s="12" t="s">
        <v>682</v>
      </c>
      <c r="F628" s="4">
        <v>66</v>
      </c>
      <c r="G628" s="41">
        <v>0</v>
      </c>
      <c r="H628" s="4"/>
      <c r="I628" s="27" t="s">
        <v>1289</v>
      </c>
      <c r="J628" s="12"/>
      <c r="K628" s="4" t="s">
        <v>968</v>
      </c>
      <c r="L628" s="4" t="s">
        <v>12</v>
      </c>
    </row>
    <row r="629" spans="1:12" ht="14.25">
      <c r="A629" s="40">
        <f t="shared" si="9"/>
        <v>628</v>
      </c>
      <c r="B629" s="40" t="s">
        <v>1288</v>
      </c>
      <c r="C629" s="12" t="s">
        <v>683</v>
      </c>
      <c r="D629" s="4">
        <v>25336</v>
      </c>
      <c r="E629" s="12" t="s">
        <v>1617</v>
      </c>
      <c r="F629" s="4">
        <v>66</v>
      </c>
      <c r="G629" s="41">
        <v>8.76</v>
      </c>
      <c r="H629" s="4" t="s">
        <v>465</v>
      </c>
      <c r="I629" s="27" t="s">
        <v>1289</v>
      </c>
      <c r="J629" s="12"/>
      <c r="K629" s="4" t="s">
        <v>33</v>
      </c>
      <c r="L629" s="4" t="s">
        <v>38</v>
      </c>
    </row>
    <row r="630" spans="1:12" ht="14.25">
      <c r="A630" s="40">
        <f t="shared" si="9"/>
        <v>629</v>
      </c>
      <c r="B630" s="40" t="s">
        <v>1288</v>
      </c>
      <c r="C630" s="12" t="s">
        <v>684</v>
      </c>
      <c r="D630" s="4">
        <v>24118</v>
      </c>
      <c r="E630" s="12" t="s">
        <v>685</v>
      </c>
      <c r="F630" s="4">
        <v>13.8</v>
      </c>
      <c r="G630" s="41">
        <v>20.64</v>
      </c>
      <c r="H630" s="4" t="s">
        <v>852</v>
      </c>
      <c r="I630" s="27" t="s">
        <v>1289</v>
      </c>
      <c r="J630" s="12"/>
      <c r="K630" s="4" t="s">
        <v>33</v>
      </c>
      <c r="L630" s="4" t="s">
        <v>38</v>
      </c>
    </row>
    <row r="631" spans="1:12" ht="22.5">
      <c r="A631" s="40">
        <f t="shared" si="9"/>
        <v>630</v>
      </c>
      <c r="B631" s="40" t="s">
        <v>1288</v>
      </c>
      <c r="C631" s="12" t="s">
        <v>686</v>
      </c>
      <c r="D631" s="4">
        <v>24135</v>
      </c>
      <c r="E631" s="12" t="s">
        <v>682</v>
      </c>
      <c r="F631" s="4">
        <v>66</v>
      </c>
      <c r="G631" s="41">
        <v>0.62</v>
      </c>
      <c r="H631" s="4"/>
      <c r="I631" s="27" t="s">
        <v>1289</v>
      </c>
      <c r="J631" s="12"/>
      <c r="K631" s="4" t="s">
        <v>98</v>
      </c>
      <c r="L631" s="4" t="s">
        <v>49</v>
      </c>
    </row>
    <row r="632" spans="1:12" ht="22.5">
      <c r="A632" s="40">
        <f t="shared" si="9"/>
        <v>631</v>
      </c>
      <c r="B632" s="40" t="s">
        <v>1288</v>
      </c>
      <c r="C632" s="12" t="s">
        <v>687</v>
      </c>
      <c r="D632" s="4">
        <v>24135</v>
      </c>
      <c r="E632" s="12" t="s">
        <v>682</v>
      </c>
      <c r="F632" s="4">
        <v>66</v>
      </c>
      <c r="G632" s="41">
        <v>5.71</v>
      </c>
      <c r="H632" s="4"/>
      <c r="I632" s="27" t="s">
        <v>1289</v>
      </c>
      <c r="J632" s="12"/>
      <c r="K632" s="4" t="s">
        <v>98</v>
      </c>
      <c r="L632" s="4" t="s">
        <v>12</v>
      </c>
    </row>
    <row r="633" spans="1:12" ht="22.5">
      <c r="A633" s="40">
        <f t="shared" si="9"/>
        <v>632</v>
      </c>
      <c r="B633" s="40" t="s">
        <v>1288</v>
      </c>
      <c r="C633" s="12" t="s">
        <v>688</v>
      </c>
      <c r="D633" s="4">
        <v>24135</v>
      </c>
      <c r="E633" s="12" t="s">
        <v>682</v>
      </c>
      <c r="F633" s="4">
        <v>66</v>
      </c>
      <c r="G633" s="41">
        <v>5.34</v>
      </c>
      <c r="H633" s="4"/>
      <c r="I633" s="27" t="s">
        <v>1289</v>
      </c>
      <c r="J633" s="12"/>
      <c r="K633" s="4" t="s">
        <v>98</v>
      </c>
      <c r="L633" s="4" t="s">
        <v>49</v>
      </c>
    </row>
    <row r="634" spans="1:12" ht="14.25">
      <c r="A634" s="40">
        <f t="shared" si="9"/>
        <v>633</v>
      </c>
      <c r="B634" s="40" t="s">
        <v>1288</v>
      </c>
      <c r="C634" s="12" t="s">
        <v>1315</v>
      </c>
      <c r="D634" s="3">
        <v>24426</v>
      </c>
      <c r="E634" s="13" t="s">
        <v>1618</v>
      </c>
      <c r="F634" s="3">
        <v>66</v>
      </c>
      <c r="G634" s="41">
        <v>0</v>
      </c>
      <c r="H634" s="3" t="s">
        <v>1603</v>
      </c>
      <c r="I634" s="25" t="s">
        <v>1289</v>
      </c>
      <c r="J634" s="13"/>
      <c r="K634" s="4" t="s">
        <v>101</v>
      </c>
      <c r="L634" s="4" t="s">
        <v>12</v>
      </c>
    </row>
    <row r="635" spans="1:12" ht="22.5">
      <c r="A635" s="40">
        <f t="shared" si="9"/>
        <v>634</v>
      </c>
      <c r="B635" s="40" t="s">
        <v>1288</v>
      </c>
      <c r="C635" s="12" t="s">
        <v>1316</v>
      </c>
      <c r="D635" s="3">
        <v>25080</v>
      </c>
      <c r="E635" s="13" t="s">
        <v>1619</v>
      </c>
      <c r="F635" s="3">
        <v>13.8</v>
      </c>
      <c r="G635" s="41">
        <v>10.07</v>
      </c>
      <c r="H635" s="3" t="s">
        <v>1061</v>
      </c>
      <c r="I635" s="27" t="s">
        <v>1289</v>
      </c>
      <c r="J635" s="13" t="s">
        <v>1610</v>
      </c>
      <c r="K635" s="4" t="s">
        <v>33</v>
      </c>
      <c r="L635" s="4" t="s">
        <v>12</v>
      </c>
    </row>
    <row r="636" spans="1:12" ht="22.5">
      <c r="A636" s="40">
        <f t="shared" si="9"/>
        <v>635</v>
      </c>
      <c r="B636" s="40" t="s">
        <v>1288</v>
      </c>
      <c r="C636" s="12" t="s">
        <v>1317</v>
      </c>
      <c r="D636" s="3">
        <v>25080</v>
      </c>
      <c r="E636" s="13" t="s">
        <v>1619</v>
      </c>
      <c r="F636" s="3">
        <v>13.8</v>
      </c>
      <c r="G636" s="41">
        <v>0.37</v>
      </c>
      <c r="H636" s="3" t="s">
        <v>1061</v>
      </c>
      <c r="I636" s="27" t="s">
        <v>1289</v>
      </c>
      <c r="J636" s="13" t="s">
        <v>1610</v>
      </c>
      <c r="K636" s="4" t="s">
        <v>33</v>
      </c>
      <c r="L636" s="4" t="s">
        <v>12</v>
      </c>
    </row>
    <row r="637" spans="1:12" ht="14.25">
      <c r="A637" s="40">
        <f t="shared" si="9"/>
        <v>636</v>
      </c>
      <c r="B637" s="40" t="s">
        <v>1288</v>
      </c>
      <c r="C637" s="12" t="s">
        <v>1620</v>
      </c>
      <c r="D637" s="3">
        <v>29952</v>
      </c>
      <c r="E637" s="13" t="s">
        <v>1100</v>
      </c>
      <c r="F637" s="3">
        <v>13.8</v>
      </c>
      <c r="G637" s="41">
        <v>24.49</v>
      </c>
      <c r="H637" s="3" t="s">
        <v>852</v>
      </c>
      <c r="I637" s="27" t="s">
        <v>1289</v>
      </c>
      <c r="J637" s="13" t="s">
        <v>1610</v>
      </c>
      <c r="K637" s="4" t="s">
        <v>33</v>
      </c>
      <c r="L637" s="4" t="s">
        <v>12</v>
      </c>
    </row>
    <row r="638" spans="1:12" ht="14.25">
      <c r="A638" s="40">
        <f t="shared" si="9"/>
        <v>637</v>
      </c>
      <c r="B638" s="40" t="s">
        <v>1288</v>
      </c>
      <c r="C638" s="12" t="s">
        <v>1318</v>
      </c>
      <c r="D638" s="3">
        <v>24159</v>
      </c>
      <c r="E638" s="13" t="s">
        <v>717</v>
      </c>
      <c r="F638" s="3">
        <v>3.8</v>
      </c>
      <c r="G638" s="41">
        <v>17.54</v>
      </c>
      <c r="H638" s="3" t="s">
        <v>852</v>
      </c>
      <c r="I638" s="27" t="s">
        <v>1289</v>
      </c>
      <c r="J638" s="13" t="s">
        <v>1610</v>
      </c>
      <c r="K638" s="4" t="s">
        <v>33</v>
      </c>
      <c r="L638" s="4" t="s">
        <v>12</v>
      </c>
    </row>
    <row r="639" spans="1:12" ht="14.25">
      <c r="A639" s="40">
        <f t="shared" si="9"/>
        <v>638</v>
      </c>
      <c r="B639" s="40" t="s">
        <v>1288</v>
      </c>
      <c r="C639" s="12" t="s">
        <v>712</v>
      </c>
      <c r="D639" s="4">
        <v>24110</v>
      </c>
      <c r="E639" s="12" t="s">
        <v>713</v>
      </c>
      <c r="F639" s="4">
        <v>13.8</v>
      </c>
      <c r="G639" s="41">
        <v>35.1</v>
      </c>
      <c r="H639" s="4" t="s">
        <v>852</v>
      </c>
      <c r="I639" s="27" t="s">
        <v>1289</v>
      </c>
      <c r="J639" s="12" t="s">
        <v>1610</v>
      </c>
      <c r="K639" s="4" t="s">
        <v>33</v>
      </c>
      <c r="L639" s="4" t="s">
        <v>49</v>
      </c>
    </row>
    <row r="640" spans="1:12" ht="14.25">
      <c r="A640" s="40">
        <f t="shared" si="9"/>
        <v>639</v>
      </c>
      <c r="B640" s="40" t="s">
        <v>1288</v>
      </c>
      <c r="C640" s="12" t="s">
        <v>714</v>
      </c>
      <c r="D640" s="4">
        <v>24119</v>
      </c>
      <c r="E640" s="12" t="s">
        <v>715</v>
      </c>
      <c r="F640" s="4">
        <v>13.8</v>
      </c>
      <c r="G640" s="41">
        <v>45.79</v>
      </c>
      <c r="H640" s="4" t="s">
        <v>852</v>
      </c>
      <c r="I640" s="27" t="s">
        <v>1289</v>
      </c>
      <c r="J640" s="12" t="s">
        <v>1610</v>
      </c>
      <c r="K640" s="4" t="s">
        <v>33</v>
      </c>
      <c r="L640" s="4" t="s">
        <v>12</v>
      </c>
    </row>
    <row r="641" spans="1:12" ht="22.5">
      <c r="A641" s="40">
        <f t="shared" si="9"/>
        <v>640</v>
      </c>
      <c r="B641" s="40" t="s">
        <v>1288</v>
      </c>
      <c r="C641" s="12" t="s">
        <v>716</v>
      </c>
      <c r="D641" s="4">
        <v>25080</v>
      </c>
      <c r="E641" s="12" t="s">
        <v>1619</v>
      </c>
      <c r="F641" s="4">
        <v>13.8</v>
      </c>
      <c r="G641" s="41">
        <v>0.27</v>
      </c>
      <c r="H641" s="4" t="s">
        <v>1061</v>
      </c>
      <c r="I641" s="27" t="s">
        <v>1289</v>
      </c>
      <c r="J641" s="12" t="s">
        <v>1610</v>
      </c>
      <c r="K641" s="4" t="s">
        <v>33</v>
      </c>
      <c r="L641" s="4" t="s">
        <v>49</v>
      </c>
    </row>
    <row r="642" spans="1:12" ht="22.5">
      <c r="A642" s="40">
        <f aca="true" t="shared" si="10" ref="A642:A705">A641+1</f>
        <v>641</v>
      </c>
      <c r="B642" s="40" t="s">
        <v>1288</v>
      </c>
      <c r="C642" s="12" t="s">
        <v>1492</v>
      </c>
      <c r="D642" s="4">
        <v>25334</v>
      </c>
      <c r="E642" s="12" t="s">
        <v>1621</v>
      </c>
      <c r="F642" s="4">
        <v>66</v>
      </c>
      <c r="G642" s="41">
        <v>0</v>
      </c>
      <c r="H642" s="4" t="s">
        <v>465</v>
      </c>
      <c r="I642" s="27" t="s">
        <v>1289</v>
      </c>
      <c r="J642" s="12" t="s">
        <v>1598</v>
      </c>
      <c r="K642" s="4" t="s">
        <v>101</v>
      </c>
      <c r="L642" s="4" t="s">
        <v>12</v>
      </c>
    </row>
    <row r="643" spans="1:12" ht="22.5">
      <c r="A643" s="40">
        <f t="shared" si="10"/>
        <v>642</v>
      </c>
      <c r="B643" s="40" t="s">
        <v>1288</v>
      </c>
      <c r="C643" s="12" t="s">
        <v>730</v>
      </c>
      <c r="D643" s="4">
        <v>25334</v>
      </c>
      <c r="E643" s="12" t="s">
        <v>1621</v>
      </c>
      <c r="F643" s="4">
        <v>66</v>
      </c>
      <c r="G643" s="41">
        <v>0.12</v>
      </c>
      <c r="H643" s="4" t="s">
        <v>465</v>
      </c>
      <c r="I643" s="27" t="s">
        <v>1289</v>
      </c>
      <c r="J643" s="12" t="s">
        <v>1598</v>
      </c>
      <c r="K643" s="4" t="s">
        <v>33</v>
      </c>
      <c r="L643" s="4" t="s">
        <v>49</v>
      </c>
    </row>
    <row r="644" spans="1:12" ht="22.5">
      <c r="A644" s="40">
        <f t="shared" si="10"/>
        <v>643</v>
      </c>
      <c r="B644" s="40" t="s">
        <v>1288</v>
      </c>
      <c r="C644" s="12" t="s">
        <v>731</v>
      </c>
      <c r="D644" s="4">
        <v>25334</v>
      </c>
      <c r="E644" s="12" t="s">
        <v>1621</v>
      </c>
      <c r="F644" s="4">
        <v>66</v>
      </c>
      <c r="G644" s="41">
        <v>0</v>
      </c>
      <c r="H644" s="4" t="s">
        <v>465</v>
      </c>
      <c r="I644" s="27" t="s">
        <v>1289</v>
      </c>
      <c r="J644" s="12" t="s">
        <v>1598</v>
      </c>
      <c r="K644" s="4" t="s">
        <v>33</v>
      </c>
      <c r="L644" s="4" t="s">
        <v>12</v>
      </c>
    </row>
    <row r="645" spans="1:12" ht="22.5">
      <c r="A645" s="40">
        <f t="shared" si="10"/>
        <v>644</v>
      </c>
      <c r="B645" s="40" t="s">
        <v>1288</v>
      </c>
      <c r="C645" s="12" t="s">
        <v>732</v>
      </c>
      <c r="D645" s="4">
        <v>25334</v>
      </c>
      <c r="E645" s="12" t="s">
        <v>1621</v>
      </c>
      <c r="F645" s="4">
        <v>66</v>
      </c>
      <c r="G645" s="41">
        <v>0.47</v>
      </c>
      <c r="H645" s="4" t="s">
        <v>465</v>
      </c>
      <c r="I645" s="27" t="s">
        <v>1289</v>
      </c>
      <c r="J645" s="12" t="s">
        <v>1598</v>
      </c>
      <c r="K645" s="4" t="s">
        <v>33</v>
      </c>
      <c r="L645" s="4" t="s">
        <v>12</v>
      </c>
    </row>
    <row r="646" spans="1:12" ht="14.25">
      <c r="A646" s="40">
        <f t="shared" si="10"/>
        <v>645</v>
      </c>
      <c r="B646" s="40" t="s">
        <v>1288</v>
      </c>
      <c r="C646" s="12" t="s">
        <v>1084</v>
      </c>
      <c r="D646" s="4">
        <v>29954</v>
      </c>
      <c r="E646" s="12" t="s">
        <v>1101</v>
      </c>
      <c r="F646" s="4">
        <v>13.66</v>
      </c>
      <c r="G646" s="41">
        <v>3.3360000000000003</v>
      </c>
      <c r="H646" s="4">
        <v>1</v>
      </c>
      <c r="I646" s="27" t="s">
        <v>1289</v>
      </c>
      <c r="J646" s="12"/>
      <c r="K646" s="4" t="s">
        <v>33</v>
      </c>
      <c r="L646" s="4" t="s">
        <v>12</v>
      </c>
    </row>
    <row r="647" spans="1:12" ht="14.25">
      <c r="A647" s="40">
        <f t="shared" si="10"/>
        <v>646</v>
      </c>
      <c r="B647" s="40" t="s">
        <v>1288</v>
      </c>
      <c r="C647" s="12" t="s">
        <v>1084</v>
      </c>
      <c r="D647" s="4">
        <v>29954</v>
      </c>
      <c r="E647" s="12" t="s">
        <v>1101</v>
      </c>
      <c r="F647" s="4">
        <v>13.66</v>
      </c>
      <c r="G647" s="41">
        <v>3.3360000000000003</v>
      </c>
      <c r="H647" s="4">
        <v>2</v>
      </c>
      <c r="I647" s="27" t="s">
        <v>1289</v>
      </c>
      <c r="J647" s="12"/>
      <c r="K647" s="4" t="s">
        <v>33</v>
      </c>
      <c r="L647" s="4" t="s">
        <v>12</v>
      </c>
    </row>
    <row r="648" spans="1:12" ht="14.25">
      <c r="A648" s="40">
        <f t="shared" si="10"/>
        <v>647</v>
      </c>
      <c r="B648" s="40" t="s">
        <v>1288</v>
      </c>
      <c r="C648" s="12" t="s">
        <v>1084</v>
      </c>
      <c r="D648" s="4">
        <v>29954</v>
      </c>
      <c r="E648" s="12" t="s">
        <v>1101</v>
      </c>
      <c r="F648" s="4">
        <v>13.66</v>
      </c>
      <c r="G648" s="41">
        <v>3.3360000000000003</v>
      </c>
      <c r="H648" s="4">
        <v>3</v>
      </c>
      <c r="I648" s="27" t="s">
        <v>1289</v>
      </c>
      <c r="J648" s="12"/>
      <c r="K648" s="4" t="s">
        <v>33</v>
      </c>
      <c r="L648" s="4" t="s">
        <v>12</v>
      </c>
    </row>
    <row r="649" spans="1:12" ht="14.25">
      <c r="A649" s="40">
        <f t="shared" si="10"/>
        <v>648</v>
      </c>
      <c r="B649" s="40" t="s">
        <v>1288</v>
      </c>
      <c r="C649" s="12" t="s">
        <v>1084</v>
      </c>
      <c r="D649" s="4">
        <v>29954</v>
      </c>
      <c r="E649" s="12" t="s">
        <v>1101</v>
      </c>
      <c r="F649" s="4">
        <v>13.66</v>
      </c>
      <c r="G649" s="41">
        <v>3.3360000000000003</v>
      </c>
      <c r="H649" s="4">
        <v>4</v>
      </c>
      <c r="I649" s="27" t="s">
        <v>1289</v>
      </c>
      <c r="J649" s="12"/>
      <c r="K649" s="4" t="s">
        <v>33</v>
      </c>
      <c r="L649" s="4" t="s">
        <v>12</v>
      </c>
    </row>
    <row r="650" spans="1:12" ht="14.25">
      <c r="A650" s="40">
        <f t="shared" si="10"/>
        <v>649</v>
      </c>
      <c r="B650" s="40" t="s">
        <v>1288</v>
      </c>
      <c r="C650" s="12" t="s">
        <v>1084</v>
      </c>
      <c r="D650" s="4">
        <v>29954</v>
      </c>
      <c r="E650" s="12" t="s">
        <v>1101</v>
      </c>
      <c r="F650" s="4">
        <v>13.66</v>
      </c>
      <c r="G650" s="41">
        <v>3.3360000000000003</v>
      </c>
      <c r="H650" s="4">
        <v>5</v>
      </c>
      <c r="I650" s="27" t="s">
        <v>1289</v>
      </c>
      <c r="J650" s="12"/>
      <c r="K650" s="4" t="s">
        <v>33</v>
      </c>
      <c r="L650" s="4" t="s">
        <v>12</v>
      </c>
    </row>
    <row r="651" spans="1:12" ht="14.25">
      <c r="A651" s="40">
        <f t="shared" si="10"/>
        <v>650</v>
      </c>
      <c r="B651" s="40" t="s">
        <v>1288</v>
      </c>
      <c r="C651" s="12" t="s">
        <v>1189</v>
      </c>
      <c r="D651" s="4">
        <v>24143</v>
      </c>
      <c r="E651" s="12" t="s">
        <v>748</v>
      </c>
      <c r="F651" s="4">
        <v>13.8</v>
      </c>
      <c r="G651" s="41">
        <v>85</v>
      </c>
      <c r="H651" s="4">
        <v>1</v>
      </c>
      <c r="I651" s="27" t="s">
        <v>1289</v>
      </c>
      <c r="J651" s="12"/>
      <c r="K651" s="4" t="s">
        <v>33</v>
      </c>
      <c r="L651" s="4" t="s">
        <v>1038</v>
      </c>
    </row>
    <row r="652" spans="1:12" ht="14.25">
      <c r="A652" s="40">
        <f t="shared" si="10"/>
        <v>651</v>
      </c>
      <c r="B652" s="40" t="s">
        <v>1288</v>
      </c>
      <c r="C652" s="12" t="s">
        <v>1190</v>
      </c>
      <c r="D652" s="4">
        <v>24144</v>
      </c>
      <c r="E652" s="12" t="s">
        <v>749</v>
      </c>
      <c r="F652" s="4">
        <v>13.8</v>
      </c>
      <c r="G652" s="41">
        <v>85</v>
      </c>
      <c r="H652" s="4">
        <v>2</v>
      </c>
      <c r="I652" s="27" t="s">
        <v>1289</v>
      </c>
      <c r="J652" s="12"/>
      <c r="K652" s="4" t="s">
        <v>33</v>
      </c>
      <c r="L652" s="4" t="s">
        <v>1038</v>
      </c>
    </row>
    <row r="653" spans="1:12" ht="14.25">
      <c r="A653" s="40">
        <f t="shared" si="10"/>
        <v>652</v>
      </c>
      <c r="B653" s="40" t="s">
        <v>1288</v>
      </c>
      <c r="C653" s="12" t="s">
        <v>1191</v>
      </c>
      <c r="D653" s="4">
        <v>24145</v>
      </c>
      <c r="E653" s="12" t="s">
        <v>750</v>
      </c>
      <c r="F653" s="4">
        <v>13.8</v>
      </c>
      <c r="G653" s="41">
        <v>85</v>
      </c>
      <c r="H653" s="4">
        <v>3</v>
      </c>
      <c r="I653" s="27" t="s">
        <v>1289</v>
      </c>
      <c r="J653" s="12"/>
      <c r="K653" s="4" t="s">
        <v>33</v>
      </c>
      <c r="L653" s="4" t="s">
        <v>1038</v>
      </c>
    </row>
    <row r="654" spans="1:12" ht="14.25">
      <c r="A654" s="40">
        <f t="shared" si="10"/>
        <v>653</v>
      </c>
      <c r="B654" s="40" t="s">
        <v>1288</v>
      </c>
      <c r="C654" s="12" t="s">
        <v>1192</v>
      </c>
      <c r="D654" s="4">
        <v>24146</v>
      </c>
      <c r="E654" s="12" t="s">
        <v>751</v>
      </c>
      <c r="F654" s="4">
        <v>13.8</v>
      </c>
      <c r="G654" s="41">
        <v>85</v>
      </c>
      <c r="H654" s="4">
        <v>4</v>
      </c>
      <c r="I654" s="27" t="s">
        <v>1289</v>
      </c>
      <c r="J654" s="12"/>
      <c r="K654" s="4" t="s">
        <v>33</v>
      </c>
      <c r="L654" s="4" t="s">
        <v>1038</v>
      </c>
    </row>
    <row r="655" spans="1:12" ht="14.25">
      <c r="A655" s="40">
        <f t="shared" si="10"/>
        <v>654</v>
      </c>
      <c r="B655" s="40" t="s">
        <v>1288</v>
      </c>
      <c r="C655" s="12" t="s">
        <v>752</v>
      </c>
      <c r="D655" s="4">
        <v>24148</v>
      </c>
      <c r="E655" s="12" t="s">
        <v>753</v>
      </c>
      <c r="F655" s="4">
        <v>13.8</v>
      </c>
      <c r="G655" s="41">
        <v>18.81</v>
      </c>
      <c r="H655" s="4" t="s">
        <v>852</v>
      </c>
      <c r="I655" s="27" t="s">
        <v>1289</v>
      </c>
      <c r="J655" s="12"/>
      <c r="K655" s="4" t="s">
        <v>33</v>
      </c>
      <c r="L655" s="4" t="s">
        <v>1038</v>
      </c>
    </row>
    <row r="656" spans="1:12" ht="14.25">
      <c r="A656" s="40">
        <f t="shared" si="10"/>
        <v>655</v>
      </c>
      <c r="B656" s="40" t="s">
        <v>1288</v>
      </c>
      <c r="C656" s="12" t="s">
        <v>752</v>
      </c>
      <c r="D656" s="4">
        <v>24149</v>
      </c>
      <c r="E656" s="12" t="s">
        <v>754</v>
      </c>
      <c r="F656" s="4">
        <v>13.8</v>
      </c>
      <c r="G656" s="41">
        <v>18.81</v>
      </c>
      <c r="H656" s="4" t="s">
        <v>1085</v>
      </c>
      <c r="I656" s="27" t="s">
        <v>1289</v>
      </c>
      <c r="J656" s="12"/>
      <c r="K656" s="4" t="s">
        <v>33</v>
      </c>
      <c r="L656" s="4" t="s">
        <v>1038</v>
      </c>
    </row>
    <row r="657" spans="1:12" ht="14.25">
      <c r="A657" s="40">
        <f t="shared" si="10"/>
        <v>656</v>
      </c>
      <c r="B657" s="40" t="s">
        <v>1288</v>
      </c>
      <c r="C657" s="12" t="s">
        <v>792</v>
      </c>
      <c r="D657" s="4">
        <v>24372</v>
      </c>
      <c r="E657" s="12" t="s">
        <v>863</v>
      </c>
      <c r="F657" s="4">
        <v>11</v>
      </c>
      <c r="G657" s="41">
        <v>5.645959367945824</v>
      </c>
      <c r="H657" s="4">
        <v>1</v>
      </c>
      <c r="I657" s="27" t="s">
        <v>1289</v>
      </c>
      <c r="J657" s="12" t="s">
        <v>1599</v>
      </c>
      <c r="K657" s="4" t="s">
        <v>33</v>
      </c>
      <c r="L657" s="4" t="s">
        <v>49</v>
      </c>
    </row>
    <row r="658" spans="1:12" ht="14.25">
      <c r="A658" s="40">
        <f t="shared" si="10"/>
        <v>657</v>
      </c>
      <c r="B658" s="40" t="s">
        <v>1288</v>
      </c>
      <c r="C658" s="12" t="s">
        <v>792</v>
      </c>
      <c r="D658" s="4">
        <v>24373</v>
      </c>
      <c r="E658" s="12" t="s">
        <v>864</v>
      </c>
      <c r="F658" s="4">
        <v>11</v>
      </c>
      <c r="G658" s="41">
        <v>5.324040632054177</v>
      </c>
      <c r="H658" s="4">
        <v>2</v>
      </c>
      <c r="I658" s="27" t="s">
        <v>1289</v>
      </c>
      <c r="J658" s="12" t="s">
        <v>1599</v>
      </c>
      <c r="K658" s="4" t="s">
        <v>33</v>
      </c>
      <c r="L658" s="4" t="s">
        <v>49</v>
      </c>
    </row>
    <row r="659" spans="1:12" ht="22.5">
      <c r="A659" s="40">
        <f t="shared" si="10"/>
        <v>658</v>
      </c>
      <c r="B659" s="40" t="s">
        <v>1288</v>
      </c>
      <c r="C659" s="12" t="s">
        <v>1198</v>
      </c>
      <c r="D659" s="4"/>
      <c r="E659" s="12"/>
      <c r="F659" s="4"/>
      <c r="G659" s="41">
        <v>0</v>
      </c>
      <c r="H659" s="4"/>
      <c r="I659" s="27" t="s">
        <v>1289</v>
      </c>
      <c r="J659" s="12" t="s">
        <v>1599</v>
      </c>
      <c r="K659" s="4" t="s">
        <v>968</v>
      </c>
      <c r="L659" s="4" t="s">
        <v>12</v>
      </c>
    </row>
    <row r="660" spans="1:12" ht="14.25">
      <c r="A660" s="40">
        <f t="shared" si="10"/>
        <v>659</v>
      </c>
      <c r="B660" s="40" t="s">
        <v>1288</v>
      </c>
      <c r="C660" s="12" t="s">
        <v>1319</v>
      </c>
      <c r="D660" s="3">
        <v>25064</v>
      </c>
      <c r="E660" s="13" t="s">
        <v>1622</v>
      </c>
      <c r="F660" s="3">
        <v>0.39</v>
      </c>
      <c r="G660" s="41">
        <v>8.2</v>
      </c>
      <c r="H660" s="3">
        <v>1</v>
      </c>
      <c r="I660" s="27" t="s">
        <v>1289</v>
      </c>
      <c r="J660" s="12" t="s">
        <v>1599</v>
      </c>
      <c r="K660" s="4" t="s">
        <v>33</v>
      </c>
      <c r="L660" s="4" t="s">
        <v>1554</v>
      </c>
    </row>
    <row r="661" spans="1:12" ht="14.25">
      <c r="A661" s="40">
        <f t="shared" si="10"/>
        <v>660</v>
      </c>
      <c r="B661" s="40" t="s">
        <v>1288</v>
      </c>
      <c r="C661" s="12" t="s">
        <v>1320</v>
      </c>
      <c r="D661" s="3">
        <v>25065</v>
      </c>
      <c r="E661" s="13" t="s">
        <v>1623</v>
      </c>
      <c r="F661" s="3">
        <v>0.39</v>
      </c>
      <c r="G661" s="41">
        <v>5.74</v>
      </c>
      <c r="H661" s="3">
        <v>1</v>
      </c>
      <c r="I661" s="27" t="s">
        <v>1289</v>
      </c>
      <c r="J661" s="12" t="s">
        <v>1599</v>
      </c>
      <c r="K661" s="4" t="s">
        <v>33</v>
      </c>
      <c r="L661" s="4" t="s">
        <v>1554</v>
      </c>
    </row>
    <row r="662" spans="1:12" ht="22.5">
      <c r="A662" s="40">
        <f t="shared" si="10"/>
        <v>661</v>
      </c>
      <c r="B662" s="40" t="s">
        <v>1288</v>
      </c>
      <c r="C662" s="12" t="s">
        <v>1321</v>
      </c>
      <c r="D662" s="3"/>
      <c r="E662" s="13"/>
      <c r="F662" s="3"/>
      <c r="G662" s="41">
        <v>4.77</v>
      </c>
      <c r="H662" s="3"/>
      <c r="I662" s="27" t="s">
        <v>1289</v>
      </c>
      <c r="J662" s="12" t="s">
        <v>1599</v>
      </c>
      <c r="K662" s="4" t="s">
        <v>98</v>
      </c>
      <c r="L662" s="4" t="s">
        <v>12</v>
      </c>
    </row>
    <row r="663" spans="1:12" ht="14.25">
      <c r="A663" s="40">
        <f t="shared" si="10"/>
        <v>662</v>
      </c>
      <c r="B663" s="40" t="s">
        <v>1288</v>
      </c>
      <c r="C663" s="12" t="s">
        <v>952</v>
      </c>
      <c r="D663" s="4">
        <v>24116</v>
      </c>
      <c r="E663" s="12" t="s">
        <v>1087</v>
      </c>
      <c r="F663" s="4">
        <v>13.8</v>
      </c>
      <c r="G663" s="41">
        <v>49</v>
      </c>
      <c r="H663" s="4">
        <v>1</v>
      </c>
      <c r="I663" s="27" t="s">
        <v>1289</v>
      </c>
      <c r="J663" s="12" t="s">
        <v>1599</v>
      </c>
      <c r="K663" s="4"/>
      <c r="L663" s="4" t="s">
        <v>12</v>
      </c>
    </row>
    <row r="664" spans="1:12" ht="14.25">
      <c r="A664" s="40">
        <f t="shared" si="10"/>
        <v>663</v>
      </c>
      <c r="B664" s="40" t="s">
        <v>1288</v>
      </c>
      <c r="C664" s="12" t="s">
        <v>793</v>
      </c>
      <c r="D664" s="4">
        <v>29008</v>
      </c>
      <c r="E664" s="12" t="s">
        <v>794</v>
      </c>
      <c r="F664" s="4">
        <v>13.8</v>
      </c>
      <c r="G664" s="41">
        <v>4.18</v>
      </c>
      <c r="H664" s="4">
        <v>1</v>
      </c>
      <c r="I664" s="27" t="s">
        <v>1289</v>
      </c>
      <c r="J664" s="12" t="s">
        <v>1599</v>
      </c>
      <c r="K664" s="4" t="s">
        <v>33</v>
      </c>
      <c r="L664" s="4" t="s">
        <v>49</v>
      </c>
    </row>
    <row r="665" spans="1:12" ht="14.25">
      <c r="A665" s="40">
        <f t="shared" si="10"/>
        <v>664</v>
      </c>
      <c r="B665" s="40" t="s">
        <v>1288</v>
      </c>
      <c r="C665" s="12" t="s">
        <v>806</v>
      </c>
      <c r="D665" s="4">
        <v>25651</v>
      </c>
      <c r="E665" s="12" t="s">
        <v>807</v>
      </c>
      <c r="F665" s="4">
        <v>13.8</v>
      </c>
      <c r="G665" s="41">
        <v>21.795</v>
      </c>
      <c r="H665" s="4">
        <v>1</v>
      </c>
      <c r="I665" s="27" t="s">
        <v>1289</v>
      </c>
      <c r="J665" s="12"/>
      <c r="K665" s="4" t="s">
        <v>33</v>
      </c>
      <c r="L665" s="4" t="s">
        <v>38</v>
      </c>
    </row>
    <row r="666" spans="1:12" ht="14.25">
      <c r="A666" s="40">
        <f t="shared" si="10"/>
        <v>665</v>
      </c>
      <c r="B666" s="40" t="s">
        <v>1288</v>
      </c>
      <c r="C666" s="12" t="s">
        <v>806</v>
      </c>
      <c r="D666" s="4">
        <v>25652</v>
      </c>
      <c r="E666" s="12" t="s">
        <v>808</v>
      </c>
      <c r="F666" s="4">
        <v>13.8</v>
      </c>
      <c r="G666" s="41">
        <v>21.795</v>
      </c>
      <c r="H666" s="4">
        <v>2</v>
      </c>
      <c r="I666" s="27" t="s">
        <v>1289</v>
      </c>
      <c r="J666" s="12"/>
      <c r="K666" s="4" t="s">
        <v>33</v>
      </c>
      <c r="L666" s="4" t="s">
        <v>38</v>
      </c>
    </row>
    <row r="667" spans="1:12" ht="22.5">
      <c r="A667" s="40">
        <f t="shared" si="10"/>
        <v>666</v>
      </c>
      <c r="B667" s="40" t="s">
        <v>1288</v>
      </c>
      <c r="C667" s="12" t="s">
        <v>849</v>
      </c>
      <c r="D667" s="4">
        <v>24340</v>
      </c>
      <c r="E667" s="12" t="s">
        <v>860</v>
      </c>
      <c r="F667" s="4">
        <v>13.8</v>
      </c>
      <c r="G667" s="20">
        <v>2.8</v>
      </c>
      <c r="H667" s="4">
        <v>1</v>
      </c>
      <c r="I667" s="27" t="s">
        <v>1289</v>
      </c>
      <c r="J667" s="12" t="s">
        <v>1610</v>
      </c>
      <c r="K667" s="4" t="s">
        <v>832</v>
      </c>
      <c r="L667" s="4" t="s">
        <v>49</v>
      </c>
    </row>
    <row r="668" spans="1:12" ht="22.5">
      <c r="A668" s="40">
        <f t="shared" si="10"/>
        <v>667</v>
      </c>
      <c r="B668" s="40" t="s">
        <v>1288</v>
      </c>
      <c r="C668" s="12" t="s">
        <v>1494</v>
      </c>
      <c r="D668" s="4">
        <v>24009</v>
      </c>
      <c r="E668" s="12" t="s">
        <v>831</v>
      </c>
      <c r="F668" s="4">
        <v>13.8</v>
      </c>
      <c r="G668" s="18">
        <v>0</v>
      </c>
      <c r="H668" s="4">
        <v>1</v>
      </c>
      <c r="I668" s="27" t="s">
        <v>1289</v>
      </c>
      <c r="J668" s="12"/>
      <c r="K668" s="4" t="s">
        <v>845</v>
      </c>
      <c r="L668" s="4" t="s">
        <v>12</v>
      </c>
    </row>
    <row r="669" spans="1:12" ht="22.5">
      <c r="A669" s="40">
        <f t="shared" si="10"/>
        <v>668</v>
      </c>
      <c r="B669" s="40" t="s">
        <v>1288</v>
      </c>
      <c r="C669" s="12" t="s">
        <v>1494</v>
      </c>
      <c r="D669" s="4">
        <v>24010</v>
      </c>
      <c r="E669" s="12" t="s">
        <v>833</v>
      </c>
      <c r="F669" s="4">
        <v>13.8</v>
      </c>
      <c r="G669" s="18">
        <v>0</v>
      </c>
      <c r="H669" s="4">
        <v>2</v>
      </c>
      <c r="I669" s="27" t="s">
        <v>1289</v>
      </c>
      <c r="J669" s="12"/>
      <c r="K669" s="4" t="s">
        <v>845</v>
      </c>
      <c r="L669" s="4" t="s">
        <v>12</v>
      </c>
    </row>
    <row r="670" spans="1:12" ht="22.5">
      <c r="A670" s="40">
        <f t="shared" si="10"/>
        <v>669</v>
      </c>
      <c r="B670" s="40" t="s">
        <v>1288</v>
      </c>
      <c r="C670" s="12" t="s">
        <v>1494</v>
      </c>
      <c r="D670" s="4">
        <v>24361</v>
      </c>
      <c r="E670" s="12" t="s">
        <v>1092</v>
      </c>
      <c r="F670" s="4">
        <v>13.8</v>
      </c>
      <c r="G670" s="18">
        <v>0</v>
      </c>
      <c r="H670" s="4">
        <v>3</v>
      </c>
      <c r="I670" s="27" t="s">
        <v>1289</v>
      </c>
      <c r="J670" s="12"/>
      <c r="K670" s="4" t="s">
        <v>845</v>
      </c>
      <c r="L670" s="4" t="s">
        <v>12</v>
      </c>
    </row>
    <row r="671" spans="1:12" ht="22.5">
      <c r="A671" s="40">
        <f t="shared" si="10"/>
        <v>670</v>
      </c>
      <c r="B671" s="40" t="s">
        <v>1288</v>
      </c>
      <c r="C671" s="12" t="s">
        <v>1495</v>
      </c>
      <c r="D671" s="4">
        <v>24089</v>
      </c>
      <c r="E671" s="12" t="s">
        <v>521</v>
      </c>
      <c r="F671" s="4">
        <v>13.8</v>
      </c>
      <c r="G671" s="18">
        <v>0</v>
      </c>
      <c r="H671" s="4">
        <v>1</v>
      </c>
      <c r="I671" s="27" t="s">
        <v>1289</v>
      </c>
      <c r="J671" s="12" t="s">
        <v>1610</v>
      </c>
      <c r="K671" s="4" t="s">
        <v>845</v>
      </c>
      <c r="L671" s="4" t="s">
        <v>12</v>
      </c>
    </row>
    <row r="672" spans="1:12" ht="22.5">
      <c r="A672" s="40">
        <f t="shared" si="10"/>
        <v>671</v>
      </c>
      <c r="B672" s="40" t="s">
        <v>1288</v>
      </c>
      <c r="C672" s="12" t="s">
        <v>1496</v>
      </c>
      <c r="D672" s="4">
        <v>24090</v>
      </c>
      <c r="E672" s="12" t="s">
        <v>522</v>
      </c>
      <c r="F672" s="4">
        <v>13.8</v>
      </c>
      <c r="G672" s="18">
        <v>0</v>
      </c>
      <c r="H672" s="4">
        <v>2</v>
      </c>
      <c r="I672" s="27" t="s">
        <v>1289</v>
      </c>
      <c r="J672" s="12" t="s">
        <v>1610</v>
      </c>
      <c r="K672" s="4" t="s">
        <v>845</v>
      </c>
      <c r="L672" s="4" t="s">
        <v>12</v>
      </c>
    </row>
    <row r="673" spans="1:12" ht="22.5">
      <c r="A673" s="40">
        <f t="shared" si="10"/>
        <v>672</v>
      </c>
      <c r="B673" s="40" t="s">
        <v>1288</v>
      </c>
      <c r="C673" s="12" t="s">
        <v>1497</v>
      </c>
      <c r="D673" s="4">
        <v>24222</v>
      </c>
      <c r="E673" s="12" t="s">
        <v>523</v>
      </c>
      <c r="F673" s="4">
        <v>16</v>
      </c>
      <c r="G673" s="18">
        <v>0</v>
      </c>
      <c r="H673" s="4">
        <v>3</v>
      </c>
      <c r="I673" s="27" t="s">
        <v>1289</v>
      </c>
      <c r="J673" s="12" t="s">
        <v>1610</v>
      </c>
      <c r="K673" s="4" t="s">
        <v>845</v>
      </c>
      <c r="L673" s="4" t="s">
        <v>12</v>
      </c>
    </row>
    <row r="674" spans="1:12" ht="22.5">
      <c r="A674" s="40">
        <f t="shared" si="10"/>
        <v>673</v>
      </c>
      <c r="B674" s="40" t="s">
        <v>1288</v>
      </c>
      <c r="C674" s="12" t="s">
        <v>1624</v>
      </c>
      <c r="D674" s="4">
        <v>24098</v>
      </c>
      <c r="E674" s="12" t="s">
        <v>529</v>
      </c>
      <c r="F674" s="4">
        <v>66</v>
      </c>
      <c r="G674" s="18">
        <v>0</v>
      </c>
      <c r="H674" s="4"/>
      <c r="I674" s="27" t="s">
        <v>1289</v>
      </c>
      <c r="J674" s="12" t="s">
        <v>1611</v>
      </c>
      <c r="K674" s="4" t="s">
        <v>98</v>
      </c>
      <c r="L674" s="4" t="s">
        <v>12</v>
      </c>
    </row>
    <row r="675" spans="1:12" ht="33.75">
      <c r="A675" s="40">
        <f t="shared" si="10"/>
        <v>674</v>
      </c>
      <c r="B675" s="40" t="s">
        <v>1288</v>
      </c>
      <c r="C675" s="12" t="s">
        <v>1498</v>
      </c>
      <c r="D675" s="4">
        <v>24159</v>
      </c>
      <c r="E675" s="12" t="s">
        <v>717</v>
      </c>
      <c r="F675" s="4">
        <v>13.8</v>
      </c>
      <c r="G675" s="18">
        <v>0</v>
      </c>
      <c r="H675" s="4" t="s">
        <v>852</v>
      </c>
      <c r="I675" s="27" t="s">
        <v>1289</v>
      </c>
      <c r="J675" s="12" t="s">
        <v>1610</v>
      </c>
      <c r="K675" s="4" t="s">
        <v>1499</v>
      </c>
      <c r="L675" s="4" t="s">
        <v>49</v>
      </c>
    </row>
    <row r="676" spans="1:12" ht="22.5">
      <c r="A676" s="40">
        <f t="shared" si="10"/>
        <v>675</v>
      </c>
      <c r="B676" s="40" t="s">
        <v>1288</v>
      </c>
      <c r="C676" s="12" t="s">
        <v>1625</v>
      </c>
      <c r="D676" s="4">
        <v>24150</v>
      </c>
      <c r="E676" s="12" t="s">
        <v>1493</v>
      </c>
      <c r="F676" s="4">
        <v>13.8</v>
      </c>
      <c r="G676" s="18">
        <v>0</v>
      </c>
      <c r="H676" s="4">
        <v>1</v>
      </c>
      <c r="I676" s="27" t="s">
        <v>1289</v>
      </c>
      <c r="J676" s="12" t="s">
        <v>1599</v>
      </c>
      <c r="K676" s="4" t="s">
        <v>845</v>
      </c>
      <c r="L676" s="4" t="s">
        <v>49</v>
      </c>
    </row>
    <row r="677" spans="1:12" ht="22.5">
      <c r="A677" s="40">
        <f t="shared" si="10"/>
        <v>676</v>
      </c>
      <c r="B677" s="40" t="s">
        <v>1288</v>
      </c>
      <c r="C677" s="12" t="s">
        <v>17</v>
      </c>
      <c r="D677" s="3">
        <v>24001</v>
      </c>
      <c r="E677" s="13" t="s">
        <v>18</v>
      </c>
      <c r="F677" s="3">
        <v>18</v>
      </c>
      <c r="G677" s="18">
        <v>0</v>
      </c>
      <c r="H677" s="3">
        <v>1</v>
      </c>
      <c r="I677" s="25" t="s">
        <v>19</v>
      </c>
      <c r="J677" s="13" t="s">
        <v>20</v>
      </c>
      <c r="K677" s="4" t="s">
        <v>1626</v>
      </c>
      <c r="L677" s="4" t="s">
        <v>12</v>
      </c>
    </row>
    <row r="678" spans="1:12" ht="22.5">
      <c r="A678" s="40">
        <f t="shared" si="10"/>
        <v>677</v>
      </c>
      <c r="B678" s="40" t="s">
        <v>1288</v>
      </c>
      <c r="C678" s="12" t="s">
        <v>21</v>
      </c>
      <c r="D678" s="3">
        <v>24002</v>
      </c>
      <c r="E678" s="13" t="s">
        <v>22</v>
      </c>
      <c r="F678" s="3">
        <v>18</v>
      </c>
      <c r="G678" s="18">
        <v>0</v>
      </c>
      <c r="H678" s="3">
        <v>2</v>
      </c>
      <c r="I678" s="25" t="s">
        <v>19</v>
      </c>
      <c r="J678" s="13" t="s">
        <v>20</v>
      </c>
      <c r="K678" s="4" t="s">
        <v>1626</v>
      </c>
      <c r="L678" s="4" t="s">
        <v>12</v>
      </c>
    </row>
    <row r="679" spans="1:12" ht="22.5">
      <c r="A679" s="40">
        <f t="shared" si="10"/>
        <v>678</v>
      </c>
      <c r="B679" s="40" t="s">
        <v>1288</v>
      </c>
      <c r="C679" s="12" t="s">
        <v>23</v>
      </c>
      <c r="D679" s="3">
        <v>24003</v>
      </c>
      <c r="E679" s="13" t="s">
        <v>24</v>
      </c>
      <c r="F679" s="3">
        <v>18</v>
      </c>
      <c r="G679" s="41">
        <v>332.18</v>
      </c>
      <c r="H679" s="3">
        <v>3</v>
      </c>
      <c r="I679" s="25" t="s">
        <v>19</v>
      </c>
      <c r="J679" s="13" t="s">
        <v>20</v>
      </c>
      <c r="K679" s="4" t="s">
        <v>1378</v>
      </c>
      <c r="L679" s="4" t="s">
        <v>12</v>
      </c>
    </row>
    <row r="680" spans="1:12" ht="22.5">
      <c r="A680" s="40">
        <f t="shared" si="10"/>
        <v>679</v>
      </c>
      <c r="B680" s="40" t="s">
        <v>1288</v>
      </c>
      <c r="C680" s="12" t="s">
        <v>25</v>
      </c>
      <c r="D680" s="3">
        <v>24004</v>
      </c>
      <c r="E680" s="13" t="s">
        <v>26</v>
      </c>
      <c r="F680" s="3">
        <v>18</v>
      </c>
      <c r="G680" s="41">
        <v>335.67</v>
      </c>
      <c r="H680" s="3">
        <v>4</v>
      </c>
      <c r="I680" s="25" t="s">
        <v>19</v>
      </c>
      <c r="J680" s="13" t="s">
        <v>20</v>
      </c>
      <c r="K680" s="4" t="s">
        <v>1378</v>
      </c>
      <c r="L680" s="4" t="s">
        <v>12</v>
      </c>
    </row>
    <row r="681" spans="1:12" ht="22.5">
      <c r="A681" s="40">
        <f t="shared" si="10"/>
        <v>680</v>
      </c>
      <c r="B681" s="40" t="s">
        <v>1288</v>
      </c>
      <c r="C681" s="12" t="s">
        <v>27</v>
      </c>
      <c r="D681" s="3">
        <v>24005</v>
      </c>
      <c r="E681" s="13" t="s">
        <v>28</v>
      </c>
      <c r="F681" s="3">
        <v>20</v>
      </c>
      <c r="G681" s="41">
        <v>497.97</v>
      </c>
      <c r="H681" s="3">
        <v>5</v>
      </c>
      <c r="I681" s="25" t="s">
        <v>19</v>
      </c>
      <c r="J681" s="13" t="s">
        <v>20</v>
      </c>
      <c r="K681" s="4" t="s">
        <v>1378</v>
      </c>
      <c r="L681" s="4" t="s">
        <v>12</v>
      </c>
    </row>
    <row r="682" spans="1:12" ht="22.5">
      <c r="A682" s="40">
        <f t="shared" si="10"/>
        <v>681</v>
      </c>
      <c r="B682" s="40" t="s">
        <v>1288</v>
      </c>
      <c r="C682" s="12" t="s">
        <v>29</v>
      </c>
      <c r="D682" s="3">
        <v>24161</v>
      </c>
      <c r="E682" s="13" t="s">
        <v>30</v>
      </c>
      <c r="F682" s="3">
        <v>20</v>
      </c>
      <c r="G682" s="18">
        <v>0</v>
      </c>
      <c r="H682" s="3">
        <v>6</v>
      </c>
      <c r="I682" s="25" t="s">
        <v>19</v>
      </c>
      <c r="J682" s="13" t="s">
        <v>20</v>
      </c>
      <c r="K682" s="4" t="s">
        <v>1626</v>
      </c>
      <c r="L682" s="4" t="s">
        <v>12</v>
      </c>
    </row>
    <row r="683" spans="1:12" ht="22.5">
      <c r="A683" s="40">
        <f t="shared" si="10"/>
        <v>682</v>
      </c>
      <c r="B683" s="40" t="s">
        <v>1288</v>
      </c>
      <c r="C683" s="12" t="s">
        <v>1322</v>
      </c>
      <c r="D683" s="3">
        <v>25635</v>
      </c>
      <c r="E683" s="13" t="s">
        <v>217</v>
      </c>
      <c r="F683" s="3">
        <v>115</v>
      </c>
      <c r="G683" s="41">
        <v>3.82</v>
      </c>
      <c r="H683" s="3" t="s">
        <v>218</v>
      </c>
      <c r="I683" s="13" t="s">
        <v>19</v>
      </c>
      <c r="J683" s="12" t="s">
        <v>918</v>
      </c>
      <c r="K683" s="4" t="s">
        <v>33</v>
      </c>
      <c r="L683" s="4" t="s">
        <v>49</v>
      </c>
    </row>
    <row r="684" spans="1:12" ht="22.5">
      <c r="A684" s="40">
        <f t="shared" si="10"/>
        <v>683</v>
      </c>
      <c r="B684" s="40" t="s">
        <v>1288</v>
      </c>
      <c r="C684" s="12" t="s">
        <v>1322</v>
      </c>
      <c r="D684" s="3">
        <v>25635</v>
      </c>
      <c r="E684" s="13" t="s">
        <v>217</v>
      </c>
      <c r="F684" s="3">
        <v>115</v>
      </c>
      <c r="G684" s="41">
        <v>3.82</v>
      </c>
      <c r="H684" s="3" t="s">
        <v>219</v>
      </c>
      <c r="I684" s="13" t="s">
        <v>19</v>
      </c>
      <c r="J684" s="12" t="s">
        <v>918</v>
      </c>
      <c r="K684" s="4" t="s">
        <v>33</v>
      </c>
      <c r="L684" s="4" t="s">
        <v>49</v>
      </c>
    </row>
    <row r="685" spans="1:12" ht="14.25">
      <c r="A685" s="40">
        <f t="shared" si="10"/>
        <v>684</v>
      </c>
      <c r="B685" s="40" t="s">
        <v>1288</v>
      </c>
      <c r="C685" s="12" t="s">
        <v>41</v>
      </c>
      <c r="D685" s="3">
        <v>25211</v>
      </c>
      <c r="E685" s="13" t="s">
        <v>901</v>
      </c>
      <c r="F685" s="3">
        <v>13.8</v>
      </c>
      <c r="G685" s="41">
        <v>49.4</v>
      </c>
      <c r="H685" s="3">
        <v>1</v>
      </c>
      <c r="I685" s="25" t="s">
        <v>19</v>
      </c>
      <c r="J685" s="13" t="s">
        <v>20</v>
      </c>
      <c r="K685" s="4"/>
      <c r="L685" s="4" t="s">
        <v>38</v>
      </c>
    </row>
    <row r="686" spans="1:12" ht="14.25">
      <c r="A686" s="40">
        <f t="shared" si="10"/>
        <v>685</v>
      </c>
      <c r="B686" s="40" t="s">
        <v>1288</v>
      </c>
      <c r="C686" s="12" t="s">
        <v>42</v>
      </c>
      <c r="D686" s="3">
        <v>25212</v>
      </c>
      <c r="E686" s="13" t="s">
        <v>902</v>
      </c>
      <c r="F686" s="3">
        <v>13.8</v>
      </c>
      <c r="G686" s="41">
        <v>48</v>
      </c>
      <c r="H686" s="3">
        <v>2</v>
      </c>
      <c r="I686" s="25" t="s">
        <v>19</v>
      </c>
      <c r="J686" s="13" t="s">
        <v>20</v>
      </c>
      <c r="K686" s="4"/>
      <c r="L686" s="4" t="s">
        <v>38</v>
      </c>
    </row>
    <row r="687" spans="1:12" ht="14.25">
      <c r="A687" s="40">
        <f t="shared" si="10"/>
        <v>686</v>
      </c>
      <c r="B687" s="40" t="s">
        <v>1288</v>
      </c>
      <c r="C687" s="12" t="s">
        <v>43</v>
      </c>
      <c r="D687" s="3">
        <v>25213</v>
      </c>
      <c r="E687" s="13" t="s">
        <v>903</v>
      </c>
      <c r="F687" s="3">
        <v>13.8</v>
      </c>
      <c r="G687" s="41">
        <v>48</v>
      </c>
      <c r="H687" s="3">
        <v>3</v>
      </c>
      <c r="I687" s="25" t="s">
        <v>19</v>
      </c>
      <c r="J687" s="13" t="s">
        <v>20</v>
      </c>
      <c r="K687" s="4"/>
      <c r="L687" s="4" t="s">
        <v>38</v>
      </c>
    </row>
    <row r="688" spans="1:12" ht="14.25">
      <c r="A688" s="40">
        <f t="shared" si="10"/>
        <v>687</v>
      </c>
      <c r="B688" s="40" t="s">
        <v>1288</v>
      </c>
      <c r="C688" s="12" t="s">
        <v>44</v>
      </c>
      <c r="D688" s="3">
        <v>25214</v>
      </c>
      <c r="E688" s="13" t="s">
        <v>904</v>
      </c>
      <c r="F688" s="3">
        <v>13.8</v>
      </c>
      <c r="G688" s="41">
        <v>49.4</v>
      </c>
      <c r="H688" s="3">
        <v>4</v>
      </c>
      <c r="I688" s="25" t="s">
        <v>19</v>
      </c>
      <c r="J688" s="13" t="s">
        <v>20</v>
      </c>
      <c r="K688" s="4"/>
      <c r="L688" s="4" t="s">
        <v>38</v>
      </c>
    </row>
    <row r="689" spans="1:12" ht="14.25">
      <c r="A689" s="40">
        <f t="shared" si="10"/>
        <v>688</v>
      </c>
      <c r="B689" s="40" t="s">
        <v>1288</v>
      </c>
      <c r="C689" s="12" t="s">
        <v>45</v>
      </c>
      <c r="D689" s="3">
        <v>25208</v>
      </c>
      <c r="E689" s="13" t="s">
        <v>905</v>
      </c>
      <c r="F689" s="3">
        <v>13.8</v>
      </c>
      <c r="G689" s="41">
        <v>40.64</v>
      </c>
      <c r="H689" s="3">
        <v>1</v>
      </c>
      <c r="I689" s="25" t="s">
        <v>19</v>
      </c>
      <c r="J689" s="13" t="s">
        <v>20</v>
      </c>
      <c r="K689" s="4" t="s">
        <v>33</v>
      </c>
      <c r="L689" s="4" t="s">
        <v>38</v>
      </c>
    </row>
    <row r="690" spans="1:12" ht="14.25">
      <c r="A690" s="40">
        <f t="shared" si="10"/>
        <v>689</v>
      </c>
      <c r="B690" s="40" t="s">
        <v>1288</v>
      </c>
      <c r="C690" s="12" t="s">
        <v>47</v>
      </c>
      <c r="D690" s="3">
        <v>24011</v>
      </c>
      <c r="E690" s="13" t="s">
        <v>48</v>
      </c>
      <c r="F690" s="3">
        <v>13.8</v>
      </c>
      <c r="G690" s="41">
        <v>52.066</v>
      </c>
      <c r="H690" s="3">
        <v>1</v>
      </c>
      <c r="I690" s="25" t="s">
        <v>19</v>
      </c>
      <c r="J690" s="13" t="s">
        <v>20</v>
      </c>
      <c r="K690" s="4" t="s">
        <v>33</v>
      </c>
      <c r="L690" s="4" t="s">
        <v>1038</v>
      </c>
    </row>
    <row r="691" spans="1:12" ht="14.25">
      <c r="A691" s="40">
        <f t="shared" si="10"/>
        <v>690</v>
      </c>
      <c r="B691" s="40" t="s">
        <v>1288</v>
      </c>
      <c r="C691" s="12" t="s">
        <v>47</v>
      </c>
      <c r="D691" s="3">
        <v>24012</v>
      </c>
      <c r="E691" s="13" t="s">
        <v>50</v>
      </c>
      <c r="F691" s="3">
        <v>13.8</v>
      </c>
      <c r="G691" s="41">
        <v>52.066</v>
      </c>
      <c r="H691" s="3">
        <v>2</v>
      </c>
      <c r="I691" s="25" t="s">
        <v>19</v>
      </c>
      <c r="J691" s="13" t="s">
        <v>20</v>
      </c>
      <c r="K691" s="4" t="s">
        <v>33</v>
      </c>
      <c r="L691" s="4" t="s">
        <v>1038</v>
      </c>
    </row>
    <row r="692" spans="1:12" ht="14.25">
      <c r="A692" s="40">
        <f t="shared" si="10"/>
        <v>691</v>
      </c>
      <c r="B692" s="40" t="s">
        <v>1288</v>
      </c>
      <c r="C692" s="12" t="s">
        <v>47</v>
      </c>
      <c r="D692" s="3">
        <v>24013</v>
      </c>
      <c r="E692" s="13" t="s">
        <v>51</v>
      </c>
      <c r="F692" s="3">
        <v>13.8</v>
      </c>
      <c r="G692" s="41">
        <v>52.066</v>
      </c>
      <c r="H692" s="3">
        <v>3</v>
      </c>
      <c r="I692" s="25" t="s">
        <v>19</v>
      </c>
      <c r="J692" s="13" t="s">
        <v>20</v>
      </c>
      <c r="K692" s="4" t="s">
        <v>33</v>
      </c>
      <c r="L692" s="4" t="s">
        <v>1038</v>
      </c>
    </row>
    <row r="693" spans="1:12" ht="14.25">
      <c r="A693" s="40">
        <f t="shared" si="10"/>
        <v>692</v>
      </c>
      <c r="B693" s="40" t="s">
        <v>1288</v>
      </c>
      <c r="C693" s="12" t="s">
        <v>47</v>
      </c>
      <c r="D693" s="3">
        <v>24014</v>
      </c>
      <c r="E693" s="13" t="s">
        <v>52</v>
      </c>
      <c r="F693" s="3">
        <v>13.8</v>
      </c>
      <c r="G693" s="41">
        <v>52.066</v>
      </c>
      <c r="H693" s="3">
        <v>4</v>
      </c>
      <c r="I693" s="25" t="s">
        <v>19</v>
      </c>
      <c r="J693" s="13" t="s">
        <v>20</v>
      </c>
      <c r="K693" s="4" t="s">
        <v>33</v>
      </c>
      <c r="L693" s="4" t="s">
        <v>1038</v>
      </c>
    </row>
    <row r="694" spans="1:12" ht="14.25">
      <c r="A694" s="40">
        <f t="shared" si="10"/>
        <v>693</v>
      </c>
      <c r="B694" s="40" t="s">
        <v>1288</v>
      </c>
      <c r="C694" s="12" t="s">
        <v>47</v>
      </c>
      <c r="D694" s="3">
        <v>24163</v>
      </c>
      <c r="E694" s="13" t="s">
        <v>53</v>
      </c>
      <c r="F694" s="3">
        <v>13.8</v>
      </c>
      <c r="G694" s="41">
        <v>26.033</v>
      </c>
      <c r="H694" s="3">
        <v>5</v>
      </c>
      <c r="I694" s="25" t="s">
        <v>19</v>
      </c>
      <c r="J694" s="13" t="s">
        <v>20</v>
      </c>
      <c r="K694" s="4" t="s">
        <v>33</v>
      </c>
      <c r="L694" s="4" t="s">
        <v>1038</v>
      </c>
    </row>
    <row r="695" spans="1:12" ht="14.25">
      <c r="A695" s="40">
        <f t="shared" si="10"/>
        <v>694</v>
      </c>
      <c r="B695" s="40" t="s">
        <v>1288</v>
      </c>
      <c r="C695" s="12" t="s">
        <v>47</v>
      </c>
      <c r="D695" s="3">
        <v>24164</v>
      </c>
      <c r="E695" s="13" t="s">
        <v>54</v>
      </c>
      <c r="F695" s="3">
        <v>13.8</v>
      </c>
      <c r="G695" s="41">
        <v>26.033</v>
      </c>
      <c r="H695" s="3">
        <v>6</v>
      </c>
      <c r="I695" s="25" t="s">
        <v>19</v>
      </c>
      <c r="J695" s="13" t="s">
        <v>20</v>
      </c>
      <c r="K695" s="4" t="s">
        <v>33</v>
      </c>
      <c r="L695" s="4" t="s">
        <v>1038</v>
      </c>
    </row>
    <row r="696" spans="1:12" ht="14.25">
      <c r="A696" s="40">
        <f t="shared" si="10"/>
        <v>695</v>
      </c>
      <c r="B696" s="40" t="s">
        <v>1288</v>
      </c>
      <c r="C696" s="12" t="s">
        <v>68</v>
      </c>
      <c r="D696" s="3">
        <v>24016</v>
      </c>
      <c r="E696" s="13" t="s">
        <v>69</v>
      </c>
      <c r="F696" s="3">
        <v>230</v>
      </c>
      <c r="G696" s="41">
        <v>0</v>
      </c>
      <c r="H696" s="3"/>
      <c r="I696" s="25" t="s">
        <v>19</v>
      </c>
      <c r="J696" s="13" t="s">
        <v>20</v>
      </c>
      <c r="K696" s="4" t="s">
        <v>70</v>
      </c>
      <c r="L696" s="4" t="s">
        <v>49</v>
      </c>
    </row>
    <row r="697" spans="1:12" ht="14.25">
      <c r="A697" s="40">
        <f t="shared" si="10"/>
        <v>696</v>
      </c>
      <c r="B697" s="40" t="s">
        <v>1288</v>
      </c>
      <c r="C697" s="12" t="s">
        <v>71</v>
      </c>
      <c r="D697" s="4">
        <v>29309</v>
      </c>
      <c r="E697" s="12" t="s">
        <v>72</v>
      </c>
      <c r="F697" s="4">
        <v>13.8</v>
      </c>
      <c r="G697" s="41">
        <v>47</v>
      </c>
      <c r="H697" s="4">
        <v>1</v>
      </c>
      <c r="I697" s="26" t="s">
        <v>19</v>
      </c>
      <c r="J697" s="13" t="s">
        <v>20</v>
      </c>
      <c r="K697" s="4"/>
      <c r="L697" s="4" t="s">
        <v>12</v>
      </c>
    </row>
    <row r="698" spans="1:12" ht="22.5">
      <c r="A698" s="40">
        <f t="shared" si="10"/>
        <v>697</v>
      </c>
      <c r="B698" s="40" t="s">
        <v>1288</v>
      </c>
      <c r="C698" s="12" t="s">
        <v>911</v>
      </c>
      <c r="D698" s="3">
        <v>24839</v>
      </c>
      <c r="E698" s="13" t="s">
        <v>865</v>
      </c>
      <c r="F698" s="3">
        <v>115</v>
      </c>
      <c r="G698" s="41">
        <v>12.99</v>
      </c>
      <c r="H698" s="3">
        <v>1</v>
      </c>
      <c r="I698" s="25" t="s">
        <v>19</v>
      </c>
      <c r="J698" s="13" t="s">
        <v>918</v>
      </c>
      <c r="K698" s="4" t="s">
        <v>33</v>
      </c>
      <c r="L698" s="4" t="s">
        <v>46</v>
      </c>
    </row>
    <row r="699" spans="1:12" ht="22.5">
      <c r="A699" s="40">
        <f t="shared" si="10"/>
        <v>698</v>
      </c>
      <c r="B699" s="40" t="s">
        <v>1288</v>
      </c>
      <c r="C699" s="12" t="s">
        <v>917</v>
      </c>
      <c r="D699" s="3">
        <v>25634</v>
      </c>
      <c r="E699" s="13" t="s">
        <v>125</v>
      </c>
      <c r="F699" s="3">
        <v>115</v>
      </c>
      <c r="G699" s="41">
        <v>0.98</v>
      </c>
      <c r="H699" s="3"/>
      <c r="I699" s="25" t="s">
        <v>19</v>
      </c>
      <c r="J699" s="13" t="s">
        <v>918</v>
      </c>
      <c r="K699" s="4" t="s">
        <v>98</v>
      </c>
      <c r="L699" s="4" t="s">
        <v>46</v>
      </c>
    </row>
    <row r="700" spans="1:12" ht="22.5">
      <c r="A700" s="40">
        <f t="shared" si="10"/>
        <v>699</v>
      </c>
      <c r="B700" s="40" t="s">
        <v>1288</v>
      </c>
      <c r="C700" s="12" t="s">
        <v>919</v>
      </c>
      <c r="D700" s="3">
        <v>25634</v>
      </c>
      <c r="E700" s="13" t="s">
        <v>125</v>
      </c>
      <c r="F700" s="3">
        <v>115</v>
      </c>
      <c r="G700" s="41">
        <v>4.37</v>
      </c>
      <c r="H700" s="3" t="s">
        <v>106</v>
      </c>
      <c r="I700" s="25" t="s">
        <v>19</v>
      </c>
      <c r="J700" s="13" t="s">
        <v>918</v>
      </c>
      <c r="K700" s="4" t="s">
        <v>33</v>
      </c>
      <c r="L700" s="4" t="s">
        <v>49</v>
      </c>
    </row>
    <row r="701" spans="1:12" ht="22.5">
      <c r="A701" s="40">
        <f t="shared" si="10"/>
        <v>700</v>
      </c>
      <c r="B701" s="40" t="s">
        <v>1288</v>
      </c>
      <c r="C701" s="12" t="s">
        <v>124</v>
      </c>
      <c r="D701" s="3">
        <v>25634</v>
      </c>
      <c r="E701" s="13" t="s">
        <v>125</v>
      </c>
      <c r="F701" s="3">
        <v>115</v>
      </c>
      <c r="G701" s="41">
        <v>0.35</v>
      </c>
      <c r="H701" s="3" t="s">
        <v>126</v>
      </c>
      <c r="I701" s="25" t="s">
        <v>19</v>
      </c>
      <c r="J701" s="13" t="s">
        <v>918</v>
      </c>
      <c r="K701" s="4" t="s">
        <v>33</v>
      </c>
      <c r="L701" s="4" t="s">
        <v>46</v>
      </c>
    </row>
    <row r="702" spans="1:12" ht="22.5">
      <c r="A702" s="40">
        <f t="shared" si="10"/>
        <v>701</v>
      </c>
      <c r="B702" s="40" t="s">
        <v>1288</v>
      </c>
      <c r="C702" s="12" t="s">
        <v>128</v>
      </c>
      <c r="D702" s="3">
        <v>29290</v>
      </c>
      <c r="E702" s="13" t="s">
        <v>129</v>
      </c>
      <c r="F702" s="3">
        <v>33</v>
      </c>
      <c r="G702" s="41">
        <v>10.87</v>
      </c>
      <c r="H702" s="3">
        <v>1</v>
      </c>
      <c r="I702" s="25" t="s">
        <v>19</v>
      </c>
      <c r="J702" s="13" t="s">
        <v>918</v>
      </c>
      <c r="K702" s="4" t="s">
        <v>33</v>
      </c>
      <c r="L702" s="4" t="s">
        <v>46</v>
      </c>
    </row>
    <row r="703" spans="1:12" ht="22.5">
      <c r="A703" s="40">
        <f t="shared" si="10"/>
        <v>702</v>
      </c>
      <c r="B703" s="40" t="s">
        <v>1288</v>
      </c>
      <c r="C703" s="12" t="s">
        <v>1323</v>
      </c>
      <c r="D703" s="3">
        <v>25633</v>
      </c>
      <c r="E703" s="13" t="s">
        <v>216</v>
      </c>
      <c r="F703" s="3">
        <v>115</v>
      </c>
      <c r="G703" s="41">
        <v>5.18</v>
      </c>
      <c r="H703" s="3" t="s">
        <v>106</v>
      </c>
      <c r="I703" s="13" t="s">
        <v>19</v>
      </c>
      <c r="J703" s="12" t="s">
        <v>918</v>
      </c>
      <c r="K703" s="4" t="s">
        <v>33</v>
      </c>
      <c r="L703" s="4" t="s">
        <v>49</v>
      </c>
    </row>
    <row r="704" spans="1:12" ht="14.25">
      <c r="A704" s="40">
        <f t="shared" si="10"/>
        <v>703</v>
      </c>
      <c r="B704" s="40" t="s">
        <v>1288</v>
      </c>
      <c r="C704" s="12" t="s">
        <v>138</v>
      </c>
      <c r="D704" s="3">
        <v>24203</v>
      </c>
      <c r="E704" s="13" t="s">
        <v>137</v>
      </c>
      <c r="F704" s="3">
        <v>66</v>
      </c>
      <c r="G704" s="41">
        <v>1.91</v>
      </c>
      <c r="H704" s="3"/>
      <c r="I704" s="25" t="s">
        <v>19</v>
      </c>
      <c r="J704" s="13" t="s">
        <v>20</v>
      </c>
      <c r="K704" s="4" t="s">
        <v>70</v>
      </c>
      <c r="L704" s="4" t="s">
        <v>49</v>
      </c>
    </row>
    <row r="705" spans="1:12" ht="22.5">
      <c r="A705" s="40">
        <f t="shared" si="10"/>
        <v>704</v>
      </c>
      <c r="B705" s="40" t="s">
        <v>1288</v>
      </c>
      <c r="C705" s="12" t="s">
        <v>1324</v>
      </c>
      <c r="D705" s="3"/>
      <c r="E705" s="13"/>
      <c r="F705" s="3"/>
      <c r="G705" s="41">
        <v>0</v>
      </c>
      <c r="H705" s="3"/>
      <c r="I705" s="13" t="str">
        <f>VLOOKUP(C705,'[1]2017NQC newIds'!A$5:B$1051,2,FALSE)</f>
        <v>LA Basin</v>
      </c>
      <c r="J705" s="13" t="s">
        <v>20</v>
      </c>
      <c r="K705" s="4" t="s">
        <v>968</v>
      </c>
      <c r="L705" s="4" t="s">
        <v>1554</v>
      </c>
    </row>
    <row r="706" spans="1:12" ht="22.5">
      <c r="A706" s="40">
        <f aca="true" t="shared" si="11" ref="A706:A769">A705+1</f>
        <v>705</v>
      </c>
      <c r="B706" s="40" t="s">
        <v>1288</v>
      </c>
      <c r="C706" s="12" t="s">
        <v>1627</v>
      </c>
      <c r="D706" s="3"/>
      <c r="E706" s="13"/>
      <c r="F706" s="3"/>
      <c r="G706" s="41">
        <v>0</v>
      </c>
      <c r="H706" s="3"/>
      <c r="I706" s="13" t="s">
        <v>19</v>
      </c>
      <c r="J706" s="13" t="s">
        <v>20</v>
      </c>
      <c r="K706" s="4" t="s">
        <v>968</v>
      </c>
      <c r="L706" s="4" t="s">
        <v>12</v>
      </c>
    </row>
    <row r="707" spans="1:12" ht="14.25">
      <c r="A707" s="40">
        <f t="shared" si="11"/>
        <v>706</v>
      </c>
      <c r="B707" s="40" t="s">
        <v>1288</v>
      </c>
      <c r="C707" s="12" t="s">
        <v>139</v>
      </c>
      <c r="D707" s="4">
        <v>29308</v>
      </c>
      <c r="E707" s="12" t="s">
        <v>140</v>
      </c>
      <c r="F707" s="4">
        <v>13.8</v>
      </c>
      <c r="G707" s="41">
        <v>47</v>
      </c>
      <c r="H707" s="4">
        <v>1</v>
      </c>
      <c r="I707" s="26" t="s">
        <v>19</v>
      </c>
      <c r="J707" s="13" t="s">
        <v>20</v>
      </c>
      <c r="K707" s="4"/>
      <c r="L707" s="4" t="s">
        <v>12</v>
      </c>
    </row>
    <row r="708" spans="1:12" ht="14.25">
      <c r="A708" s="40">
        <f t="shared" si="11"/>
        <v>707</v>
      </c>
      <c r="B708" s="40" t="s">
        <v>1288</v>
      </c>
      <c r="C708" s="12" t="s">
        <v>141</v>
      </c>
      <c r="D708" s="3">
        <v>25302</v>
      </c>
      <c r="E708" s="13" t="s">
        <v>142</v>
      </c>
      <c r="F708" s="3">
        <v>13.8</v>
      </c>
      <c r="G708" s="41">
        <v>36</v>
      </c>
      <c r="H708" s="3">
        <v>1</v>
      </c>
      <c r="I708" s="25" t="s">
        <v>19</v>
      </c>
      <c r="J708" s="13" t="s">
        <v>1628</v>
      </c>
      <c r="K708" s="4" t="s">
        <v>33</v>
      </c>
      <c r="L708" s="4" t="s">
        <v>38</v>
      </c>
    </row>
    <row r="709" spans="1:12" ht="14.25">
      <c r="A709" s="40">
        <f t="shared" si="11"/>
        <v>708</v>
      </c>
      <c r="B709" s="40" t="s">
        <v>1288</v>
      </c>
      <c r="C709" s="12" t="s">
        <v>146</v>
      </c>
      <c r="D709" s="3">
        <v>24022</v>
      </c>
      <c r="E709" s="13" t="s">
        <v>147</v>
      </c>
      <c r="F709" s="3">
        <v>13.8</v>
      </c>
      <c r="G709" s="41">
        <v>4.61</v>
      </c>
      <c r="H709" s="3">
        <v>1</v>
      </c>
      <c r="I709" s="25" t="s">
        <v>19</v>
      </c>
      <c r="J709" s="13" t="s">
        <v>148</v>
      </c>
      <c r="K709" s="4" t="s">
        <v>33</v>
      </c>
      <c r="L709" s="4" t="s">
        <v>1038</v>
      </c>
    </row>
    <row r="710" spans="1:12" ht="14.25">
      <c r="A710" s="40">
        <f t="shared" si="11"/>
        <v>709</v>
      </c>
      <c r="B710" s="40" t="s">
        <v>1288</v>
      </c>
      <c r="C710" s="12" t="s">
        <v>146</v>
      </c>
      <c r="D710" s="3">
        <v>24023</v>
      </c>
      <c r="E710" s="13" t="s">
        <v>149</v>
      </c>
      <c r="F710" s="3">
        <v>13.8</v>
      </c>
      <c r="G710" s="41">
        <v>4.61</v>
      </c>
      <c r="H710" s="3">
        <v>2</v>
      </c>
      <c r="I710" s="25" t="s">
        <v>19</v>
      </c>
      <c r="J710" s="13" t="s">
        <v>148</v>
      </c>
      <c r="K710" s="4" t="s">
        <v>33</v>
      </c>
      <c r="L710" s="4" t="s">
        <v>1038</v>
      </c>
    </row>
    <row r="711" spans="1:12" ht="22.5">
      <c r="A711" s="40">
        <f t="shared" si="11"/>
        <v>710</v>
      </c>
      <c r="B711" s="40" t="s">
        <v>1288</v>
      </c>
      <c r="C711" s="12" t="s">
        <v>1325</v>
      </c>
      <c r="D711" s="3">
        <v>25180</v>
      </c>
      <c r="E711" s="13" t="s">
        <v>1500</v>
      </c>
      <c r="F711" s="3">
        <v>0.48</v>
      </c>
      <c r="G711" s="41">
        <v>20</v>
      </c>
      <c r="H711" s="3">
        <v>1</v>
      </c>
      <c r="I711" s="13" t="str">
        <f>VLOOKUP(C711,'[1]2017NQC newIds'!A$5:B$1051,2,FALSE)</f>
        <v>LA Basin</v>
      </c>
      <c r="J711" s="13" t="s">
        <v>1628</v>
      </c>
      <c r="K711" s="4" t="s">
        <v>33</v>
      </c>
      <c r="L711" s="4" t="s">
        <v>1400</v>
      </c>
    </row>
    <row r="712" spans="1:12" ht="22.5">
      <c r="A712" s="40">
        <f t="shared" si="11"/>
        <v>711</v>
      </c>
      <c r="B712" s="40" t="s">
        <v>1288</v>
      </c>
      <c r="C712" s="12" t="s">
        <v>1044</v>
      </c>
      <c r="D712" s="3"/>
      <c r="E712" s="13"/>
      <c r="F712" s="3"/>
      <c r="G712" s="41">
        <v>0</v>
      </c>
      <c r="H712" s="3"/>
      <c r="I712" s="25" t="s">
        <v>19</v>
      </c>
      <c r="J712" s="13" t="s">
        <v>1628</v>
      </c>
      <c r="K712" s="4" t="s">
        <v>968</v>
      </c>
      <c r="L712" s="4" t="s">
        <v>12</v>
      </c>
    </row>
    <row r="713" spans="1:12" ht="22.5">
      <c r="A713" s="40">
        <f t="shared" si="11"/>
        <v>712</v>
      </c>
      <c r="B713" s="40" t="s">
        <v>1288</v>
      </c>
      <c r="C713" s="12" t="s">
        <v>155</v>
      </c>
      <c r="D713" s="3"/>
      <c r="E713" s="13"/>
      <c r="F713" s="3"/>
      <c r="G713" s="41">
        <v>0.58</v>
      </c>
      <c r="H713" s="3"/>
      <c r="I713" s="25" t="s">
        <v>19</v>
      </c>
      <c r="J713" s="13" t="s">
        <v>1628</v>
      </c>
      <c r="K713" s="4" t="s">
        <v>98</v>
      </c>
      <c r="L713" s="4" t="s">
        <v>49</v>
      </c>
    </row>
    <row r="714" spans="1:12" ht="22.5">
      <c r="A714" s="40">
        <f t="shared" si="11"/>
        <v>713</v>
      </c>
      <c r="B714" s="40" t="s">
        <v>1288</v>
      </c>
      <c r="C714" s="12" t="s">
        <v>1326</v>
      </c>
      <c r="D714" s="3"/>
      <c r="E714" s="13"/>
      <c r="F714" s="3"/>
      <c r="G714" s="41">
        <v>0</v>
      </c>
      <c r="H714" s="3"/>
      <c r="I714" s="25" t="s">
        <v>19</v>
      </c>
      <c r="J714" s="13" t="s">
        <v>1628</v>
      </c>
      <c r="K714" s="4" t="s">
        <v>968</v>
      </c>
      <c r="L714" s="4" t="s">
        <v>1554</v>
      </c>
    </row>
    <row r="715" spans="1:12" ht="14.25">
      <c r="A715" s="40">
        <f t="shared" si="11"/>
        <v>714</v>
      </c>
      <c r="B715" s="40" t="s">
        <v>1288</v>
      </c>
      <c r="C715" s="12" t="s">
        <v>157</v>
      </c>
      <c r="D715" s="3"/>
      <c r="E715" s="13"/>
      <c r="F715" s="3"/>
      <c r="G715" s="41">
        <v>0.41</v>
      </c>
      <c r="H715" s="3"/>
      <c r="I715" s="25" t="s">
        <v>19</v>
      </c>
      <c r="J715" s="13" t="s">
        <v>1628</v>
      </c>
      <c r="K715" s="4" t="s">
        <v>70</v>
      </c>
      <c r="L715" s="4" t="s">
        <v>1554</v>
      </c>
    </row>
    <row r="716" spans="1:12" ht="22.5">
      <c r="A716" s="40">
        <f t="shared" si="11"/>
        <v>715</v>
      </c>
      <c r="B716" s="40" t="s">
        <v>1288</v>
      </c>
      <c r="C716" s="12" t="s">
        <v>1115</v>
      </c>
      <c r="D716" s="3"/>
      <c r="E716" s="13"/>
      <c r="F716" s="3"/>
      <c r="G716" s="41">
        <v>0</v>
      </c>
      <c r="H716" s="3"/>
      <c r="I716" s="25" t="s">
        <v>19</v>
      </c>
      <c r="J716" s="13" t="s">
        <v>1628</v>
      </c>
      <c r="K716" s="4" t="s">
        <v>968</v>
      </c>
      <c r="L716" s="4" t="s">
        <v>1554</v>
      </c>
    </row>
    <row r="717" spans="1:12" ht="14.25">
      <c r="A717" s="40">
        <f t="shared" si="11"/>
        <v>716</v>
      </c>
      <c r="B717" s="40" t="s">
        <v>1288</v>
      </c>
      <c r="C717" s="12" t="s">
        <v>158</v>
      </c>
      <c r="D717" s="3">
        <v>24026</v>
      </c>
      <c r="E717" s="13" t="s">
        <v>159</v>
      </c>
      <c r="F717" s="3">
        <v>13.8</v>
      </c>
      <c r="G717" s="41">
        <v>25.51</v>
      </c>
      <c r="H717" s="3" t="s">
        <v>852</v>
      </c>
      <c r="I717" s="25" t="s">
        <v>19</v>
      </c>
      <c r="J717" s="13" t="s">
        <v>1628</v>
      </c>
      <c r="K717" s="4" t="s">
        <v>33</v>
      </c>
      <c r="L717" s="4" t="s">
        <v>49</v>
      </c>
    </row>
    <row r="718" spans="1:12" ht="14.25">
      <c r="A718" s="40">
        <f t="shared" si="11"/>
        <v>717</v>
      </c>
      <c r="B718" s="40" t="s">
        <v>1288</v>
      </c>
      <c r="C718" s="12" t="s">
        <v>160</v>
      </c>
      <c r="D718" s="3">
        <v>24140</v>
      </c>
      <c r="E718" s="13" t="s">
        <v>161</v>
      </c>
      <c r="F718" s="3">
        <v>13.8</v>
      </c>
      <c r="G718" s="41">
        <v>22.78</v>
      </c>
      <c r="H718" s="3" t="s">
        <v>852</v>
      </c>
      <c r="I718" s="25" t="s">
        <v>19</v>
      </c>
      <c r="J718" s="13" t="s">
        <v>1628</v>
      </c>
      <c r="K718" s="4" t="s">
        <v>33</v>
      </c>
      <c r="L718" s="4" t="s">
        <v>49</v>
      </c>
    </row>
    <row r="719" spans="1:12" ht="22.5">
      <c r="A719" s="40">
        <f t="shared" si="11"/>
        <v>718</v>
      </c>
      <c r="B719" s="40" t="s">
        <v>1288</v>
      </c>
      <c r="C719" s="12" t="s">
        <v>162</v>
      </c>
      <c r="D719" s="3">
        <v>24024</v>
      </c>
      <c r="E719" s="13" t="s">
        <v>156</v>
      </c>
      <c r="F719" s="3">
        <v>66</v>
      </c>
      <c r="G719" s="41">
        <v>1.19</v>
      </c>
      <c r="H719" s="3"/>
      <c r="I719" s="25" t="s">
        <v>19</v>
      </c>
      <c r="J719" s="13" t="s">
        <v>1628</v>
      </c>
      <c r="K719" s="4" t="s">
        <v>98</v>
      </c>
      <c r="L719" s="4" t="s">
        <v>12</v>
      </c>
    </row>
    <row r="720" spans="1:12" ht="14.25">
      <c r="A720" s="40">
        <f t="shared" si="11"/>
        <v>719</v>
      </c>
      <c r="B720" s="40" t="s">
        <v>1288</v>
      </c>
      <c r="C720" s="12" t="s">
        <v>176</v>
      </c>
      <c r="D720" s="3">
        <v>25303</v>
      </c>
      <c r="E720" s="13" t="s">
        <v>177</v>
      </c>
      <c r="F720" s="3">
        <v>13.8</v>
      </c>
      <c r="G720" s="41">
        <v>43</v>
      </c>
      <c r="H720" s="3">
        <v>1</v>
      </c>
      <c r="I720" s="25" t="s">
        <v>19</v>
      </c>
      <c r="J720" s="13" t="s">
        <v>1628</v>
      </c>
      <c r="K720" s="4" t="s">
        <v>33</v>
      </c>
      <c r="L720" s="4" t="s">
        <v>38</v>
      </c>
    </row>
    <row r="721" spans="1:12" ht="22.5">
      <c r="A721" s="40">
        <f t="shared" si="11"/>
        <v>720</v>
      </c>
      <c r="B721" s="40" t="s">
        <v>1288</v>
      </c>
      <c r="C721" s="12" t="s">
        <v>979</v>
      </c>
      <c r="D721" s="5"/>
      <c r="E721" s="14"/>
      <c r="F721" s="5"/>
      <c r="G721" s="41">
        <v>0</v>
      </c>
      <c r="H721" s="5"/>
      <c r="I721" s="26" t="s">
        <v>19</v>
      </c>
      <c r="J721" s="13" t="s">
        <v>1628</v>
      </c>
      <c r="K721" s="4" t="s">
        <v>968</v>
      </c>
      <c r="L721" s="4" t="s">
        <v>1554</v>
      </c>
    </row>
    <row r="722" spans="1:12" ht="14.25">
      <c r="A722" s="40">
        <f t="shared" si="11"/>
        <v>721</v>
      </c>
      <c r="B722" s="40" t="s">
        <v>1288</v>
      </c>
      <c r="C722" s="12" t="s">
        <v>179</v>
      </c>
      <c r="D722" s="3">
        <v>29338</v>
      </c>
      <c r="E722" s="13" t="s">
        <v>954</v>
      </c>
      <c r="F722" s="3">
        <v>13.8</v>
      </c>
      <c r="G722" s="41">
        <v>20.72</v>
      </c>
      <c r="H722" s="3" t="s">
        <v>317</v>
      </c>
      <c r="I722" s="25" t="s">
        <v>19</v>
      </c>
      <c r="J722" s="13" t="s">
        <v>1628</v>
      </c>
      <c r="K722" s="4"/>
      <c r="L722" s="4" t="s">
        <v>38</v>
      </c>
    </row>
    <row r="723" spans="1:12" ht="14.25">
      <c r="A723" s="40">
        <f t="shared" si="11"/>
        <v>722</v>
      </c>
      <c r="B723" s="40" t="s">
        <v>1288</v>
      </c>
      <c r="C723" s="12" t="s">
        <v>179</v>
      </c>
      <c r="D723" s="3">
        <v>29340</v>
      </c>
      <c r="E723" s="13" t="s">
        <v>955</v>
      </c>
      <c r="F723" s="3">
        <v>13.8</v>
      </c>
      <c r="G723" s="41">
        <v>7.28</v>
      </c>
      <c r="H723" s="3" t="s">
        <v>465</v>
      </c>
      <c r="I723" s="25" t="s">
        <v>19</v>
      </c>
      <c r="J723" s="13" t="s">
        <v>1628</v>
      </c>
      <c r="K723" s="4"/>
      <c r="L723" s="4" t="s">
        <v>38</v>
      </c>
    </row>
    <row r="724" spans="1:12" ht="22.5">
      <c r="A724" s="40">
        <f t="shared" si="11"/>
        <v>723</v>
      </c>
      <c r="B724" s="40" t="s">
        <v>1288</v>
      </c>
      <c r="C724" s="12" t="s">
        <v>1123</v>
      </c>
      <c r="D724" s="4"/>
      <c r="E724" s="12"/>
      <c r="F724" s="4"/>
      <c r="G724" s="41">
        <v>0.62</v>
      </c>
      <c r="H724" s="4"/>
      <c r="I724" s="26" t="s">
        <v>19</v>
      </c>
      <c r="J724" s="13" t="s">
        <v>20</v>
      </c>
      <c r="K724" s="4" t="s">
        <v>98</v>
      </c>
      <c r="L724" s="4" t="s">
        <v>1554</v>
      </c>
    </row>
    <row r="725" spans="1:12" ht="22.5">
      <c r="A725" s="40">
        <f t="shared" si="11"/>
        <v>724</v>
      </c>
      <c r="B725" s="40" t="s">
        <v>1288</v>
      </c>
      <c r="C725" s="12" t="s">
        <v>1124</v>
      </c>
      <c r="D725" s="4"/>
      <c r="E725" s="12"/>
      <c r="F725" s="4"/>
      <c r="G725" s="41">
        <v>0.72</v>
      </c>
      <c r="H725" s="4"/>
      <c r="I725" s="26" t="s">
        <v>19</v>
      </c>
      <c r="J725" s="13" t="s">
        <v>20</v>
      </c>
      <c r="K725" s="4" t="s">
        <v>98</v>
      </c>
      <c r="L725" s="4" t="s">
        <v>1554</v>
      </c>
    </row>
    <row r="726" spans="1:12" ht="22.5">
      <c r="A726" s="40">
        <f t="shared" si="11"/>
        <v>725</v>
      </c>
      <c r="B726" s="40" t="s">
        <v>1288</v>
      </c>
      <c r="C726" s="12" t="s">
        <v>1501</v>
      </c>
      <c r="D726" s="3"/>
      <c r="E726" s="13"/>
      <c r="F726" s="3"/>
      <c r="G726" s="41">
        <v>0.51</v>
      </c>
      <c r="H726" s="3"/>
      <c r="I726" s="26" t="s">
        <v>19</v>
      </c>
      <c r="J726" s="13" t="s">
        <v>20</v>
      </c>
      <c r="K726" s="4" t="s">
        <v>98</v>
      </c>
      <c r="L726" s="4" t="s">
        <v>1554</v>
      </c>
    </row>
    <row r="727" spans="1:12" ht="22.5">
      <c r="A727" s="40">
        <f t="shared" si="11"/>
        <v>726</v>
      </c>
      <c r="B727" s="40" t="s">
        <v>1288</v>
      </c>
      <c r="C727" s="12" t="s">
        <v>1502</v>
      </c>
      <c r="D727" s="3"/>
      <c r="E727" s="13"/>
      <c r="F727" s="3"/>
      <c r="G727" s="41">
        <v>0.53</v>
      </c>
      <c r="H727" s="3"/>
      <c r="I727" s="26" t="s">
        <v>19</v>
      </c>
      <c r="J727" s="13" t="s">
        <v>20</v>
      </c>
      <c r="K727" s="4" t="s">
        <v>98</v>
      </c>
      <c r="L727" s="4" t="s">
        <v>1554</v>
      </c>
    </row>
    <row r="728" spans="1:12" ht="22.5">
      <c r="A728" s="40">
        <f t="shared" si="11"/>
        <v>727</v>
      </c>
      <c r="B728" s="40" t="s">
        <v>1288</v>
      </c>
      <c r="C728" s="12" t="s">
        <v>1503</v>
      </c>
      <c r="D728" s="3"/>
      <c r="E728" s="13"/>
      <c r="F728" s="3"/>
      <c r="G728" s="41">
        <v>0.41</v>
      </c>
      <c r="H728" s="3"/>
      <c r="I728" s="26" t="s">
        <v>19</v>
      </c>
      <c r="J728" s="13" t="s">
        <v>20</v>
      </c>
      <c r="K728" s="4" t="s">
        <v>98</v>
      </c>
      <c r="L728" s="4" t="s">
        <v>1554</v>
      </c>
    </row>
    <row r="729" spans="1:12" ht="22.5">
      <c r="A729" s="40">
        <f t="shared" si="11"/>
        <v>728</v>
      </c>
      <c r="B729" s="40" t="s">
        <v>1288</v>
      </c>
      <c r="C729" s="12" t="s">
        <v>1327</v>
      </c>
      <c r="D729" s="3"/>
      <c r="E729" s="13"/>
      <c r="F729" s="3"/>
      <c r="G729" s="41">
        <v>0.82</v>
      </c>
      <c r="H729" s="3"/>
      <c r="I729" s="13" t="str">
        <f>VLOOKUP(C729,'[1]2017NQC newIds'!A$5:B$1051,2,FALSE)</f>
        <v>LA Basin</v>
      </c>
      <c r="J729" s="13" t="s">
        <v>20</v>
      </c>
      <c r="K729" s="4" t="s">
        <v>98</v>
      </c>
      <c r="L729" s="4" t="s">
        <v>1554</v>
      </c>
    </row>
    <row r="730" spans="1:12" ht="22.5">
      <c r="A730" s="40">
        <f t="shared" si="11"/>
        <v>729</v>
      </c>
      <c r="B730" s="40" t="s">
        <v>1288</v>
      </c>
      <c r="C730" s="12" t="s">
        <v>986</v>
      </c>
      <c r="D730" s="4"/>
      <c r="E730" s="12"/>
      <c r="F730" s="4"/>
      <c r="G730" s="41">
        <v>0</v>
      </c>
      <c r="H730" s="4"/>
      <c r="I730" s="26" t="s">
        <v>19</v>
      </c>
      <c r="J730" s="13" t="s">
        <v>20</v>
      </c>
      <c r="K730" s="4" t="s">
        <v>968</v>
      </c>
      <c r="L730" s="4" t="s">
        <v>1554</v>
      </c>
    </row>
    <row r="731" spans="1:12" ht="22.5">
      <c r="A731" s="40">
        <f t="shared" si="11"/>
        <v>730</v>
      </c>
      <c r="B731" s="40" t="s">
        <v>1288</v>
      </c>
      <c r="C731" s="12" t="s">
        <v>987</v>
      </c>
      <c r="D731" s="4"/>
      <c r="E731" s="12"/>
      <c r="F731" s="4"/>
      <c r="G731" s="41">
        <v>0</v>
      </c>
      <c r="H731" s="4"/>
      <c r="I731" s="26" t="s">
        <v>19</v>
      </c>
      <c r="J731" s="13" t="s">
        <v>20</v>
      </c>
      <c r="K731" s="4" t="s">
        <v>968</v>
      </c>
      <c r="L731" s="4" t="s">
        <v>1554</v>
      </c>
    </row>
    <row r="732" spans="1:12" ht="22.5">
      <c r="A732" s="40">
        <f t="shared" si="11"/>
        <v>731</v>
      </c>
      <c r="B732" s="40" t="s">
        <v>1288</v>
      </c>
      <c r="C732" s="12" t="s">
        <v>213</v>
      </c>
      <c r="D732" s="3">
        <v>25632</v>
      </c>
      <c r="E732" s="13" t="s">
        <v>215</v>
      </c>
      <c r="F732" s="3">
        <v>115</v>
      </c>
      <c r="G732" s="41">
        <v>8.627272727272727</v>
      </c>
      <c r="H732" s="3" t="s">
        <v>106</v>
      </c>
      <c r="I732" s="25" t="s">
        <v>19</v>
      </c>
      <c r="J732" s="13" t="s">
        <v>918</v>
      </c>
      <c r="K732" s="4" t="s">
        <v>33</v>
      </c>
      <c r="L732" s="4" t="s">
        <v>49</v>
      </c>
    </row>
    <row r="733" spans="1:12" ht="22.5">
      <c r="A733" s="40">
        <f t="shared" si="11"/>
        <v>732</v>
      </c>
      <c r="B733" s="40" t="s">
        <v>1288</v>
      </c>
      <c r="C733" s="12" t="s">
        <v>213</v>
      </c>
      <c r="D733" s="3">
        <v>25639</v>
      </c>
      <c r="E733" s="13" t="s">
        <v>222</v>
      </c>
      <c r="F733" s="3">
        <v>115</v>
      </c>
      <c r="G733" s="41">
        <v>10.352727272727272</v>
      </c>
      <c r="H733" s="3" t="s">
        <v>106</v>
      </c>
      <c r="I733" s="25" t="s">
        <v>19</v>
      </c>
      <c r="J733" s="13" t="s">
        <v>918</v>
      </c>
      <c r="K733" s="4" t="s">
        <v>33</v>
      </c>
      <c r="L733" s="4" t="s">
        <v>49</v>
      </c>
    </row>
    <row r="734" spans="1:12" ht="22.5">
      <c r="A734" s="40">
        <f t="shared" si="11"/>
        <v>733</v>
      </c>
      <c r="B734" s="40" t="s">
        <v>1288</v>
      </c>
      <c r="C734" s="12" t="s">
        <v>988</v>
      </c>
      <c r="D734" s="3"/>
      <c r="E734" s="13"/>
      <c r="F734" s="3"/>
      <c r="G734" s="41">
        <v>0</v>
      </c>
      <c r="H734" s="3"/>
      <c r="I734" s="25" t="s">
        <v>19</v>
      </c>
      <c r="J734" s="13" t="s">
        <v>918</v>
      </c>
      <c r="K734" s="4" t="s">
        <v>968</v>
      </c>
      <c r="L734" s="4" t="s">
        <v>12</v>
      </c>
    </row>
    <row r="735" spans="1:12" ht="22.5">
      <c r="A735" s="40">
        <f t="shared" si="11"/>
        <v>734</v>
      </c>
      <c r="B735" s="40" t="s">
        <v>1288</v>
      </c>
      <c r="C735" s="12" t="s">
        <v>1055</v>
      </c>
      <c r="D735" s="3"/>
      <c r="E735" s="13"/>
      <c r="F735" s="3"/>
      <c r="G735" s="41">
        <v>0</v>
      </c>
      <c r="H735" s="3"/>
      <c r="I735" s="25" t="s">
        <v>19</v>
      </c>
      <c r="J735" s="13" t="s">
        <v>918</v>
      </c>
      <c r="K735" s="4" t="s">
        <v>968</v>
      </c>
      <c r="L735" s="4" t="s">
        <v>1554</v>
      </c>
    </row>
    <row r="736" spans="1:12" ht="22.5">
      <c r="A736" s="40">
        <f t="shared" si="11"/>
        <v>735</v>
      </c>
      <c r="B736" s="40" t="s">
        <v>1288</v>
      </c>
      <c r="C736" s="12" t="s">
        <v>1056</v>
      </c>
      <c r="D736" s="3"/>
      <c r="E736" s="13"/>
      <c r="F736" s="3"/>
      <c r="G736" s="41">
        <v>0</v>
      </c>
      <c r="H736" s="3"/>
      <c r="I736" s="25" t="s">
        <v>19</v>
      </c>
      <c r="J736" s="13" t="s">
        <v>918</v>
      </c>
      <c r="K736" s="4" t="s">
        <v>968</v>
      </c>
      <c r="L736" s="4" t="s">
        <v>1554</v>
      </c>
    </row>
    <row r="737" spans="1:12" ht="22.5">
      <c r="A737" s="40">
        <f t="shared" si="11"/>
        <v>736</v>
      </c>
      <c r="B737" s="40" t="s">
        <v>1288</v>
      </c>
      <c r="C737" s="12" t="s">
        <v>1057</v>
      </c>
      <c r="D737" s="3"/>
      <c r="E737" s="13"/>
      <c r="F737" s="3"/>
      <c r="G737" s="41">
        <v>0</v>
      </c>
      <c r="H737" s="3"/>
      <c r="I737" s="25" t="s">
        <v>19</v>
      </c>
      <c r="J737" s="13" t="s">
        <v>918</v>
      </c>
      <c r="K737" s="4" t="s">
        <v>968</v>
      </c>
      <c r="L737" s="4" t="s">
        <v>1554</v>
      </c>
    </row>
    <row r="738" spans="1:12" ht="22.5">
      <c r="A738" s="40">
        <f t="shared" si="11"/>
        <v>737</v>
      </c>
      <c r="B738" s="40" t="s">
        <v>1288</v>
      </c>
      <c r="C738" s="12" t="s">
        <v>1629</v>
      </c>
      <c r="D738" s="3"/>
      <c r="E738" s="13"/>
      <c r="F738" s="3"/>
      <c r="G738" s="41">
        <v>0</v>
      </c>
      <c r="H738" s="3"/>
      <c r="I738" s="25" t="s">
        <v>19</v>
      </c>
      <c r="J738" s="13" t="s">
        <v>918</v>
      </c>
      <c r="K738" s="4" t="s">
        <v>968</v>
      </c>
      <c r="L738" s="4" t="s">
        <v>1554</v>
      </c>
    </row>
    <row r="739" spans="1:12" ht="22.5">
      <c r="A739" s="40">
        <f t="shared" si="11"/>
        <v>738</v>
      </c>
      <c r="B739" s="40" t="s">
        <v>1288</v>
      </c>
      <c r="C739" s="12" t="s">
        <v>1504</v>
      </c>
      <c r="D739" s="3"/>
      <c r="E739" s="13"/>
      <c r="F739" s="3"/>
      <c r="G739" s="41">
        <v>0</v>
      </c>
      <c r="H739" s="3"/>
      <c r="I739" s="25" t="s">
        <v>19</v>
      </c>
      <c r="J739" s="13" t="s">
        <v>918</v>
      </c>
      <c r="K739" s="4" t="s">
        <v>968</v>
      </c>
      <c r="L739" s="4" t="s">
        <v>12</v>
      </c>
    </row>
    <row r="740" spans="1:12" ht="14.25">
      <c r="A740" s="40">
        <f t="shared" si="11"/>
        <v>739</v>
      </c>
      <c r="B740" s="40" t="s">
        <v>1288</v>
      </c>
      <c r="C740" s="12" t="s">
        <v>232</v>
      </c>
      <c r="D740" s="3">
        <v>25425</v>
      </c>
      <c r="E740" s="13" t="s">
        <v>233</v>
      </c>
      <c r="F740" s="3">
        <v>6.9</v>
      </c>
      <c r="G740" s="41">
        <v>1.64</v>
      </c>
      <c r="H740" s="3">
        <v>8</v>
      </c>
      <c r="I740" s="25" t="s">
        <v>19</v>
      </c>
      <c r="J740" s="13" t="s">
        <v>1628</v>
      </c>
      <c r="K740" s="4" t="s">
        <v>33</v>
      </c>
      <c r="L740" s="4" t="s">
        <v>49</v>
      </c>
    </row>
    <row r="741" spans="1:12" ht="14.25">
      <c r="A741" s="40">
        <f t="shared" si="11"/>
        <v>740</v>
      </c>
      <c r="B741" s="40" t="s">
        <v>1288</v>
      </c>
      <c r="C741" s="12" t="s">
        <v>236</v>
      </c>
      <c r="D741" s="3">
        <v>25301</v>
      </c>
      <c r="E741" s="13" t="s">
        <v>237</v>
      </c>
      <c r="F741" s="3">
        <v>13.8</v>
      </c>
      <c r="G741" s="41">
        <v>36</v>
      </c>
      <c r="H741" s="3">
        <v>1</v>
      </c>
      <c r="I741" s="25" t="s">
        <v>19</v>
      </c>
      <c r="J741" s="13" t="s">
        <v>1628</v>
      </c>
      <c r="K741" s="4" t="s">
        <v>33</v>
      </c>
      <c r="L741" s="4" t="s">
        <v>38</v>
      </c>
    </row>
    <row r="742" spans="1:12" ht="14.25">
      <c r="A742" s="40">
        <f t="shared" si="11"/>
        <v>741</v>
      </c>
      <c r="B742" s="40" t="s">
        <v>1288</v>
      </c>
      <c r="C742" s="12" t="s">
        <v>252</v>
      </c>
      <c r="D742" s="3">
        <v>25648</v>
      </c>
      <c r="E742" s="13" t="s">
        <v>255</v>
      </c>
      <c r="F742" s="3">
        <v>13.8</v>
      </c>
      <c r="G742" s="41">
        <v>39.40285714285714</v>
      </c>
      <c r="H742" s="3">
        <v>1</v>
      </c>
      <c r="I742" s="25" t="s">
        <v>19</v>
      </c>
      <c r="J742" s="13" t="s">
        <v>1628</v>
      </c>
      <c r="K742" s="4" t="s">
        <v>33</v>
      </c>
      <c r="L742" s="4" t="s">
        <v>38</v>
      </c>
    </row>
    <row r="743" spans="1:12" ht="14.25">
      <c r="A743" s="40">
        <f t="shared" si="11"/>
        <v>742</v>
      </c>
      <c r="B743" s="40" t="s">
        <v>1288</v>
      </c>
      <c r="C743" s="12" t="s">
        <v>252</v>
      </c>
      <c r="D743" s="3">
        <v>25649</v>
      </c>
      <c r="E743" s="13" t="s">
        <v>256</v>
      </c>
      <c r="F743" s="3">
        <v>13.8</v>
      </c>
      <c r="G743" s="41">
        <v>39.40285714285714</v>
      </c>
      <c r="H743" s="3">
        <v>2</v>
      </c>
      <c r="I743" s="25" t="s">
        <v>19</v>
      </c>
      <c r="J743" s="13" t="s">
        <v>1628</v>
      </c>
      <c r="K743" s="4" t="s">
        <v>33</v>
      </c>
      <c r="L743" s="4" t="s">
        <v>38</v>
      </c>
    </row>
    <row r="744" spans="1:12" ht="14.25">
      <c r="A744" s="40">
        <f t="shared" si="11"/>
        <v>743</v>
      </c>
      <c r="B744" s="40" t="s">
        <v>1288</v>
      </c>
      <c r="C744" s="12" t="s">
        <v>252</v>
      </c>
      <c r="D744" s="3">
        <v>25603</v>
      </c>
      <c r="E744" s="13" t="s">
        <v>253</v>
      </c>
      <c r="F744" s="3">
        <v>13.8</v>
      </c>
      <c r="G744" s="41">
        <v>52.537142857142854</v>
      </c>
      <c r="H744" s="3">
        <v>3</v>
      </c>
      <c r="I744" s="25" t="s">
        <v>19</v>
      </c>
      <c r="J744" s="13" t="s">
        <v>1628</v>
      </c>
      <c r="K744" s="4" t="s">
        <v>33</v>
      </c>
      <c r="L744" s="4" t="s">
        <v>38</v>
      </c>
    </row>
    <row r="745" spans="1:12" ht="14.25">
      <c r="A745" s="40">
        <f t="shared" si="11"/>
        <v>744</v>
      </c>
      <c r="B745" s="40" t="s">
        <v>1288</v>
      </c>
      <c r="C745" s="12" t="s">
        <v>252</v>
      </c>
      <c r="D745" s="3">
        <v>25604</v>
      </c>
      <c r="E745" s="13" t="s">
        <v>254</v>
      </c>
      <c r="F745" s="3">
        <v>13.8</v>
      </c>
      <c r="G745" s="41">
        <v>52.537142857142854</v>
      </c>
      <c r="H745" s="3">
        <v>4</v>
      </c>
      <c r="I745" s="25" t="s">
        <v>19</v>
      </c>
      <c r="J745" s="13" t="s">
        <v>1628</v>
      </c>
      <c r="K745" s="4" t="s">
        <v>33</v>
      </c>
      <c r="L745" s="4" t="s">
        <v>38</v>
      </c>
    </row>
    <row r="746" spans="1:12" ht="14.25">
      <c r="A746" s="40">
        <f t="shared" si="11"/>
        <v>745</v>
      </c>
      <c r="B746" s="40" t="s">
        <v>1288</v>
      </c>
      <c r="C746" s="12" t="s">
        <v>277</v>
      </c>
      <c r="D746" s="3">
        <v>24325</v>
      </c>
      <c r="E746" s="13" t="s">
        <v>853</v>
      </c>
      <c r="F746" s="3">
        <v>13.8</v>
      </c>
      <c r="G746" s="41">
        <v>0.04</v>
      </c>
      <c r="H746" s="3">
        <v>1</v>
      </c>
      <c r="I746" s="25" t="s">
        <v>19</v>
      </c>
      <c r="J746" s="13" t="s">
        <v>20</v>
      </c>
      <c r="K746" s="4" t="s">
        <v>33</v>
      </c>
      <c r="L746" s="4" t="s">
        <v>49</v>
      </c>
    </row>
    <row r="747" spans="1:12" ht="14.25">
      <c r="A747" s="40">
        <f t="shared" si="11"/>
        <v>746</v>
      </c>
      <c r="B747" s="40" t="s">
        <v>1288</v>
      </c>
      <c r="C747" s="12" t="s">
        <v>990</v>
      </c>
      <c r="D747" s="4">
        <v>29904</v>
      </c>
      <c r="E747" s="12" t="s">
        <v>1328</v>
      </c>
      <c r="F747" s="4">
        <v>16.5</v>
      </c>
      <c r="G747" s="41">
        <v>131.5</v>
      </c>
      <c r="H747" s="4">
        <v>5</v>
      </c>
      <c r="I747" s="25" t="s">
        <v>19</v>
      </c>
      <c r="J747" s="12" t="s">
        <v>148</v>
      </c>
      <c r="K747" s="4" t="s">
        <v>33</v>
      </c>
      <c r="L747" s="4" t="s">
        <v>12</v>
      </c>
    </row>
    <row r="748" spans="1:12" ht="14.25">
      <c r="A748" s="40">
        <f t="shared" si="11"/>
        <v>747</v>
      </c>
      <c r="B748" s="40" t="s">
        <v>1288</v>
      </c>
      <c r="C748" s="12" t="s">
        <v>990</v>
      </c>
      <c r="D748" s="4">
        <v>29903</v>
      </c>
      <c r="E748" s="12" t="s">
        <v>959</v>
      </c>
      <c r="F748" s="4">
        <v>13.8</v>
      </c>
      <c r="G748" s="41">
        <v>131.5</v>
      </c>
      <c r="H748" s="4">
        <v>6</v>
      </c>
      <c r="I748" s="25" t="s">
        <v>19</v>
      </c>
      <c r="J748" s="12" t="s">
        <v>148</v>
      </c>
      <c r="K748" s="4" t="s">
        <v>33</v>
      </c>
      <c r="L748" s="4" t="s">
        <v>12</v>
      </c>
    </row>
    <row r="749" spans="1:12" ht="14.25">
      <c r="A749" s="40">
        <f t="shared" si="11"/>
        <v>748</v>
      </c>
      <c r="B749" s="40" t="s">
        <v>1288</v>
      </c>
      <c r="C749" s="12" t="s">
        <v>991</v>
      </c>
      <c r="D749" s="4">
        <v>29902</v>
      </c>
      <c r="E749" s="12" t="s">
        <v>958</v>
      </c>
      <c r="F749" s="4">
        <v>16.5</v>
      </c>
      <c r="G749" s="41">
        <v>131.84</v>
      </c>
      <c r="H749" s="4">
        <v>7</v>
      </c>
      <c r="I749" s="25" t="s">
        <v>19</v>
      </c>
      <c r="J749" s="12" t="s">
        <v>148</v>
      </c>
      <c r="K749" s="4" t="s">
        <v>33</v>
      </c>
      <c r="L749" s="4" t="s">
        <v>12</v>
      </c>
    </row>
    <row r="750" spans="1:12" ht="14.25">
      <c r="A750" s="40">
        <f t="shared" si="11"/>
        <v>749</v>
      </c>
      <c r="B750" s="40" t="s">
        <v>1288</v>
      </c>
      <c r="C750" s="12" t="s">
        <v>991</v>
      </c>
      <c r="D750" s="4">
        <v>29901</v>
      </c>
      <c r="E750" s="12" t="s">
        <v>957</v>
      </c>
      <c r="F750" s="4">
        <v>13.8</v>
      </c>
      <c r="G750" s="41">
        <v>131.84</v>
      </c>
      <c r="H750" s="4">
        <v>8</v>
      </c>
      <c r="I750" s="25" t="s">
        <v>19</v>
      </c>
      <c r="J750" s="12" t="s">
        <v>148</v>
      </c>
      <c r="K750" s="4" t="s">
        <v>33</v>
      </c>
      <c r="L750" s="4" t="s">
        <v>12</v>
      </c>
    </row>
    <row r="751" spans="1:12" ht="22.5">
      <c r="A751" s="40">
        <f t="shared" si="11"/>
        <v>750</v>
      </c>
      <c r="B751" s="40" t="s">
        <v>1288</v>
      </c>
      <c r="C751" s="12" t="s">
        <v>1059</v>
      </c>
      <c r="D751" s="3"/>
      <c r="E751" s="13"/>
      <c r="F751" s="3"/>
      <c r="G751" s="41">
        <v>0</v>
      </c>
      <c r="H751" s="3"/>
      <c r="I751" s="25" t="s">
        <v>19</v>
      </c>
      <c r="J751" s="13" t="s">
        <v>1628</v>
      </c>
      <c r="K751" s="4" t="s">
        <v>968</v>
      </c>
      <c r="L751" s="4" t="s">
        <v>12</v>
      </c>
    </row>
    <row r="752" spans="1:12" ht="22.5">
      <c r="A752" s="40">
        <f t="shared" si="11"/>
        <v>751</v>
      </c>
      <c r="B752" s="40" t="s">
        <v>1288</v>
      </c>
      <c r="C752" s="12" t="s">
        <v>294</v>
      </c>
      <c r="D752" s="3">
        <v>24055</v>
      </c>
      <c r="E752" s="13" t="s">
        <v>295</v>
      </c>
      <c r="F752" s="3">
        <v>66</v>
      </c>
      <c r="G752" s="41">
        <v>0.22</v>
      </c>
      <c r="H752" s="3"/>
      <c r="I752" s="25" t="s">
        <v>19</v>
      </c>
      <c r="J752" s="13" t="s">
        <v>1628</v>
      </c>
      <c r="K752" s="4" t="s">
        <v>98</v>
      </c>
      <c r="L752" s="4" t="s">
        <v>49</v>
      </c>
    </row>
    <row r="753" spans="1:12" ht="22.5">
      <c r="A753" s="40">
        <f t="shared" si="11"/>
        <v>752</v>
      </c>
      <c r="B753" s="40" t="s">
        <v>1288</v>
      </c>
      <c r="C753" s="12" t="s">
        <v>1129</v>
      </c>
      <c r="D753" s="3">
        <v>24055</v>
      </c>
      <c r="E753" s="13" t="s">
        <v>295</v>
      </c>
      <c r="F753" s="3">
        <v>66</v>
      </c>
      <c r="G753" s="41">
        <v>0.62</v>
      </c>
      <c r="H753" s="3"/>
      <c r="I753" s="25" t="s">
        <v>19</v>
      </c>
      <c r="J753" s="13" t="s">
        <v>1628</v>
      </c>
      <c r="K753" s="4" t="s">
        <v>98</v>
      </c>
      <c r="L753" s="4" t="s">
        <v>12</v>
      </c>
    </row>
    <row r="754" spans="1:12" ht="22.5">
      <c r="A754" s="40">
        <f t="shared" si="11"/>
        <v>753</v>
      </c>
      <c r="B754" s="40" t="s">
        <v>1288</v>
      </c>
      <c r="C754" s="12" t="s">
        <v>1130</v>
      </c>
      <c r="D754" s="3">
        <v>24055</v>
      </c>
      <c r="E754" s="13" t="s">
        <v>295</v>
      </c>
      <c r="F754" s="3">
        <v>66</v>
      </c>
      <c r="G754" s="41">
        <v>1.23</v>
      </c>
      <c r="H754" s="3"/>
      <c r="I754" s="25" t="s">
        <v>19</v>
      </c>
      <c r="J754" s="13" t="s">
        <v>1628</v>
      </c>
      <c r="K754" s="4" t="s">
        <v>98</v>
      </c>
      <c r="L754" s="4" t="s">
        <v>12</v>
      </c>
    </row>
    <row r="755" spans="1:12" ht="22.5">
      <c r="A755" s="40">
        <f t="shared" si="11"/>
        <v>754</v>
      </c>
      <c r="B755" s="40" t="s">
        <v>1288</v>
      </c>
      <c r="C755" s="12" t="s">
        <v>1131</v>
      </c>
      <c r="D755" s="3">
        <v>24055</v>
      </c>
      <c r="E755" s="13" t="s">
        <v>295</v>
      </c>
      <c r="F755" s="3">
        <v>66</v>
      </c>
      <c r="G755" s="41">
        <v>1.44</v>
      </c>
      <c r="H755" s="3"/>
      <c r="I755" s="25" t="s">
        <v>19</v>
      </c>
      <c r="J755" s="13" t="s">
        <v>1628</v>
      </c>
      <c r="K755" s="4" t="s">
        <v>98</v>
      </c>
      <c r="L755" s="4" t="s">
        <v>12</v>
      </c>
    </row>
    <row r="756" spans="1:12" ht="22.5">
      <c r="A756" s="40">
        <f t="shared" si="11"/>
        <v>755</v>
      </c>
      <c r="B756" s="40" t="s">
        <v>1288</v>
      </c>
      <c r="C756" s="12" t="s">
        <v>1132</v>
      </c>
      <c r="D756" s="3">
        <v>24055</v>
      </c>
      <c r="E756" s="13" t="s">
        <v>295</v>
      </c>
      <c r="F756" s="3">
        <v>66</v>
      </c>
      <c r="G756" s="41">
        <v>0.62</v>
      </c>
      <c r="H756" s="3"/>
      <c r="I756" s="25" t="s">
        <v>19</v>
      </c>
      <c r="J756" s="13" t="s">
        <v>1628</v>
      </c>
      <c r="K756" s="4" t="s">
        <v>98</v>
      </c>
      <c r="L756" s="4" t="s">
        <v>12</v>
      </c>
    </row>
    <row r="757" spans="1:12" ht="22.5">
      <c r="A757" s="40">
        <f t="shared" si="11"/>
        <v>756</v>
      </c>
      <c r="B757" s="40" t="s">
        <v>1288</v>
      </c>
      <c r="C757" s="12" t="s">
        <v>1133</v>
      </c>
      <c r="D757" s="3">
        <v>24055</v>
      </c>
      <c r="E757" s="13" t="s">
        <v>295</v>
      </c>
      <c r="F757" s="3">
        <v>66</v>
      </c>
      <c r="G757" s="41">
        <v>1.03</v>
      </c>
      <c r="H757" s="3"/>
      <c r="I757" s="25" t="s">
        <v>19</v>
      </c>
      <c r="J757" s="13" t="s">
        <v>1628</v>
      </c>
      <c r="K757" s="4" t="s">
        <v>98</v>
      </c>
      <c r="L757" s="4" t="s">
        <v>12</v>
      </c>
    </row>
    <row r="758" spans="1:12" ht="22.5">
      <c r="A758" s="40">
        <f t="shared" si="11"/>
        <v>757</v>
      </c>
      <c r="B758" s="40" t="s">
        <v>1288</v>
      </c>
      <c r="C758" s="12" t="s">
        <v>1134</v>
      </c>
      <c r="D758" s="3">
        <v>24055</v>
      </c>
      <c r="E758" s="13" t="s">
        <v>295</v>
      </c>
      <c r="F758" s="3">
        <v>66</v>
      </c>
      <c r="G758" s="41">
        <v>2.46</v>
      </c>
      <c r="H758" s="3"/>
      <c r="I758" s="25" t="s">
        <v>19</v>
      </c>
      <c r="J758" s="13" t="s">
        <v>1628</v>
      </c>
      <c r="K758" s="4" t="s">
        <v>98</v>
      </c>
      <c r="L758" s="4" t="s">
        <v>12</v>
      </c>
    </row>
    <row r="759" spans="1:12" ht="22.5">
      <c r="A759" s="40">
        <f t="shared" si="11"/>
        <v>758</v>
      </c>
      <c r="B759" s="40" t="s">
        <v>1288</v>
      </c>
      <c r="C759" s="12" t="s">
        <v>1135</v>
      </c>
      <c r="D759" s="3">
        <v>24055</v>
      </c>
      <c r="E759" s="13" t="s">
        <v>295</v>
      </c>
      <c r="F759" s="3">
        <v>66</v>
      </c>
      <c r="G759" s="41">
        <v>0.82</v>
      </c>
      <c r="H759" s="3"/>
      <c r="I759" s="25" t="s">
        <v>19</v>
      </c>
      <c r="J759" s="13" t="s">
        <v>1628</v>
      </c>
      <c r="K759" s="4" t="s">
        <v>98</v>
      </c>
      <c r="L759" s="4" t="s">
        <v>12</v>
      </c>
    </row>
    <row r="760" spans="1:12" ht="22.5">
      <c r="A760" s="40">
        <f t="shared" si="11"/>
        <v>759</v>
      </c>
      <c r="B760" s="40" t="s">
        <v>1288</v>
      </c>
      <c r="C760" s="12" t="s">
        <v>1329</v>
      </c>
      <c r="D760" s="3"/>
      <c r="E760" s="13"/>
      <c r="F760" s="3"/>
      <c r="G760" s="41">
        <v>0</v>
      </c>
      <c r="H760" s="3"/>
      <c r="I760" s="25" t="s">
        <v>19</v>
      </c>
      <c r="J760" s="13" t="s">
        <v>1628</v>
      </c>
      <c r="K760" s="4" t="s">
        <v>968</v>
      </c>
      <c r="L760" s="4" t="s">
        <v>1554</v>
      </c>
    </row>
    <row r="761" spans="1:12" ht="22.5">
      <c r="A761" s="40">
        <f t="shared" si="11"/>
        <v>760</v>
      </c>
      <c r="B761" s="40" t="s">
        <v>1288</v>
      </c>
      <c r="C761" s="12" t="s">
        <v>1505</v>
      </c>
      <c r="D761" s="3"/>
      <c r="E761" s="13"/>
      <c r="F761" s="3"/>
      <c r="G761" s="41">
        <v>0</v>
      </c>
      <c r="H761" s="3"/>
      <c r="I761" s="25" t="s">
        <v>19</v>
      </c>
      <c r="J761" s="13" t="s">
        <v>1628</v>
      </c>
      <c r="K761" s="4" t="s">
        <v>968</v>
      </c>
      <c r="L761" s="4" t="s">
        <v>1554</v>
      </c>
    </row>
    <row r="762" spans="1:12" ht="22.5">
      <c r="A762" s="40">
        <f t="shared" si="11"/>
        <v>761</v>
      </c>
      <c r="B762" s="40" t="s">
        <v>1288</v>
      </c>
      <c r="C762" s="12" t="s">
        <v>1330</v>
      </c>
      <c r="D762" s="3"/>
      <c r="E762" s="13"/>
      <c r="F762" s="3"/>
      <c r="G762" s="41">
        <v>0</v>
      </c>
      <c r="H762" s="3"/>
      <c r="I762" s="13" t="str">
        <f>VLOOKUP(C762,'[1]2017NQC newIds'!A$5:B$1051,2,FALSE)</f>
        <v>LA Basin</v>
      </c>
      <c r="J762" s="13" t="s">
        <v>1628</v>
      </c>
      <c r="K762" s="4" t="s">
        <v>968</v>
      </c>
      <c r="L762" s="4" t="s">
        <v>1554</v>
      </c>
    </row>
    <row r="763" spans="1:12" ht="14.25">
      <c r="A763" s="40">
        <f t="shared" si="11"/>
        <v>762</v>
      </c>
      <c r="B763" s="40" t="s">
        <v>1288</v>
      </c>
      <c r="C763" s="12" t="s">
        <v>1136</v>
      </c>
      <c r="D763" s="3">
        <v>24071</v>
      </c>
      <c r="E763" s="13" t="s">
        <v>844</v>
      </c>
      <c r="F763" s="3">
        <v>13.8</v>
      </c>
      <c r="G763" s="41">
        <v>16.88</v>
      </c>
      <c r="H763" s="3">
        <v>1</v>
      </c>
      <c r="I763" s="25" t="s">
        <v>19</v>
      </c>
      <c r="J763" s="13" t="s">
        <v>1628</v>
      </c>
      <c r="K763" s="4" t="s">
        <v>33</v>
      </c>
      <c r="L763" s="4" t="s">
        <v>49</v>
      </c>
    </row>
    <row r="764" spans="1:12" ht="14.25">
      <c r="A764" s="40">
        <f t="shared" si="11"/>
        <v>763</v>
      </c>
      <c r="B764" s="40" t="s">
        <v>1288</v>
      </c>
      <c r="C764" s="12" t="s">
        <v>296</v>
      </c>
      <c r="D764" s="4">
        <v>29305</v>
      </c>
      <c r="E764" s="12" t="s">
        <v>297</v>
      </c>
      <c r="F764" s="4">
        <v>13.8</v>
      </c>
      <c r="G764" s="41">
        <v>46</v>
      </c>
      <c r="H764" s="4">
        <v>1</v>
      </c>
      <c r="I764" s="26" t="s">
        <v>19</v>
      </c>
      <c r="J764" s="13" t="s">
        <v>1628</v>
      </c>
      <c r="K764" s="4"/>
      <c r="L764" s="4" t="s">
        <v>12</v>
      </c>
    </row>
    <row r="765" spans="1:12" ht="14.25">
      <c r="A765" s="40">
        <f t="shared" si="11"/>
        <v>764</v>
      </c>
      <c r="B765" s="40" t="s">
        <v>1288</v>
      </c>
      <c r="C765" s="12" t="s">
        <v>298</v>
      </c>
      <c r="D765" s="3">
        <v>25422</v>
      </c>
      <c r="E765" s="13" t="s">
        <v>299</v>
      </c>
      <c r="F765" s="3">
        <v>13.8</v>
      </c>
      <c r="G765" s="41">
        <v>5.94</v>
      </c>
      <c r="H765" s="3">
        <v>1</v>
      </c>
      <c r="I765" s="25" t="s">
        <v>19</v>
      </c>
      <c r="J765" s="13" t="s">
        <v>1628</v>
      </c>
      <c r="K765" s="4" t="s">
        <v>33</v>
      </c>
      <c r="L765" s="4" t="s">
        <v>12</v>
      </c>
    </row>
    <row r="766" spans="1:12" ht="22.5">
      <c r="A766" s="40">
        <f t="shared" si="11"/>
        <v>765</v>
      </c>
      <c r="B766" s="40" t="s">
        <v>1288</v>
      </c>
      <c r="C766" s="12" t="s">
        <v>993</v>
      </c>
      <c r="D766" s="3">
        <v>24815</v>
      </c>
      <c r="E766" s="13" t="s">
        <v>214</v>
      </c>
      <c r="F766" s="3">
        <v>115</v>
      </c>
      <c r="G766" s="41">
        <v>0</v>
      </c>
      <c r="H766" s="3"/>
      <c r="I766" s="25" t="s">
        <v>19</v>
      </c>
      <c r="J766" s="13" t="s">
        <v>918</v>
      </c>
      <c r="K766" s="4" t="s">
        <v>968</v>
      </c>
      <c r="L766" s="4" t="s">
        <v>1554</v>
      </c>
    </row>
    <row r="767" spans="1:12" ht="22.5">
      <c r="A767" s="40">
        <f t="shared" si="11"/>
        <v>766</v>
      </c>
      <c r="B767" s="40" t="s">
        <v>1288</v>
      </c>
      <c r="C767" s="12" t="s">
        <v>1137</v>
      </c>
      <c r="D767" s="3">
        <v>24815</v>
      </c>
      <c r="E767" s="13" t="s">
        <v>214</v>
      </c>
      <c r="F767" s="3">
        <v>115</v>
      </c>
      <c r="G767" s="41">
        <v>1.64</v>
      </c>
      <c r="H767" s="3"/>
      <c r="I767" s="25" t="s">
        <v>19</v>
      </c>
      <c r="J767" s="13" t="s">
        <v>918</v>
      </c>
      <c r="K767" s="4" t="s">
        <v>98</v>
      </c>
      <c r="L767" s="4" t="s">
        <v>1554</v>
      </c>
    </row>
    <row r="768" spans="1:12" ht="22.5">
      <c r="A768" s="40">
        <f t="shared" si="11"/>
        <v>767</v>
      </c>
      <c r="B768" s="40" t="s">
        <v>1288</v>
      </c>
      <c r="C768" s="12" t="s">
        <v>316</v>
      </c>
      <c r="D768" s="3">
        <v>24815</v>
      </c>
      <c r="E768" s="13" t="s">
        <v>214</v>
      </c>
      <c r="F768" s="3">
        <v>115</v>
      </c>
      <c r="G768" s="41">
        <v>2.055081081081081</v>
      </c>
      <c r="H768" s="3" t="s">
        <v>317</v>
      </c>
      <c r="I768" s="25" t="s">
        <v>19</v>
      </c>
      <c r="J768" s="13" t="s">
        <v>918</v>
      </c>
      <c r="K768" s="4" t="s">
        <v>33</v>
      </c>
      <c r="L768" s="4" t="s">
        <v>12</v>
      </c>
    </row>
    <row r="769" spans="1:12" ht="22.5">
      <c r="A769" s="40">
        <f t="shared" si="11"/>
        <v>768</v>
      </c>
      <c r="B769" s="40" t="s">
        <v>1288</v>
      </c>
      <c r="C769" s="12" t="s">
        <v>316</v>
      </c>
      <c r="D769" s="3">
        <v>24815</v>
      </c>
      <c r="E769" s="13" t="s">
        <v>214</v>
      </c>
      <c r="F769" s="3">
        <v>115</v>
      </c>
      <c r="G769" s="41">
        <v>0.7086486486486487</v>
      </c>
      <c r="H769" s="3" t="s">
        <v>318</v>
      </c>
      <c r="I769" s="25" t="s">
        <v>19</v>
      </c>
      <c r="J769" s="13" t="s">
        <v>918</v>
      </c>
      <c r="K769" s="4" t="s">
        <v>33</v>
      </c>
      <c r="L769" s="4" t="s">
        <v>12</v>
      </c>
    </row>
    <row r="770" spans="1:12" ht="22.5">
      <c r="A770" s="40">
        <f aca="true" t="shared" si="12" ref="A770:A833">A769+1</f>
        <v>769</v>
      </c>
      <c r="B770" s="40" t="s">
        <v>1288</v>
      </c>
      <c r="C770" s="12" t="s">
        <v>316</v>
      </c>
      <c r="D770" s="3">
        <v>24815</v>
      </c>
      <c r="E770" s="13" t="s">
        <v>214</v>
      </c>
      <c r="F770" s="3">
        <v>115</v>
      </c>
      <c r="G770" s="41">
        <v>1.6062702702702703</v>
      </c>
      <c r="H770" s="3" t="s">
        <v>319</v>
      </c>
      <c r="I770" s="25" t="s">
        <v>19</v>
      </c>
      <c r="J770" s="13" t="s">
        <v>918</v>
      </c>
      <c r="K770" s="4" t="s">
        <v>33</v>
      </c>
      <c r="L770" s="4" t="s">
        <v>12</v>
      </c>
    </row>
    <row r="771" spans="1:12" ht="22.5">
      <c r="A771" s="40">
        <f t="shared" si="12"/>
        <v>770</v>
      </c>
      <c r="B771" s="40" t="s">
        <v>1288</v>
      </c>
      <c r="C771" s="12" t="s">
        <v>321</v>
      </c>
      <c r="D771" s="3">
        <v>24815</v>
      </c>
      <c r="E771" s="13" t="s">
        <v>214</v>
      </c>
      <c r="F771" s="3">
        <v>115</v>
      </c>
      <c r="G771" s="41">
        <v>1.72</v>
      </c>
      <c r="H771" s="3"/>
      <c r="I771" s="25" t="s">
        <v>19</v>
      </c>
      <c r="J771" s="13" t="s">
        <v>918</v>
      </c>
      <c r="K771" s="4" t="s">
        <v>98</v>
      </c>
      <c r="L771" s="4" t="s">
        <v>46</v>
      </c>
    </row>
    <row r="772" spans="1:12" ht="22.5">
      <c r="A772" s="40">
        <f t="shared" si="12"/>
        <v>771</v>
      </c>
      <c r="B772" s="40" t="s">
        <v>1288</v>
      </c>
      <c r="C772" s="12" t="s">
        <v>923</v>
      </c>
      <c r="D772" s="3">
        <v>24815</v>
      </c>
      <c r="E772" s="13" t="s">
        <v>214</v>
      </c>
      <c r="F772" s="3">
        <v>115</v>
      </c>
      <c r="G772" s="41">
        <v>5.96</v>
      </c>
      <c r="H772" s="3" t="s">
        <v>322</v>
      </c>
      <c r="I772" s="25" t="s">
        <v>19</v>
      </c>
      <c r="J772" s="13" t="s">
        <v>918</v>
      </c>
      <c r="K772" s="4" t="s">
        <v>33</v>
      </c>
      <c r="L772" s="4" t="s">
        <v>46</v>
      </c>
    </row>
    <row r="773" spans="1:12" ht="22.5">
      <c r="A773" s="40">
        <f t="shared" si="12"/>
        <v>772</v>
      </c>
      <c r="B773" s="40" t="s">
        <v>1288</v>
      </c>
      <c r="C773" s="12" t="s">
        <v>994</v>
      </c>
      <c r="D773" s="3">
        <v>24815</v>
      </c>
      <c r="E773" s="13" t="s">
        <v>214</v>
      </c>
      <c r="F773" s="3">
        <v>115</v>
      </c>
      <c r="G773" s="41">
        <v>0</v>
      </c>
      <c r="H773" s="3" t="s">
        <v>323</v>
      </c>
      <c r="I773" s="25" t="s">
        <v>19</v>
      </c>
      <c r="J773" s="13" t="s">
        <v>918</v>
      </c>
      <c r="K773" s="4" t="s">
        <v>33</v>
      </c>
      <c r="L773" s="4" t="s">
        <v>12</v>
      </c>
    </row>
    <row r="774" spans="1:12" ht="22.5">
      <c r="A774" s="40">
        <f t="shared" si="12"/>
        <v>773</v>
      </c>
      <c r="B774" s="40" t="s">
        <v>1288</v>
      </c>
      <c r="C774" s="12" t="s">
        <v>1630</v>
      </c>
      <c r="D774" s="3">
        <v>24815</v>
      </c>
      <c r="E774" s="13" t="s">
        <v>214</v>
      </c>
      <c r="F774" s="3">
        <v>115</v>
      </c>
      <c r="G774" s="41">
        <v>2.09</v>
      </c>
      <c r="H774" s="3"/>
      <c r="I774" s="13" t="s">
        <v>19</v>
      </c>
      <c r="J774" s="13" t="s">
        <v>918</v>
      </c>
      <c r="K774" s="4" t="s">
        <v>33</v>
      </c>
      <c r="L774" s="4" t="s">
        <v>12</v>
      </c>
    </row>
    <row r="775" spans="1:12" ht="22.5">
      <c r="A775" s="40">
        <f t="shared" si="12"/>
        <v>774</v>
      </c>
      <c r="B775" s="40" t="s">
        <v>1288</v>
      </c>
      <c r="C775" s="12" t="s">
        <v>1331</v>
      </c>
      <c r="D775" s="3">
        <v>24815</v>
      </c>
      <c r="E775" s="13" t="s">
        <v>214</v>
      </c>
      <c r="F775" s="3">
        <v>115</v>
      </c>
      <c r="G775" s="41">
        <v>0.8</v>
      </c>
      <c r="H775" s="3" t="s">
        <v>106</v>
      </c>
      <c r="I775" s="13" t="str">
        <f>VLOOKUP(C775,'[1]2017NQC newIds'!A$5:B$1051,2,FALSE)</f>
        <v>LA Basin</v>
      </c>
      <c r="J775" s="13" t="s">
        <v>918</v>
      </c>
      <c r="K775" s="4" t="s">
        <v>33</v>
      </c>
      <c r="L775" s="4" t="s">
        <v>12</v>
      </c>
    </row>
    <row r="776" spans="1:12" ht="22.5">
      <c r="A776" s="40">
        <f t="shared" si="12"/>
        <v>775</v>
      </c>
      <c r="B776" s="40" t="s">
        <v>1288</v>
      </c>
      <c r="C776" s="12" t="s">
        <v>1138</v>
      </c>
      <c r="D776" s="3">
        <v>24815</v>
      </c>
      <c r="E776" s="13" t="s">
        <v>214</v>
      </c>
      <c r="F776" s="3">
        <v>115</v>
      </c>
      <c r="G776" s="41">
        <v>2.97</v>
      </c>
      <c r="H776" s="3"/>
      <c r="I776" s="25" t="s">
        <v>19</v>
      </c>
      <c r="J776" s="13" t="s">
        <v>918</v>
      </c>
      <c r="K776" s="4" t="s">
        <v>98</v>
      </c>
      <c r="L776" s="4" t="s">
        <v>46</v>
      </c>
    </row>
    <row r="777" spans="1:12" ht="22.5">
      <c r="A777" s="40">
        <f t="shared" si="12"/>
        <v>776</v>
      </c>
      <c r="B777" s="40" t="s">
        <v>1288</v>
      </c>
      <c r="C777" s="12" t="s">
        <v>1332</v>
      </c>
      <c r="D777" s="3">
        <v>24815</v>
      </c>
      <c r="E777" s="13" t="s">
        <v>214</v>
      </c>
      <c r="F777" s="3">
        <v>115</v>
      </c>
      <c r="G777" s="41">
        <v>3.1</v>
      </c>
      <c r="H777" s="3"/>
      <c r="I777" s="13" t="str">
        <f>VLOOKUP(C777,'[1]2017NQC newIds'!A$5:B$1051,2,FALSE)</f>
        <v>LA Basin</v>
      </c>
      <c r="J777" s="13" t="s">
        <v>918</v>
      </c>
      <c r="K777" s="4" t="s">
        <v>98</v>
      </c>
      <c r="L777" s="4" t="s">
        <v>46</v>
      </c>
    </row>
    <row r="778" spans="1:12" ht="22.5">
      <c r="A778" s="40">
        <f t="shared" si="12"/>
        <v>777</v>
      </c>
      <c r="B778" s="40" t="s">
        <v>1288</v>
      </c>
      <c r="C778" s="12" t="s">
        <v>1333</v>
      </c>
      <c r="D778" s="3">
        <v>24815</v>
      </c>
      <c r="E778" s="13" t="s">
        <v>214</v>
      </c>
      <c r="F778" s="3">
        <v>115</v>
      </c>
      <c r="G778" s="41">
        <v>3.34</v>
      </c>
      <c r="H778" s="3"/>
      <c r="I778" s="13" t="str">
        <f>VLOOKUP(C778,'[1]2017NQC newIds'!A$5:B$1051,2,FALSE)</f>
        <v>LA Basin</v>
      </c>
      <c r="J778" s="13" t="s">
        <v>918</v>
      </c>
      <c r="K778" s="4" t="s">
        <v>98</v>
      </c>
      <c r="L778" s="4" t="s">
        <v>46</v>
      </c>
    </row>
    <row r="779" spans="1:12" ht="22.5">
      <c r="A779" s="40">
        <f t="shared" si="12"/>
        <v>778</v>
      </c>
      <c r="B779" s="40" t="s">
        <v>1288</v>
      </c>
      <c r="C779" s="12" t="s">
        <v>1139</v>
      </c>
      <c r="D779" s="3">
        <v>24815</v>
      </c>
      <c r="E779" s="13" t="s">
        <v>214</v>
      </c>
      <c r="F779" s="3">
        <v>115</v>
      </c>
      <c r="G779" s="41">
        <v>2.6</v>
      </c>
      <c r="H779" s="3"/>
      <c r="I779" s="25" t="s">
        <v>19</v>
      </c>
      <c r="J779" s="13" t="s">
        <v>918</v>
      </c>
      <c r="K779" s="4" t="s">
        <v>98</v>
      </c>
      <c r="L779" s="4" t="s">
        <v>46</v>
      </c>
    </row>
    <row r="780" spans="1:12" ht="22.5">
      <c r="A780" s="40">
        <f t="shared" si="12"/>
        <v>779</v>
      </c>
      <c r="B780" s="40" t="s">
        <v>1288</v>
      </c>
      <c r="C780" s="12" t="s">
        <v>1334</v>
      </c>
      <c r="D780" s="3">
        <v>24815</v>
      </c>
      <c r="E780" s="13" t="s">
        <v>214</v>
      </c>
      <c r="F780" s="3">
        <v>115</v>
      </c>
      <c r="G780" s="41">
        <v>0.8</v>
      </c>
      <c r="H780" s="3"/>
      <c r="I780" s="13" t="str">
        <f>VLOOKUP(C780,'[1]2017NQC newIds'!A$5:B$1051,2,FALSE)</f>
        <v>LA Basin</v>
      </c>
      <c r="J780" s="13" t="s">
        <v>918</v>
      </c>
      <c r="K780" s="4" t="s">
        <v>98</v>
      </c>
      <c r="L780" s="4" t="s">
        <v>46</v>
      </c>
    </row>
    <row r="781" spans="1:12" ht="22.5">
      <c r="A781" s="40">
        <f t="shared" si="12"/>
        <v>780</v>
      </c>
      <c r="B781" s="40" t="s">
        <v>1288</v>
      </c>
      <c r="C781" s="12" t="s">
        <v>1631</v>
      </c>
      <c r="D781" s="3">
        <v>24815</v>
      </c>
      <c r="E781" s="13" t="s">
        <v>214</v>
      </c>
      <c r="F781" s="3">
        <v>115</v>
      </c>
      <c r="G781" s="41">
        <v>1.57</v>
      </c>
      <c r="H781" s="3"/>
      <c r="I781" s="13" t="s">
        <v>19</v>
      </c>
      <c r="J781" s="13" t="s">
        <v>918</v>
      </c>
      <c r="K781" s="4" t="s">
        <v>98</v>
      </c>
      <c r="L781" s="4" t="s">
        <v>46</v>
      </c>
    </row>
    <row r="782" spans="1:12" ht="14.25">
      <c r="A782" s="40">
        <f t="shared" si="12"/>
        <v>781</v>
      </c>
      <c r="B782" s="40" t="s">
        <v>1288</v>
      </c>
      <c r="C782" s="12" t="s">
        <v>1335</v>
      </c>
      <c r="D782" s="3">
        <v>29013</v>
      </c>
      <c r="E782" s="13" t="s">
        <v>1336</v>
      </c>
      <c r="F782" s="3">
        <v>13.8</v>
      </c>
      <c r="G782" s="41">
        <v>50</v>
      </c>
      <c r="H782" s="3" t="s">
        <v>1337</v>
      </c>
      <c r="I782" s="13" t="str">
        <f>VLOOKUP(C782,'[1]2017NQC newIds'!A$5:B$1051,2,FALSE)</f>
        <v>LA Basin</v>
      </c>
      <c r="J782" s="13" t="s">
        <v>20</v>
      </c>
      <c r="K782" s="4"/>
      <c r="L782" s="4" t="s">
        <v>38</v>
      </c>
    </row>
    <row r="783" spans="1:12" ht="14.25">
      <c r="A783" s="40">
        <f t="shared" si="12"/>
        <v>782</v>
      </c>
      <c r="B783" s="40" t="s">
        <v>1288</v>
      </c>
      <c r="C783" s="12" t="s">
        <v>1335</v>
      </c>
      <c r="D783" s="3">
        <v>29014</v>
      </c>
      <c r="E783" s="13" t="s">
        <v>1338</v>
      </c>
      <c r="F783" s="3">
        <v>13.8</v>
      </c>
      <c r="G783" s="41">
        <v>15</v>
      </c>
      <c r="H783" s="3" t="s">
        <v>895</v>
      </c>
      <c r="I783" s="13" t="str">
        <f>VLOOKUP(C783,'[1]2017NQC newIds'!A$5:B$1051,2,FALSE)</f>
        <v>LA Basin</v>
      </c>
      <c r="J783" s="13" t="s">
        <v>20</v>
      </c>
      <c r="K783" s="4"/>
      <c r="L783" s="4" t="s">
        <v>38</v>
      </c>
    </row>
    <row r="784" spans="1:12" ht="14.25">
      <c r="A784" s="40">
        <f t="shared" si="12"/>
        <v>783</v>
      </c>
      <c r="B784" s="40" t="s">
        <v>1288</v>
      </c>
      <c r="C784" s="12" t="s">
        <v>353</v>
      </c>
      <c r="D784" s="3">
        <v>29005</v>
      </c>
      <c r="E784" s="13" t="s">
        <v>354</v>
      </c>
      <c r="F784" s="3">
        <v>13.8</v>
      </c>
      <c r="G784" s="41">
        <v>22.07</v>
      </c>
      <c r="H784" s="3">
        <v>1</v>
      </c>
      <c r="I784" s="25" t="s">
        <v>19</v>
      </c>
      <c r="J784" s="13" t="s">
        <v>20</v>
      </c>
      <c r="K784" s="4"/>
      <c r="L784" s="4" t="s">
        <v>38</v>
      </c>
    </row>
    <row r="785" spans="1:12" ht="14.25">
      <c r="A785" s="40">
        <f t="shared" si="12"/>
        <v>784</v>
      </c>
      <c r="B785" s="40" t="s">
        <v>1288</v>
      </c>
      <c r="C785" s="12" t="s">
        <v>355</v>
      </c>
      <c r="D785" s="3">
        <v>29006</v>
      </c>
      <c r="E785" s="13" t="s">
        <v>356</v>
      </c>
      <c r="F785" s="3">
        <v>13.8</v>
      </c>
      <c r="G785" s="41">
        <v>22.3</v>
      </c>
      <c r="H785" s="3">
        <v>1</v>
      </c>
      <c r="I785" s="25" t="s">
        <v>19</v>
      </c>
      <c r="J785" s="13" t="s">
        <v>20</v>
      </c>
      <c r="K785" s="4"/>
      <c r="L785" s="4" t="s">
        <v>38</v>
      </c>
    </row>
    <row r="786" spans="1:12" ht="14.25">
      <c r="A786" s="40">
        <f t="shared" si="12"/>
        <v>785</v>
      </c>
      <c r="B786" s="40" t="s">
        <v>1288</v>
      </c>
      <c r="C786" s="12" t="s">
        <v>357</v>
      </c>
      <c r="D786" s="3">
        <v>25042</v>
      </c>
      <c r="E786" s="13" t="s">
        <v>1339</v>
      </c>
      <c r="F786" s="3">
        <v>13.8</v>
      </c>
      <c r="G786" s="41">
        <v>44.83</v>
      </c>
      <c r="H786" s="3">
        <v>1</v>
      </c>
      <c r="I786" s="25" t="s">
        <v>19</v>
      </c>
      <c r="J786" s="13" t="s">
        <v>20</v>
      </c>
      <c r="K786" s="4"/>
      <c r="L786" s="4" t="s">
        <v>38</v>
      </c>
    </row>
    <row r="787" spans="1:12" ht="14.25">
      <c r="A787" s="40">
        <f t="shared" si="12"/>
        <v>786</v>
      </c>
      <c r="B787" s="40" t="s">
        <v>1288</v>
      </c>
      <c r="C787" s="12" t="s">
        <v>358</v>
      </c>
      <c r="D787" s="3">
        <v>25043</v>
      </c>
      <c r="E787" s="13" t="s">
        <v>1340</v>
      </c>
      <c r="F787" s="3">
        <v>13.8</v>
      </c>
      <c r="G787" s="41">
        <v>42.42</v>
      </c>
      <c r="H787" s="3">
        <v>1</v>
      </c>
      <c r="I787" s="25" t="s">
        <v>19</v>
      </c>
      <c r="J787" s="13" t="s">
        <v>20</v>
      </c>
      <c r="K787" s="4"/>
      <c r="L787" s="4" t="s">
        <v>38</v>
      </c>
    </row>
    <row r="788" spans="1:12" ht="14.25">
      <c r="A788" s="40">
        <f t="shared" si="12"/>
        <v>787</v>
      </c>
      <c r="B788" s="40" t="s">
        <v>1288</v>
      </c>
      <c r="C788" s="12" t="s">
        <v>382</v>
      </c>
      <c r="D788" s="3">
        <v>24062</v>
      </c>
      <c r="E788" s="13" t="s">
        <v>383</v>
      </c>
      <c r="F788" s="3">
        <v>13.8</v>
      </c>
      <c r="G788" s="41">
        <v>76.27118644067797</v>
      </c>
      <c r="H788" s="3">
        <v>1</v>
      </c>
      <c r="I788" s="25" t="s">
        <v>19</v>
      </c>
      <c r="J788" s="13" t="s">
        <v>20</v>
      </c>
      <c r="K788" s="4"/>
      <c r="L788" s="4" t="s">
        <v>12</v>
      </c>
    </row>
    <row r="789" spans="1:12" ht="14.25">
      <c r="A789" s="40">
        <f t="shared" si="12"/>
        <v>788</v>
      </c>
      <c r="B789" s="40" t="s">
        <v>1288</v>
      </c>
      <c r="C789" s="12" t="s">
        <v>382</v>
      </c>
      <c r="D789" s="3">
        <v>24062</v>
      </c>
      <c r="E789" s="13" t="s">
        <v>383</v>
      </c>
      <c r="F789" s="3">
        <v>13.8</v>
      </c>
      <c r="G789" s="41">
        <v>11.864406779661017</v>
      </c>
      <c r="H789" s="3" t="s">
        <v>384</v>
      </c>
      <c r="I789" s="25" t="s">
        <v>19</v>
      </c>
      <c r="J789" s="13" t="s">
        <v>20</v>
      </c>
      <c r="K789" s="4"/>
      <c r="L789" s="4" t="s">
        <v>12</v>
      </c>
    </row>
    <row r="790" spans="1:12" ht="14.25">
      <c r="A790" s="40">
        <f t="shared" si="12"/>
        <v>789</v>
      </c>
      <c r="B790" s="40" t="s">
        <v>1288</v>
      </c>
      <c r="C790" s="12" t="s">
        <v>382</v>
      </c>
      <c r="D790" s="3">
        <v>25510</v>
      </c>
      <c r="E790" s="13" t="s">
        <v>385</v>
      </c>
      <c r="F790" s="3">
        <v>4.16</v>
      </c>
      <c r="G790" s="41">
        <v>11.864406779661017</v>
      </c>
      <c r="H790" s="3" t="s">
        <v>386</v>
      </c>
      <c r="I790" s="25" t="s">
        <v>19</v>
      </c>
      <c r="J790" s="13" t="s">
        <v>20</v>
      </c>
      <c r="K790" s="4"/>
      <c r="L790" s="4" t="s">
        <v>12</v>
      </c>
    </row>
    <row r="791" spans="1:12" ht="14.25">
      <c r="A791" s="40">
        <f t="shared" si="12"/>
        <v>790</v>
      </c>
      <c r="B791" s="40" t="s">
        <v>1288</v>
      </c>
      <c r="C791" s="12" t="s">
        <v>398</v>
      </c>
      <c r="D791" s="3">
        <v>24020</v>
      </c>
      <c r="E791" s="13" t="s">
        <v>1143</v>
      </c>
      <c r="F791" s="3">
        <v>13.8</v>
      </c>
      <c r="G791" s="41">
        <v>14.78</v>
      </c>
      <c r="H791" s="3">
        <v>1</v>
      </c>
      <c r="I791" s="25" t="s">
        <v>19</v>
      </c>
      <c r="J791" s="13" t="s">
        <v>20</v>
      </c>
      <c r="K791" s="4" t="s">
        <v>33</v>
      </c>
      <c r="L791" s="4" t="s">
        <v>12</v>
      </c>
    </row>
    <row r="792" spans="1:12" ht="14.25">
      <c r="A792" s="40">
        <f t="shared" si="12"/>
        <v>791</v>
      </c>
      <c r="B792" s="40" t="s">
        <v>1288</v>
      </c>
      <c r="C792" s="12" t="s">
        <v>398</v>
      </c>
      <c r="D792" s="4">
        <v>24328</v>
      </c>
      <c r="E792" s="12" t="s">
        <v>855</v>
      </c>
      <c r="F792" s="4">
        <v>13.8</v>
      </c>
      <c r="G792" s="41">
        <v>14.78</v>
      </c>
      <c r="H792" s="3">
        <v>1</v>
      </c>
      <c r="I792" s="25" t="s">
        <v>19</v>
      </c>
      <c r="J792" s="13" t="s">
        <v>20</v>
      </c>
      <c r="K792" s="4" t="s">
        <v>33</v>
      </c>
      <c r="L792" s="4" t="s">
        <v>12</v>
      </c>
    </row>
    <row r="793" spans="1:12" ht="14.25">
      <c r="A793" s="40">
        <f t="shared" si="12"/>
        <v>792</v>
      </c>
      <c r="B793" s="40" t="s">
        <v>1288</v>
      </c>
      <c r="C793" s="12" t="s">
        <v>399</v>
      </c>
      <c r="D793" s="4">
        <v>24170</v>
      </c>
      <c r="E793" s="12" t="s">
        <v>926</v>
      </c>
      <c r="F793" s="4">
        <v>13.8</v>
      </c>
      <c r="G793" s="41">
        <v>65</v>
      </c>
      <c r="H793" s="4">
        <v>1</v>
      </c>
      <c r="I793" s="26" t="s">
        <v>19</v>
      </c>
      <c r="J793" s="13" t="s">
        <v>20</v>
      </c>
      <c r="K793" s="4"/>
      <c r="L793" s="4" t="s">
        <v>12</v>
      </c>
    </row>
    <row r="794" spans="1:12" ht="14.25">
      <c r="A794" s="40">
        <f t="shared" si="12"/>
        <v>793</v>
      </c>
      <c r="B794" s="40" t="s">
        <v>1288</v>
      </c>
      <c r="C794" s="12" t="s">
        <v>400</v>
      </c>
      <c r="D794" s="4">
        <v>24170</v>
      </c>
      <c r="E794" s="12" t="s">
        <v>926</v>
      </c>
      <c r="F794" s="4">
        <v>13.8</v>
      </c>
      <c r="G794" s="41">
        <v>65</v>
      </c>
      <c r="H794" s="4">
        <v>2</v>
      </c>
      <c r="I794" s="26" t="s">
        <v>19</v>
      </c>
      <c r="J794" s="13" t="s">
        <v>20</v>
      </c>
      <c r="K794" s="4"/>
      <c r="L794" s="4" t="s">
        <v>12</v>
      </c>
    </row>
    <row r="795" spans="1:12" ht="14.25">
      <c r="A795" s="40">
        <f t="shared" si="12"/>
        <v>794</v>
      </c>
      <c r="B795" s="40" t="s">
        <v>1288</v>
      </c>
      <c r="C795" s="12" t="s">
        <v>401</v>
      </c>
      <c r="D795" s="4">
        <v>24171</v>
      </c>
      <c r="E795" s="12" t="s">
        <v>927</v>
      </c>
      <c r="F795" s="4">
        <v>13.8</v>
      </c>
      <c r="G795" s="41">
        <v>65</v>
      </c>
      <c r="H795" s="4">
        <v>3</v>
      </c>
      <c r="I795" s="26" t="s">
        <v>19</v>
      </c>
      <c r="J795" s="13" t="s">
        <v>20</v>
      </c>
      <c r="K795" s="4"/>
      <c r="L795" s="4" t="s">
        <v>12</v>
      </c>
    </row>
    <row r="796" spans="1:12" ht="14.25">
      <c r="A796" s="40">
        <f t="shared" si="12"/>
        <v>795</v>
      </c>
      <c r="B796" s="40" t="s">
        <v>1288</v>
      </c>
      <c r="C796" s="12" t="s">
        <v>402</v>
      </c>
      <c r="D796" s="4">
        <v>24171</v>
      </c>
      <c r="E796" s="12" t="s">
        <v>927</v>
      </c>
      <c r="F796" s="4">
        <v>13.8</v>
      </c>
      <c r="G796" s="41">
        <v>65</v>
      </c>
      <c r="H796" s="4">
        <v>4</v>
      </c>
      <c r="I796" s="26" t="s">
        <v>19</v>
      </c>
      <c r="J796" s="13" t="s">
        <v>20</v>
      </c>
      <c r="K796" s="4"/>
      <c r="L796" s="4" t="s">
        <v>12</v>
      </c>
    </row>
    <row r="797" spans="1:12" ht="14.25">
      <c r="A797" s="40">
        <f t="shared" si="12"/>
        <v>796</v>
      </c>
      <c r="B797" s="40" t="s">
        <v>1288</v>
      </c>
      <c r="C797" s="12" t="s">
        <v>403</v>
      </c>
      <c r="D797" s="3">
        <v>24139</v>
      </c>
      <c r="E797" s="13" t="s">
        <v>404</v>
      </c>
      <c r="F797" s="3">
        <v>13.8</v>
      </c>
      <c r="G797" s="41">
        <v>28.93</v>
      </c>
      <c r="H797" s="3" t="s">
        <v>852</v>
      </c>
      <c r="I797" s="25" t="s">
        <v>19</v>
      </c>
      <c r="J797" s="13" t="s">
        <v>20</v>
      </c>
      <c r="K797" s="4" t="s">
        <v>33</v>
      </c>
      <c r="L797" s="4" t="s">
        <v>12</v>
      </c>
    </row>
    <row r="798" spans="1:12" ht="22.5">
      <c r="A798" s="40">
        <f t="shared" si="12"/>
        <v>797</v>
      </c>
      <c r="B798" s="40" t="s">
        <v>1288</v>
      </c>
      <c r="C798" s="12" t="s">
        <v>405</v>
      </c>
      <c r="D798" s="3">
        <v>24066</v>
      </c>
      <c r="E798" s="13" t="s">
        <v>406</v>
      </c>
      <c r="F798" s="3">
        <v>13.8</v>
      </c>
      <c r="G798" s="18">
        <v>0</v>
      </c>
      <c r="H798" s="3">
        <v>1</v>
      </c>
      <c r="I798" s="25" t="s">
        <v>19</v>
      </c>
      <c r="J798" s="13" t="s">
        <v>20</v>
      </c>
      <c r="K798" s="4" t="s">
        <v>1626</v>
      </c>
      <c r="L798" s="4" t="s">
        <v>12</v>
      </c>
    </row>
    <row r="799" spans="1:12" ht="22.5">
      <c r="A799" s="40">
        <f t="shared" si="12"/>
        <v>798</v>
      </c>
      <c r="B799" s="40" t="s">
        <v>1288</v>
      </c>
      <c r="C799" s="12" t="s">
        <v>407</v>
      </c>
      <c r="D799" s="3">
        <v>24067</v>
      </c>
      <c r="E799" s="13" t="s">
        <v>408</v>
      </c>
      <c r="F799" s="3">
        <v>13.8</v>
      </c>
      <c r="G799" s="41">
        <v>225.8</v>
      </c>
      <c r="H799" s="3">
        <v>2</v>
      </c>
      <c r="I799" s="25" t="s">
        <v>19</v>
      </c>
      <c r="J799" s="13" t="s">
        <v>20</v>
      </c>
      <c r="K799" s="4" t="s">
        <v>1378</v>
      </c>
      <c r="L799" s="4" t="s">
        <v>12</v>
      </c>
    </row>
    <row r="800" spans="1:12" ht="22.5">
      <c r="A800" s="40">
        <f t="shared" si="12"/>
        <v>799</v>
      </c>
      <c r="B800" s="40" t="s">
        <v>1288</v>
      </c>
      <c r="C800" s="12" t="s">
        <v>414</v>
      </c>
      <c r="D800" s="3">
        <v>29190</v>
      </c>
      <c r="E800" s="13" t="s">
        <v>415</v>
      </c>
      <c r="F800" s="3">
        <v>13.8</v>
      </c>
      <c r="G800" s="41">
        <v>42</v>
      </c>
      <c r="H800" s="3">
        <v>1</v>
      </c>
      <c r="I800" s="25" t="s">
        <v>19</v>
      </c>
      <c r="J800" s="13" t="s">
        <v>918</v>
      </c>
      <c r="K800" s="4"/>
      <c r="L800" s="4" t="s">
        <v>12</v>
      </c>
    </row>
    <row r="801" spans="1:12" ht="22.5">
      <c r="A801" s="40">
        <f t="shared" si="12"/>
        <v>800</v>
      </c>
      <c r="B801" s="40" t="s">
        <v>1288</v>
      </c>
      <c r="C801" s="12" t="s">
        <v>416</v>
      </c>
      <c r="D801" s="3">
        <v>29191</v>
      </c>
      <c r="E801" s="13" t="s">
        <v>417</v>
      </c>
      <c r="F801" s="3">
        <v>13.8</v>
      </c>
      <c r="G801" s="41">
        <v>42</v>
      </c>
      <c r="H801" s="3">
        <v>1</v>
      </c>
      <c r="I801" s="25" t="s">
        <v>19</v>
      </c>
      <c r="J801" s="13" t="s">
        <v>918</v>
      </c>
      <c r="K801" s="4"/>
      <c r="L801" s="4" t="s">
        <v>12</v>
      </c>
    </row>
    <row r="802" spans="1:12" ht="22.5">
      <c r="A802" s="40">
        <f t="shared" si="12"/>
        <v>801</v>
      </c>
      <c r="B802" s="40" t="s">
        <v>1288</v>
      </c>
      <c r="C802" s="12" t="s">
        <v>418</v>
      </c>
      <c r="D802" s="3">
        <v>29180</v>
      </c>
      <c r="E802" s="13" t="s">
        <v>419</v>
      </c>
      <c r="F802" s="3">
        <v>13.8</v>
      </c>
      <c r="G802" s="41">
        <v>42</v>
      </c>
      <c r="H802" s="3">
        <v>1</v>
      </c>
      <c r="I802" s="25" t="s">
        <v>19</v>
      </c>
      <c r="J802" s="13" t="s">
        <v>918</v>
      </c>
      <c r="K802" s="4"/>
      <c r="L802" s="4" t="s">
        <v>12</v>
      </c>
    </row>
    <row r="803" spans="1:12" ht="22.5">
      <c r="A803" s="40">
        <f t="shared" si="12"/>
        <v>802</v>
      </c>
      <c r="B803" s="40" t="s">
        <v>1288</v>
      </c>
      <c r="C803" s="12" t="s">
        <v>421</v>
      </c>
      <c r="D803" s="4">
        <v>29041</v>
      </c>
      <c r="E803" s="12" t="s">
        <v>422</v>
      </c>
      <c r="F803" s="4">
        <v>19.5</v>
      </c>
      <c r="G803" s="41">
        <v>335</v>
      </c>
      <c r="H803" s="3">
        <v>1</v>
      </c>
      <c r="I803" s="26" t="s">
        <v>19</v>
      </c>
      <c r="J803" s="13" t="s">
        <v>928</v>
      </c>
      <c r="K803" s="4" t="s">
        <v>33</v>
      </c>
      <c r="L803" s="4" t="s">
        <v>12</v>
      </c>
    </row>
    <row r="804" spans="1:12" ht="22.5">
      <c r="A804" s="40">
        <f t="shared" si="12"/>
        <v>803</v>
      </c>
      <c r="B804" s="40" t="s">
        <v>1288</v>
      </c>
      <c r="C804" s="12" t="s">
        <v>423</v>
      </c>
      <c r="D804" s="4">
        <v>29042</v>
      </c>
      <c r="E804" s="12" t="s">
        <v>424</v>
      </c>
      <c r="F804" s="4">
        <v>19.5</v>
      </c>
      <c r="G804" s="31">
        <v>335</v>
      </c>
      <c r="H804" s="3">
        <v>1</v>
      </c>
      <c r="I804" s="26" t="s">
        <v>19</v>
      </c>
      <c r="J804" s="13" t="s">
        <v>928</v>
      </c>
      <c r="K804" s="4" t="s">
        <v>1341</v>
      </c>
      <c r="L804" s="4" t="s">
        <v>12</v>
      </c>
    </row>
    <row r="805" spans="1:12" ht="14.25">
      <c r="A805" s="40">
        <f t="shared" si="12"/>
        <v>804</v>
      </c>
      <c r="B805" s="40" t="s">
        <v>1288</v>
      </c>
      <c r="C805" s="12" t="s">
        <v>445</v>
      </c>
      <c r="D805" s="3">
        <v>24337</v>
      </c>
      <c r="E805" s="13" t="s">
        <v>446</v>
      </c>
      <c r="F805" s="3">
        <v>13.8</v>
      </c>
      <c r="G805" s="41">
        <v>0</v>
      </c>
      <c r="H805" s="3">
        <v>1</v>
      </c>
      <c r="I805" s="25" t="s">
        <v>19</v>
      </c>
      <c r="J805" s="13" t="s">
        <v>148</v>
      </c>
      <c r="K805" s="4" t="s">
        <v>33</v>
      </c>
      <c r="L805" s="4" t="s">
        <v>38</v>
      </c>
    </row>
    <row r="806" spans="1:12" ht="14.25">
      <c r="A806" s="40">
        <f t="shared" si="12"/>
        <v>805</v>
      </c>
      <c r="B806" s="40" t="s">
        <v>1288</v>
      </c>
      <c r="C806" s="12" t="s">
        <v>447</v>
      </c>
      <c r="D806" s="3">
        <v>29951</v>
      </c>
      <c r="E806" s="13" t="s">
        <v>868</v>
      </c>
      <c r="F806" s="3">
        <v>13.8</v>
      </c>
      <c r="G806" s="41">
        <v>0.35</v>
      </c>
      <c r="H806" s="3" t="s">
        <v>852</v>
      </c>
      <c r="I806" s="25" t="s">
        <v>19</v>
      </c>
      <c r="J806" s="13" t="s">
        <v>20</v>
      </c>
      <c r="K806" s="4" t="s">
        <v>33</v>
      </c>
      <c r="L806" s="4" t="s">
        <v>49</v>
      </c>
    </row>
    <row r="807" spans="1:12" ht="14.25">
      <c r="A807" s="40">
        <f t="shared" si="12"/>
        <v>806</v>
      </c>
      <c r="B807" s="40" t="s">
        <v>1288</v>
      </c>
      <c r="C807" s="12" t="s">
        <v>474</v>
      </c>
      <c r="D807" s="3">
        <v>24070</v>
      </c>
      <c r="E807" s="13" t="s">
        <v>475</v>
      </c>
      <c r="F807" s="3">
        <v>13.8</v>
      </c>
      <c r="G807" s="41">
        <v>48</v>
      </c>
      <c r="H807" s="3">
        <v>1</v>
      </c>
      <c r="I807" s="25" t="s">
        <v>19</v>
      </c>
      <c r="J807" s="13" t="s">
        <v>20</v>
      </c>
      <c r="K807" s="4" t="s">
        <v>33</v>
      </c>
      <c r="L807" s="4" t="s">
        <v>49</v>
      </c>
    </row>
    <row r="808" spans="1:12" ht="22.5">
      <c r="A808" s="40">
        <f t="shared" si="12"/>
        <v>807</v>
      </c>
      <c r="B808" s="40" t="s">
        <v>1288</v>
      </c>
      <c r="C808" s="12" t="s">
        <v>506</v>
      </c>
      <c r="D808" s="3">
        <v>24209</v>
      </c>
      <c r="E808" s="13" t="s">
        <v>507</v>
      </c>
      <c r="F808" s="3">
        <v>66</v>
      </c>
      <c r="G808" s="41">
        <v>0</v>
      </c>
      <c r="H808" s="3"/>
      <c r="I808" s="25" t="s">
        <v>19</v>
      </c>
      <c r="J808" s="13" t="s">
        <v>20</v>
      </c>
      <c r="K808" s="4" t="s">
        <v>98</v>
      </c>
      <c r="L808" s="4" t="s">
        <v>49</v>
      </c>
    </row>
    <row r="809" spans="1:12" ht="22.5">
      <c r="A809" s="40">
        <f t="shared" si="12"/>
        <v>808</v>
      </c>
      <c r="B809" s="40" t="s">
        <v>1288</v>
      </c>
      <c r="C809" s="12" t="s">
        <v>513</v>
      </c>
      <c r="D809" s="3"/>
      <c r="E809" s="13"/>
      <c r="F809" s="3"/>
      <c r="G809" s="41">
        <v>1.7</v>
      </c>
      <c r="H809" s="3"/>
      <c r="I809" s="25" t="s">
        <v>19</v>
      </c>
      <c r="J809" s="13" t="s">
        <v>1628</v>
      </c>
      <c r="K809" s="4" t="s">
        <v>98</v>
      </c>
      <c r="L809" s="4" t="s">
        <v>49</v>
      </c>
    </row>
    <row r="810" spans="1:12" ht="22.5">
      <c r="A810" s="40">
        <f t="shared" si="12"/>
        <v>809</v>
      </c>
      <c r="B810" s="40" t="s">
        <v>1288</v>
      </c>
      <c r="C810" s="12" t="s">
        <v>1506</v>
      </c>
      <c r="D810" s="3"/>
      <c r="E810" s="13"/>
      <c r="F810" s="3"/>
      <c r="G810" s="41">
        <v>1.23</v>
      </c>
      <c r="H810" s="3"/>
      <c r="I810" s="25" t="s">
        <v>19</v>
      </c>
      <c r="J810" s="13" t="s">
        <v>1628</v>
      </c>
      <c r="K810" s="4" t="s">
        <v>98</v>
      </c>
      <c r="L810" s="4" t="s">
        <v>12</v>
      </c>
    </row>
    <row r="811" spans="1:12" ht="14.25">
      <c r="A811" s="40">
        <f t="shared" si="12"/>
        <v>810</v>
      </c>
      <c r="B811" s="40" t="s">
        <v>1288</v>
      </c>
      <c r="C811" s="12" t="s">
        <v>1507</v>
      </c>
      <c r="D811" s="3">
        <v>25185</v>
      </c>
      <c r="E811" s="13" t="s">
        <v>1632</v>
      </c>
      <c r="F811" s="3">
        <v>0.48</v>
      </c>
      <c r="G811" s="41">
        <v>10</v>
      </c>
      <c r="H811" s="3">
        <v>1</v>
      </c>
      <c r="I811" s="25" t="s">
        <v>19</v>
      </c>
      <c r="J811" s="13" t="s">
        <v>1628</v>
      </c>
      <c r="K811" s="4" t="s">
        <v>33</v>
      </c>
      <c r="L811" s="4" t="s">
        <v>1400</v>
      </c>
    </row>
    <row r="812" spans="1:12" ht="14.25">
      <c r="A812" s="40">
        <f t="shared" si="12"/>
        <v>811</v>
      </c>
      <c r="B812" s="40" t="s">
        <v>1288</v>
      </c>
      <c r="C812" s="12" t="s">
        <v>1508</v>
      </c>
      <c r="D812" s="3">
        <v>25186</v>
      </c>
      <c r="E812" s="13" t="s">
        <v>1633</v>
      </c>
      <c r="F812" s="3">
        <v>0.48</v>
      </c>
      <c r="G812" s="41">
        <v>10</v>
      </c>
      <c r="H812" s="3">
        <v>1</v>
      </c>
      <c r="I812" s="25" t="s">
        <v>19</v>
      </c>
      <c r="J812" s="13" t="s">
        <v>1628</v>
      </c>
      <c r="K812" s="4" t="s">
        <v>33</v>
      </c>
      <c r="L812" s="4" t="s">
        <v>1400</v>
      </c>
    </row>
    <row r="813" spans="1:12" ht="22.5">
      <c r="A813" s="40">
        <f t="shared" si="12"/>
        <v>812</v>
      </c>
      <c r="B813" s="40" t="s">
        <v>1288</v>
      </c>
      <c r="C813" s="12" t="s">
        <v>938</v>
      </c>
      <c r="D813" s="3"/>
      <c r="E813" s="13"/>
      <c r="F813" s="3"/>
      <c r="G813" s="41">
        <v>2.26</v>
      </c>
      <c r="H813" s="3"/>
      <c r="I813" s="25" t="s">
        <v>19</v>
      </c>
      <c r="J813" s="13" t="s">
        <v>1628</v>
      </c>
      <c r="K813" s="4" t="s">
        <v>98</v>
      </c>
      <c r="L813" s="4" t="s">
        <v>12</v>
      </c>
    </row>
    <row r="814" spans="1:12" ht="22.5">
      <c r="A814" s="40">
        <f t="shared" si="12"/>
        <v>813</v>
      </c>
      <c r="B814" s="40" t="s">
        <v>1288</v>
      </c>
      <c r="C814" s="12" t="s">
        <v>1160</v>
      </c>
      <c r="D814" s="3"/>
      <c r="E814" s="13"/>
      <c r="F814" s="3"/>
      <c r="G814" s="41">
        <v>0.62</v>
      </c>
      <c r="H814" s="3"/>
      <c r="I814" s="25" t="s">
        <v>19</v>
      </c>
      <c r="J814" s="13" t="s">
        <v>1628</v>
      </c>
      <c r="K814" s="4" t="s">
        <v>98</v>
      </c>
      <c r="L814" s="4" t="s">
        <v>12</v>
      </c>
    </row>
    <row r="815" spans="1:12" ht="22.5">
      <c r="A815" s="40">
        <f t="shared" si="12"/>
        <v>814</v>
      </c>
      <c r="B815" s="40" t="s">
        <v>1288</v>
      </c>
      <c r="C815" s="12" t="s">
        <v>1161</v>
      </c>
      <c r="D815" s="3"/>
      <c r="E815" s="13"/>
      <c r="F815" s="3"/>
      <c r="G815" s="41">
        <v>0.41</v>
      </c>
      <c r="H815" s="3"/>
      <c r="I815" s="25" t="s">
        <v>19</v>
      </c>
      <c r="J815" s="13" t="s">
        <v>1628</v>
      </c>
      <c r="K815" s="4" t="s">
        <v>98</v>
      </c>
      <c r="L815" s="4" t="s">
        <v>12</v>
      </c>
    </row>
    <row r="816" spans="1:12" ht="22.5">
      <c r="A816" s="40">
        <f t="shared" si="12"/>
        <v>815</v>
      </c>
      <c r="B816" s="40" t="s">
        <v>1288</v>
      </c>
      <c r="C816" s="12" t="s">
        <v>514</v>
      </c>
      <c r="D816" s="3"/>
      <c r="E816" s="13"/>
      <c r="F816" s="3"/>
      <c r="G816" s="41">
        <v>1.07</v>
      </c>
      <c r="H816" s="3"/>
      <c r="I816" s="25" t="s">
        <v>19</v>
      </c>
      <c r="J816" s="13" t="s">
        <v>1628</v>
      </c>
      <c r="K816" s="4" t="s">
        <v>98</v>
      </c>
      <c r="L816" s="4" t="s">
        <v>49</v>
      </c>
    </row>
    <row r="817" spans="1:12" ht="14.25">
      <c r="A817" s="40">
        <f t="shared" si="12"/>
        <v>816</v>
      </c>
      <c r="B817" s="40" t="s">
        <v>1288</v>
      </c>
      <c r="C817" s="12" t="s">
        <v>516</v>
      </c>
      <c r="D817" s="4">
        <v>29307</v>
      </c>
      <c r="E817" s="12" t="s">
        <v>517</v>
      </c>
      <c r="F817" s="4">
        <v>13.8</v>
      </c>
      <c r="G817" s="41">
        <v>46</v>
      </c>
      <c r="H817" s="4">
        <v>1</v>
      </c>
      <c r="I817" s="26" t="s">
        <v>19</v>
      </c>
      <c r="J817" s="13" t="s">
        <v>1628</v>
      </c>
      <c r="K817" s="4"/>
      <c r="L817" s="4" t="s">
        <v>12</v>
      </c>
    </row>
    <row r="818" spans="1:12" ht="22.5">
      <c r="A818" s="40">
        <f t="shared" si="12"/>
        <v>817</v>
      </c>
      <c r="B818" s="40" t="s">
        <v>1288</v>
      </c>
      <c r="C818" s="12" t="s">
        <v>518</v>
      </c>
      <c r="D818" s="4">
        <v>24210</v>
      </c>
      <c r="E818" s="12" t="s">
        <v>180</v>
      </c>
      <c r="F818" s="4">
        <v>66</v>
      </c>
      <c r="G818" s="41">
        <v>5</v>
      </c>
      <c r="H818" s="4"/>
      <c r="I818" s="26" t="s">
        <v>19</v>
      </c>
      <c r="J818" s="13" t="s">
        <v>1628</v>
      </c>
      <c r="K818" s="4" t="s">
        <v>98</v>
      </c>
      <c r="L818" s="4" t="s">
        <v>38</v>
      </c>
    </row>
    <row r="819" spans="1:12" ht="14.25">
      <c r="A819" s="40">
        <f t="shared" si="12"/>
        <v>818</v>
      </c>
      <c r="B819" s="40" t="s">
        <v>1288</v>
      </c>
      <c r="C819" s="12" t="s">
        <v>524</v>
      </c>
      <c r="D819" s="4">
        <v>25657</v>
      </c>
      <c r="E819" s="12" t="s">
        <v>525</v>
      </c>
      <c r="F819" s="4">
        <v>13.8</v>
      </c>
      <c r="G819" s="41">
        <v>4.043333333333333</v>
      </c>
      <c r="H819" s="3">
        <v>1</v>
      </c>
      <c r="I819" s="25" t="s">
        <v>19</v>
      </c>
      <c r="J819" s="13" t="s">
        <v>1628</v>
      </c>
      <c r="K819" s="4" t="s">
        <v>33</v>
      </c>
      <c r="L819" s="4" t="s">
        <v>12</v>
      </c>
    </row>
    <row r="820" spans="1:12" ht="14.25">
      <c r="A820" s="40">
        <f t="shared" si="12"/>
        <v>819</v>
      </c>
      <c r="B820" s="40" t="s">
        <v>1288</v>
      </c>
      <c r="C820" s="12" t="s">
        <v>524</v>
      </c>
      <c r="D820" s="4">
        <v>25658</v>
      </c>
      <c r="E820" s="12" t="s">
        <v>525</v>
      </c>
      <c r="F820" s="4">
        <v>13.8</v>
      </c>
      <c r="G820" s="41">
        <v>4.043333333333333</v>
      </c>
      <c r="H820" s="3">
        <v>2</v>
      </c>
      <c r="I820" s="25" t="s">
        <v>19</v>
      </c>
      <c r="J820" s="13" t="s">
        <v>1628</v>
      </c>
      <c r="K820" s="4" t="s">
        <v>33</v>
      </c>
      <c r="L820" s="4" t="s">
        <v>12</v>
      </c>
    </row>
    <row r="821" spans="1:12" ht="14.25">
      <c r="A821" s="40">
        <f t="shared" si="12"/>
        <v>820</v>
      </c>
      <c r="B821" s="40" t="s">
        <v>1288</v>
      </c>
      <c r="C821" s="12" t="s">
        <v>524</v>
      </c>
      <c r="D821" s="4">
        <v>25659</v>
      </c>
      <c r="E821" s="12" t="s">
        <v>525</v>
      </c>
      <c r="F821" s="4">
        <v>13.8</v>
      </c>
      <c r="G821" s="41">
        <v>4.043333333333333</v>
      </c>
      <c r="H821" s="3">
        <v>3</v>
      </c>
      <c r="I821" s="25" t="s">
        <v>19</v>
      </c>
      <c r="J821" s="13" t="s">
        <v>1628</v>
      </c>
      <c r="K821" s="4" t="s">
        <v>33</v>
      </c>
      <c r="L821" s="4" t="s">
        <v>12</v>
      </c>
    </row>
    <row r="822" spans="1:12" ht="22.5">
      <c r="A822" s="40">
        <f t="shared" si="12"/>
        <v>821</v>
      </c>
      <c r="B822" s="40" t="s">
        <v>1288</v>
      </c>
      <c r="C822" s="12" t="s">
        <v>539</v>
      </c>
      <c r="D822" s="4">
        <v>29060</v>
      </c>
      <c r="E822" s="12" t="s">
        <v>540</v>
      </c>
      <c r="F822" s="4">
        <v>115</v>
      </c>
      <c r="G822" s="41">
        <v>11.77</v>
      </c>
      <c r="H822" s="4" t="s">
        <v>465</v>
      </c>
      <c r="I822" s="25" t="s">
        <v>19</v>
      </c>
      <c r="J822" s="12" t="s">
        <v>918</v>
      </c>
      <c r="K822" s="4" t="s">
        <v>33</v>
      </c>
      <c r="L822" s="4" t="s">
        <v>46</v>
      </c>
    </row>
    <row r="823" spans="1:12" ht="22.5">
      <c r="A823" s="40">
        <f t="shared" si="12"/>
        <v>822</v>
      </c>
      <c r="B823" s="40" t="s">
        <v>1288</v>
      </c>
      <c r="C823" s="12" t="s">
        <v>541</v>
      </c>
      <c r="D823" s="4">
        <v>29060</v>
      </c>
      <c r="E823" s="12" t="s">
        <v>540</v>
      </c>
      <c r="F823" s="4">
        <v>115</v>
      </c>
      <c r="G823" s="41">
        <v>5.88</v>
      </c>
      <c r="H823" s="4" t="s">
        <v>468</v>
      </c>
      <c r="I823" s="25" t="s">
        <v>19</v>
      </c>
      <c r="J823" s="12" t="s">
        <v>918</v>
      </c>
      <c r="K823" s="4" t="s">
        <v>33</v>
      </c>
      <c r="L823" s="4" t="s">
        <v>46</v>
      </c>
    </row>
    <row r="824" spans="1:12" ht="22.5">
      <c r="A824" s="40">
        <f t="shared" si="12"/>
        <v>823</v>
      </c>
      <c r="B824" s="40" t="s">
        <v>1288</v>
      </c>
      <c r="C824" s="12" t="s">
        <v>542</v>
      </c>
      <c r="D824" s="4">
        <v>29060</v>
      </c>
      <c r="E824" s="12" t="s">
        <v>540</v>
      </c>
      <c r="F824" s="4">
        <v>115</v>
      </c>
      <c r="G824" s="41">
        <v>5.95</v>
      </c>
      <c r="H824" s="4" t="s">
        <v>543</v>
      </c>
      <c r="I824" s="25" t="s">
        <v>19</v>
      </c>
      <c r="J824" s="12" t="s">
        <v>918</v>
      </c>
      <c r="K824" s="4" t="s">
        <v>33</v>
      </c>
      <c r="L824" s="4" t="s">
        <v>46</v>
      </c>
    </row>
    <row r="825" spans="1:12" ht="14.25">
      <c r="A825" s="40">
        <f t="shared" si="12"/>
        <v>824</v>
      </c>
      <c r="B825" s="40" t="s">
        <v>1288</v>
      </c>
      <c r="C825" s="12" t="s">
        <v>568</v>
      </c>
      <c r="D825" s="3">
        <v>24211</v>
      </c>
      <c r="E825" s="13" t="s">
        <v>569</v>
      </c>
      <c r="F825" s="3">
        <v>66</v>
      </c>
      <c r="G825" s="41">
        <v>3.13</v>
      </c>
      <c r="H825" s="3"/>
      <c r="I825" s="25" t="s">
        <v>19</v>
      </c>
      <c r="J825" s="13" t="s">
        <v>20</v>
      </c>
      <c r="K825" s="4" t="s">
        <v>70</v>
      </c>
      <c r="L825" s="4" t="s">
        <v>49</v>
      </c>
    </row>
    <row r="826" spans="1:12" ht="14.25">
      <c r="A826" s="40">
        <f t="shared" si="12"/>
        <v>825</v>
      </c>
      <c r="B826" s="40" t="s">
        <v>1288</v>
      </c>
      <c r="C826" s="12" t="s">
        <v>943</v>
      </c>
      <c r="D826" s="3">
        <v>29011</v>
      </c>
      <c r="E826" s="13" t="s">
        <v>1074</v>
      </c>
      <c r="F826" s="3">
        <v>13.8</v>
      </c>
      <c r="G826" s="41">
        <v>4.066</v>
      </c>
      <c r="H826" s="3" t="s">
        <v>788</v>
      </c>
      <c r="I826" s="25" t="s">
        <v>19</v>
      </c>
      <c r="J826" s="13" t="s">
        <v>20</v>
      </c>
      <c r="K826" s="4" t="s">
        <v>33</v>
      </c>
      <c r="L826" s="4" t="s">
        <v>12</v>
      </c>
    </row>
    <row r="827" spans="1:12" ht="14.25">
      <c r="A827" s="40">
        <f t="shared" si="12"/>
        <v>826</v>
      </c>
      <c r="B827" s="40" t="s">
        <v>1288</v>
      </c>
      <c r="C827" s="12" t="s">
        <v>943</v>
      </c>
      <c r="D827" s="3">
        <v>29011</v>
      </c>
      <c r="E827" s="13" t="s">
        <v>1074</v>
      </c>
      <c r="F827" s="3">
        <v>13.8</v>
      </c>
      <c r="G827" s="41">
        <v>4.066</v>
      </c>
      <c r="H827" s="3" t="s">
        <v>790</v>
      </c>
      <c r="I827" s="25" t="s">
        <v>19</v>
      </c>
      <c r="J827" s="13" t="s">
        <v>20</v>
      </c>
      <c r="K827" s="4" t="s">
        <v>33</v>
      </c>
      <c r="L827" s="4" t="s">
        <v>12</v>
      </c>
    </row>
    <row r="828" spans="1:12" ht="14.25">
      <c r="A828" s="40">
        <f t="shared" si="12"/>
        <v>827</v>
      </c>
      <c r="B828" s="40" t="s">
        <v>1288</v>
      </c>
      <c r="C828" s="12" t="s">
        <v>943</v>
      </c>
      <c r="D828" s="3">
        <v>29011</v>
      </c>
      <c r="E828" s="13" t="s">
        <v>1074</v>
      </c>
      <c r="F828" s="3">
        <v>13.8</v>
      </c>
      <c r="G828" s="41">
        <v>4.066</v>
      </c>
      <c r="H828" s="3" t="s">
        <v>1075</v>
      </c>
      <c r="I828" s="25" t="s">
        <v>19</v>
      </c>
      <c r="J828" s="13" t="s">
        <v>20</v>
      </c>
      <c r="K828" s="4" t="s">
        <v>33</v>
      </c>
      <c r="L828" s="4" t="s">
        <v>12</v>
      </c>
    </row>
    <row r="829" spans="1:12" ht="14.25">
      <c r="A829" s="40">
        <f t="shared" si="12"/>
        <v>828</v>
      </c>
      <c r="B829" s="40" t="s">
        <v>1288</v>
      </c>
      <c r="C829" s="12" t="s">
        <v>943</v>
      </c>
      <c r="D829" s="3">
        <v>29011</v>
      </c>
      <c r="E829" s="13" t="s">
        <v>1074</v>
      </c>
      <c r="F829" s="3">
        <v>13.8</v>
      </c>
      <c r="G829" s="41">
        <v>4.066</v>
      </c>
      <c r="H829" s="3" t="s">
        <v>1076</v>
      </c>
      <c r="I829" s="25" t="s">
        <v>19</v>
      </c>
      <c r="J829" s="13" t="s">
        <v>20</v>
      </c>
      <c r="K829" s="4" t="s">
        <v>33</v>
      </c>
      <c r="L829" s="4" t="s">
        <v>12</v>
      </c>
    </row>
    <row r="830" spans="1:12" ht="14.25">
      <c r="A830" s="40">
        <f t="shared" si="12"/>
        <v>829</v>
      </c>
      <c r="B830" s="40" t="s">
        <v>1288</v>
      </c>
      <c r="C830" s="12" t="s">
        <v>943</v>
      </c>
      <c r="D830" s="3">
        <v>29011</v>
      </c>
      <c r="E830" s="13" t="s">
        <v>1074</v>
      </c>
      <c r="F830" s="3">
        <v>13.8</v>
      </c>
      <c r="G830" s="41">
        <v>7.276</v>
      </c>
      <c r="H830" s="3" t="s">
        <v>465</v>
      </c>
      <c r="I830" s="25" t="s">
        <v>19</v>
      </c>
      <c r="J830" s="13" t="s">
        <v>20</v>
      </c>
      <c r="K830" s="4" t="s">
        <v>33</v>
      </c>
      <c r="L830" s="4" t="s">
        <v>12</v>
      </c>
    </row>
    <row r="831" spans="1:12" ht="22.5">
      <c r="A831" s="40">
        <f t="shared" si="12"/>
        <v>830</v>
      </c>
      <c r="B831" s="40" t="s">
        <v>1288</v>
      </c>
      <c r="C831" s="12" t="s">
        <v>570</v>
      </c>
      <c r="D831" s="3">
        <v>24211</v>
      </c>
      <c r="E831" s="13" t="s">
        <v>569</v>
      </c>
      <c r="F831" s="3">
        <v>66</v>
      </c>
      <c r="G831" s="41">
        <v>0.01</v>
      </c>
      <c r="H831" s="3"/>
      <c r="I831" s="25" t="s">
        <v>19</v>
      </c>
      <c r="J831" s="13" t="s">
        <v>20</v>
      </c>
      <c r="K831" s="4" t="s">
        <v>98</v>
      </c>
      <c r="L831" s="4" t="s">
        <v>49</v>
      </c>
    </row>
    <row r="832" spans="1:12" ht="22.5">
      <c r="A832" s="40">
        <f t="shared" si="12"/>
        <v>831</v>
      </c>
      <c r="B832" s="40" t="s">
        <v>1288</v>
      </c>
      <c r="C832" s="12" t="s">
        <v>1634</v>
      </c>
      <c r="D832" s="3">
        <v>24211</v>
      </c>
      <c r="E832" s="13" t="s">
        <v>569</v>
      </c>
      <c r="F832" s="3">
        <v>66</v>
      </c>
      <c r="G832" s="41">
        <v>0.41</v>
      </c>
      <c r="H832" s="3"/>
      <c r="I832" s="25" t="s">
        <v>19</v>
      </c>
      <c r="J832" s="13" t="s">
        <v>20</v>
      </c>
      <c r="K832" s="4" t="s">
        <v>98</v>
      </c>
      <c r="L832" s="4" t="s">
        <v>12</v>
      </c>
    </row>
    <row r="833" spans="1:12" ht="22.5">
      <c r="A833" s="40">
        <f t="shared" si="12"/>
        <v>832</v>
      </c>
      <c r="B833" s="40" t="s">
        <v>1288</v>
      </c>
      <c r="C833" s="12" t="s">
        <v>571</v>
      </c>
      <c r="D833" s="3">
        <v>24211</v>
      </c>
      <c r="E833" s="13" t="s">
        <v>569</v>
      </c>
      <c r="F833" s="3">
        <v>66</v>
      </c>
      <c r="G833" s="41">
        <v>0</v>
      </c>
      <c r="H833" s="3"/>
      <c r="I833" s="25" t="s">
        <v>19</v>
      </c>
      <c r="J833" s="13" t="s">
        <v>20</v>
      </c>
      <c r="K833" s="4" t="s">
        <v>98</v>
      </c>
      <c r="L833" s="4" t="s">
        <v>49</v>
      </c>
    </row>
    <row r="834" spans="1:12" ht="22.5">
      <c r="A834" s="40">
        <f aca="true" t="shared" si="13" ref="A834:A897">A833+1</f>
        <v>833</v>
      </c>
      <c r="B834" s="40" t="s">
        <v>1288</v>
      </c>
      <c r="C834" s="12" t="s">
        <v>603</v>
      </c>
      <c r="D834" s="3">
        <v>24111</v>
      </c>
      <c r="E834" s="13" t="s">
        <v>604</v>
      </c>
      <c r="F834" s="3">
        <v>66</v>
      </c>
      <c r="G834" s="41">
        <v>0.35</v>
      </c>
      <c r="H834" s="3"/>
      <c r="I834" s="25" t="s">
        <v>19</v>
      </c>
      <c r="J834" s="13" t="s">
        <v>1628</v>
      </c>
      <c r="K834" s="4" t="s">
        <v>98</v>
      </c>
      <c r="L834" s="4" t="s">
        <v>49</v>
      </c>
    </row>
    <row r="835" spans="1:12" ht="22.5">
      <c r="A835" s="40">
        <f t="shared" si="13"/>
        <v>834</v>
      </c>
      <c r="B835" s="40" t="s">
        <v>1288</v>
      </c>
      <c r="C835" s="12" t="s">
        <v>1177</v>
      </c>
      <c r="D835" s="3">
        <v>24111</v>
      </c>
      <c r="E835" s="13" t="s">
        <v>604</v>
      </c>
      <c r="F835" s="3">
        <v>66</v>
      </c>
      <c r="G835" s="41">
        <v>0</v>
      </c>
      <c r="H835" s="3"/>
      <c r="I835" s="25" t="s">
        <v>19</v>
      </c>
      <c r="J835" s="13" t="s">
        <v>1628</v>
      </c>
      <c r="K835" s="4" t="s">
        <v>968</v>
      </c>
      <c r="L835" s="4" t="s">
        <v>1554</v>
      </c>
    </row>
    <row r="836" spans="1:12" ht="22.5">
      <c r="A836" s="40">
        <f t="shared" si="13"/>
        <v>835</v>
      </c>
      <c r="B836" s="40" t="s">
        <v>1288</v>
      </c>
      <c r="C836" s="12" t="s">
        <v>605</v>
      </c>
      <c r="D836" s="3">
        <v>24111</v>
      </c>
      <c r="E836" s="13" t="s">
        <v>604</v>
      </c>
      <c r="F836" s="3">
        <v>66</v>
      </c>
      <c r="G836" s="41">
        <v>2.74</v>
      </c>
      <c r="H836" s="3"/>
      <c r="I836" s="25" t="s">
        <v>19</v>
      </c>
      <c r="J836" s="13" t="s">
        <v>1628</v>
      </c>
      <c r="K836" s="4" t="s">
        <v>98</v>
      </c>
      <c r="L836" s="4" t="s">
        <v>38</v>
      </c>
    </row>
    <row r="837" spans="1:12" ht="22.5">
      <c r="A837" s="40">
        <f t="shared" si="13"/>
        <v>836</v>
      </c>
      <c r="B837" s="40" t="s">
        <v>1288</v>
      </c>
      <c r="C837" s="12" t="s">
        <v>606</v>
      </c>
      <c r="D837" s="3">
        <v>24111</v>
      </c>
      <c r="E837" s="13" t="s">
        <v>604</v>
      </c>
      <c r="F837" s="3">
        <v>66</v>
      </c>
      <c r="G837" s="41">
        <v>0.38</v>
      </c>
      <c r="H837" s="3"/>
      <c r="I837" s="25" t="s">
        <v>19</v>
      </c>
      <c r="J837" s="13" t="s">
        <v>1628</v>
      </c>
      <c r="K837" s="4" t="s">
        <v>98</v>
      </c>
      <c r="L837" s="4" t="s">
        <v>49</v>
      </c>
    </row>
    <row r="838" spans="1:12" ht="22.5">
      <c r="A838" s="40">
        <f t="shared" si="13"/>
        <v>837</v>
      </c>
      <c r="B838" s="40" t="s">
        <v>1288</v>
      </c>
      <c r="C838" s="12" t="s">
        <v>607</v>
      </c>
      <c r="D838" s="3">
        <v>24111</v>
      </c>
      <c r="E838" s="13" t="s">
        <v>604</v>
      </c>
      <c r="F838" s="3">
        <v>66</v>
      </c>
      <c r="G838" s="41">
        <v>1.05</v>
      </c>
      <c r="H838" s="3"/>
      <c r="I838" s="25" t="s">
        <v>19</v>
      </c>
      <c r="J838" s="13" t="s">
        <v>1628</v>
      </c>
      <c r="K838" s="4" t="s">
        <v>98</v>
      </c>
      <c r="L838" s="4" t="s">
        <v>12</v>
      </c>
    </row>
    <row r="839" spans="1:12" ht="22.5">
      <c r="A839" s="40">
        <f t="shared" si="13"/>
        <v>838</v>
      </c>
      <c r="B839" s="40" t="s">
        <v>1288</v>
      </c>
      <c r="C839" s="12" t="s">
        <v>1006</v>
      </c>
      <c r="D839" s="3">
        <v>25640</v>
      </c>
      <c r="E839" s="13" t="s">
        <v>223</v>
      </c>
      <c r="F839" s="3">
        <v>115</v>
      </c>
      <c r="G839" s="41">
        <v>7.95</v>
      </c>
      <c r="H839" s="3" t="s">
        <v>106</v>
      </c>
      <c r="I839" s="25" t="s">
        <v>19</v>
      </c>
      <c r="J839" s="13" t="s">
        <v>918</v>
      </c>
      <c r="K839" s="4" t="s">
        <v>33</v>
      </c>
      <c r="L839" s="4" t="s">
        <v>46</v>
      </c>
    </row>
    <row r="840" spans="1:12" ht="14.25">
      <c r="A840" s="40">
        <f t="shared" si="13"/>
        <v>839</v>
      </c>
      <c r="B840" s="40" t="s">
        <v>1288</v>
      </c>
      <c r="C840" s="12" t="s">
        <v>642</v>
      </c>
      <c r="D840" s="3">
        <v>24815</v>
      </c>
      <c r="E840" s="13" t="s">
        <v>214</v>
      </c>
      <c r="F840" s="3">
        <v>115</v>
      </c>
      <c r="G840" s="41">
        <v>0.56</v>
      </c>
      <c r="H840" s="3" t="s">
        <v>320</v>
      </c>
      <c r="I840" s="25" t="s">
        <v>19</v>
      </c>
      <c r="J840" s="13" t="s">
        <v>20</v>
      </c>
      <c r="K840" s="4" t="s">
        <v>33</v>
      </c>
      <c r="L840" s="4" t="s">
        <v>12</v>
      </c>
    </row>
    <row r="841" spans="1:12" ht="22.5">
      <c r="A841" s="40">
        <f t="shared" si="13"/>
        <v>840</v>
      </c>
      <c r="B841" s="40" t="s">
        <v>1288</v>
      </c>
      <c r="C841" s="12" t="s">
        <v>651</v>
      </c>
      <c r="D841" s="3">
        <v>24121</v>
      </c>
      <c r="E841" s="13" t="s">
        <v>652</v>
      </c>
      <c r="F841" s="3">
        <v>18</v>
      </c>
      <c r="G841" s="41">
        <v>178.87</v>
      </c>
      <c r="H841" s="3">
        <v>5</v>
      </c>
      <c r="I841" s="25" t="s">
        <v>19</v>
      </c>
      <c r="J841" s="13" t="s">
        <v>20</v>
      </c>
      <c r="K841" s="4" t="s">
        <v>1378</v>
      </c>
      <c r="L841" s="4" t="s">
        <v>12</v>
      </c>
    </row>
    <row r="842" spans="1:12" ht="22.5">
      <c r="A842" s="40">
        <f t="shared" si="13"/>
        <v>841</v>
      </c>
      <c r="B842" s="40" t="s">
        <v>1288</v>
      </c>
      <c r="C842" s="12" t="s">
        <v>653</v>
      </c>
      <c r="D842" s="3">
        <v>24122</v>
      </c>
      <c r="E842" s="13" t="s">
        <v>654</v>
      </c>
      <c r="F842" s="3">
        <v>18</v>
      </c>
      <c r="G842" s="41">
        <v>175</v>
      </c>
      <c r="H842" s="3">
        <v>6</v>
      </c>
      <c r="I842" s="25" t="s">
        <v>19</v>
      </c>
      <c r="J842" s="13" t="s">
        <v>20</v>
      </c>
      <c r="K842" s="4" t="s">
        <v>1378</v>
      </c>
      <c r="L842" s="4" t="s">
        <v>12</v>
      </c>
    </row>
    <row r="843" spans="1:12" ht="22.5">
      <c r="A843" s="40">
        <f t="shared" si="13"/>
        <v>842</v>
      </c>
      <c r="B843" s="40" t="s">
        <v>1288</v>
      </c>
      <c r="C843" s="12" t="s">
        <v>655</v>
      </c>
      <c r="D843" s="3">
        <v>24123</v>
      </c>
      <c r="E843" s="13" t="s">
        <v>656</v>
      </c>
      <c r="F843" s="3">
        <v>20</v>
      </c>
      <c r="G843" s="18">
        <v>0</v>
      </c>
      <c r="H843" s="3">
        <v>7</v>
      </c>
      <c r="I843" s="25" t="s">
        <v>19</v>
      </c>
      <c r="J843" s="13" t="s">
        <v>20</v>
      </c>
      <c r="K843" s="4" t="s">
        <v>1626</v>
      </c>
      <c r="L843" s="4" t="s">
        <v>12</v>
      </c>
    </row>
    <row r="844" spans="1:12" ht="22.5">
      <c r="A844" s="40">
        <f t="shared" si="13"/>
        <v>843</v>
      </c>
      <c r="B844" s="40" t="s">
        <v>1288</v>
      </c>
      <c r="C844" s="12" t="s">
        <v>657</v>
      </c>
      <c r="D844" s="3">
        <v>24124</v>
      </c>
      <c r="E844" s="13" t="s">
        <v>658</v>
      </c>
      <c r="F844" s="3">
        <v>20</v>
      </c>
      <c r="G844" s="41">
        <v>495.9</v>
      </c>
      <c r="H844" s="3">
        <v>8</v>
      </c>
      <c r="I844" s="25" t="s">
        <v>19</v>
      </c>
      <c r="J844" s="13" t="s">
        <v>20</v>
      </c>
      <c r="K844" s="4" t="s">
        <v>1378</v>
      </c>
      <c r="L844" s="4" t="s">
        <v>12</v>
      </c>
    </row>
    <row r="845" spans="1:12" ht="22.5">
      <c r="A845" s="40">
        <f t="shared" si="13"/>
        <v>844</v>
      </c>
      <c r="B845" s="40" t="s">
        <v>1288</v>
      </c>
      <c r="C845" s="12" t="s">
        <v>944</v>
      </c>
      <c r="D845" s="3">
        <v>25636</v>
      </c>
      <c r="E845" s="13" t="s">
        <v>220</v>
      </c>
      <c r="F845" s="3">
        <v>115</v>
      </c>
      <c r="G845" s="41">
        <v>1.33</v>
      </c>
      <c r="H845" s="3" t="s">
        <v>218</v>
      </c>
      <c r="I845" s="25" t="s">
        <v>19</v>
      </c>
      <c r="J845" s="13" t="s">
        <v>918</v>
      </c>
      <c r="K845" s="4" t="s">
        <v>33</v>
      </c>
      <c r="L845" s="4" t="s">
        <v>49</v>
      </c>
    </row>
    <row r="846" spans="1:12" ht="22.5">
      <c r="A846" s="40">
        <f t="shared" si="13"/>
        <v>845</v>
      </c>
      <c r="B846" s="40" t="s">
        <v>1288</v>
      </c>
      <c r="C846" s="12" t="s">
        <v>944</v>
      </c>
      <c r="D846" s="3">
        <v>25636</v>
      </c>
      <c r="E846" s="13" t="s">
        <v>220</v>
      </c>
      <c r="F846" s="3">
        <v>115</v>
      </c>
      <c r="G846" s="41">
        <v>1.32</v>
      </c>
      <c r="H846" s="3" t="s">
        <v>219</v>
      </c>
      <c r="I846" s="25" t="s">
        <v>19</v>
      </c>
      <c r="J846" s="13" t="s">
        <v>918</v>
      </c>
      <c r="K846" s="4" t="s">
        <v>33</v>
      </c>
      <c r="L846" s="4" t="s">
        <v>49</v>
      </c>
    </row>
    <row r="847" spans="1:12" ht="22.5">
      <c r="A847" s="40">
        <f t="shared" si="13"/>
        <v>846</v>
      </c>
      <c r="B847" s="40" t="s">
        <v>1288</v>
      </c>
      <c r="C847" s="12" t="s">
        <v>660</v>
      </c>
      <c r="D847" s="3">
        <v>24213</v>
      </c>
      <c r="E847" s="13" t="s">
        <v>659</v>
      </c>
      <c r="F847" s="3">
        <v>66</v>
      </c>
      <c r="G847" s="41">
        <v>0</v>
      </c>
      <c r="H847" s="3"/>
      <c r="I847" s="25" t="s">
        <v>19</v>
      </c>
      <c r="J847" s="13" t="s">
        <v>20</v>
      </c>
      <c r="K847" s="4" t="s">
        <v>98</v>
      </c>
      <c r="L847" s="4" t="s">
        <v>1038</v>
      </c>
    </row>
    <row r="848" spans="1:12" ht="14.25">
      <c r="A848" s="40">
        <f t="shared" si="13"/>
        <v>847</v>
      </c>
      <c r="B848" s="40" t="s">
        <v>1288</v>
      </c>
      <c r="C848" s="12" t="s">
        <v>667</v>
      </c>
      <c r="D848" s="4">
        <v>24299</v>
      </c>
      <c r="E848" s="12" t="s">
        <v>668</v>
      </c>
      <c r="F848" s="4">
        <v>13.8</v>
      </c>
      <c r="G848" s="41">
        <v>48.5</v>
      </c>
      <c r="H848" s="4">
        <v>1</v>
      </c>
      <c r="I848" s="26" t="s">
        <v>19</v>
      </c>
      <c r="J848" s="13" t="s">
        <v>1628</v>
      </c>
      <c r="K848" s="4"/>
      <c r="L848" s="4" t="s">
        <v>38</v>
      </c>
    </row>
    <row r="849" spans="1:12" ht="14.25">
      <c r="A849" s="40">
        <f t="shared" si="13"/>
        <v>848</v>
      </c>
      <c r="B849" s="40" t="s">
        <v>1288</v>
      </c>
      <c r="C849" s="12" t="s">
        <v>669</v>
      </c>
      <c r="D849" s="4">
        <v>24300</v>
      </c>
      <c r="E849" s="12" t="s">
        <v>670</v>
      </c>
      <c r="F849" s="4">
        <v>13.8</v>
      </c>
      <c r="G849" s="41">
        <v>48.5</v>
      </c>
      <c r="H849" s="4">
        <v>1</v>
      </c>
      <c r="I849" s="26" t="s">
        <v>19</v>
      </c>
      <c r="J849" s="13" t="s">
        <v>1628</v>
      </c>
      <c r="K849" s="4"/>
      <c r="L849" s="4" t="s">
        <v>38</v>
      </c>
    </row>
    <row r="850" spans="1:12" ht="14.25">
      <c r="A850" s="40">
        <f t="shared" si="13"/>
        <v>849</v>
      </c>
      <c r="B850" s="40" t="s">
        <v>1288</v>
      </c>
      <c r="C850" s="12" t="s">
        <v>671</v>
      </c>
      <c r="D850" s="4">
        <v>24242</v>
      </c>
      <c r="E850" s="12" t="s">
        <v>672</v>
      </c>
      <c r="F850" s="4">
        <v>13.8</v>
      </c>
      <c r="G850" s="41">
        <v>48.35</v>
      </c>
      <c r="H850" s="4">
        <v>1</v>
      </c>
      <c r="I850" s="26" t="s">
        <v>19</v>
      </c>
      <c r="J850" s="13" t="s">
        <v>1628</v>
      </c>
      <c r="K850" s="4"/>
      <c r="L850" s="4" t="s">
        <v>38</v>
      </c>
    </row>
    <row r="851" spans="1:12" ht="14.25">
      <c r="A851" s="40">
        <f t="shared" si="13"/>
        <v>850</v>
      </c>
      <c r="B851" s="40" t="s">
        <v>1288</v>
      </c>
      <c r="C851" s="12" t="s">
        <v>673</v>
      </c>
      <c r="D851" s="4">
        <v>24243</v>
      </c>
      <c r="E851" s="12" t="s">
        <v>674</v>
      </c>
      <c r="F851" s="4">
        <v>13.8</v>
      </c>
      <c r="G851" s="41">
        <v>48.5</v>
      </c>
      <c r="H851" s="4">
        <v>1</v>
      </c>
      <c r="I851" s="26" t="s">
        <v>19</v>
      </c>
      <c r="J851" s="13" t="s">
        <v>1628</v>
      </c>
      <c r="K851" s="4"/>
      <c r="L851" s="4" t="s">
        <v>38</v>
      </c>
    </row>
    <row r="852" spans="1:12" ht="22.5">
      <c r="A852" s="40">
        <f t="shared" si="13"/>
        <v>851</v>
      </c>
      <c r="B852" s="40" t="s">
        <v>1288</v>
      </c>
      <c r="C852" s="12" t="s">
        <v>1179</v>
      </c>
      <c r="D852" s="4">
        <v>24244</v>
      </c>
      <c r="E852" s="12" t="s">
        <v>676</v>
      </c>
      <c r="F852" s="4">
        <v>13.8</v>
      </c>
      <c r="G852" s="41">
        <v>3.08</v>
      </c>
      <c r="H852" s="4"/>
      <c r="I852" s="26" t="s">
        <v>19</v>
      </c>
      <c r="J852" s="13" t="s">
        <v>1628</v>
      </c>
      <c r="K852" s="4" t="s">
        <v>98</v>
      </c>
      <c r="L852" s="4" t="s">
        <v>1554</v>
      </c>
    </row>
    <row r="853" spans="1:12" ht="14.25">
      <c r="A853" s="40">
        <f t="shared" si="13"/>
        <v>852</v>
      </c>
      <c r="B853" s="40" t="s">
        <v>1288</v>
      </c>
      <c r="C853" s="12" t="s">
        <v>675</v>
      </c>
      <c r="D853" s="4">
        <v>24244</v>
      </c>
      <c r="E853" s="12" t="s">
        <v>676</v>
      </c>
      <c r="F853" s="4">
        <v>13.8</v>
      </c>
      <c r="G853" s="41">
        <v>36</v>
      </c>
      <c r="H853" s="4">
        <v>1</v>
      </c>
      <c r="I853" s="26" t="s">
        <v>19</v>
      </c>
      <c r="J853" s="13" t="s">
        <v>1628</v>
      </c>
      <c r="K853" s="4"/>
      <c r="L853" s="4" t="s">
        <v>12</v>
      </c>
    </row>
    <row r="854" spans="1:12" ht="14.25">
      <c r="A854" s="40">
        <f t="shared" si="13"/>
        <v>853</v>
      </c>
      <c r="B854" s="40" t="s">
        <v>1288</v>
      </c>
      <c r="C854" s="12" t="s">
        <v>1342</v>
      </c>
      <c r="D854" s="3">
        <v>24324</v>
      </c>
      <c r="E854" s="13" t="s">
        <v>851</v>
      </c>
      <c r="F854" s="3">
        <v>13.8</v>
      </c>
      <c r="G854" s="41">
        <v>42</v>
      </c>
      <c r="H854" s="3" t="s">
        <v>852</v>
      </c>
      <c r="I854" s="13" t="s">
        <v>19</v>
      </c>
      <c r="J854" s="12" t="s">
        <v>1628</v>
      </c>
      <c r="K854" s="4" t="s">
        <v>33</v>
      </c>
      <c r="L854" s="4" t="s">
        <v>49</v>
      </c>
    </row>
    <row r="855" spans="1:12" ht="14.25">
      <c r="A855" s="40">
        <f t="shared" si="13"/>
        <v>854</v>
      </c>
      <c r="B855" s="40" t="s">
        <v>1288</v>
      </c>
      <c r="C855" s="12" t="s">
        <v>1343</v>
      </c>
      <c r="D855" s="3">
        <v>24341</v>
      </c>
      <c r="E855" s="13" t="s">
        <v>861</v>
      </c>
      <c r="F855" s="3">
        <v>13.8</v>
      </c>
      <c r="G855" s="41">
        <v>19.16</v>
      </c>
      <c r="H855" s="3">
        <v>1</v>
      </c>
      <c r="I855" s="13" t="str">
        <f>VLOOKUP(C855,'[1]2017NQC newIds'!A$5:B$1051,2,FALSE)</f>
        <v>LA Basin</v>
      </c>
      <c r="J855" s="12" t="s">
        <v>20</v>
      </c>
      <c r="K855" s="4" t="s">
        <v>33</v>
      </c>
      <c r="L855" s="4" t="s">
        <v>12</v>
      </c>
    </row>
    <row r="856" spans="1:12" ht="14.25">
      <c r="A856" s="40">
        <f t="shared" si="13"/>
        <v>855</v>
      </c>
      <c r="B856" s="40" t="s">
        <v>1288</v>
      </c>
      <c r="C856" s="12" t="s">
        <v>1510</v>
      </c>
      <c r="D856" s="3">
        <v>25192</v>
      </c>
      <c r="E856" s="13" t="s">
        <v>1511</v>
      </c>
      <c r="F856" s="3">
        <v>0.48</v>
      </c>
      <c r="G856" s="41">
        <v>2</v>
      </c>
      <c r="H856" s="3">
        <v>1</v>
      </c>
      <c r="I856" s="25" t="s">
        <v>19</v>
      </c>
      <c r="J856" s="12" t="s">
        <v>20</v>
      </c>
      <c r="K856" s="4" t="s">
        <v>33</v>
      </c>
      <c r="L856" s="4" t="s">
        <v>1400</v>
      </c>
    </row>
    <row r="857" spans="1:12" ht="22.5">
      <c r="A857" s="40">
        <f t="shared" si="13"/>
        <v>856</v>
      </c>
      <c r="B857" s="40" t="s">
        <v>1288</v>
      </c>
      <c r="C857" s="12" t="s">
        <v>1008</v>
      </c>
      <c r="D857" s="3">
        <v>25646</v>
      </c>
      <c r="E857" s="13" t="s">
        <v>226</v>
      </c>
      <c r="F857" s="3">
        <v>115</v>
      </c>
      <c r="G857" s="41">
        <v>4.11</v>
      </c>
      <c r="H857" s="3" t="s">
        <v>218</v>
      </c>
      <c r="I857" s="25" t="s">
        <v>19</v>
      </c>
      <c r="J857" s="13" t="s">
        <v>918</v>
      </c>
      <c r="K857" s="4" t="s">
        <v>33</v>
      </c>
      <c r="L857" s="4" t="s">
        <v>46</v>
      </c>
    </row>
    <row r="858" spans="1:12" ht="22.5">
      <c r="A858" s="40">
        <f t="shared" si="13"/>
        <v>857</v>
      </c>
      <c r="B858" s="40" t="s">
        <v>1288</v>
      </c>
      <c r="C858" s="12" t="s">
        <v>1008</v>
      </c>
      <c r="D858" s="3">
        <v>25646</v>
      </c>
      <c r="E858" s="13" t="s">
        <v>226</v>
      </c>
      <c r="F858" s="3">
        <v>115</v>
      </c>
      <c r="G858" s="41">
        <v>4.11</v>
      </c>
      <c r="H858" s="3" t="s">
        <v>219</v>
      </c>
      <c r="I858" s="25" t="s">
        <v>19</v>
      </c>
      <c r="J858" s="13" t="s">
        <v>918</v>
      </c>
      <c r="K858" s="4" t="s">
        <v>33</v>
      </c>
      <c r="L858" s="4" t="s">
        <v>46</v>
      </c>
    </row>
    <row r="859" spans="1:12" ht="22.5">
      <c r="A859" s="40">
        <f t="shared" si="13"/>
        <v>858</v>
      </c>
      <c r="B859" s="40" t="s">
        <v>1288</v>
      </c>
      <c r="C859" s="12" t="s">
        <v>689</v>
      </c>
      <c r="D859" s="3">
        <v>24921</v>
      </c>
      <c r="E859" s="13" t="s">
        <v>690</v>
      </c>
      <c r="F859" s="3">
        <v>18</v>
      </c>
      <c r="G859" s="41">
        <v>140.55716353111433</v>
      </c>
      <c r="H859" s="3">
        <v>1</v>
      </c>
      <c r="I859" s="25" t="s">
        <v>19</v>
      </c>
      <c r="J859" s="13" t="s">
        <v>1635</v>
      </c>
      <c r="K859" s="4"/>
      <c r="L859" s="4" t="s">
        <v>12</v>
      </c>
    </row>
    <row r="860" spans="1:12" ht="22.5">
      <c r="A860" s="40">
        <f t="shared" si="13"/>
        <v>859</v>
      </c>
      <c r="B860" s="40" t="s">
        <v>1288</v>
      </c>
      <c r="C860" s="12" t="s">
        <v>689</v>
      </c>
      <c r="D860" s="3">
        <v>24922</v>
      </c>
      <c r="E860" s="13" t="s">
        <v>691</v>
      </c>
      <c r="F860" s="3">
        <v>18</v>
      </c>
      <c r="G860" s="41">
        <v>140.55716353111433</v>
      </c>
      <c r="H860" s="3">
        <v>1</v>
      </c>
      <c r="I860" s="25" t="s">
        <v>19</v>
      </c>
      <c r="J860" s="13" t="s">
        <v>1635</v>
      </c>
      <c r="K860" s="4"/>
      <c r="L860" s="4" t="s">
        <v>12</v>
      </c>
    </row>
    <row r="861" spans="1:12" ht="22.5">
      <c r="A861" s="40">
        <f t="shared" si="13"/>
        <v>860</v>
      </c>
      <c r="B861" s="40" t="s">
        <v>1288</v>
      </c>
      <c r="C861" s="12" t="s">
        <v>689</v>
      </c>
      <c r="D861" s="3">
        <v>24923</v>
      </c>
      <c r="E861" s="13" t="s">
        <v>692</v>
      </c>
      <c r="F861" s="3">
        <v>18</v>
      </c>
      <c r="G861" s="41">
        <v>243.88567293777135</v>
      </c>
      <c r="H861" s="3">
        <v>1</v>
      </c>
      <c r="I861" s="25" t="s">
        <v>19</v>
      </c>
      <c r="J861" s="13" t="s">
        <v>1635</v>
      </c>
      <c r="K861" s="4"/>
      <c r="L861" s="4" t="s">
        <v>12</v>
      </c>
    </row>
    <row r="862" spans="1:12" ht="22.5">
      <c r="A862" s="40">
        <f t="shared" si="13"/>
        <v>861</v>
      </c>
      <c r="B862" s="40" t="s">
        <v>1288</v>
      </c>
      <c r="C862" s="12" t="s">
        <v>693</v>
      </c>
      <c r="D862" s="3">
        <v>24924</v>
      </c>
      <c r="E862" s="13" t="s">
        <v>694</v>
      </c>
      <c r="F862" s="3">
        <v>18</v>
      </c>
      <c r="G862" s="41">
        <v>140.55716353111433</v>
      </c>
      <c r="H862" s="3">
        <v>1</v>
      </c>
      <c r="I862" s="25" t="s">
        <v>19</v>
      </c>
      <c r="J862" s="13" t="s">
        <v>1635</v>
      </c>
      <c r="K862" s="4"/>
      <c r="L862" s="4" t="s">
        <v>12</v>
      </c>
    </row>
    <row r="863" spans="1:12" ht="22.5">
      <c r="A863" s="40">
        <f t="shared" si="13"/>
        <v>862</v>
      </c>
      <c r="B863" s="40" t="s">
        <v>1288</v>
      </c>
      <c r="C863" s="12" t="s">
        <v>693</v>
      </c>
      <c r="D863" s="3">
        <v>24925</v>
      </c>
      <c r="E863" s="13" t="s">
        <v>695</v>
      </c>
      <c r="F863" s="3">
        <v>18</v>
      </c>
      <c r="G863" s="41">
        <v>140.55716353111433</v>
      </c>
      <c r="H863" s="3">
        <v>1</v>
      </c>
      <c r="I863" s="25" t="s">
        <v>19</v>
      </c>
      <c r="J863" s="13" t="s">
        <v>1635</v>
      </c>
      <c r="K863" s="4"/>
      <c r="L863" s="4" t="s">
        <v>12</v>
      </c>
    </row>
    <row r="864" spans="1:12" ht="22.5">
      <c r="A864" s="40">
        <f t="shared" si="13"/>
        <v>863</v>
      </c>
      <c r="B864" s="40" t="s">
        <v>1288</v>
      </c>
      <c r="C864" s="12" t="s">
        <v>693</v>
      </c>
      <c r="D864" s="3">
        <v>24926</v>
      </c>
      <c r="E864" s="13" t="s">
        <v>696</v>
      </c>
      <c r="F864" s="3">
        <v>18</v>
      </c>
      <c r="G864" s="41">
        <v>243.88567293777135</v>
      </c>
      <c r="H864" s="3">
        <v>1</v>
      </c>
      <c r="I864" s="25" t="s">
        <v>19</v>
      </c>
      <c r="J864" s="13" t="s">
        <v>1635</v>
      </c>
      <c r="K864" s="4"/>
      <c r="L864" s="4" t="s">
        <v>12</v>
      </c>
    </row>
    <row r="865" spans="1:12" ht="22.5">
      <c r="A865" s="40">
        <f t="shared" si="13"/>
        <v>864</v>
      </c>
      <c r="B865" s="40" t="s">
        <v>1288</v>
      </c>
      <c r="C865" s="12" t="s">
        <v>697</v>
      </c>
      <c r="D865" s="3">
        <v>24214</v>
      </c>
      <c r="E865" s="13" t="s">
        <v>698</v>
      </c>
      <c r="F865" s="3">
        <v>66</v>
      </c>
      <c r="G865" s="41">
        <v>0.26</v>
      </c>
      <c r="H865" s="3"/>
      <c r="I865" s="25" t="s">
        <v>19</v>
      </c>
      <c r="J865" s="13" t="s">
        <v>1635</v>
      </c>
      <c r="K865" s="4" t="s">
        <v>98</v>
      </c>
      <c r="L865" s="4" t="s">
        <v>49</v>
      </c>
    </row>
    <row r="866" spans="1:12" ht="22.5">
      <c r="A866" s="40">
        <f t="shared" si="13"/>
        <v>865</v>
      </c>
      <c r="B866" s="40" t="s">
        <v>1288</v>
      </c>
      <c r="C866" s="12" t="s">
        <v>945</v>
      </c>
      <c r="D866" s="3">
        <v>24214</v>
      </c>
      <c r="E866" s="13" t="s">
        <v>698</v>
      </c>
      <c r="F866" s="3">
        <v>66</v>
      </c>
      <c r="G866" s="41">
        <v>0.82</v>
      </c>
      <c r="H866" s="3"/>
      <c r="I866" s="25" t="s">
        <v>19</v>
      </c>
      <c r="J866" s="13" t="s">
        <v>1635</v>
      </c>
      <c r="K866" s="4" t="s">
        <v>98</v>
      </c>
      <c r="L866" s="4" t="s">
        <v>12</v>
      </c>
    </row>
    <row r="867" spans="1:12" ht="22.5">
      <c r="A867" s="40">
        <f t="shared" si="13"/>
        <v>866</v>
      </c>
      <c r="B867" s="40" t="s">
        <v>1288</v>
      </c>
      <c r="C867" s="12" t="s">
        <v>1181</v>
      </c>
      <c r="D867" s="3">
        <v>24214</v>
      </c>
      <c r="E867" s="13" t="s">
        <v>698</v>
      </c>
      <c r="F867" s="3">
        <v>66</v>
      </c>
      <c r="G867" s="41">
        <v>1.03</v>
      </c>
      <c r="H867" s="3"/>
      <c r="I867" s="25" t="s">
        <v>19</v>
      </c>
      <c r="J867" s="13" t="s">
        <v>1635</v>
      </c>
      <c r="K867" s="4" t="s">
        <v>98</v>
      </c>
      <c r="L867" s="4" t="s">
        <v>12</v>
      </c>
    </row>
    <row r="868" spans="1:12" ht="22.5">
      <c r="A868" s="40">
        <f t="shared" si="13"/>
        <v>867</v>
      </c>
      <c r="B868" s="40" t="s">
        <v>1288</v>
      </c>
      <c r="C868" s="12" t="s">
        <v>1182</v>
      </c>
      <c r="D868" s="3">
        <v>24214</v>
      </c>
      <c r="E868" s="13" t="s">
        <v>698</v>
      </c>
      <c r="F868" s="3">
        <v>66</v>
      </c>
      <c r="G868" s="41">
        <v>1.03</v>
      </c>
      <c r="H868" s="3"/>
      <c r="I868" s="25" t="s">
        <v>19</v>
      </c>
      <c r="J868" s="13" t="s">
        <v>1635</v>
      </c>
      <c r="K868" s="4" t="s">
        <v>98</v>
      </c>
      <c r="L868" s="4" t="s">
        <v>12</v>
      </c>
    </row>
    <row r="869" spans="1:12" ht="22.5">
      <c r="A869" s="40">
        <f t="shared" si="13"/>
        <v>868</v>
      </c>
      <c r="B869" s="40" t="s">
        <v>1288</v>
      </c>
      <c r="C869" s="12" t="s">
        <v>1183</v>
      </c>
      <c r="D869" s="3">
        <v>24214</v>
      </c>
      <c r="E869" s="13" t="s">
        <v>698</v>
      </c>
      <c r="F869" s="3">
        <v>66</v>
      </c>
      <c r="G869" s="41">
        <v>1.44</v>
      </c>
      <c r="H869" s="3"/>
      <c r="I869" s="25" t="s">
        <v>19</v>
      </c>
      <c r="J869" s="13" t="s">
        <v>1635</v>
      </c>
      <c r="K869" s="4" t="s">
        <v>98</v>
      </c>
      <c r="L869" s="4" t="s">
        <v>12</v>
      </c>
    </row>
    <row r="870" spans="1:12" ht="22.5">
      <c r="A870" s="40">
        <f t="shared" si="13"/>
        <v>869</v>
      </c>
      <c r="B870" s="40" t="s">
        <v>1288</v>
      </c>
      <c r="C870" s="12" t="s">
        <v>1184</v>
      </c>
      <c r="D870" s="3">
        <v>24214</v>
      </c>
      <c r="E870" s="13" t="s">
        <v>698</v>
      </c>
      <c r="F870" s="3">
        <v>66</v>
      </c>
      <c r="G870" s="41">
        <v>1.44</v>
      </c>
      <c r="H870" s="3"/>
      <c r="I870" s="25" t="s">
        <v>19</v>
      </c>
      <c r="J870" s="13" t="s">
        <v>1635</v>
      </c>
      <c r="K870" s="4" t="s">
        <v>98</v>
      </c>
      <c r="L870" s="4" t="s">
        <v>12</v>
      </c>
    </row>
    <row r="871" spans="1:12" ht="22.5">
      <c r="A871" s="40">
        <f t="shared" si="13"/>
        <v>870</v>
      </c>
      <c r="B871" s="40" t="s">
        <v>1288</v>
      </c>
      <c r="C871" s="12" t="s">
        <v>1185</v>
      </c>
      <c r="D871" s="3">
        <v>24214</v>
      </c>
      <c r="E871" s="13" t="s">
        <v>698</v>
      </c>
      <c r="F871" s="3">
        <v>66</v>
      </c>
      <c r="G871" s="41">
        <v>0.62</v>
      </c>
      <c r="H871" s="3"/>
      <c r="I871" s="25" t="s">
        <v>19</v>
      </c>
      <c r="J871" s="13" t="s">
        <v>1635</v>
      </c>
      <c r="K871" s="4" t="s">
        <v>98</v>
      </c>
      <c r="L871" s="4" t="s">
        <v>12</v>
      </c>
    </row>
    <row r="872" spans="1:12" ht="22.5">
      <c r="A872" s="40">
        <f t="shared" si="13"/>
        <v>871</v>
      </c>
      <c r="B872" s="40" t="s">
        <v>1288</v>
      </c>
      <c r="C872" s="12" t="s">
        <v>1186</v>
      </c>
      <c r="D872" s="3">
        <v>24214</v>
      </c>
      <c r="E872" s="13" t="s">
        <v>698</v>
      </c>
      <c r="F872" s="3">
        <v>66</v>
      </c>
      <c r="G872" s="41">
        <v>0</v>
      </c>
      <c r="H872" s="3"/>
      <c r="I872" s="25" t="s">
        <v>19</v>
      </c>
      <c r="J872" s="13" t="s">
        <v>1635</v>
      </c>
      <c r="K872" s="4" t="s">
        <v>968</v>
      </c>
      <c r="L872" s="4" t="s">
        <v>12</v>
      </c>
    </row>
    <row r="873" spans="1:12" ht="22.5">
      <c r="A873" s="40">
        <f t="shared" si="13"/>
        <v>872</v>
      </c>
      <c r="B873" s="40" t="s">
        <v>1288</v>
      </c>
      <c r="C873" s="12" t="s">
        <v>699</v>
      </c>
      <c r="D873" s="3">
        <v>24214</v>
      </c>
      <c r="E873" s="13" t="s">
        <v>698</v>
      </c>
      <c r="F873" s="3">
        <v>66</v>
      </c>
      <c r="G873" s="41">
        <v>0.32</v>
      </c>
      <c r="H873" s="3"/>
      <c r="I873" s="25" t="s">
        <v>19</v>
      </c>
      <c r="J873" s="13" t="s">
        <v>1635</v>
      </c>
      <c r="K873" s="4" t="s">
        <v>98</v>
      </c>
      <c r="L873" s="4" t="s">
        <v>49</v>
      </c>
    </row>
    <row r="874" spans="1:12" ht="22.5">
      <c r="A874" s="40">
        <f t="shared" si="13"/>
        <v>873</v>
      </c>
      <c r="B874" s="40" t="s">
        <v>1288</v>
      </c>
      <c r="C874" s="12" t="s">
        <v>700</v>
      </c>
      <c r="D874" s="3">
        <v>24214</v>
      </c>
      <c r="E874" s="13" t="s">
        <v>698</v>
      </c>
      <c r="F874" s="3">
        <v>66</v>
      </c>
      <c r="G874" s="41">
        <v>1.04</v>
      </c>
      <c r="H874" s="3"/>
      <c r="I874" s="25" t="s">
        <v>19</v>
      </c>
      <c r="J874" s="13" t="s">
        <v>1635</v>
      </c>
      <c r="K874" s="4" t="s">
        <v>98</v>
      </c>
      <c r="L874" s="4" t="s">
        <v>49</v>
      </c>
    </row>
    <row r="875" spans="1:12" ht="22.5">
      <c r="A875" s="40">
        <f t="shared" si="13"/>
        <v>874</v>
      </c>
      <c r="B875" s="40" t="s">
        <v>1288</v>
      </c>
      <c r="C875" s="12" t="s">
        <v>1009</v>
      </c>
      <c r="D875" s="4">
        <v>29101</v>
      </c>
      <c r="E875" s="12" t="s">
        <v>1344</v>
      </c>
      <c r="F875" s="4">
        <v>13.8</v>
      </c>
      <c r="G875" s="41">
        <v>103.76</v>
      </c>
      <c r="H875" s="4">
        <v>1</v>
      </c>
      <c r="I875" s="25" t="s">
        <v>19</v>
      </c>
      <c r="J875" s="13" t="s">
        <v>918</v>
      </c>
      <c r="K875" s="4"/>
      <c r="L875" s="4" t="s">
        <v>12</v>
      </c>
    </row>
    <row r="876" spans="1:12" ht="22.5">
      <c r="A876" s="40">
        <f t="shared" si="13"/>
        <v>875</v>
      </c>
      <c r="B876" s="40" t="s">
        <v>1288</v>
      </c>
      <c r="C876" s="12" t="s">
        <v>1010</v>
      </c>
      <c r="D876" s="4">
        <v>29102</v>
      </c>
      <c r="E876" s="12" t="s">
        <v>1345</v>
      </c>
      <c r="F876" s="4">
        <v>13.8</v>
      </c>
      <c r="G876" s="41">
        <v>95.34</v>
      </c>
      <c r="H876" s="4">
        <v>1</v>
      </c>
      <c r="I876" s="25" t="s">
        <v>19</v>
      </c>
      <c r="J876" s="13" t="s">
        <v>918</v>
      </c>
      <c r="K876" s="4"/>
      <c r="L876" s="4" t="s">
        <v>12</v>
      </c>
    </row>
    <row r="877" spans="1:12" ht="22.5">
      <c r="A877" s="40">
        <f t="shared" si="13"/>
        <v>876</v>
      </c>
      <c r="B877" s="40" t="s">
        <v>1288</v>
      </c>
      <c r="C877" s="12" t="s">
        <v>1011</v>
      </c>
      <c r="D877" s="4">
        <v>29103</v>
      </c>
      <c r="E877" s="12" t="s">
        <v>1346</v>
      </c>
      <c r="F877" s="4">
        <v>13.8</v>
      </c>
      <c r="G877" s="41">
        <v>96.85</v>
      </c>
      <c r="H877" s="4">
        <v>1</v>
      </c>
      <c r="I877" s="25" t="s">
        <v>19</v>
      </c>
      <c r="J877" s="13" t="s">
        <v>918</v>
      </c>
      <c r="K877" s="4"/>
      <c r="L877" s="4" t="s">
        <v>12</v>
      </c>
    </row>
    <row r="878" spans="1:12" ht="22.5">
      <c r="A878" s="40">
        <f t="shared" si="13"/>
        <v>877</v>
      </c>
      <c r="B878" s="40" t="s">
        <v>1288</v>
      </c>
      <c r="C878" s="12" t="s">
        <v>1012</v>
      </c>
      <c r="D878" s="4">
        <v>29104</v>
      </c>
      <c r="E878" s="12" t="s">
        <v>1347</v>
      </c>
      <c r="F878" s="4">
        <v>13.8</v>
      </c>
      <c r="G878" s="41">
        <v>102.47</v>
      </c>
      <c r="H878" s="4">
        <v>1</v>
      </c>
      <c r="I878" s="25" t="s">
        <v>19</v>
      </c>
      <c r="J878" s="13" t="s">
        <v>918</v>
      </c>
      <c r="K878" s="4"/>
      <c r="L878" s="4" t="s">
        <v>12</v>
      </c>
    </row>
    <row r="879" spans="1:12" ht="22.5">
      <c r="A879" s="40">
        <f t="shared" si="13"/>
        <v>878</v>
      </c>
      <c r="B879" s="40" t="s">
        <v>1288</v>
      </c>
      <c r="C879" s="12" t="s">
        <v>1013</v>
      </c>
      <c r="D879" s="4">
        <v>29105</v>
      </c>
      <c r="E879" s="12" t="s">
        <v>1348</v>
      </c>
      <c r="F879" s="4">
        <v>13.8</v>
      </c>
      <c r="G879" s="41">
        <v>103.81</v>
      </c>
      <c r="H879" s="4">
        <v>1</v>
      </c>
      <c r="I879" s="25" t="s">
        <v>19</v>
      </c>
      <c r="J879" s="13" t="s">
        <v>918</v>
      </c>
      <c r="K879" s="4"/>
      <c r="L879" s="4" t="s">
        <v>12</v>
      </c>
    </row>
    <row r="880" spans="1:12" ht="22.5">
      <c r="A880" s="40">
        <f t="shared" si="13"/>
        <v>879</v>
      </c>
      <c r="B880" s="40" t="s">
        <v>1288</v>
      </c>
      <c r="C880" s="12" t="s">
        <v>1014</v>
      </c>
      <c r="D880" s="4">
        <v>29106</v>
      </c>
      <c r="E880" s="12" t="s">
        <v>1349</v>
      </c>
      <c r="F880" s="4">
        <v>13.8</v>
      </c>
      <c r="G880" s="41">
        <v>100.99</v>
      </c>
      <c r="H880" s="4">
        <v>1</v>
      </c>
      <c r="I880" s="25" t="s">
        <v>19</v>
      </c>
      <c r="J880" s="13" t="s">
        <v>918</v>
      </c>
      <c r="K880" s="4"/>
      <c r="L880" s="4" t="s">
        <v>12</v>
      </c>
    </row>
    <row r="881" spans="1:12" ht="22.5">
      <c r="A881" s="40">
        <f t="shared" si="13"/>
        <v>880</v>
      </c>
      <c r="B881" s="40" t="s">
        <v>1288</v>
      </c>
      <c r="C881" s="12" t="s">
        <v>1015</v>
      </c>
      <c r="D881" s="4">
        <v>29107</v>
      </c>
      <c r="E881" s="12" t="s">
        <v>1350</v>
      </c>
      <c r="F881" s="4">
        <v>13.8</v>
      </c>
      <c r="G881" s="41">
        <v>97.06</v>
      </c>
      <c r="H881" s="4">
        <v>1</v>
      </c>
      <c r="I881" s="25" t="s">
        <v>19</v>
      </c>
      <c r="J881" s="13" t="s">
        <v>918</v>
      </c>
      <c r="K881" s="4"/>
      <c r="L881" s="4" t="s">
        <v>12</v>
      </c>
    </row>
    <row r="882" spans="1:12" ht="22.5">
      <c r="A882" s="40">
        <f t="shared" si="13"/>
        <v>881</v>
      </c>
      <c r="B882" s="40" t="s">
        <v>1288</v>
      </c>
      <c r="C882" s="12" t="s">
        <v>1016</v>
      </c>
      <c r="D882" s="4">
        <v>29108</v>
      </c>
      <c r="E882" s="12" t="s">
        <v>1351</v>
      </c>
      <c r="F882" s="4">
        <v>13.8</v>
      </c>
      <c r="G882" s="41">
        <v>101.8</v>
      </c>
      <c r="H882" s="4">
        <v>1</v>
      </c>
      <c r="I882" s="25" t="s">
        <v>19</v>
      </c>
      <c r="J882" s="13" t="s">
        <v>918</v>
      </c>
      <c r="K882" s="4"/>
      <c r="L882" s="4" t="s">
        <v>12</v>
      </c>
    </row>
    <row r="883" spans="1:12" ht="22.5">
      <c r="A883" s="40">
        <f t="shared" si="13"/>
        <v>882</v>
      </c>
      <c r="B883" s="40" t="s">
        <v>1288</v>
      </c>
      <c r="C883" s="12" t="s">
        <v>758</v>
      </c>
      <c r="D883" s="3">
        <v>29021</v>
      </c>
      <c r="E883" s="13" t="s">
        <v>866</v>
      </c>
      <c r="F883" s="3">
        <v>115</v>
      </c>
      <c r="G883" s="41">
        <v>11.93</v>
      </c>
      <c r="H883" s="3">
        <v>1</v>
      </c>
      <c r="I883" s="25" t="s">
        <v>19</v>
      </c>
      <c r="J883" s="13" t="s">
        <v>918</v>
      </c>
      <c r="K883" s="4" t="s">
        <v>33</v>
      </c>
      <c r="L883" s="4" t="s">
        <v>46</v>
      </c>
    </row>
    <row r="884" spans="1:12" ht="22.5">
      <c r="A884" s="40">
        <f t="shared" si="13"/>
        <v>883</v>
      </c>
      <c r="B884" s="40" t="s">
        <v>1288</v>
      </c>
      <c r="C884" s="12" t="s">
        <v>1086</v>
      </c>
      <c r="D884" s="3">
        <v>25637</v>
      </c>
      <c r="E884" s="13" t="s">
        <v>221</v>
      </c>
      <c r="F884" s="3">
        <v>115</v>
      </c>
      <c r="G884" s="41">
        <v>10.33</v>
      </c>
      <c r="H884" s="3" t="s">
        <v>106</v>
      </c>
      <c r="I884" s="25" t="s">
        <v>19</v>
      </c>
      <c r="J884" s="13" t="s">
        <v>918</v>
      </c>
      <c r="K884" s="4" t="s">
        <v>33</v>
      </c>
      <c r="L884" s="4" t="s">
        <v>46</v>
      </c>
    </row>
    <row r="885" spans="1:12" ht="22.5">
      <c r="A885" s="40">
        <f t="shared" si="13"/>
        <v>884</v>
      </c>
      <c r="B885" s="40" t="s">
        <v>1288</v>
      </c>
      <c r="C885" s="12" t="s">
        <v>1636</v>
      </c>
      <c r="D885" s="3"/>
      <c r="E885" s="13"/>
      <c r="F885" s="3"/>
      <c r="G885" s="41">
        <v>33.81</v>
      </c>
      <c r="H885" s="3"/>
      <c r="I885" s="25" t="s">
        <v>19</v>
      </c>
      <c r="J885" s="13" t="s">
        <v>918</v>
      </c>
      <c r="K885" s="4" t="s">
        <v>98</v>
      </c>
      <c r="L885" s="4" t="s">
        <v>46</v>
      </c>
    </row>
    <row r="886" spans="1:12" ht="22.5">
      <c r="A886" s="40">
        <f t="shared" si="13"/>
        <v>885</v>
      </c>
      <c r="B886" s="40" t="s">
        <v>1288</v>
      </c>
      <c r="C886" s="12" t="s">
        <v>779</v>
      </c>
      <c r="D886" s="3">
        <v>24160</v>
      </c>
      <c r="E886" s="13" t="s">
        <v>780</v>
      </c>
      <c r="F886" s="3">
        <v>115</v>
      </c>
      <c r="G886" s="41">
        <v>7.94</v>
      </c>
      <c r="H886" s="3"/>
      <c r="I886" s="25" t="s">
        <v>19</v>
      </c>
      <c r="J886" s="13" t="s">
        <v>928</v>
      </c>
      <c r="K886" s="4" t="s">
        <v>98</v>
      </c>
      <c r="L886" s="4" t="s">
        <v>49</v>
      </c>
    </row>
    <row r="887" spans="1:12" ht="22.5">
      <c r="A887" s="40">
        <f t="shared" si="13"/>
        <v>886</v>
      </c>
      <c r="B887" s="40" t="s">
        <v>1288</v>
      </c>
      <c r="C887" s="12" t="s">
        <v>781</v>
      </c>
      <c r="D887" s="3">
        <v>24160</v>
      </c>
      <c r="E887" s="13" t="s">
        <v>780</v>
      </c>
      <c r="F887" s="3">
        <v>115</v>
      </c>
      <c r="G887" s="41">
        <v>3.5</v>
      </c>
      <c r="H887" s="3"/>
      <c r="I887" s="25" t="s">
        <v>19</v>
      </c>
      <c r="J887" s="13" t="s">
        <v>928</v>
      </c>
      <c r="K887" s="4" t="s">
        <v>98</v>
      </c>
      <c r="L887" s="4" t="s">
        <v>49</v>
      </c>
    </row>
    <row r="888" spans="1:12" ht="22.5">
      <c r="A888" s="40">
        <f t="shared" si="13"/>
        <v>887</v>
      </c>
      <c r="B888" s="40" t="s">
        <v>1288</v>
      </c>
      <c r="C888" s="12" t="s">
        <v>1194</v>
      </c>
      <c r="D888" s="3">
        <v>24160</v>
      </c>
      <c r="E888" s="13" t="s">
        <v>780</v>
      </c>
      <c r="F888" s="3">
        <v>115</v>
      </c>
      <c r="G888" s="41">
        <v>3.28</v>
      </c>
      <c r="H888" s="3"/>
      <c r="I888" s="25" t="s">
        <v>19</v>
      </c>
      <c r="J888" s="13" t="s">
        <v>928</v>
      </c>
      <c r="K888" s="4" t="s">
        <v>98</v>
      </c>
      <c r="L888" s="4" t="s">
        <v>12</v>
      </c>
    </row>
    <row r="889" spans="1:12" ht="22.5">
      <c r="A889" s="40">
        <f t="shared" si="13"/>
        <v>888</v>
      </c>
      <c r="B889" s="40" t="s">
        <v>1288</v>
      </c>
      <c r="C889" s="12" t="s">
        <v>1195</v>
      </c>
      <c r="D889" s="3">
        <v>24160</v>
      </c>
      <c r="E889" s="13" t="s">
        <v>780</v>
      </c>
      <c r="F889" s="3">
        <v>115</v>
      </c>
      <c r="G889" s="41">
        <v>0</v>
      </c>
      <c r="H889" s="3"/>
      <c r="I889" s="25" t="s">
        <v>19</v>
      </c>
      <c r="J889" s="13" t="s">
        <v>928</v>
      </c>
      <c r="K889" s="4" t="s">
        <v>968</v>
      </c>
      <c r="L889" s="4" t="s">
        <v>1554</v>
      </c>
    </row>
    <row r="890" spans="1:12" ht="22.5">
      <c r="A890" s="40">
        <f t="shared" si="13"/>
        <v>889</v>
      </c>
      <c r="B890" s="40" t="s">
        <v>1288</v>
      </c>
      <c r="C890" s="12" t="s">
        <v>1196</v>
      </c>
      <c r="D890" s="3">
        <v>25082</v>
      </c>
      <c r="E890" s="13" t="s">
        <v>1352</v>
      </c>
      <c r="F890" s="3">
        <v>34.5</v>
      </c>
      <c r="G890" s="41">
        <v>8.2</v>
      </c>
      <c r="H890" s="3" t="s">
        <v>1061</v>
      </c>
      <c r="I890" s="25" t="s">
        <v>19</v>
      </c>
      <c r="J890" s="13" t="s">
        <v>928</v>
      </c>
      <c r="K890" s="4" t="s">
        <v>33</v>
      </c>
      <c r="L890" s="4" t="s">
        <v>1554</v>
      </c>
    </row>
    <row r="891" spans="1:12" ht="22.5">
      <c r="A891" s="40">
        <f t="shared" si="13"/>
        <v>890</v>
      </c>
      <c r="B891" s="40" t="s">
        <v>1288</v>
      </c>
      <c r="C891" s="12" t="s">
        <v>1353</v>
      </c>
      <c r="D891" s="3">
        <v>25645</v>
      </c>
      <c r="E891" s="13" t="s">
        <v>224</v>
      </c>
      <c r="F891" s="3">
        <v>115</v>
      </c>
      <c r="G891" s="41">
        <v>2.5</v>
      </c>
      <c r="H891" s="3" t="s">
        <v>218</v>
      </c>
      <c r="I891" s="13" t="s">
        <v>19</v>
      </c>
      <c r="J891" s="12" t="s">
        <v>918</v>
      </c>
      <c r="K891" s="4" t="s">
        <v>33</v>
      </c>
      <c r="L891" s="4" t="s">
        <v>49</v>
      </c>
    </row>
    <row r="892" spans="1:12" ht="22.5">
      <c r="A892" s="40">
        <f t="shared" si="13"/>
        <v>891</v>
      </c>
      <c r="B892" s="40" t="s">
        <v>1288</v>
      </c>
      <c r="C892" s="12" t="s">
        <v>1354</v>
      </c>
      <c r="D892" s="3">
        <v>25645</v>
      </c>
      <c r="E892" s="13" t="s">
        <v>224</v>
      </c>
      <c r="F892" s="3">
        <v>115</v>
      </c>
      <c r="G892" s="41">
        <v>4.25</v>
      </c>
      <c r="H892" s="3" t="s">
        <v>219</v>
      </c>
      <c r="I892" s="13" t="s">
        <v>19</v>
      </c>
      <c r="J892" s="12" t="s">
        <v>918</v>
      </c>
      <c r="K892" s="4" t="s">
        <v>33</v>
      </c>
      <c r="L892" s="4" t="s">
        <v>49</v>
      </c>
    </row>
    <row r="893" spans="1:12" ht="22.5">
      <c r="A893" s="40">
        <f t="shared" si="13"/>
        <v>892</v>
      </c>
      <c r="B893" s="40" t="s">
        <v>1288</v>
      </c>
      <c r="C893" s="12" t="s">
        <v>1355</v>
      </c>
      <c r="D893" s="3">
        <v>25645</v>
      </c>
      <c r="E893" s="13" t="s">
        <v>224</v>
      </c>
      <c r="F893" s="3">
        <v>115</v>
      </c>
      <c r="G893" s="41">
        <v>5.05</v>
      </c>
      <c r="H893" s="3" t="s">
        <v>225</v>
      </c>
      <c r="I893" s="13" t="s">
        <v>19</v>
      </c>
      <c r="J893" s="12" t="s">
        <v>918</v>
      </c>
      <c r="K893" s="4" t="s">
        <v>33</v>
      </c>
      <c r="L893" s="4" t="s">
        <v>49</v>
      </c>
    </row>
    <row r="894" spans="1:12" ht="14.25">
      <c r="A894" s="40">
        <f t="shared" si="13"/>
        <v>893</v>
      </c>
      <c r="B894" s="40" t="s">
        <v>1288</v>
      </c>
      <c r="C894" s="12" t="s">
        <v>784</v>
      </c>
      <c r="D894" s="4">
        <v>24342</v>
      </c>
      <c r="E894" s="12" t="s">
        <v>862</v>
      </c>
      <c r="F894" s="4">
        <v>13.8</v>
      </c>
      <c r="G894" s="41">
        <v>5.75</v>
      </c>
      <c r="H894" s="4">
        <v>1</v>
      </c>
      <c r="I894" s="26" t="s">
        <v>19</v>
      </c>
      <c r="J894" s="13" t="s">
        <v>20</v>
      </c>
      <c r="K894" s="4"/>
      <c r="L894" s="4" t="s">
        <v>38</v>
      </c>
    </row>
    <row r="895" spans="1:12" ht="14.25">
      <c r="A895" s="40">
        <f t="shared" si="13"/>
        <v>894</v>
      </c>
      <c r="B895" s="40" t="s">
        <v>1288</v>
      </c>
      <c r="C895" s="12" t="s">
        <v>785</v>
      </c>
      <c r="D895" s="4">
        <v>24342</v>
      </c>
      <c r="E895" s="12" t="s">
        <v>862</v>
      </c>
      <c r="F895" s="4">
        <v>13.8</v>
      </c>
      <c r="G895" s="41">
        <v>5.75</v>
      </c>
      <c r="H895" s="4">
        <v>1</v>
      </c>
      <c r="I895" s="26" t="s">
        <v>19</v>
      </c>
      <c r="J895" s="13" t="s">
        <v>20</v>
      </c>
      <c r="K895" s="4"/>
      <c r="L895" s="4" t="s">
        <v>38</v>
      </c>
    </row>
    <row r="896" spans="1:12" ht="14.25">
      <c r="A896" s="40">
        <f t="shared" si="13"/>
        <v>895</v>
      </c>
      <c r="B896" s="40" t="s">
        <v>1288</v>
      </c>
      <c r="C896" s="12" t="s">
        <v>786</v>
      </c>
      <c r="D896" s="4">
        <v>24239</v>
      </c>
      <c r="E896" s="12" t="s">
        <v>787</v>
      </c>
      <c r="F896" s="4">
        <v>13.8</v>
      </c>
      <c r="G896" s="41">
        <v>42.36764705882353</v>
      </c>
      <c r="H896" s="4" t="s">
        <v>788</v>
      </c>
      <c r="I896" s="26" t="s">
        <v>19</v>
      </c>
      <c r="J896" s="13" t="s">
        <v>20</v>
      </c>
      <c r="K896" s="4"/>
      <c r="L896" s="4" t="s">
        <v>38</v>
      </c>
    </row>
    <row r="897" spans="1:12" ht="14.25">
      <c r="A897" s="40">
        <f t="shared" si="13"/>
        <v>896</v>
      </c>
      <c r="B897" s="40" t="s">
        <v>1288</v>
      </c>
      <c r="C897" s="12" t="s">
        <v>786</v>
      </c>
      <c r="D897" s="4">
        <v>24240</v>
      </c>
      <c r="E897" s="12" t="s">
        <v>789</v>
      </c>
      <c r="F897" s="4">
        <v>13.8</v>
      </c>
      <c r="G897" s="41">
        <v>42.36764705882353</v>
      </c>
      <c r="H897" s="4" t="s">
        <v>790</v>
      </c>
      <c r="I897" s="26" t="s">
        <v>19</v>
      </c>
      <c r="J897" s="13" t="s">
        <v>20</v>
      </c>
      <c r="K897" s="4"/>
      <c r="L897" s="4" t="s">
        <v>38</v>
      </c>
    </row>
    <row r="898" spans="1:12" ht="14.25">
      <c r="A898" s="40">
        <f aca="true" t="shared" si="14" ref="A898:A961">A897+1</f>
        <v>897</v>
      </c>
      <c r="B898" s="40" t="s">
        <v>1288</v>
      </c>
      <c r="C898" s="12" t="s">
        <v>786</v>
      </c>
      <c r="D898" s="4">
        <v>24241</v>
      </c>
      <c r="E898" s="12" t="s">
        <v>791</v>
      </c>
      <c r="F898" s="4">
        <v>13.8</v>
      </c>
      <c r="G898" s="41">
        <v>49.26470588235294</v>
      </c>
      <c r="H898" s="4" t="s">
        <v>543</v>
      </c>
      <c r="I898" s="26" t="s">
        <v>19</v>
      </c>
      <c r="J898" s="13" t="s">
        <v>20</v>
      </c>
      <c r="K898" s="4"/>
      <c r="L898" s="4" t="s">
        <v>38</v>
      </c>
    </row>
    <row r="899" spans="1:12" ht="14.25">
      <c r="A899" s="40">
        <f t="shared" si="14"/>
        <v>898</v>
      </c>
      <c r="B899" s="40" t="s">
        <v>1288</v>
      </c>
      <c r="C899" s="12" t="s">
        <v>795</v>
      </c>
      <c r="D899" s="3">
        <v>24216</v>
      </c>
      <c r="E899" s="13" t="s">
        <v>796</v>
      </c>
      <c r="F899" s="3">
        <v>66</v>
      </c>
      <c r="G899" s="41">
        <v>4.1</v>
      </c>
      <c r="H899" s="3" t="s">
        <v>1509</v>
      </c>
      <c r="I899" s="25" t="s">
        <v>19</v>
      </c>
      <c r="J899" s="13" t="s">
        <v>20</v>
      </c>
      <c r="K899" s="4" t="s">
        <v>33</v>
      </c>
      <c r="L899" s="4" t="s">
        <v>49</v>
      </c>
    </row>
    <row r="900" spans="1:12" ht="22.5">
      <c r="A900" s="40">
        <f t="shared" si="14"/>
        <v>899</v>
      </c>
      <c r="B900" s="40" t="s">
        <v>1288</v>
      </c>
      <c r="C900" s="12" t="s">
        <v>797</v>
      </c>
      <c r="D900" s="3">
        <v>24216</v>
      </c>
      <c r="E900" s="13" t="s">
        <v>796</v>
      </c>
      <c r="F900" s="3">
        <v>66</v>
      </c>
      <c r="G900" s="41">
        <v>3.99</v>
      </c>
      <c r="H900" s="3"/>
      <c r="I900" s="25" t="s">
        <v>19</v>
      </c>
      <c r="J900" s="13" t="s">
        <v>20</v>
      </c>
      <c r="K900" s="4" t="s">
        <v>98</v>
      </c>
      <c r="L900" s="4" t="s">
        <v>38</v>
      </c>
    </row>
    <row r="901" spans="1:12" ht="14.25">
      <c r="A901" s="40">
        <f t="shared" si="14"/>
        <v>900</v>
      </c>
      <c r="B901" s="40" t="s">
        <v>1288</v>
      </c>
      <c r="C901" s="12" t="s">
        <v>953</v>
      </c>
      <c r="D901" s="3">
        <v>24901</v>
      </c>
      <c r="E901" s="13" t="s">
        <v>799</v>
      </c>
      <c r="F901" s="3">
        <v>230</v>
      </c>
      <c r="G901" s="41">
        <v>0.41</v>
      </c>
      <c r="H901" s="3"/>
      <c r="I901" s="25" t="s">
        <v>19</v>
      </c>
      <c r="J901" s="13" t="s">
        <v>1628</v>
      </c>
      <c r="K901" s="4" t="s">
        <v>70</v>
      </c>
      <c r="L901" s="4" t="s">
        <v>12</v>
      </c>
    </row>
    <row r="902" spans="1:12" ht="22.5">
      <c r="A902" s="40">
        <f t="shared" si="14"/>
        <v>901</v>
      </c>
      <c r="B902" s="40" t="s">
        <v>1288</v>
      </c>
      <c r="C902" s="12" t="s">
        <v>1199</v>
      </c>
      <c r="D902" s="3">
        <v>24901</v>
      </c>
      <c r="E902" s="13" t="s">
        <v>799</v>
      </c>
      <c r="F902" s="3">
        <v>230</v>
      </c>
      <c r="G902" s="41">
        <v>1.44</v>
      </c>
      <c r="H902" s="3"/>
      <c r="I902" s="25" t="s">
        <v>19</v>
      </c>
      <c r="J902" s="13" t="s">
        <v>1628</v>
      </c>
      <c r="K902" s="4" t="s">
        <v>98</v>
      </c>
      <c r="L902" s="4" t="s">
        <v>12</v>
      </c>
    </row>
    <row r="903" spans="1:12" ht="22.5">
      <c r="A903" s="40">
        <f t="shared" si="14"/>
        <v>902</v>
      </c>
      <c r="B903" s="40" t="s">
        <v>1288</v>
      </c>
      <c r="C903" s="12" t="s">
        <v>798</v>
      </c>
      <c r="D903" s="3">
        <v>24902</v>
      </c>
      <c r="E903" s="13" t="s">
        <v>799</v>
      </c>
      <c r="F903" s="3">
        <v>66</v>
      </c>
      <c r="G903" s="41">
        <v>0.06</v>
      </c>
      <c r="H903" s="3"/>
      <c r="I903" s="25" t="s">
        <v>19</v>
      </c>
      <c r="J903" s="13" t="s">
        <v>1628</v>
      </c>
      <c r="K903" s="4" t="s">
        <v>98</v>
      </c>
      <c r="L903" s="4" t="s">
        <v>49</v>
      </c>
    </row>
    <row r="904" spans="1:12" ht="14.25">
      <c r="A904" s="40">
        <f t="shared" si="14"/>
        <v>903</v>
      </c>
      <c r="B904" s="40" t="s">
        <v>1288</v>
      </c>
      <c r="C904" s="12" t="s">
        <v>1020</v>
      </c>
      <c r="D904" s="4">
        <v>29201</v>
      </c>
      <c r="E904" s="12" t="s">
        <v>1379</v>
      </c>
      <c r="F904" s="6">
        <v>13.8</v>
      </c>
      <c r="G904" s="41">
        <v>96</v>
      </c>
      <c r="H904" s="4">
        <v>1</v>
      </c>
      <c r="I904" s="25" t="s">
        <v>19</v>
      </c>
      <c r="J904" s="30" t="s">
        <v>20</v>
      </c>
      <c r="K904" s="4"/>
      <c r="L904" s="4" t="s">
        <v>12</v>
      </c>
    </row>
    <row r="905" spans="1:12" ht="14.25">
      <c r="A905" s="40">
        <f t="shared" si="14"/>
        <v>904</v>
      </c>
      <c r="B905" s="40" t="s">
        <v>1288</v>
      </c>
      <c r="C905" s="12" t="s">
        <v>1021</v>
      </c>
      <c r="D905" s="4">
        <v>29202</v>
      </c>
      <c r="E905" s="12" t="s">
        <v>1380</v>
      </c>
      <c r="F905" s="6">
        <v>13.8</v>
      </c>
      <c r="G905" s="41">
        <v>96</v>
      </c>
      <c r="H905" s="4">
        <v>1</v>
      </c>
      <c r="I905" s="25" t="s">
        <v>19</v>
      </c>
      <c r="J905" s="30" t="s">
        <v>20</v>
      </c>
      <c r="K905" s="4"/>
      <c r="L905" s="4" t="s">
        <v>12</v>
      </c>
    </row>
    <row r="906" spans="1:12" ht="14.25">
      <c r="A906" s="40">
        <f t="shared" si="14"/>
        <v>905</v>
      </c>
      <c r="B906" s="40" t="s">
        <v>1288</v>
      </c>
      <c r="C906" s="12" t="s">
        <v>1022</v>
      </c>
      <c r="D906" s="4">
        <v>29203</v>
      </c>
      <c r="E906" s="12" t="s">
        <v>1381</v>
      </c>
      <c r="F906" s="6">
        <v>13.8</v>
      </c>
      <c r="G906" s="41">
        <v>96</v>
      </c>
      <c r="H906" s="4">
        <v>1</v>
      </c>
      <c r="I906" s="25" t="s">
        <v>19</v>
      </c>
      <c r="J906" s="30" t="s">
        <v>20</v>
      </c>
      <c r="K906" s="4"/>
      <c r="L906" s="4" t="s">
        <v>12</v>
      </c>
    </row>
    <row r="907" spans="1:12" ht="14.25">
      <c r="A907" s="40">
        <f t="shared" si="14"/>
        <v>906</v>
      </c>
      <c r="B907" s="40" t="s">
        <v>1288</v>
      </c>
      <c r="C907" s="12" t="s">
        <v>1023</v>
      </c>
      <c r="D907" s="4">
        <v>29204</v>
      </c>
      <c r="E907" s="12" t="s">
        <v>1382</v>
      </c>
      <c r="F907" s="6">
        <v>13.8</v>
      </c>
      <c r="G907" s="41">
        <v>96</v>
      </c>
      <c r="H907" s="4">
        <v>1</v>
      </c>
      <c r="I907" s="25" t="s">
        <v>19</v>
      </c>
      <c r="J907" s="30" t="s">
        <v>20</v>
      </c>
      <c r="K907" s="4"/>
      <c r="L907" s="4" t="s">
        <v>12</v>
      </c>
    </row>
    <row r="908" spans="1:12" ht="14.25">
      <c r="A908" s="40">
        <f t="shared" si="14"/>
        <v>907</v>
      </c>
      <c r="B908" s="40" t="s">
        <v>1288</v>
      </c>
      <c r="C908" s="12" t="s">
        <v>1024</v>
      </c>
      <c r="D908" s="4">
        <v>29205</v>
      </c>
      <c r="E908" s="12" t="s">
        <v>1383</v>
      </c>
      <c r="F908" s="6">
        <v>13.8</v>
      </c>
      <c r="G908" s="41">
        <v>96.65</v>
      </c>
      <c r="H908" s="4">
        <v>1</v>
      </c>
      <c r="I908" s="25" t="s">
        <v>19</v>
      </c>
      <c r="J908" s="30" t="s">
        <v>20</v>
      </c>
      <c r="K908" s="4"/>
      <c r="L908" s="4" t="s">
        <v>12</v>
      </c>
    </row>
    <row r="909" spans="1:12" ht="22.5">
      <c r="A909" s="40">
        <f t="shared" si="14"/>
        <v>908</v>
      </c>
      <c r="B909" s="40" t="s">
        <v>1288</v>
      </c>
      <c r="C909" s="12" t="s">
        <v>1200</v>
      </c>
      <c r="D909" s="3"/>
      <c r="E909" s="13"/>
      <c r="F909" s="3"/>
      <c r="G909" s="41">
        <v>0</v>
      </c>
      <c r="H909" s="3"/>
      <c r="I909" s="25" t="s">
        <v>19</v>
      </c>
      <c r="J909" s="13" t="s">
        <v>20</v>
      </c>
      <c r="K909" s="4" t="s">
        <v>968</v>
      </c>
      <c r="L909" s="4" t="s">
        <v>1554</v>
      </c>
    </row>
    <row r="910" spans="1:12" ht="14.25">
      <c r="A910" s="40">
        <f t="shared" si="14"/>
        <v>909</v>
      </c>
      <c r="B910" s="40" t="s">
        <v>1288</v>
      </c>
      <c r="C910" s="12" t="s">
        <v>801</v>
      </c>
      <c r="D910" s="3">
        <v>24063</v>
      </c>
      <c r="E910" s="13" t="s">
        <v>802</v>
      </c>
      <c r="F910" s="3">
        <v>13.8</v>
      </c>
      <c r="G910" s="41">
        <v>39.44</v>
      </c>
      <c r="H910" s="3" t="s">
        <v>852</v>
      </c>
      <c r="I910" s="25" t="s">
        <v>19</v>
      </c>
      <c r="J910" s="13" t="s">
        <v>20</v>
      </c>
      <c r="K910" s="4" t="s">
        <v>33</v>
      </c>
      <c r="L910" s="4" t="s">
        <v>1038</v>
      </c>
    </row>
    <row r="911" spans="1:12" ht="22.5">
      <c r="A911" s="40">
        <f t="shared" si="14"/>
        <v>910</v>
      </c>
      <c r="B911" s="40" t="s">
        <v>1288</v>
      </c>
      <c r="C911" s="12" t="s">
        <v>803</v>
      </c>
      <c r="D911" s="3">
        <v>24157</v>
      </c>
      <c r="E911" s="13" t="s">
        <v>804</v>
      </c>
      <c r="F911" s="3">
        <v>66</v>
      </c>
      <c r="G911" s="41">
        <v>3.45</v>
      </c>
      <c r="H911" s="3"/>
      <c r="I911" s="25" t="s">
        <v>19</v>
      </c>
      <c r="J911" s="13" t="s">
        <v>20</v>
      </c>
      <c r="K911" s="4" t="s">
        <v>98</v>
      </c>
      <c r="L911" s="4" t="s">
        <v>12</v>
      </c>
    </row>
    <row r="912" spans="1:12" ht="22.5">
      <c r="A912" s="40">
        <f t="shared" si="14"/>
        <v>911</v>
      </c>
      <c r="B912" s="40" t="s">
        <v>1288</v>
      </c>
      <c r="C912" s="12" t="s">
        <v>805</v>
      </c>
      <c r="D912" s="3">
        <v>24157</v>
      </c>
      <c r="E912" s="13" t="s">
        <v>804</v>
      </c>
      <c r="F912" s="3">
        <v>66</v>
      </c>
      <c r="G912" s="41">
        <v>5.61</v>
      </c>
      <c r="H912" s="3"/>
      <c r="I912" s="25" t="s">
        <v>19</v>
      </c>
      <c r="J912" s="13" t="s">
        <v>20</v>
      </c>
      <c r="K912" s="4" t="s">
        <v>98</v>
      </c>
      <c r="L912" s="4" t="s">
        <v>12</v>
      </c>
    </row>
    <row r="913" spans="1:12" ht="22.5">
      <c r="A913" s="40">
        <f t="shared" si="14"/>
        <v>912</v>
      </c>
      <c r="B913" s="40" t="s">
        <v>1288</v>
      </c>
      <c r="C913" s="12" t="s">
        <v>814</v>
      </c>
      <c r="D913" s="3">
        <v>29061</v>
      </c>
      <c r="E913" s="13" t="s">
        <v>815</v>
      </c>
      <c r="F913" s="3">
        <v>33</v>
      </c>
      <c r="G913" s="41">
        <v>16.3</v>
      </c>
      <c r="H913" s="3">
        <v>1</v>
      </c>
      <c r="I913" s="25" t="s">
        <v>19</v>
      </c>
      <c r="J913" s="13" t="s">
        <v>918</v>
      </c>
      <c r="K913" s="4" t="s">
        <v>33</v>
      </c>
      <c r="L913" s="4" t="s">
        <v>46</v>
      </c>
    </row>
    <row r="914" spans="1:12" ht="22.5">
      <c r="A914" s="40">
        <f t="shared" si="14"/>
        <v>913</v>
      </c>
      <c r="B914" s="40" t="s">
        <v>1288</v>
      </c>
      <c r="C914" s="12" t="s">
        <v>834</v>
      </c>
      <c r="D914" s="3">
        <v>24018</v>
      </c>
      <c r="E914" s="13" t="s">
        <v>835</v>
      </c>
      <c r="F914" s="3">
        <v>13.8</v>
      </c>
      <c r="G914" s="20">
        <v>0</v>
      </c>
      <c r="H914" s="3">
        <v>1</v>
      </c>
      <c r="I914" s="25" t="s">
        <v>19</v>
      </c>
      <c r="J914" s="13" t="s">
        <v>20</v>
      </c>
      <c r="K914" s="4" t="s">
        <v>832</v>
      </c>
      <c r="L914" s="4" t="s">
        <v>1038</v>
      </c>
    </row>
    <row r="915" spans="1:12" ht="22.5">
      <c r="A915" s="40">
        <f t="shared" si="14"/>
        <v>914</v>
      </c>
      <c r="B915" s="40" t="s">
        <v>1288</v>
      </c>
      <c r="C915" s="12" t="s">
        <v>838</v>
      </c>
      <c r="D915" s="3">
        <v>24064</v>
      </c>
      <c r="E915" s="13" t="s">
        <v>839</v>
      </c>
      <c r="F915" s="3">
        <v>66</v>
      </c>
      <c r="G915" s="20">
        <v>0</v>
      </c>
      <c r="H915" s="3">
        <v>1</v>
      </c>
      <c r="I915" s="25" t="s">
        <v>19</v>
      </c>
      <c r="J915" s="13" t="s">
        <v>20</v>
      </c>
      <c r="K915" s="4" t="s">
        <v>832</v>
      </c>
      <c r="L915" s="4" t="s">
        <v>49</v>
      </c>
    </row>
    <row r="916" spans="1:12" ht="22.5">
      <c r="A916" s="40">
        <f t="shared" si="14"/>
        <v>915</v>
      </c>
      <c r="B916" s="40" t="s">
        <v>1288</v>
      </c>
      <c r="C916" s="12" t="s">
        <v>1356</v>
      </c>
      <c r="D916" s="3">
        <v>24332</v>
      </c>
      <c r="E916" s="13" t="s">
        <v>859</v>
      </c>
      <c r="F916" s="3">
        <v>13.8</v>
      </c>
      <c r="G916" s="20">
        <v>0</v>
      </c>
      <c r="H916" s="3" t="s">
        <v>852</v>
      </c>
      <c r="I916" s="25" t="s">
        <v>19</v>
      </c>
      <c r="J916" s="13" t="s">
        <v>148</v>
      </c>
      <c r="K916" s="4" t="s">
        <v>832</v>
      </c>
      <c r="L916" s="4" t="s">
        <v>49</v>
      </c>
    </row>
    <row r="917" spans="1:12" ht="22.5">
      <c r="A917" s="40">
        <f t="shared" si="14"/>
        <v>916</v>
      </c>
      <c r="B917" s="40" t="s">
        <v>1288</v>
      </c>
      <c r="C917" s="12" t="s">
        <v>847</v>
      </c>
      <c r="D917" s="3">
        <v>24094</v>
      </c>
      <c r="E917" s="13" t="s">
        <v>848</v>
      </c>
      <c r="F917" s="3">
        <v>13.8</v>
      </c>
      <c r="G917" s="20">
        <v>0</v>
      </c>
      <c r="H917" s="3">
        <v>1</v>
      </c>
      <c r="I917" s="25" t="s">
        <v>19</v>
      </c>
      <c r="J917" s="13" t="s">
        <v>148</v>
      </c>
      <c r="K917" s="4" t="s">
        <v>832</v>
      </c>
      <c r="L917" s="4" t="s">
        <v>49</v>
      </c>
    </row>
    <row r="918" spans="1:12" ht="22.5">
      <c r="A918" s="40">
        <f t="shared" si="14"/>
        <v>917</v>
      </c>
      <c r="B918" s="40" t="s">
        <v>1288</v>
      </c>
      <c r="C918" s="12" t="s">
        <v>849</v>
      </c>
      <c r="D918" s="3">
        <v>24327</v>
      </c>
      <c r="E918" s="13" t="s">
        <v>854</v>
      </c>
      <c r="F918" s="3">
        <v>13.8</v>
      </c>
      <c r="G918" s="20">
        <v>0</v>
      </c>
      <c r="H918" s="3">
        <v>1</v>
      </c>
      <c r="I918" s="25" t="s">
        <v>19</v>
      </c>
      <c r="J918" s="13" t="s">
        <v>20</v>
      </c>
      <c r="K918" s="4" t="s">
        <v>832</v>
      </c>
      <c r="L918" s="4" t="s">
        <v>49</v>
      </c>
    </row>
    <row r="919" spans="1:12" ht="22.5">
      <c r="A919" s="40">
        <f t="shared" si="14"/>
        <v>918</v>
      </c>
      <c r="B919" s="40" t="s">
        <v>1288</v>
      </c>
      <c r="C919" s="12" t="s">
        <v>849</v>
      </c>
      <c r="D919" s="4">
        <v>24329</v>
      </c>
      <c r="E919" s="12" t="s">
        <v>856</v>
      </c>
      <c r="F919" s="4">
        <v>13.8</v>
      </c>
      <c r="G919" s="20">
        <v>0</v>
      </c>
      <c r="H919" s="4">
        <v>1</v>
      </c>
      <c r="I919" s="25" t="s">
        <v>19</v>
      </c>
      <c r="J919" s="12" t="s">
        <v>148</v>
      </c>
      <c r="K919" s="4" t="s">
        <v>832</v>
      </c>
      <c r="L919" s="4" t="s">
        <v>49</v>
      </c>
    </row>
    <row r="920" spans="1:12" ht="22.5">
      <c r="A920" s="40">
        <f t="shared" si="14"/>
        <v>919</v>
      </c>
      <c r="B920" s="40" t="s">
        <v>1288</v>
      </c>
      <c r="C920" s="12" t="s">
        <v>849</v>
      </c>
      <c r="D920" s="3">
        <v>24330</v>
      </c>
      <c r="E920" s="13" t="s">
        <v>857</v>
      </c>
      <c r="F920" s="3">
        <v>13.8</v>
      </c>
      <c r="G920" s="20">
        <v>0</v>
      </c>
      <c r="H920" s="3">
        <v>1</v>
      </c>
      <c r="I920" s="25" t="s">
        <v>19</v>
      </c>
      <c r="J920" s="13" t="s">
        <v>148</v>
      </c>
      <c r="K920" s="4" t="s">
        <v>832</v>
      </c>
      <c r="L920" s="4" t="s">
        <v>49</v>
      </c>
    </row>
    <row r="921" spans="1:12" ht="22.5">
      <c r="A921" s="40">
        <f t="shared" si="14"/>
        <v>920</v>
      </c>
      <c r="B921" s="40" t="s">
        <v>1288</v>
      </c>
      <c r="C921" s="12" t="s">
        <v>849</v>
      </c>
      <c r="D921" s="3">
        <v>24331</v>
      </c>
      <c r="E921" s="13" t="s">
        <v>858</v>
      </c>
      <c r="F921" s="3">
        <v>13.8</v>
      </c>
      <c r="G921" s="20">
        <v>0</v>
      </c>
      <c r="H921" s="3">
        <v>1</v>
      </c>
      <c r="I921" s="25" t="s">
        <v>19</v>
      </c>
      <c r="J921" s="13" t="s">
        <v>148</v>
      </c>
      <c r="K921" s="4" t="s">
        <v>832</v>
      </c>
      <c r="L921" s="4" t="s">
        <v>49</v>
      </c>
    </row>
    <row r="922" spans="1:12" ht="22.5">
      <c r="A922" s="40">
        <f t="shared" si="14"/>
        <v>921</v>
      </c>
      <c r="B922" s="40" t="s">
        <v>1288</v>
      </c>
      <c r="C922" s="12" t="s">
        <v>849</v>
      </c>
      <c r="D922" s="3">
        <v>29260</v>
      </c>
      <c r="E922" s="13" t="s">
        <v>867</v>
      </c>
      <c r="F922" s="3">
        <v>115</v>
      </c>
      <c r="G922" s="20">
        <v>0</v>
      </c>
      <c r="H922" s="3">
        <v>1</v>
      </c>
      <c r="I922" s="25" t="s">
        <v>19</v>
      </c>
      <c r="J922" s="13" t="s">
        <v>918</v>
      </c>
      <c r="K922" s="4" t="s">
        <v>832</v>
      </c>
      <c r="L922" s="4" t="s">
        <v>46</v>
      </c>
    </row>
    <row r="923" spans="1:12" ht="22.5">
      <c r="A923" s="40">
        <f t="shared" si="14"/>
        <v>922</v>
      </c>
      <c r="B923" s="40" t="s">
        <v>1288</v>
      </c>
      <c r="C923" s="12" t="s">
        <v>1637</v>
      </c>
      <c r="D923" s="4">
        <v>97624</v>
      </c>
      <c r="E923" s="12" t="s">
        <v>1638</v>
      </c>
      <c r="F923" s="4">
        <v>13.8</v>
      </c>
      <c r="G923" s="28">
        <v>49</v>
      </c>
      <c r="H923" s="4">
        <v>1</v>
      </c>
      <c r="I923" s="12" t="s">
        <v>19</v>
      </c>
      <c r="J923" s="12" t="s">
        <v>20</v>
      </c>
      <c r="K923" s="4" t="s">
        <v>869</v>
      </c>
      <c r="L923" s="4" t="s">
        <v>12</v>
      </c>
    </row>
    <row r="924" spans="1:12" ht="22.5">
      <c r="A924" s="40">
        <f t="shared" si="14"/>
        <v>923</v>
      </c>
      <c r="B924" s="40" t="s">
        <v>1288</v>
      </c>
      <c r="C924" s="12" t="s">
        <v>1637</v>
      </c>
      <c r="D924" s="4">
        <v>97625</v>
      </c>
      <c r="E924" s="12" t="s">
        <v>1639</v>
      </c>
      <c r="F924" s="4">
        <v>13.8</v>
      </c>
      <c r="G924" s="28">
        <v>49</v>
      </c>
      <c r="H924" s="4">
        <v>1</v>
      </c>
      <c r="I924" s="12" t="s">
        <v>19</v>
      </c>
      <c r="J924" s="12" t="s">
        <v>20</v>
      </c>
      <c r="K924" s="4" t="s">
        <v>869</v>
      </c>
      <c r="L924" s="4" t="s">
        <v>12</v>
      </c>
    </row>
    <row r="925" spans="1:12" ht="22.5">
      <c r="A925" s="40">
        <f t="shared" si="14"/>
        <v>924</v>
      </c>
      <c r="B925" s="40" t="s">
        <v>1288</v>
      </c>
      <c r="C925" s="12" t="s">
        <v>1637</v>
      </c>
      <c r="D925" s="3">
        <v>24575</v>
      </c>
      <c r="E925" s="13" t="s">
        <v>1640</v>
      </c>
      <c r="F925" s="3">
        <v>18</v>
      </c>
      <c r="G925" s="32">
        <v>200</v>
      </c>
      <c r="H925" s="3" t="s">
        <v>317</v>
      </c>
      <c r="I925" s="13" t="s">
        <v>19</v>
      </c>
      <c r="J925" s="13" t="s">
        <v>20</v>
      </c>
      <c r="K925" s="4" t="s">
        <v>869</v>
      </c>
      <c r="L925" s="4" t="s">
        <v>12</v>
      </c>
    </row>
    <row r="926" spans="1:12" ht="22.5">
      <c r="A926" s="40">
        <f t="shared" si="14"/>
        <v>925</v>
      </c>
      <c r="B926" s="40" t="s">
        <v>1288</v>
      </c>
      <c r="C926" s="12" t="s">
        <v>1637</v>
      </c>
      <c r="D926" s="3">
        <v>24580</v>
      </c>
      <c r="E926" s="13" t="s">
        <v>1641</v>
      </c>
      <c r="F926" s="3">
        <v>18</v>
      </c>
      <c r="G926" s="32">
        <v>202</v>
      </c>
      <c r="H926" s="3" t="s">
        <v>317</v>
      </c>
      <c r="I926" s="13" t="s">
        <v>19</v>
      </c>
      <c r="J926" s="13" t="s">
        <v>20</v>
      </c>
      <c r="K926" s="4" t="s">
        <v>869</v>
      </c>
      <c r="L926" s="4" t="s">
        <v>12</v>
      </c>
    </row>
    <row r="927" spans="1:12" ht="22.5">
      <c r="A927" s="40">
        <f t="shared" si="14"/>
        <v>926</v>
      </c>
      <c r="B927" s="40" t="s">
        <v>1288</v>
      </c>
      <c r="C927" s="12" t="s">
        <v>1637</v>
      </c>
      <c r="D927" s="4">
        <v>24576</v>
      </c>
      <c r="E927" s="12" t="s">
        <v>1642</v>
      </c>
      <c r="F927" s="4">
        <v>18</v>
      </c>
      <c r="G927" s="28">
        <v>200</v>
      </c>
      <c r="H927" s="4" t="s">
        <v>318</v>
      </c>
      <c r="I927" s="12" t="s">
        <v>19</v>
      </c>
      <c r="J927" s="12" t="s">
        <v>20</v>
      </c>
      <c r="K927" s="4" t="s">
        <v>869</v>
      </c>
      <c r="L927" s="4" t="s">
        <v>12</v>
      </c>
    </row>
    <row r="928" spans="1:12" ht="22.5">
      <c r="A928" s="40">
        <f t="shared" si="14"/>
        <v>927</v>
      </c>
      <c r="B928" s="40" t="s">
        <v>1288</v>
      </c>
      <c r="C928" s="12" t="s">
        <v>1637</v>
      </c>
      <c r="D928" s="3">
        <v>24581</v>
      </c>
      <c r="E928" s="13" t="s">
        <v>1643</v>
      </c>
      <c r="F928" s="3">
        <v>18</v>
      </c>
      <c r="G928" s="32">
        <v>202</v>
      </c>
      <c r="H928" s="3" t="s">
        <v>318</v>
      </c>
      <c r="I928" s="13" t="s">
        <v>19</v>
      </c>
      <c r="J928" s="13" t="s">
        <v>20</v>
      </c>
      <c r="K928" s="4" t="s">
        <v>869</v>
      </c>
      <c r="L928" s="4" t="s">
        <v>12</v>
      </c>
    </row>
    <row r="929" spans="1:12" ht="22.5">
      <c r="A929" s="40">
        <f t="shared" si="14"/>
        <v>928</v>
      </c>
      <c r="B929" s="40" t="s">
        <v>1288</v>
      </c>
      <c r="C929" s="12" t="s">
        <v>1637</v>
      </c>
      <c r="D929" s="3">
        <v>24577</v>
      </c>
      <c r="E929" s="13" t="s">
        <v>1644</v>
      </c>
      <c r="F929" s="3">
        <v>18</v>
      </c>
      <c r="G929" s="32">
        <v>240</v>
      </c>
      <c r="H929" s="3" t="s">
        <v>465</v>
      </c>
      <c r="I929" s="13" t="s">
        <v>19</v>
      </c>
      <c r="J929" s="13" t="s">
        <v>20</v>
      </c>
      <c r="K929" s="4" t="s">
        <v>869</v>
      </c>
      <c r="L929" s="4" t="s">
        <v>12</v>
      </c>
    </row>
    <row r="930" spans="1:12" ht="22.5">
      <c r="A930" s="40">
        <f t="shared" si="14"/>
        <v>929</v>
      </c>
      <c r="B930" s="40" t="s">
        <v>1288</v>
      </c>
      <c r="C930" s="12" t="s">
        <v>1637</v>
      </c>
      <c r="D930" s="3">
        <v>24582</v>
      </c>
      <c r="E930" s="13" t="s">
        <v>1645</v>
      </c>
      <c r="F930" s="3">
        <v>18</v>
      </c>
      <c r="G930" s="32">
        <v>240</v>
      </c>
      <c r="H930" s="3" t="s">
        <v>465</v>
      </c>
      <c r="I930" s="13" t="s">
        <v>19</v>
      </c>
      <c r="J930" s="13" t="s">
        <v>20</v>
      </c>
      <c r="K930" s="4" t="s">
        <v>869</v>
      </c>
      <c r="L930" s="4" t="s">
        <v>12</v>
      </c>
    </row>
    <row r="931" spans="1:12" ht="22.5">
      <c r="A931" s="40">
        <f t="shared" si="14"/>
        <v>930</v>
      </c>
      <c r="B931" s="40" t="s">
        <v>1288</v>
      </c>
      <c r="C931" s="12" t="s">
        <v>1512</v>
      </c>
      <c r="D931" s="3">
        <v>29007</v>
      </c>
      <c r="E931" s="13" t="s">
        <v>120</v>
      </c>
      <c r="F931" s="3">
        <v>13.8</v>
      </c>
      <c r="G931" s="18">
        <v>0</v>
      </c>
      <c r="H931" s="3"/>
      <c r="I931" s="25" t="s">
        <v>19</v>
      </c>
      <c r="J931" s="13" t="s">
        <v>20</v>
      </c>
      <c r="K931" s="4" t="s">
        <v>845</v>
      </c>
      <c r="L931" s="4" t="s">
        <v>38</v>
      </c>
    </row>
    <row r="932" spans="1:12" ht="14.25">
      <c r="A932" s="40">
        <f t="shared" si="14"/>
        <v>931</v>
      </c>
      <c r="B932" s="40" t="s">
        <v>1288</v>
      </c>
      <c r="C932" s="12" t="s">
        <v>1646</v>
      </c>
      <c r="D932" s="3">
        <v>29953</v>
      </c>
      <c r="E932" s="13" t="s">
        <v>870</v>
      </c>
      <c r="F932" s="3">
        <v>13.8</v>
      </c>
      <c r="G932" s="18">
        <v>0</v>
      </c>
      <c r="H932" s="3" t="s">
        <v>852</v>
      </c>
      <c r="I932" s="25" t="s">
        <v>19</v>
      </c>
      <c r="J932" s="13" t="s">
        <v>20</v>
      </c>
      <c r="K932" s="4" t="s">
        <v>33</v>
      </c>
      <c r="L932" s="4" t="s">
        <v>49</v>
      </c>
    </row>
    <row r="933" spans="1:12" ht="22.5">
      <c r="A933" s="40">
        <f t="shared" si="14"/>
        <v>932</v>
      </c>
      <c r="B933" s="40" t="s">
        <v>1288</v>
      </c>
      <c r="C933" s="12" t="s">
        <v>1647</v>
      </c>
      <c r="D933" s="3">
        <v>24055</v>
      </c>
      <c r="E933" s="13" t="s">
        <v>295</v>
      </c>
      <c r="F933" s="3">
        <v>66</v>
      </c>
      <c r="G933" s="18">
        <v>0</v>
      </c>
      <c r="H933" s="3"/>
      <c r="I933" s="25" t="s">
        <v>19</v>
      </c>
      <c r="J933" s="13" t="s">
        <v>1628</v>
      </c>
      <c r="K933" s="4" t="s">
        <v>98</v>
      </c>
      <c r="L933" s="4" t="s">
        <v>49</v>
      </c>
    </row>
    <row r="934" spans="1:12" ht="22.5">
      <c r="A934" s="40">
        <f t="shared" si="14"/>
        <v>933</v>
      </c>
      <c r="B934" s="40" t="s">
        <v>1288</v>
      </c>
      <c r="C934" s="12" t="s">
        <v>1513</v>
      </c>
      <c r="D934" s="3">
        <v>24052</v>
      </c>
      <c r="E934" s="13" t="s">
        <v>300</v>
      </c>
      <c r="F934" s="3">
        <v>18</v>
      </c>
      <c r="G934" s="18">
        <v>0</v>
      </c>
      <c r="H934" s="3">
        <v>3</v>
      </c>
      <c r="I934" s="25" t="s">
        <v>19</v>
      </c>
      <c r="J934" s="13" t="s">
        <v>1628</v>
      </c>
      <c r="K934" s="4" t="s">
        <v>845</v>
      </c>
      <c r="L934" s="4" t="s">
        <v>12</v>
      </c>
    </row>
    <row r="935" spans="1:12" ht="22.5">
      <c r="A935" s="40">
        <f t="shared" si="14"/>
        <v>934</v>
      </c>
      <c r="B935" s="40" t="s">
        <v>1288</v>
      </c>
      <c r="C935" s="12" t="s">
        <v>1514</v>
      </c>
      <c r="D935" s="3">
        <v>24053</v>
      </c>
      <c r="E935" s="13" t="s">
        <v>301</v>
      </c>
      <c r="F935" s="3">
        <v>18</v>
      </c>
      <c r="G935" s="18">
        <v>0</v>
      </c>
      <c r="H935" s="3">
        <v>4</v>
      </c>
      <c r="I935" s="25" t="s">
        <v>19</v>
      </c>
      <c r="J935" s="13" t="s">
        <v>1628</v>
      </c>
      <c r="K935" s="4" t="s">
        <v>845</v>
      </c>
      <c r="L935" s="4" t="s">
        <v>12</v>
      </c>
    </row>
    <row r="936" spans="1:12" ht="14.25">
      <c r="A936" s="40">
        <f t="shared" si="14"/>
        <v>935</v>
      </c>
      <c r="B936" s="40" t="s">
        <v>1288</v>
      </c>
      <c r="C936" s="12" t="s">
        <v>1648</v>
      </c>
      <c r="D936" s="3"/>
      <c r="E936" s="13"/>
      <c r="F936" s="3"/>
      <c r="G936" s="18">
        <v>0</v>
      </c>
      <c r="H936" s="3"/>
      <c r="I936" s="13" t="s">
        <v>19</v>
      </c>
      <c r="J936" s="13" t="s">
        <v>20</v>
      </c>
      <c r="K936" s="4" t="s">
        <v>845</v>
      </c>
      <c r="L936" s="4" t="s">
        <v>12</v>
      </c>
    </row>
    <row r="937" spans="1:12" ht="22.5">
      <c r="A937" s="40">
        <f t="shared" si="14"/>
        <v>936</v>
      </c>
      <c r="B937" s="40" t="s">
        <v>1288</v>
      </c>
      <c r="C937" s="12" t="s">
        <v>1649</v>
      </c>
      <c r="D937" s="3">
        <v>29339</v>
      </c>
      <c r="E937" s="13" t="s">
        <v>515</v>
      </c>
      <c r="F937" s="3">
        <v>13.8</v>
      </c>
      <c r="G937" s="18">
        <v>0</v>
      </c>
      <c r="H937" s="3">
        <v>1</v>
      </c>
      <c r="I937" s="25" t="s">
        <v>19</v>
      </c>
      <c r="J937" s="13" t="s">
        <v>1628</v>
      </c>
      <c r="K937" s="4" t="s">
        <v>33</v>
      </c>
      <c r="L937" s="4" t="s">
        <v>49</v>
      </c>
    </row>
    <row r="938" spans="1:12" ht="14.25">
      <c r="A938" s="40">
        <f t="shared" si="14"/>
        <v>937</v>
      </c>
      <c r="B938" s="40" t="s">
        <v>1288</v>
      </c>
      <c r="C938" s="12" t="s">
        <v>1650</v>
      </c>
      <c r="D938" s="3">
        <v>24213</v>
      </c>
      <c r="E938" s="13" t="s">
        <v>659</v>
      </c>
      <c r="F938" s="3">
        <v>66</v>
      </c>
      <c r="G938" s="18">
        <v>0</v>
      </c>
      <c r="H938" s="3" t="s">
        <v>1509</v>
      </c>
      <c r="I938" s="25" t="s">
        <v>19</v>
      </c>
      <c r="J938" s="13" t="s">
        <v>20</v>
      </c>
      <c r="K938" s="4" t="s">
        <v>33</v>
      </c>
      <c r="L938" s="4" t="s">
        <v>49</v>
      </c>
    </row>
    <row r="939" spans="1:12" ht="22.5">
      <c r="A939" s="40">
        <f t="shared" si="14"/>
        <v>938</v>
      </c>
      <c r="B939" s="40" t="s">
        <v>1288</v>
      </c>
      <c r="C939" s="12" t="s">
        <v>1651</v>
      </c>
      <c r="D939" s="3">
        <v>24160</v>
      </c>
      <c r="E939" s="13" t="s">
        <v>780</v>
      </c>
      <c r="F939" s="3">
        <v>115</v>
      </c>
      <c r="G939" s="18">
        <v>0</v>
      </c>
      <c r="H939" s="3"/>
      <c r="I939" s="25" t="s">
        <v>19</v>
      </c>
      <c r="J939" s="13" t="s">
        <v>928</v>
      </c>
      <c r="K939" s="4" t="s">
        <v>845</v>
      </c>
      <c r="L939" s="4" t="s">
        <v>12</v>
      </c>
    </row>
    <row r="940" spans="1:12" ht="22.5">
      <c r="A940" s="40">
        <f t="shared" si="14"/>
        <v>939</v>
      </c>
      <c r="B940" s="40" t="s">
        <v>1288</v>
      </c>
      <c r="C940" s="12" t="s">
        <v>1652</v>
      </c>
      <c r="D940" s="3">
        <v>24160</v>
      </c>
      <c r="E940" s="13" t="s">
        <v>782</v>
      </c>
      <c r="F940" s="3">
        <v>115</v>
      </c>
      <c r="G940" s="18">
        <v>0</v>
      </c>
      <c r="H940" s="3"/>
      <c r="I940" s="25" t="s">
        <v>19</v>
      </c>
      <c r="J940" s="13" t="s">
        <v>928</v>
      </c>
      <c r="K940" s="4" t="s">
        <v>98</v>
      </c>
      <c r="L940" s="4" t="s">
        <v>12</v>
      </c>
    </row>
    <row r="941" spans="1:12" ht="22.5">
      <c r="A941" s="40">
        <f t="shared" si="14"/>
        <v>940</v>
      </c>
      <c r="B941" s="40" t="s">
        <v>1288</v>
      </c>
      <c r="C941" s="12" t="s">
        <v>1218</v>
      </c>
      <c r="D941" s="3">
        <v>24048</v>
      </c>
      <c r="E941" s="13" t="s">
        <v>280</v>
      </c>
      <c r="F941" s="3">
        <v>18</v>
      </c>
      <c r="G941" s="18">
        <v>0</v>
      </c>
      <c r="H941" s="3">
        <v>4</v>
      </c>
      <c r="I941" s="25" t="s">
        <v>19</v>
      </c>
      <c r="J941" s="13" t="s">
        <v>148</v>
      </c>
      <c r="K941" s="4" t="s">
        <v>845</v>
      </c>
      <c r="L941" s="4" t="s">
        <v>12</v>
      </c>
    </row>
    <row r="942" spans="1:12" ht="14.25">
      <c r="A942" s="40">
        <f t="shared" si="14"/>
        <v>941</v>
      </c>
      <c r="B942" s="40" t="s">
        <v>1357</v>
      </c>
      <c r="C942" s="12" t="s">
        <v>107</v>
      </c>
      <c r="D942" s="5">
        <v>22149</v>
      </c>
      <c r="E942" s="14" t="s">
        <v>108</v>
      </c>
      <c r="F942" s="5">
        <v>13.8</v>
      </c>
      <c r="G942" s="41">
        <v>48</v>
      </c>
      <c r="H942" s="5">
        <v>1</v>
      </c>
      <c r="I942" s="26" t="s">
        <v>109</v>
      </c>
      <c r="J942" s="14" t="s">
        <v>110</v>
      </c>
      <c r="K942" s="4"/>
      <c r="L942" s="4" t="s">
        <v>12</v>
      </c>
    </row>
    <row r="943" spans="1:12" ht="14.25">
      <c r="A943" s="40">
        <f t="shared" si="14"/>
        <v>942</v>
      </c>
      <c r="B943" s="40" t="s">
        <v>1357</v>
      </c>
      <c r="C943" s="12" t="s">
        <v>1041</v>
      </c>
      <c r="D943" s="4">
        <v>22085</v>
      </c>
      <c r="E943" s="12" t="s">
        <v>1515</v>
      </c>
      <c r="F943" s="4">
        <v>12.5</v>
      </c>
      <c r="G943" s="41">
        <v>2.58</v>
      </c>
      <c r="H943" s="4" t="s">
        <v>1509</v>
      </c>
      <c r="I943" s="26" t="s">
        <v>109</v>
      </c>
      <c r="J943" s="13" t="s">
        <v>134</v>
      </c>
      <c r="K943" s="4" t="s">
        <v>33</v>
      </c>
      <c r="L943" s="4" t="s">
        <v>1554</v>
      </c>
    </row>
    <row r="944" spans="1:12" ht="14.25">
      <c r="A944" s="40">
        <f t="shared" si="14"/>
        <v>943</v>
      </c>
      <c r="B944" s="40" t="s">
        <v>1357</v>
      </c>
      <c r="C944" s="12" t="s">
        <v>915</v>
      </c>
      <c r="D944" s="4">
        <v>22082</v>
      </c>
      <c r="E944" s="12" t="s">
        <v>916</v>
      </c>
      <c r="F944" s="4">
        <v>0.21</v>
      </c>
      <c r="G944" s="41">
        <v>10.66</v>
      </c>
      <c r="H944" s="4">
        <v>1</v>
      </c>
      <c r="I944" s="26" t="s">
        <v>109</v>
      </c>
      <c r="J944" s="13" t="s">
        <v>134</v>
      </c>
      <c r="K944" s="4" t="s">
        <v>33</v>
      </c>
      <c r="L944" s="4" t="s">
        <v>1554</v>
      </c>
    </row>
    <row r="945" spans="1:12" ht="22.5">
      <c r="A945" s="40">
        <f t="shared" si="14"/>
        <v>944</v>
      </c>
      <c r="B945" s="40" t="s">
        <v>1357</v>
      </c>
      <c r="C945" s="12" t="s">
        <v>1653</v>
      </c>
      <c r="D945" s="4">
        <v>22783</v>
      </c>
      <c r="E945" s="12" t="s">
        <v>1384</v>
      </c>
      <c r="F945" s="4">
        <v>13.8</v>
      </c>
      <c r="G945" s="44">
        <v>105.5</v>
      </c>
      <c r="H945" s="4">
        <v>1</v>
      </c>
      <c r="I945" s="14" t="s">
        <v>109</v>
      </c>
      <c r="J945" s="13" t="s">
        <v>134</v>
      </c>
      <c r="K945" s="4" t="s">
        <v>33</v>
      </c>
      <c r="L945" s="4" t="s">
        <v>12</v>
      </c>
    </row>
    <row r="946" spans="1:12" ht="22.5">
      <c r="A946" s="40">
        <f t="shared" si="14"/>
        <v>945</v>
      </c>
      <c r="B946" s="40" t="s">
        <v>1357</v>
      </c>
      <c r="C946" s="12" t="s">
        <v>1653</v>
      </c>
      <c r="D946" s="4">
        <v>22784</v>
      </c>
      <c r="E946" s="12" t="s">
        <v>1385</v>
      </c>
      <c r="F946" s="4">
        <v>13.8</v>
      </c>
      <c r="G946" s="44">
        <v>105.5</v>
      </c>
      <c r="H946" s="4">
        <v>1</v>
      </c>
      <c r="I946" s="14" t="s">
        <v>109</v>
      </c>
      <c r="J946" s="13" t="s">
        <v>134</v>
      </c>
      <c r="K946" s="4" t="s">
        <v>33</v>
      </c>
      <c r="L946" s="4" t="s">
        <v>12</v>
      </c>
    </row>
    <row r="947" spans="1:12" ht="22.5">
      <c r="A947" s="40">
        <f t="shared" si="14"/>
        <v>946</v>
      </c>
      <c r="B947" s="40" t="s">
        <v>1357</v>
      </c>
      <c r="C947" s="12" t="s">
        <v>1653</v>
      </c>
      <c r="D947" s="4">
        <v>22786</v>
      </c>
      <c r="E947" s="12" t="s">
        <v>1387</v>
      </c>
      <c r="F947" s="4">
        <v>13.8</v>
      </c>
      <c r="G947" s="44">
        <v>105.5</v>
      </c>
      <c r="H947" s="4">
        <v>1</v>
      </c>
      <c r="I947" s="14" t="s">
        <v>109</v>
      </c>
      <c r="J947" s="13" t="s">
        <v>134</v>
      </c>
      <c r="K947" s="4" t="s">
        <v>33</v>
      </c>
      <c r="L947" s="4" t="s">
        <v>12</v>
      </c>
    </row>
    <row r="948" spans="1:12" ht="22.5">
      <c r="A948" s="40">
        <f t="shared" si="14"/>
        <v>947</v>
      </c>
      <c r="B948" s="40" t="s">
        <v>1357</v>
      </c>
      <c r="C948" s="12" t="s">
        <v>1653</v>
      </c>
      <c r="D948" s="4">
        <v>22788</v>
      </c>
      <c r="E948" s="12" t="s">
        <v>1386</v>
      </c>
      <c r="F948" s="4">
        <v>13.8</v>
      </c>
      <c r="G948" s="44">
        <v>105.5</v>
      </c>
      <c r="H948" s="4">
        <v>1</v>
      </c>
      <c r="I948" s="14" t="s">
        <v>109</v>
      </c>
      <c r="J948" s="13" t="s">
        <v>134</v>
      </c>
      <c r="K948" s="4" t="s">
        <v>33</v>
      </c>
      <c r="L948" s="4" t="s">
        <v>12</v>
      </c>
    </row>
    <row r="949" spans="1:12" ht="22.5">
      <c r="A949" s="40">
        <f t="shared" si="14"/>
        <v>948</v>
      </c>
      <c r="B949" s="40" t="s">
        <v>1357</v>
      </c>
      <c r="C949" s="12" t="s">
        <v>1654</v>
      </c>
      <c r="D949" s="4">
        <v>22787</v>
      </c>
      <c r="E949" s="12" t="s">
        <v>1388</v>
      </c>
      <c r="F949" s="4">
        <v>13.8</v>
      </c>
      <c r="G949" s="44">
        <v>105.5</v>
      </c>
      <c r="H949" s="4">
        <v>1</v>
      </c>
      <c r="I949" s="14" t="s">
        <v>109</v>
      </c>
      <c r="J949" s="13" t="s">
        <v>134</v>
      </c>
      <c r="K949" s="4" t="s">
        <v>33</v>
      </c>
      <c r="L949" s="4" t="s">
        <v>12</v>
      </c>
    </row>
    <row r="950" spans="1:12" ht="14.25">
      <c r="A950" s="40">
        <f t="shared" si="14"/>
        <v>949</v>
      </c>
      <c r="B950" s="40" t="s">
        <v>1357</v>
      </c>
      <c r="C950" s="12" t="s">
        <v>135</v>
      </c>
      <c r="D950" s="3">
        <v>22124</v>
      </c>
      <c r="E950" s="13" t="s">
        <v>136</v>
      </c>
      <c r="F950" s="3">
        <v>138</v>
      </c>
      <c r="G950" s="41">
        <v>2.31</v>
      </c>
      <c r="H950" s="3">
        <v>1</v>
      </c>
      <c r="I950" s="26" t="s">
        <v>109</v>
      </c>
      <c r="J950" s="14" t="s">
        <v>134</v>
      </c>
      <c r="K950" s="4" t="s">
        <v>33</v>
      </c>
      <c r="L950" s="4" t="s">
        <v>12</v>
      </c>
    </row>
    <row r="951" spans="1:12" ht="14.25">
      <c r="A951" s="40">
        <f t="shared" si="14"/>
        <v>950</v>
      </c>
      <c r="B951" s="40" t="s">
        <v>1357</v>
      </c>
      <c r="C951" s="12" t="s">
        <v>152</v>
      </c>
      <c r="D951" s="5">
        <v>22120</v>
      </c>
      <c r="E951" s="14" t="s">
        <v>153</v>
      </c>
      <c r="F951" s="5">
        <v>138</v>
      </c>
      <c r="G951" s="41">
        <v>0.71</v>
      </c>
      <c r="H951" s="5">
        <v>1</v>
      </c>
      <c r="I951" s="26" t="s">
        <v>109</v>
      </c>
      <c r="J951" s="14" t="s">
        <v>134</v>
      </c>
      <c r="K951" s="4" t="s">
        <v>33</v>
      </c>
      <c r="L951" s="4" t="s">
        <v>49</v>
      </c>
    </row>
    <row r="952" spans="1:12" ht="14.25">
      <c r="A952" s="40">
        <f t="shared" si="14"/>
        <v>951</v>
      </c>
      <c r="B952" s="40" t="s">
        <v>1357</v>
      </c>
      <c r="C952" s="12" t="s">
        <v>154</v>
      </c>
      <c r="D952" s="5">
        <v>22120</v>
      </c>
      <c r="E952" s="14" t="s">
        <v>153</v>
      </c>
      <c r="F952" s="5">
        <v>138</v>
      </c>
      <c r="G952" s="41">
        <v>1.52</v>
      </c>
      <c r="H952" s="5">
        <v>2</v>
      </c>
      <c r="I952" s="26" t="s">
        <v>109</v>
      </c>
      <c r="J952" s="14" t="s">
        <v>134</v>
      </c>
      <c r="K952" s="4" t="s">
        <v>33</v>
      </c>
      <c r="L952" s="4" t="s">
        <v>49</v>
      </c>
    </row>
    <row r="953" spans="1:12" ht="14.25">
      <c r="A953" s="40">
        <f t="shared" si="14"/>
        <v>952</v>
      </c>
      <c r="B953" s="40" t="s">
        <v>1357</v>
      </c>
      <c r="C953" s="12" t="s">
        <v>972</v>
      </c>
      <c r="D953" s="4">
        <v>23463</v>
      </c>
      <c r="E953" s="12" t="s">
        <v>973</v>
      </c>
      <c r="F953" s="4">
        <v>0.33</v>
      </c>
      <c r="G953" s="41">
        <v>51.25</v>
      </c>
      <c r="H953" s="4">
        <v>1</v>
      </c>
      <c r="I953" s="26" t="s">
        <v>109</v>
      </c>
      <c r="J953" s="13"/>
      <c r="K953" s="4" t="s">
        <v>33</v>
      </c>
      <c r="L953" s="4" t="s">
        <v>1554</v>
      </c>
    </row>
    <row r="954" spans="1:12" ht="14.25">
      <c r="A954" s="40">
        <f t="shared" si="14"/>
        <v>953</v>
      </c>
      <c r="B954" s="40" t="s">
        <v>1357</v>
      </c>
      <c r="C954" s="12" t="s">
        <v>1045</v>
      </c>
      <c r="D954" s="4">
        <v>23463</v>
      </c>
      <c r="E954" s="12" t="s">
        <v>973</v>
      </c>
      <c r="F954" s="4">
        <v>0.33</v>
      </c>
      <c r="G954" s="41">
        <v>0</v>
      </c>
      <c r="H954" s="4">
        <v>2</v>
      </c>
      <c r="I954" s="26" t="s">
        <v>109</v>
      </c>
      <c r="J954" s="13"/>
      <c r="K954" s="4" t="s">
        <v>101</v>
      </c>
      <c r="L954" s="4" t="s">
        <v>1554</v>
      </c>
    </row>
    <row r="955" spans="1:12" ht="14.25">
      <c r="A955" s="40">
        <f t="shared" si="14"/>
        <v>954</v>
      </c>
      <c r="B955" s="40" t="s">
        <v>1357</v>
      </c>
      <c r="C955" s="12" t="s">
        <v>181</v>
      </c>
      <c r="D955" s="5">
        <v>22112</v>
      </c>
      <c r="E955" s="14" t="s">
        <v>182</v>
      </c>
      <c r="F955" s="5">
        <v>138</v>
      </c>
      <c r="G955" s="41">
        <v>5.88</v>
      </c>
      <c r="H955" s="5">
        <v>1</v>
      </c>
      <c r="I955" s="26" t="s">
        <v>109</v>
      </c>
      <c r="J955" s="14" t="s">
        <v>134</v>
      </c>
      <c r="K955" s="4" t="s">
        <v>33</v>
      </c>
      <c r="L955" s="4" t="s">
        <v>12</v>
      </c>
    </row>
    <row r="956" spans="1:12" ht="14.25">
      <c r="A956" s="40">
        <f t="shared" si="14"/>
        <v>955</v>
      </c>
      <c r="B956" s="40" t="s">
        <v>1357</v>
      </c>
      <c r="C956" s="12" t="s">
        <v>980</v>
      </c>
      <c r="D956" s="4">
        <v>23309</v>
      </c>
      <c r="E956" s="12" t="s">
        <v>982</v>
      </c>
      <c r="F956" s="4">
        <v>0.31</v>
      </c>
      <c r="G956" s="41">
        <v>31.656773972602736</v>
      </c>
      <c r="H956" s="4" t="s">
        <v>317</v>
      </c>
      <c r="I956" s="26" t="s">
        <v>109</v>
      </c>
      <c r="J956" s="13"/>
      <c r="K956" s="4" t="s">
        <v>33</v>
      </c>
      <c r="L956" s="4" t="s">
        <v>1554</v>
      </c>
    </row>
    <row r="957" spans="1:12" ht="14.25">
      <c r="A957" s="40">
        <f t="shared" si="14"/>
        <v>956</v>
      </c>
      <c r="B957" s="40" t="s">
        <v>1357</v>
      </c>
      <c r="C957" s="12" t="s">
        <v>980</v>
      </c>
      <c r="D957" s="4">
        <v>23301</v>
      </c>
      <c r="E957" s="12" t="s">
        <v>981</v>
      </c>
      <c r="F957" s="4">
        <v>0.31</v>
      </c>
      <c r="G957" s="41">
        <v>25.333226027397263</v>
      </c>
      <c r="H957" s="4" t="s">
        <v>318</v>
      </c>
      <c r="I957" s="26" t="s">
        <v>109</v>
      </c>
      <c r="J957" s="13"/>
      <c r="K957" s="4" t="s">
        <v>33</v>
      </c>
      <c r="L957" s="4" t="s">
        <v>1554</v>
      </c>
    </row>
    <row r="958" spans="1:12" ht="14.25">
      <c r="A958" s="40">
        <f t="shared" si="14"/>
        <v>957</v>
      </c>
      <c r="B958" s="40" t="s">
        <v>1357</v>
      </c>
      <c r="C958" s="12" t="s">
        <v>1050</v>
      </c>
      <c r="D958" s="5">
        <v>22152</v>
      </c>
      <c r="E958" s="14" t="s">
        <v>1516</v>
      </c>
      <c r="F958" s="5">
        <v>69</v>
      </c>
      <c r="G958" s="41">
        <v>0.82</v>
      </c>
      <c r="H958" s="5" t="s">
        <v>1509</v>
      </c>
      <c r="I958" s="26" t="s">
        <v>109</v>
      </c>
      <c r="J958" s="13" t="s">
        <v>134</v>
      </c>
      <c r="K958" s="4" t="s">
        <v>33</v>
      </c>
      <c r="L958" s="4" t="s">
        <v>1554</v>
      </c>
    </row>
    <row r="959" spans="1:12" ht="14.25">
      <c r="A959" s="40">
        <f t="shared" si="14"/>
        <v>958</v>
      </c>
      <c r="B959" s="40" t="s">
        <v>1357</v>
      </c>
      <c r="C959" s="12" t="s">
        <v>1051</v>
      </c>
      <c r="D959" s="5">
        <v>22152</v>
      </c>
      <c r="E959" s="14" t="s">
        <v>1516</v>
      </c>
      <c r="F959" s="5">
        <v>69</v>
      </c>
      <c r="G959" s="41">
        <v>2.05</v>
      </c>
      <c r="H959" s="5" t="s">
        <v>1509</v>
      </c>
      <c r="I959" s="26" t="s">
        <v>109</v>
      </c>
      <c r="J959" s="13" t="s">
        <v>134</v>
      </c>
      <c r="K959" s="4" t="s">
        <v>33</v>
      </c>
      <c r="L959" s="4" t="s">
        <v>1554</v>
      </c>
    </row>
    <row r="960" spans="1:12" ht="22.5">
      <c r="A960" s="40">
        <f t="shared" si="14"/>
        <v>959</v>
      </c>
      <c r="B960" s="40" t="s">
        <v>1357</v>
      </c>
      <c r="C960" s="12" t="s">
        <v>1655</v>
      </c>
      <c r="D960" s="5"/>
      <c r="E960" s="14"/>
      <c r="F960" s="5"/>
      <c r="G960" s="41">
        <v>1.42</v>
      </c>
      <c r="H960" s="5"/>
      <c r="I960" s="26" t="s">
        <v>109</v>
      </c>
      <c r="J960" s="13" t="s">
        <v>134</v>
      </c>
      <c r="K960" s="4" t="s">
        <v>98</v>
      </c>
      <c r="L960" s="4" t="s">
        <v>1554</v>
      </c>
    </row>
    <row r="961" spans="1:12" ht="14.25">
      <c r="A961" s="40">
        <f t="shared" si="14"/>
        <v>960</v>
      </c>
      <c r="B961" s="40" t="s">
        <v>1357</v>
      </c>
      <c r="C961" s="12" t="s">
        <v>196</v>
      </c>
      <c r="D961" s="5">
        <v>22915</v>
      </c>
      <c r="E961" s="14" t="s">
        <v>197</v>
      </c>
      <c r="F961" s="5">
        <v>0.69</v>
      </c>
      <c r="G961" s="41">
        <v>13.25</v>
      </c>
      <c r="H961" s="5">
        <v>1</v>
      </c>
      <c r="I961" s="26" t="s">
        <v>109</v>
      </c>
      <c r="J961" s="14" t="s">
        <v>134</v>
      </c>
      <c r="K961" s="4" t="s">
        <v>33</v>
      </c>
      <c r="L961" s="4" t="s">
        <v>46</v>
      </c>
    </row>
    <row r="962" spans="1:12" ht="14.25">
      <c r="A962" s="40">
        <f aca="true" t="shared" si="15" ref="A962:A1025">A961+1</f>
        <v>961</v>
      </c>
      <c r="B962" s="40" t="s">
        <v>1357</v>
      </c>
      <c r="C962" s="12" t="s">
        <v>983</v>
      </c>
      <c r="D962" s="4">
        <v>23298</v>
      </c>
      <c r="E962" s="12" t="s">
        <v>984</v>
      </c>
      <c r="F962" s="4">
        <v>0.315</v>
      </c>
      <c r="G962" s="41">
        <v>26.65</v>
      </c>
      <c r="H962" s="4" t="s">
        <v>317</v>
      </c>
      <c r="I962" s="26" t="s">
        <v>109</v>
      </c>
      <c r="J962" s="13"/>
      <c r="K962" s="4" t="s">
        <v>33</v>
      </c>
      <c r="L962" s="4" t="s">
        <v>1554</v>
      </c>
    </row>
    <row r="963" spans="1:12" ht="14.25">
      <c r="A963" s="40">
        <f t="shared" si="15"/>
        <v>962</v>
      </c>
      <c r="B963" s="40" t="s">
        <v>1357</v>
      </c>
      <c r="C963" s="12" t="s">
        <v>983</v>
      </c>
      <c r="D963" s="4">
        <v>23299</v>
      </c>
      <c r="E963" s="12" t="s">
        <v>985</v>
      </c>
      <c r="F963" s="4">
        <v>0.315</v>
      </c>
      <c r="G963" s="41">
        <v>26.65</v>
      </c>
      <c r="H963" s="4" t="s">
        <v>318</v>
      </c>
      <c r="I963" s="26" t="s">
        <v>109</v>
      </c>
      <c r="J963" s="13"/>
      <c r="K963" s="4" t="s">
        <v>33</v>
      </c>
      <c r="L963" s="4" t="s">
        <v>1554</v>
      </c>
    </row>
    <row r="964" spans="1:12" ht="14.25">
      <c r="A964" s="40">
        <f t="shared" si="15"/>
        <v>963</v>
      </c>
      <c r="B964" s="40" t="s">
        <v>1357</v>
      </c>
      <c r="C964" s="12" t="s">
        <v>1358</v>
      </c>
      <c r="D964" s="5">
        <v>22208</v>
      </c>
      <c r="E964" s="14" t="s">
        <v>1517</v>
      </c>
      <c r="F964" s="5">
        <v>69</v>
      </c>
      <c r="G964" s="41">
        <v>7.5</v>
      </c>
      <c r="H964" s="5">
        <v>1</v>
      </c>
      <c r="I964" s="26" t="s">
        <v>109</v>
      </c>
      <c r="J964" s="13" t="s">
        <v>270</v>
      </c>
      <c r="K964" s="4"/>
      <c r="L964" s="4" t="s">
        <v>1400</v>
      </c>
    </row>
    <row r="965" spans="1:12" ht="14.25">
      <c r="A965" s="40">
        <f t="shared" si="15"/>
        <v>964</v>
      </c>
      <c r="B965" s="40" t="s">
        <v>1357</v>
      </c>
      <c r="C965" s="12" t="s">
        <v>268</v>
      </c>
      <c r="D965" s="5">
        <v>23320</v>
      </c>
      <c r="E965" s="14" t="s">
        <v>269</v>
      </c>
      <c r="F965" s="5">
        <v>13.8</v>
      </c>
      <c r="G965" s="41">
        <v>48.1</v>
      </c>
      <c r="H965" s="5">
        <v>1</v>
      </c>
      <c r="I965" s="26" t="s">
        <v>109</v>
      </c>
      <c r="J965" s="13" t="s">
        <v>270</v>
      </c>
      <c r="K965" s="4"/>
      <c r="L965" s="4" t="s">
        <v>12</v>
      </c>
    </row>
    <row r="966" spans="1:12" ht="14.25">
      <c r="A966" s="40">
        <f t="shared" si="15"/>
        <v>965</v>
      </c>
      <c r="B966" s="40" t="s">
        <v>1357</v>
      </c>
      <c r="C966" s="12" t="s">
        <v>271</v>
      </c>
      <c r="D966" s="5">
        <v>22150</v>
      </c>
      <c r="E966" s="14" t="s">
        <v>922</v>
      </c>
      <c r="F966" s="5">
        <v>13.8</v>
      </c>
      <c r="G966" s="41">
        <v>45.42</v>
      </c>
      <c r="H966" s="5">
        <v>1</v>
      </c>
      <c r="I966" s="26" t="s">
        <v>109</v>
      </c>
      <c r="J966" s="13" t="s">
        <v>270</v>
      </c>
      <c r="K966" s="4"/>
      <c r="L966" s="4" t="s">
        <v>12</v>
      </c>
    </row>
    <row r="967" spans="1:12" ht="14.25">
      <c r="A967" s="40">
        <f t="shared" si="15"/>
        <v>966</v>
      </c>
      <c r="B967" s="40" t="s">
        <v>1357</v>
      </c>
      <c r="C967" s="12" t="s">
        <v>1128</v>
      </c>
      <c r="D967" s="4">
        <v>23100</v>
      </c>
      <c r="E967" s="12" t="s">
        <v>1097</v>
      </c>
      <c r="F967" s="4">
        <v>0.69</v>
      </c>
      <c r="G967" s="41">
        <v>41.1</v>
      </c>
      <c r="H967" s="4" t="s">
        <v>317</v>
      </c>
      <c r="I967" s="26" t="s">
        <v>109</v>
      </c>
      <c r="J967" s="13"/>
      <c r="K967" s="4" t="s">
        <v>33</v>
      </c>
      <c r="L967" s="4" t="s">
        <v>46</v>
      </c>
    </row>
    <row r="968" spans="1:12" ht="14.25">
      <c r="A968" s="40">
        <f t="shared" si="15"/>
        <v>967</v>
      </c>
      <c r="B968" s="40" t="s">
        <v>1357</v>
      </c>
      <c r="C968" s="12" t="s">
        <v>1359</v>
      </c>
      <c r="D968" s="5">
        <v>22256</v>
      </c>
      <c r="E968" s="14" t="s">
        <v>1518</v>
      </c>
      <c r="F968" s="5">
        <v>69</v>
      </c>
      <c r="G968" s="41">
        <v>10</v>
      </c>
      <c r="H968" s="5">
        <v>1</v>
      </c>
      <c r="I968" s="26" t="s">
        <v>109</v>
      </c>
      <c r="J968" s="13" t="s">
        <v>1360</v>
      </c>
      <c r="K968" s="4"/>
      <c r="L968" s="4" t="s">
        <v>1400</v>
      </c>
    </row>
    <row r="969" spans="1:12" ht="14.25">
      <c r="A969" s="40">
        <f t="shared" si="15"/>
        <v>968</v>
      </c>
      <c r="B969" s="40" t="s">
        <v>1357</v>
      </c>
      <c r="C969" s="12" t="s">
        <v>1361</v>
      </c>
      <c r="D969" s="5">
        <v>22256</v>
      </c>
      <c r="E969" s="14" t="s">
        <v>1518</v>
      </c>
      <c r="F969" s="5">
        <v>69</v>
      </c>
      <c r="G969" s="41">
        <v>10</v>
      </c>
      <c r="H969" s="5">
        <v>1</v>
      </c>
      <c r="I969" s="26" t="s">
        <v>109</v>
      </c>
      <c r="J969" s="13" t="s">
        <v>1360</v>
      </c>
      <c r="K969" s="4"/>
      <c r="L969" s="4" t="s">
        <v>1400</v>
      </c>
    </row>
    <row r="970" spans="1:12" ht="14.25">
      <c r="A970" s="40">
        <f t="shared" si="15"/>
        <v>969</v>
      </c>
      <c r="B970" s="40" t="s">
        <v>1357</v>
      </c>
      <c r="C970" s="12" t="s">
        <v>1362</v>
      </c>
      <c r="D970" s="5">
        <v>22256</v>
      </c>
      <c r="E970" s="14" t="s">
        <v>1518</v>
      </c>
      <c r="F970" s="5">
        <v>69</v>
      </c>
      <c r="G970" s="41">
        <v>10</v>
      </c>
      <c r="H970" s="5">
        <v>1</v>
      </c>
      <c r="I970" s="26" t="s">
        <v>109</v>
      </c>
      <c r="J970" s="13" t="s">
        <v>1360</v>
      </c>
      <c r="K970" s="4"/>
      <c r="L970" s="4" t="s">
        <v>1400</v>
      </c>
    </row>
    <row r="971" spans="1:12" ht="14.25">
      <c r="A971" s="40">
        <f t="shared" si="15"/>
        <v>970</v>
      </c>
      <c r="B971" s="40" t="s">
        <v>1357</v>
      </c>
      <c r="C971" s="12" t="s">
        <v>288</v>
      </c>
      <c r="D971" s="5">
        <v>22257</v>
      </c>
      <c r="E971" s="14" t="s">
        <v>289</v>
      </c>
      <c r="F971" s="5">
        <v>13.8</v>
      </c>
      <c r="G971" s="41">
        <v>48.71</v>
      </c>
      <c r="H971" s="5">
        <v>1</v>
      </c>
      <c r="I971" s="26" t="s">
        <v>109</v>
      </c>
      <c r="J971" s="13" t="s">
        <v>1360</v>
      </c>
      <c r="K971" s="4"/>
      <c r="L971" s="4" t="s">
        <v>12</v>
      </c>
    </row>
    <row r="972" spans="1:12" ht="14.25">
      <c r="A972" s="40">
        <f t="shared" si="15"/>
        <v>971</v>
      </c>
      <c r="B972" s="40" t="s">
        <v>1357</v>
      </c>
      <c r="C972" s="12" t="s">
        <v>290</v>
      </c>
      <c r="D972" s="5">
        <v>22153</v>
      </c>
      <c r="E972" s="14" t="s">
        <v>291</v>
      </c>
      <c r="F972" s="5">
        <v>13.8</v>
      </c>
      <c r="G972" s="41">
        <v>48</v>
      </c>
      <c r="H972" s="5">
        <v>1</v>
      </c>
      <c r="I972" s="26" t="s">
        <v>109</v>
      </c>
      <c r="J972" s="13" t="s">
        <v>1360</v>
      </c>
      <c r="K972" s="4"/>
      <c r="L972" s="4" t="s">
        <v>12</v>
      </c>
    </row>
    <row r="973" spans="1:12" ht="14.25">
      <c r="A973" s="40">
        <f t="shared" si="15"/>
        <v>972</v>
      </c>
      <c r="B973" s="40" t="s">
        <v>1357</v>
      </c>
      <c r="C973" s="12" t="s">
        <v>292</v>
      </c>
      <c r="D973" s="5">
        <v>22332</v>
      </c>
      <c r="E973" s="14" t="s">
        <v>293</v>
      </c>
      <c r="F973" s="5">
        <v>69</v>
      </c>
      <c r="G973" s="41">
        <v>36.41</v>
      </c>
      <c r="H973" s="5">
        <v>1</v>
      </c>
      <c r="I973" s="26" t="s">
        <v>109</v>
      </c>
      <c r="J973" s="13" t="s">
        <v>1360</v>
      </c>
      <c r="K973" s="4" t="s">
        <v>33</v>
      </c>
      <c r="L973" s="4" t="s">
        <v>1038</v>
      </c>
    </row>
    <row r="974" spans="1:12" ht="14.25">
      <c r="A974" s="40">
        <f t="shared" si="15"/>
        <v>973</v>
      </c>
      <c r="B974" s="40" t="s">
        <v>1357</v>
      </c>
      <c r="C974" s="12" t="s">
        <v>999</v>
      </c>
      <c r="D974" s="4">
        <v>23440</v>
      </c>
      <c r="E974" s="12" t="s">
        <v>1000</v>
      </c>
      <c r="F974" s="4">
        <v>0.36</v>
      </c>
      <c r="G974" s="41">
        <v>82</v>
      </c>
      <c r="H974" s="4">
        <v>1</v>
      </c>
      <c r="I974" s="26" t="s">
        <v>109</v>
      </c>
      <c r="J974" s="13"/>
      <c r="K974" s="4" t="s">
        <v>33</v>
      </c>
      <c r="L974" s="4" t="s">
        <v>1554</v>
      </c>
    </row>
    <row r="975" spans="1:12" ht="14.25">
      <c r="A975" s="40">
        <f t="shared" si="15"/>
        <v>974</v>
      </c>
      <c r="B975" s="40" t="s">
        <v>1357</v>
      </c>
      <c r="C975" s="12" t="s">
        <v>1363</v>
      </c>
      <c r="D975" s="3">
        <v>23155</v>
      </c>
      <c r="E975" s="13" t="s">
        <v>1364</v>
      </c>
      <c r="F975" s="3">
        <v>0.2</v>
      </c>
      <c r="G975" s="41">
        <v>33.27082641885164</v>
      </c>
      <c r="H975" s="3" t="s">
        <v>317</v>
      </c>
      <c r="I975" s="26" t="s">
        <v>109</v>
      </c>
      <c r="J975" s="13"/>
      <c r="K975" s="4" t="s">
        <v>33</v>
      </c>
      <c r="L975" s="4" t="s">
        <v>1554</v>
      </c>
    </row>
    <row r="976" spans="1:12" ht="14.25">
      <c r="A976" s="40">
        <f t="shared" si="15"/>
        <v>975</v>
      </c>
      <c r="B976" s="40" t="s">
        <v>1357</v>
      </c>
      <c r="C976" s="12" t="s">
        <v>1363</v>
      </c>
      <c r="D976" s="3">
        <v>23156</v>
      </c>
      <c r="E976" s="13" t="s">
        <v>1365</v>
      </c>
      <c r="F976" s="3">
        <v>0.2</v>
      </c>
      <c r="G976" s="41">
        <v>28.229173581148352</v>
      </c>
      <c r="H976" s="3" t="s">
        <v>318</v>
      </c>
      <c r="I976" s="26" t="s">
        <v>109</v>
      </c>
      <c r="J976" s="13"/>
      <c r="K976" s="4" t="s">
        <v>33</v>
      </c>
      <c r="L976" s="4" t="s">
        <v>1554</v>
      </c>
    </row>
    <row r="977" spans="1:12" ht="14.25">
      <c r="A977" s="40">
        <f t="shared" si="15"/>
        <v>976</v>
      </c>
      <c r="B977" s="40" t="s">
        <v>1357</v>
      </c>
      <c r="C977" s="12" t="s">
        <v>1519</v>
      </c>
      <c r="D977" s="3">
        <v>23352</v>
      </c>
      <c r="E977" s="13" t="s">
        <v>1520</v>
      </c>
      <c r="F977" s="3">
        <v>0.55</v>
      </c>
      <c r="G977" s="41">
        <v>8.2</v>
      </c>
      <c r="H977" s="3">
        <v>1</v>
      </c>
      <c r="I977" s="26" t="s">
        <v>109</v>
      </c>
      <c r="J977" s="13"/>
      <c r="K977" s="4" t="s">
        <v>33</v>
      </c>
      <c r="L977" s="4" t="s">
        <v>1554</v>
      </c>
    </row>
    <row r="978" spans="1:12" ht="14.25">
      <c r="A978" s="40">
        <f t="shared" si="15"/>
        <v>977</v>
      </c>
      <c r="B978" s="40" t="s">
        <v>1357</v>
      </c>
      <c r="C978" s="12" t="s">
        <v>448</v>
      </c>
      <c r="D978" s="4">
        <v>22625</v>
      </c>
      <c r="E978" s="12" t="s">
        <v>449</v>
      </c>
      <c r="F978" s="4">
        <v>13.8</v>
      </c>
      <c r="G978" s="41">
        <v>20</v>
      </c>
      <c r="H978" s="4">
        <v>1</v>
      </c>
      <c r="I978" s="26" t="s">
        <v>109</v>
      </c>
      <c r="J978" s="13" t="s">
        <v>1360</v>
      </c>
      <c r="K978" s="4"/>
      <c r="L978" s="4" t="s">
        <v>12</v>
      </c>
    </row>
    <row r="979" spans="1:12" ht="14.25">
      <c r="A979" s="40">
        <f t="shared" si="15"/>
        <v>978</v>
      </c>
      <c r="B979" s="40" t="s">
        <v>1357</v>
      </c>
      <c r="C979" s="12" t="s">
        <v>934</v>
      </c>
      <c r="D979" s="4">
        <v>22626</v>
      </c>
      <c r="E979" s="12" t="s">
        <v>891</v>
      </c>
      <c r="F979" s="4">
        <v>13.8</v>
      </c>
      <c r="G979" s="41">
        <v>20</v>
      </c>
      <c r="H979" s="4">
        <v>2</v>
      </c>
      <c r="I979" s="26" t="s">
        <v>109</v>
      </c>
      <c r="J979" s="13" t="s">
        <v>1360</v>
      </c>
      <c r="K979" s="4"/>
      <c r="L979" s="4" t="s">
        <v>12</v>
      </c>
    </row>
    <row r="980" spans="1:12" ht="14.25">
      <c r="A980" s="40">
        <f t="shared" si="15"/>
        <v>979</v>
      </c>
      <c r="B980" s="40" t="s">
        <v>1357</v>
      </c>
      <c r="C980" s="12" t="s">
        <v>451</v>
      </c>
      <c r="D980" s="5">
        <v>22074</v>
      </c>
      <c r="E980" s="14" t="s">
        <v>452</v>
      </c>
      <c r="F980" s="5">
        <v>13.8</v>
      </c>
      <c r="G980" s="41">
        <v>46</v>
      </c>
      <c r="H980" s="5">
        <v>1</v>
      </c>
      <c r="I980" s="26" t="s">
        <v>109</v>
      </c>
      <c r="J980" s="13" t="s">
        <v>110</v>
      </c>
      <c r="K980" s="4"/>
      <c r="L980" s="4" t="s">
        <v>12</v>
      </c>
    </row>
    <row r="981" spans="1:12" ht="14.25">
      <c r="A981" s="40">
        <f t="shared" si="15"/>
        <v>980</v>
      </c>
      <c r="B981" s="40" t="s">
        <v>1357</v>
      </c>
      <c r="C981" s="12" t="s">
        <v>453</v>
      </c>
      <c r="D981" s="5">
        <v>22075</v>
      </c>
      <c r="E981" s="14" t="s">
        <v>454</v>
      </c>
      <c r="F981" s="5">
        <v>13.8</v>
      </c>
      <c r="G981" s="41">
        <v>46</v>
      </c>
      <c r="H981" s="5">
        <v>1</v>
      </c>
      <c r="I981" s="26" t="s">
        <v>109</v>
      </c>
      <c r="J981" s="13" t="s">
        <v>110</v>
      </c>
      <c r="K981" s="4"/>
      <c r="L981" s="4" t="s">
        <v>12</v>
      </c>
    </row>
    <row r="982" spans="1:12" ht="79.5">
      <c r="A982" s="40">
        <f t="shared" si="15"/>
        <v>981</v>
      </c>
      <c r="B982" s="40" t="s">
        <v>1357</v>
      </c>
      <c r="C982" s="30" t="s">
        <v>455</v>
      </c>
      <c r="D982" s="4">
        <v>20187</v>
      </c>
      <c r="E982" s="12" t="s">
        <v>456</v>
      </c>
      <c r="F982" s="4">
        <v>16</v>
      </c>
      <c r="G982" s="18">
        <v>0</v>
      </c>
      <c r="H982" s="6">
        <v>1</v>
      </c>
      <c r="I982" s="26" t="s">
        <v>109</v>
      </c>
      <c r="J982" s="13"/>
      <c r="K982" s="4" t="s">
        <v>1366</v>
      </c>
      <c r="L982" s="4" t="s">
        <v>12</v>
      </c>
    </row>
    <row r="983" spans="1:12" ht="14.25">
      <c r="A983" s="40">
        <f t="shared" si="15"/>
        <v>982</v>
      </c>
      <c r="B983" s="40" t="s">
        <v>1357</v>
      </c>
      <c r="C983" s="30" t="s">
        <v>457</v>
      </c>
      <c r="D983" s="4">
        <v>22996</v>
      </c>
      <c r="E983" s="12" t="s">
        <v>458</v>
      </c>
      <c r="F983" s="4">
        <v>18</v>
      </c>
      <c r="G983" s="41">
        <v>145.19239500567537</v>
      </c>
      <c r="H983" s="6">
        <v>1</v>
      </c>
      <c r="I983" s="26" t="s">
        <v>109</v>
      </c>
      <c r="J983" s="13"/>
      <c r="K983" s="4"/>
      <c r="L983" s="4" t="s">
        <v>12</v>
      </c>
    </row>
    <row r="984" spans="1:12" ht="14.25">
      <c r="A984" s="40">
        <f t="shared" si="15"/>
        <v>983</v>
      </c>
      <c r="B984" s="40" t="s">
        <v>1357</v>
      </c>
      <c r="C984" s="30" t="s">
        <v>457</v>
      </c>
      <c r="D984" s="4">
        <v>22997</v>
      </c>
      <c r="E984" s="12" t="s">
        <v>459</v>
      </c>
      <c r="F984" s="4">
        <v>16</v>
      </c>
      <c r="G984" s="41">
        <v>176.80760499432466</v>
      </c>
      <c r="H984" s="6">
        <v>1</v>
      </c>
      <c r="I984" s="26" t="s">
        <v>109</v>
      </c>
      <c r="J984" s="13"/>
      <c r="K984" s="4"/>
      <c r="L984" s="4" t="s">
        <v>12</v>
      </c>
    </row>
    <row r="985" spans="1:12" ht="14.25">
      <c r="A985" s="40">
        <f t="shared" si="15"/>
        <v>984</v>
      </c>
      <c r="B985" s="40" t="s">
        <v>1357</v>
      </c>
      <c r="C985" s="12" t="s">
        <v>1367</v>
      </c>
      <c r="D985" s="3">
        <v>22404</v>
      </c>
      <c r="E985" s="13" t="s">
        <v>1521</v>
      </c>
      <c r="F985" s="3">
        <v>69</v>
      </c>
      <c r="G985" s="41">
        <v>1.23</v>
      </c>
      <c r="H985" s="3" t="s">
        <v>1509</v>
      </c>
      <c r="I985" s="25" t="s">
        <v>109</v>
      </c>
      <c r="J985" s="13" t="s">
        <v>134</v>
      </c>
      <c r="K985" s="4"/>
      <c r="L985" s="4" t="s">
        <v>1554</v>
      </c>
    </row>
    <row r="986" spans="1:12" ht="14.25">
      <c r="A986" s="40">
        <f t="shared" si="15"/>
        <v>985</v>
      </c>
      <c r="B986" s="40" t="s">
        <v>1357</v>
      </c>
      <c r="C986" s="12" t="s">
        <v>531</v>
      </c>
      <c r="D986" s="4">
        <v>22487</v>
      </c>
      <c r="E986" s="12" t="s">
        <v>940</v>
      </c>
      <c r="F986" s="4">
        <v>13.8</v>
      </c>
      <c r="G986" s="41">
        <v>44</v>
      </c>
      <c r="H986" s="4">
        <v>1</v>
      </c>
      <c r="I986" s="26" t="s">
        <v>109</v>
      </c>
      <c r="J986" s="13" t="s">
        <v>134</v>
      </c>
      <c r="K986" s="4"/>
      <c r="L986" s="4" t="s">
        <v>12</v>
      </c>
    </row>
    <row r="987" spans="1:12" ht="14.25">
      <c r="A987" s="40">
        <f t="shared" si="15"/>
        <v>986</v>
      </c>
      <c r="B987" s="40" t="s">
        <v>1357</v>
      </c>
      <c r="C987" s="12" t="s">
        <v>532</v>
      </c>
      <c r="D987" s="5">
        <v>22486</v>
      </c>
      <c r="E987" s="14" t="s">
        <v>941</v>
      </c>
      <c r="F987" s="5">
        <v>13.8</v>
      </c>
      <c r="G987" s="41">
        <v>45</v>
      </c>
      <c r="H987" s="5">
        <v>1</v>
      </c>
      <c r="I987" s="26" t="s">
        <v>109</v>
      </c>
      <c r="J987" s="13" t="s">
        <v>134</v>
      </c>
      <c r="K987" s="4"/>
      <c r="L987" s="4" t="s">
        <v>12</v>
      </c>
    </row>
    <row r="988" spans="1:12" ht="14.25">
      <c r="A988" s="40">
        <f t="shared" si="15"/>
        <v>987</v>
      </c>
      <c r="B988" s="40" t="s">
        <v>1357</v>
      </c>
      <c r="C988" s="12" t="s">
        <v>534</v>
      </c>
      <c r="D988" s="5">
        <v>22448</v>
      </c>
      <c r="E988" s="14" t="s">
        <v>535</v>
      </c>
      <c r="F988" s="5">
        <v>69</v>
      </c>
      <c r="G988" s="41">
        <v>4.37</v>
      </c>
      <c r="H988" s="5">
        <v>1</v>
      </c>
      <c r="I988" s="26" t="s">
        <v>109</v>
      </c>
      <c r="J988" s="13" t="s">
        <v>428</v>
      </c>
      <c r="K988" s="4" t="s">
        <v>33</v>
      </c>
      <c r="L988" s="4" t="s">
        <v>12</v>
      </c>
    </row>
    <row r="989" spans="1:12" ht="14.25">
      <c r="A989" s="40">
        <f t="shared" si="15"/>
        <v>988</v>
      </c>
      <c r="B989" s="40" t="s">
        <v>1357</v>
      </c>
      <c r="C989" s="12" t="s">
        <v>536</v>
      </c>
      <c r="D989" s="5">
        <v>22496</v>
      </c>
      <c r="E989" s="14" t="s">
        <v>537</v>
      </c>
      <c r="F989" s="5">
        <v>69</v>
      </c>
      <c r="G989" s="41">
        <v>0.65</v>
      </c>
      <c r="H989" s="5">
        <v>1</v>
      </c>
      <c r="I989" s="26" t="s">
        <v>109</v>
      </c>
      <c r="J989" s="13" t="s">
        <v>134</v>
      </c>
      <c r="K989" s="4" t="s">
        <v>33</v>
      </c>
      <c r="L989" s="4" t="s">
        <v>12</v>
      </c>
    </row>
    <row r="990" spans="1:12" ht="22.5">
      <c r="A990" s="40">
        <f t="shared" si="15"/>
        <v>989</v>
      </c>
      <c r="B990" s="40" t="s">
        <v>1357</v>
      </c>
      <c r="C990" s="12" t="s">
        <v>1522</v>
      </c>
      <c r="D990" s="4">
        <v>22532</v>
      </c>
      <c r="E990" s="12" t="s">
        <v>1523</v>
      </c>
      <c r="F990" s="4">
        <v>69</v>
      </c>
      <c r="G990" s="41">
        <v>0</v>
      </c>
      <c r="H990" s="4"/>
      <c r="I990" s="26" t="s">
        <v>109</v>
      </c>
      <c r="J990" s="13" t="s">
        <v>134</v>
      </c>
      <c r="K990" s="4" t="s">
        <v>968</v>
      </c>
      <c r="L990" s="4" t="s">
        <v>12</v>
      </c>
    </row>
    <row r="991" spans="1:12" ht="14.25">
      <c r="A991" s="40">
        <f t="shared" si="15"/>
        <v>990</v>
      </c>
      <c r="B991" s="40" t="s">
        <v>1357</v>
      </c>
      <c r="C991" s="12" t="s">
        <v>1005</v>
      </c>
      <c r="D991" s="4">
        <v>23314</v>
      </c>
      <c r="E991" s="12" t="s">
        <v>963</v>
      </c>
      <c r="F991" s="4">
        <v>0.69</v>
      </c>
      <c r="G991" s="41">
        <v>35.115</v>
      </c>
      <c r="H991" s="4" t="s">
        <v>317</v>
      </c>
      <c r="I991" s="26" t="s">
        <v>109</v>
      </c>
      <c r="J991" s="13"/>
      <c r="K991" s="4" t="s">
        <v>33</v>
      </c>
      <c r="L991" s="4" t="s">
        <v>46</v>
      </c>
    </row>
    <row r="992" spans="1:12" ht="14.25">
      <c r="A992" s="40">
        <f t="shared" si="15"/>
        <v>991</v>
      </c>
      <c r="B992" s="40" t="s">
        <v>1357</v>
      </c>
      <c r="C992" s="12" t="s">
        <v>1005</v>
      </c>
      <c r="D992" s="4">
        <v>23318</v>
      </c>
      <c r="E992" s="12" t="s">
        <v>964</v>
      </c>
      <c r="F992" s="4">
        <v>0.69</v>
      </c>
      <c r="G992" s="41">
        <v>35.115</v>
      </c>
      <c r="H992" s="4" t="s">
        <v>318</v>
      </c>
      <c r="I992" s="26" t="s">
        <v>109</v>
      </c>
      <c r="J992" s="13"/>
      <c r="K992" s="4" t="s">
        <v>33</v>
      </c>
      <c r="L992" s="4" t="s">
        <v>46</v>
      </c>
    </row>
    <row r="993" spans="1:12" ht="22.5">
      <c r="A993" s="40">
        <f t="shared" si="15"/>
        <v>992</v>
      </c>
      <c r="B993" s="40" t="s">
        <v>1357</v>
      </c>
      <c r="C993" s="12" t="s">
        <v>566</v>
      </c>
      <c r="D993" s="4">
        <v>22628</v>
      </c>
      <c r="E993" s="12" t="s">
        <v>1072</v>
      </c>
      <c r="F993" s="4">
        <v>13.8</v>
      </c>
      <c r="G993" s="41">
        <v>48</v>
      </c>
      <c r="H993" s="4">
        <v>1</v>
      </c>
      <c r="I993" s="26" t="s">
        <v>109</v>
      </c>
      <c r="J993" s="13" t="s">
        <v>1656</v>
      </c>
      <c r="K993" s="4"/>
      <c r="L993" s="4" t="s">
        <v>12</v>
      </c>
    </row>
    <row r="994" spans="1:12" ht="22.5">
      <c r="A994" s="40">
        <f t="shared" si="15"/>
        <v>993</v>
      </c>
      <c r="B994" s="40" t="s">
        <v>1357</v>
      </c>
      <c r="C994" s="12" t="s">
        <v>566</v>
      </c>
      <c r="D994" s="4">
        <v>22629</v>
      </c>
      <c r="E994" s="12" t="s">
        <v>1073</v>
      </c>
      <c r="F994" s="4">
        <v>13.8</v>
      </c>
      <c r="G994" s="41">
        <v>48</v>
      </c>
      <c r="H994" s="4">
        <v>1</v>
      </c>
      <c r="I994" s="26" t="s">
        <v>109</v>
      </c>
      <c r="J994" s="13" t="s">
        <v>1656</v>
      </c>
      <c r="K994" s="4"/>
      <c r="L994" s="4" t="s">
        <v>12</v>
      </c>
    </row>
    <row r="995" spans="1:12" ht="22.5">
      <c r="A995" s="40">
        <f t="shared" si="15"/>
        <v>994</v>
      </c>
      <c r="B995" s="40" t="s">
        <v>1357</v>
      </c>
      <c r="C995" s="12" t="s">
        <v>1175</v>
      </c>
      <c r="D995" s="5">
        <v>22604</v>
      </c>
      <c r="E995" s="14" t="s">
        <v>592</v>
      </c>
      <c r="F995" s="5">
        <v>69</v>
      </c>
      <c r="G995" s="41">
        <v>0</v>
      </c>
      <c r="H995" s="5"/>
      <c r="I995" s="26" t="s">
        <v>109</v>
      </c>
      <c r="J995" s="13" t="s">
        <v>110</v>
      </c>
      <c r="K995" s="4" t="s">
        <v>968</v>
      </c>
      <c r="L995" s="4" t="s">
        <v>12</v>
      </c>
    </row>
    <row r="996" spans="1:12" ht="22.5">
      <c r="A996" s="40">
        <f t="shared" si="15"/>
        <v>995</v>
      </c>
      <c r="B996" s="40" t="s">
        <v>1357</v>
      </c>
      <c r="C996" s="12" t="s">
        <v>1176</v>
      </c>
      <c r="D996" s="5">
        <v>22604</v>
      </c>
      <c r="E996" s="14" t="s">
        <v>592</v>
      </c>
      <c r="F996" s="5">
        <v>69</v>
      </c>
      <c r="G996" s="41">
        <v>0</v>
      </c>
      <c r="H996" s="5"/>
      <c r="I996" s="26" t="s">
        <v>109</v>
      </c>
      <c r="J996" s="13" t="s">
        <v>110</v>
      </c>
      <c r="K996" s="4" t="s">
        <v>968</v>
      </c>
      <c r="L996" s="4" t="s">
        <v>12</v>
      </c>
    </row>
    <row r="997" spans="1:12" ht="14.25">
      <c r="A997" s="40">
        <f t="shared" si="15"/>
        <v>996</v>
      </c>
      <c r="B997" s="40" t="s">
        <v>1357</v>
      </c>
      <c r="C997" s="12" t="s">
        <v>589</v>
      </c>
      <c r="D997" s="5">
        <v>22617</v>
      </c>
      <c r="E997" s="14" t="s">
        <v>590</v>
      </c>
      <c r="F997" s="5">
        <v>13.8</v>
      </c>
      <c r="G997" s="41">
        <v>35.5</v>
      </c>
      <c r="H997" s="5">
        <v>1</v>
      </c>
      <c r="I997" s="26" t="s">
        <v>109</v>
      </c>
      <c r="J997" s="13" t="s">
        <v>110</v>
      </c>
      <c r="K997" s="4"/>
      <c r="L997" s="4" t="s">
        <v>12</v>
      </c>
    </row>
    <row r="998" spans="1:12" ht="14.25">
      <c r="A998" s="40">
        <f t="shared" si="15"/>
        <v>997</v>
      </c>
      <c r="B998" s="40" t="s">
        <v>1357</v>
      </c>
      <c r="C998" s="12" t="s">
        <v>591</v>
      </c>
      <c r="D998" s="5">
        <v>22604</v>
      </c>
      <c r="E998" s="14" t="s">
        <v>592</v>
      </c>
      <c r="F998" s="5">
        <v>69</v>
      </c>
      <c r="G998" s="41">
        <v>2.03</v>
      </c>
      <c r="H998" s="5">
        <v>1</v>
      </c>
      <c r="I998" s="26" t="s">
        <v>109</v>
      </c>
      <c r="J998" s="13" t="s">
        <v>110</v>
      </c>
      <c r="K998" s="4" t="s">
        <v>33</v>
      </c>
      <c r="L998" s="4" t="s">
        <v>12</v>
      </c>
    </row>
    <row r="999" spans="1:12" ht="14.25">
      <c r="A999" s="40">
        <f t="shared" si="15"/>
        <v>998</v>
      </c>
      <c r="B999" s="40" t="s">
        <v>1357</v>
      </c>
      <c r="C999" s="12" t="s">
        <v>593</v>
      </c>
      <c r="D999" s="4">
        <v>22605</v>
      </c>
      <c r="E999" s="12" t="s">
        <v>594</v>
      </c>
      <c r="F999" s="4">
        <v>18</v>
      </c>
      <c r="G999" s="41">
        <v>165.1641791044776</v>
      </c>
      <c r="H999" s="4">
        <v>1</v>
      </c>
      <c r="I999" s="26" t="s">
        <v>109</v>
      </c>
      <c r="J999" s="13" t="s">
        <v>134</v>
      </c>
      <c r="K999" s="4"/>
      <c r="L999" s="4" t="s">
        <v>12</v>
      </c>
    </row>
    <row r="1000" spans="1:12" ht="14.25">
      <c r="A1000" s="40">
        <f t="shared" si="15"/>
        <v>999</v>
      </c>
      <c r="B1000" s="40" t="s">
        <v>1357</v>
      </c>
      <c r="C1000" s="12" t="s">
        <v>593</v>
      </c>
      <c r="D1000" s="4">
        <v>22606</v>
      </c>
      <c r="E1000" s="12" t="s">
        <v>595</v>
      </c>
      <c r="F1000" s="4">
        <v>18</v>
      </c>
      <c r="G1000" s="41">
        <v>166.16517412935326</v>
      </c>
      <c r="H1000" s="4">
        <v>1</v>
      </c>
      <c r="I1000" s="26" t="s">
        <v>109</v>
      </c>
      <c r="J1000" s="13" t="s">
        <v>134</v>
      </c>
      <c r="K1000" s="4"/>
      <c r="L1000" s="4" t="s">
        <v>12</v>
      </c>
    </row>
    <row r="1001" spans="1:12" ht="14.25">
      <c r="A1001" s="40">
        <f t="shared" si="15"/>
        <v>1000</v>
      </c>
      <c r="B1001" s="40" t="s">
        <v>1357</v>
      </c>
      <c r="C1001" s="12" t="s">
        <v>593</v>
      </c>
      <c r="D1001" s="4">
        <v>22607</v>
      </c>
      <c r="E1001" s="12" t="s">
        <v>596</v>
      </c>
      <c r="F1001" s="4">
        <v>16</v>
      </c>
      <c r="G1001" s="41">
        <v>272.2706467661692</v>
      </c>
      <c r="H1001" s="4">
        <v>1</v>
      </c>
      <c r="I1001" s="26" t="s">
        <v>109</v>
      </c>
      <c r="J1001" s="13" t="s">
        <v>134</v>
      </c>
      <c r="K1001" s="4"/>
      <c r="L1001" s="4" t="s">
        <v>12</v>
      </c>
    </row>
    <row r="1002" spans="1:12" ht="14.25">
      <c r="A1002" s="40">
        <f t="shared" si="15"/>
        <v>1001</v>
      </c>
      <c r="B1002" s="40" t="s">
        <v>1357</v>
      </c>
      <c r="C1002" s="12" t="s">
        <v>609</v>
      </c>
      <c r="D1002" s="5">
        <v>22262</v>
      </c>
      <c r="E1002" s="14" t="s">
        <v>610</v>
      </c>
      <c r="F1002" s="5">
        <v>18</v>
      </c>
      <c r="G1002" s="41">
        <v>170.18353982300886</v>
      </c>
      <c r="H1002" s="5">
        <v>1</v>
      </c>
      <c r="I1002" s="26" t="s">
        <v>109</v>
      </c>
      <c r="J1002" s="13" t="s">
        <v>134</v>
      </c>
      <c r="K1002" s="4"/>
      <c r="L1002" s="4" t="s">
        <v>12</v>
      </c>
    </row>
    <row r="1003" spans="1:12" ht="14.25">
      <c r="A1003" s="40">
        <f t="shared" si="15"/>
        <v>1002</v>
      </c>
      <c r="B1003" s="40" t="s">
        <v>1357</v>
      </c>
      <c r="C1003" s="12" t="s">
        <v>609</v>
      </c>
      <c r="D1003" s="5">
        <v>22263</v>
      </c>
      <c r="E1003" s="14" t="s">
        <v>611</v>
      </c>
      <c r="F1003" s="5">
        <v>18</v>
      </c>
      <c r="G1003" s="41">
        <v>170.18353982300886</v>
      </c>
      <c r="H1003" s="5">
        <v>1</v>
      </c>
      <c r="I1003" s="26" t="s">
        <v>109</v>
      </c>
      <c r="J1003" s="13" t="s">
        <v>134</v>
      </c>
      <c r="K1003" s="4"/>
      <c r="L1003" s="4" t="s">
        <v>12</v>
      </c>
    </row>
    <row r="1004" spans="1:12" ht="14.25">
      <c r="A1004" s="40">
        <f t="shared" si="15"/>
        <v>1003</v>
      </c>
      <c r="B1004" s="40" t="s">
        <v>1357</v>
      </c>
      <c r="C1004" s="12" t="s">
        <v>609</v>
      </c>
      <c r="D1004" s="5">
        <v>22265</v>
      </c>
      <c r="E1004" s="14" t="s">
        <v>612</v>
      </c>
      <c r="F1004" s="5">
        <v>18</v>
      </c>
      <c r="G1004" s="41">
        <v>225.2429203539823</v>
      </c>
      <c r="H1004" s="5">
        <v>1</v>
      </c>
      <c r="I1004" s="26" t="s">
        <v>109</v>
      </c>
      <c r="J1004" s="13" t="s">
        <v>134</v>
      </c>
      <c r="K1004" s="4"/>
      <c r="L1004" s="4" t="s">
        <v>12</v>
      </c>
    </row>
    <row r="1005" spans="1:12" ht="22.5">
      <c r="A1005" s="40">
        <f t="shared" si="15"/>
        <v>1004</v>
      </c>
      <c r="B1005" s="40" t="s">
        <v>1357</v>
      </c>
      <c r="C1005" s="12" t="s">
        <v>1368</v>
      </c>
      <c r="D1005" s="4">
        <v>23162</v>
      </c>
      <c r="E1005" s="12" t="s">
        <v>1204</v>
      </c>
      <c r="F1005" s="4">
        <v>13.8</v>
      </c>
      <c r="G1005" s="41">
        <v>106</v>
      </c>
      <c r="H1005" s="4">
        <v>1</v>
      </c>
      <c r="I1005" s="26" t="s">
        <v>109</v>
      </c>
      <c r="J1005" s="13" t="s">
        <v>134</v>
      </c>
      <c r="K1005" s="4" t="s">
        <v>869</v>
      </c>
      <c r="L1005" s="4" t="s">
        <v>12</v>
      </c>
    </row>
    <row r="1006" spans="1:12" ht="22.5">
      <c r="A1006" s="40">
        <f t="shared" si="15"/>
        <v>1005</v>
      </c>
      <c r="B1006" s="40" t="s">
        <v>1357</v>
      </c>
      <c r="C1006" s="12" t="s">
        <v>1369</v>
      </c>
      <c r="D1006" s="4">
        <v>23163</v>
      </c>
      <c r="E1006" s="12" t="s">
        <v>1205</v>
      </c>
      <c r="F1006" s="4">
        <v>13.8</v>
      </c>
      <c r="G1006" s="41">
        <v>106</v>
      </c>
      <c r="H1006" s="4">
        <v>1</v>
      </c>
      <c r="I1006" s="26" t="s">
        <v>109</v>
      </c>
      <c r="J1006" s="13" t="s">
        <v>134</v>
      </c>
      <c r="K1006" s="4" t="s">
        <v>869</v>
      </c>
      <c r="L1006" s="4" t="s">
        <v>12</v>
      </c>
    </row>
    <row r="1007" spans="1:12" ht="22.5">
      <c r="A1007" s="40">
        <f t="shared" si="15"/>
        <v>1006</v>
      </c>
      <c r="B1007" s="40" t="s">
        <v>1357</v>
      </c>
      <c r="C1007" s="12" t="s">
        <v>1370</v>
      </c>
      <c r="D1007" s="4">
        <v>23164</v>
      </c>
      <c r="E1007" s="12" t="s">
        <v>1206</v>
      </c>
      <c r="F1007" s="4">
        <v>13.8</v>
      </c>
      <c r="G1007" s="41">
        <v>106</v>
      </c>
      <c r="H1007" s="4">
        <v>1</v>
      </c>
      <c r="I1007" s="26" t="s">
        <v>109</v>
      </c>
      <c r="J1007" s="13" t="s">
        <v>134</v>
      </c>
      <c r="K1007" s="4" t="s">
        <v>869</v>
      </c>
      <c r="L1007" s="4" t="s">
        <v>12</v>
      </c>
    </row>
    <row r="1008" spans="1:12" ht="14.25">
      <c r="A1008" s="40">
        <f t="shared" si="15"/>
        <v>1007</v>
      </c>
      <c r="B1008" s="40" t="s">
        <v>1357</v>
      </c>
      <c r="C1008" s="12" t="s">
        <v>640</v>
      </c>
      <c r="D1008" s="5">
        <v>22660</v>
      </c>
      <c r="E1008" s="14" t="s">
        <v>641</v>
      </c>
      <c r="F1008" s="5">
        <v>69</v>
      </c>
      <c r="G1008" s="41">
        <v>2.23</v>
      </c>
      <c r="H1008" s="5">
        <v>2</v>
      </c>
      <c r="I1008" s="26" t="s">
        <v>109</v>
      </c>
      <c r="J1008" s="13" t="s">
        <v>134</v>
      </c>
      <c r="K1008" s="4" t="s">
        <v>33</v>
      </c>
      <c r="L1008" s="4" t="s">
        <v>49</v>
      </c>
    </row>
    <row r="1009" spans="1:12" ht="14.25">
      <c r="A1009" s="40">
        <f t="shared" si="15"/>
        <v>1008</v>
      </c>
      <c r="B1009" s="40" t="s">
        <v>1357</v>
      </c>
      <c r="C1009" s="12" t="s">
        <v>677</v>
      </c>
      <c r="D1009" s="4">
        <v>22704</v>
      </c>
      <c r="E1009" s="12" t="s">
        <v>678</v>
      </c>
      <c r="F1009" s="4">
        <v>12.5</v>
      </c>
      <c r="G1009" s="41">
        <v>3.06</v>
      </c>
      <c r="H1009" s="5">
        <v>1</v>
      </c>
      <c r="I1009" s="26" t="s">
        <v>109</v>
      </c>
      <c r="J1009" s="13" t="s">
        <v>134</v>
      </c>
      <c r="K1009" s="4" t="s">
        <v>33</v>
      </c>
      <c r="L1009" s="4" t="s">
        <v>1038</v>
      </c>
    </row>
    <row r="1010" spans="1:12" ht="14.25">
      <c r="A1010" s="40">
        <f t="shared" si="15"/>
        <v>1009</v>
      </c>
      <c r="B1010" s="40" t="s">
        <v>1357</v>
      </c>
      <c r="C1010" s="12" t="s">
        <v>1187</v>
      </c>
      <c r="D1010" s="5">
        <v>22724</v>
      </c>
      <c r="E1010" s="14" t="s">
        <v>709</v>
      </c>
      <c r="F1010" s="5">
        <v>69</v>
      </c>
      <c r="G1010" s="41">
        <v>1.5</v>
      </c>
      <c r="H1010" s="5">
        <v>1</v>
      </c>
      <c r="I1010" s="26" t="s">
        <v>109</v>
      </c>
      <c r="J1010" s="13" t="s">
        <v>134</v>
      </c>
      <c r="K1010" s="4" t="s">
        <v>33</v>
      </c>
      <c r="L1010" s="4" t="s">
        <v>12</v>
      </c>
    </row>
    <row r="1011" spans="1:12" ht="14.25">
      <c r="A1011" s="40">
        <f t="shared" si="15"/>
        <v>1010</v>
      </c>
      <c r="B1011" s="40" t="s">
        <v>1357</v>
      </c>
      <c r="C1011" s="30" t="s">
        <v>755</v>
      </c>
      <c r="D1011" s="4">
        <v>22982</v>
      </c>
      <c r="E1011" s="12" t="s">
        <v>950</v>
      </c>
      <c r="F1011" s="4">
        <v>18</v>
      </c>
      <c r="G1011" s="41">
        <v>156.43558282208588</v>
      </c>
      <c r="H1011" s="6">
        <v>1</v>
      </c>
      <c r="I1011" s="26" t="s">
        <v>109</v>
      </c>
      <c r="J1011" s="13"/>
      <c r="K1011" s="4"/>
      <c r="L1011" s="4" t="s">
        <v>12</v>
      </c>
    </row>
    <row r="1012" spans="1:12" ht="14.25">
      <c r="A1012" s="40">
        <f t="shared" si="15"/>
        <v>1011</v>
      </c>
      <c r="B1012" s="40" t="s">
        <v>1357</v>
      </c>
      <c r="C1012" s="30" t="s">
        <v>755</v>
      </c>
      <c r="D1012" s="4">
        <v>22983</v>
      </c>
      <c r="E1012" s="12" t="s">
        <v>951</v>
      </c>
      <c r="F1012" s="4">
        <v>18</v>
      </c>
      <c r="G1012" s="41">
        <v>156.43558282208588</v>
      </c>
      <c r="H1012" s="6">
        <v>1</v>
      </c>
      <c r="I1012" s="26" t="s">
        <v>109</v>
      </c>
      <c r="J1012" s="13"/>
      <c r="K1012" s="4"/>
      <c r="L1012" s="4" t="s">
        <v>12</v>
      </c>
    </row>
    <row r="1013" spans="1:12" ht="14.25">
      <c r="A1013" s="40">
        <f t="shared" si="15"/>
        <v>1012</v>
      </c>
      <c r="B1013" s="40" t="s">
        <v>1357</v>
      </c>
      <c r="C1013" s="30" t="s">
        <v>755</v>
      </c>
      <c r="D1013" s="4">
        <v>22981</v>
      </c>
      <c r="E1013" s="12" t="s">
        <v>949</v>
      </c>
      <c r="F1013" s="4">
        <v>21</v>
      </c>
      <c r="G1013" s="41">
        <v>280.1288343558282</v>
      </c>
      <c r="H1013" s="6">
        <v>1</v>
      </c>
      <c r="I1013" s="26" t="s">
        <v>109</v>
      </c>
      <c r="J1013" s="13"/>
      <c r="K1013" s="4"/>
      <c r="L1013" s="4" t="s">
        <v>12</v>
      </c>
    </row>
    <row r="1014" spans="1:12" ht="14.25">
      <c r="A1014" s="40">
        <f t="shared" si="15"/>
        <v>1013</v>
      </c>
      <c r="B1014" s="40" t="s">
        <v>1357</v>
      </c>
      <c r="C1014" s="12" t="s">
        <v>1371</v>
      </c>
      <c r="D1014" s="3">
        <v>22870</v>
      </c>
      <c r="E1014" s="13" t="s">
        <v>1524</v>
      </c>
      <c r="F1014" s="3">
        <v>69</v>
      </c>
      <c r="G1014" s="41">
        <v>0.96</v>
      </c>
      <c r="H1014" s="3" t="s">
        <v>1509</v>
      </c>
      <c r="I1014" s="25" t="s">
        <v>109</v>
      </c>
      <c r="J1014" s="13" t="s">
        <v>1360</v>
      </c>
      <c r="K1014" s="4" t="s">
        <v>33</v>
      </c>
      <c r="L1014" s="4" t="s">
        <v>1554</v>
      </c>
    </row>
    <row r="1015" spans="1:12" ht="14.25">
      <c r="A1015" s="40">
        <f t="shared" si="15"/>
        <v>1014</v>
      </c>
      <c r="B1015" s="40" t="s">
        <v>1357</v>
      </c>
      <c r="C1015" s="12" t="s">
        <v>1088</v>
      </c>
      <c r="D1015" s="5">
        <v>22870</v>
      </c>
      <c r="E1015" s="14" t="s">
        <v>1524</v>
      </c>
      <c r="F1015" s="5">
        <v>69</v>
      </c>
      <c r="G1015" s="41">
        <v>1.03</v>
      </c>
      <c r="H1015" s="5" t="s">
        <v>1509</v>
      </c>
      <c r="I1015" s="26" t="s">
        <v>109</v>
      </c>
      <c r="J1015" s="13" t="s">
        <v>1360</v>
      </c>
      <c r="K1015" s="4" t="s">
        <v>33</v>
      </c>
      <c r="L1015" s="4" t="s">
        <v>1554</v>
      </c>
    </row>
    <row r="1016" spans="1:12" ht="14.25">
      <c r="A1016" s="40">
        <f t="shared" si="15"/>
        <v>1015</v>
      </c>
      <c r="B1016" s="40" t="s">
        <v>1357</v>
      </c>
      <c r="C1016" s="12" t="s">
        <v>1089</v>
      </c>
      <c r="D1016" s="5">
        <v>22870</v>
      </c>
      <c r="E1016" s="14" t="s">
        <v>1524</v>
      </c>
      <c r="F1016" s="5">
        <v>69</v>
      </c>
      <c r="G1016" s="41">
        <v>2.05</v>
      </c>
      <c r="H1016" s="5" t="s">
        <v>1509</v>
      </c>
      <c r="I1016" s="26" t="s">
        <v>109</v>
      </c>
      <c r="J1016" s="13" t="s">
        <v>1360</v>
      </c>
      <c r="K1016" s="4" t="s">
        <v>33</v>
      </c>
      <c r="L1016" s="4" t="s">
        <v>1554</v>
      </c>
    </row>
    <row r="1017" spans="1:12" ht="22.5">
      <c r="A1017" s="40">
        <f t="shared" si="15"/>
        <v>1016</v>
      </c>
      <c r="B1017" s="40" t="s">
        <v>1357</v>
      </c>
      <c r="C1017" s="12" t="s">
        <v>1657</v>
      </c>
      <c r="D1017" s="4">
        <v>23541</v>
      </c>
      <c r="E1017" s="12" t="s">
        <v>1525</v>
      </c>
      <c r="F1017" s="4">
        <v>0.48</v>
      </c>
      <c r="G1017" s="41">
        <v>5.5</v>
      </c>
      <c r="H1017" s="4">
        <v>1</v>
      </c>
      <c r="I1017" s="26" t="s">
        <v>109</v>
      </c>
      <c r="J1017" s="13" t="s">
        <v>1658</v>
      </c>
      <c r="K1017" s="4" t="s">
        <v>889</v>
      </c>
      <c r="L1017" s="4" t="s">
        <v>1400</v>
      </c>
    </row>
    <row r="1018" spans="1:12" ht="22.5">
      <c r="A1018" s="40">
        <f t="shared" si="15"/>
        <v>1017</v>
      </c>
      <c r="B1018" s="40" t="s">
        <v>1357</v>
      </c>
      <c r="C1018" s="12" t="s">
        <v>1657</v>
      </c>
      <c r="D1018" s="4">
        <v>23216</v>
      </c>
      <c r="E1018" s="12" t="s">
        <v>1527</v>
      </c>
      <c r="F1018" s="4">
        <v>0.48</v>
      </c>
      <c r="G1018" s="41">
        <v>5.5</v>
      </c>
      <c r="H1018" s="4" t="s">
        <v>1528</v>
      </c>
      <c r="I1018" s="26" t="s">
        <v>109</v>
      </c>
      <c r="J1018" s="13" t="s">
        <v>1658</v>
      </c>
      <c r="K1018" s="4" t="s">
        <v>889</v>
      </c>
      <c r="L1018" s="4" t="s">
        <v>1400</v>
      </c>
    </row>
    <row r="1019" spans="1:12" ht="14.25">
      <c r="A1019" s="40">
        <f t="shared" si="15"/>
        <v>1018</v>
      </c>
      <c r="B1019" s="40" t="s">
        <v>1357</v>
      </c>
      <c r="C1019" s="12" t="s">
        <v>1659</v>
      </c>
      <c r="D1019" s="4">
        <v>23287</v>
      </c>
      <c r="E1019" s="12" t="s">
        <v>1526</v>
      </c>
      <c r="F1019" s="4">
        <v>0.31</v>
      </c>
      <c r="G1019" s="41">
        <v>41</v>
      </c>
      <c r="H1019" s="4">
        <v>1</v>
      </c>
      <c r="I1019" s="26" t="s">
        <v>109</v>
      </c>
      <c r="J1019" s="13"/>
      <c r="K1019" s="4" t="s">
        <v>33</v>
      </c>
      <c r="L1019" s="4" t="s">
        <v>1554</v>
      </c>
    </row>
    <row r="1020" spans="1:12" ht="22.5">
      <c r="A1020" s="40">
        <f t="shared" si="15"/>
        <v>1019</v>
      </c>
      <c r="B1020" s="40" t="s">
        <v>1357</v>
      </c>
      <c r="C1020" s="12" t="s">
        <v>849</v>
      </c>
      <c r="D1020" s="4">
        <v>22916</v>
      </c>
      <c r="E1020" s="12" t="s">
        <v>850</v>
      </c>
      <c r="F1020" s="4">
        <v>0.6</v>
      </c>
      <c r="G1020" s="20">
        <v>0</v>
      </c>
      <c r="H1020" s="4">
        <v>1</v>
      </c>
      <c r="I1020" s="26" t="s">
        <v>109</v>
      </c>
      <c r="J1020" s="13" t="s">
        <v>134</v>
      </c>
      <c r="K1020" s="4" t="s">
        <v>832</v>
      </c>
      <c r="L1020" s="4" t="s">
        <v>49</v>
      </c>
    </row>
    <row r="1021" spans="1:12" ht="14.25">
      <c r="A1021" s="40">
        <f t="shared" si="15"/>
        <v>1020</v>
      </c>
      <c r="B1021" s="40" t="s">
        <v>1357</v>
      </c>
      <c r="C1021" s="12" t="s">
        <v>893</v>
      </c>
      <c r="D1021" s="4">
        <v>23597</v>
      </c>
      <c r="E1021" s="12" t="s">
        <v>1660</v>
      </c>
      <c r="F1021" s="4">
        <v>0.48</v>
      </c>
      <c r="G1021" s="28">
        <v>0</v>
      </c>
      <c r="H1021" s="4">
        <v>1</v>
      </c>
      <c r="I1021" s="26" t="s">
        <v>109</v>
      </c>
      <c r="J1021" s="13"/>
      <c r="K1021" s="4" t="s">
        <v>101</v>
      </c>
      <c r="L1021" s="4" t="s">
        <v>1400</v>
      </c>
    </row>
    <row r="1022" spans="1:12" ht="14.25">
      <c r="A1022" s="40">
        <f t="shared" si="15"/>
        <v>1021</v>
      </c>
      <c r="B1022" s="40" t="s">
        <v>1357</v>
      </c>
      <c r="C1022" s="12" t="s">
        <v>893</v>
      </c>
      <c r="D1022" s="4">
        <v>23441</v>
      </c>
      <c r="E1022" s="12" t="s">
        <v>1001</v>
      </c>
      <c r="F1022" s="4">
        <v>0.42</v>
      </c>
      <c r="G1022" s="28">
        <v>61.6</v>
      </c>
      <c r="H1022" s="4">
        <v>1</v>
      </c>
      <c r="I1022" s="26" t="s">
        <v>109</v>
      </c>
      <c r="J1022" s="13"/>
      <c r="K1022" s="4" t="s">
        <v>33</v>
      </c>
      <c r="L1022" s="4" t="s">
        <v>1554</v>
      </c>
    </row>
    <row r="1023" spans="1:12" ht="22.5">
      <c r="A1023" s="40">
        <f t="shared" si="15"/>
        <v>1022</v>
      </c>
      <c r="B1023" s="40" t="s">
        <v>1357</v>
      </c>
      <c r="C1023" s="12" t="s">
        <v>893</v>
      </c>
      <c r="D1023" s="4">
        <v>23710</v>
      </c>
      <c r="E1023" s="12" t="s">
        <v>1661</v>
      </c>
      <c r="F1023" s="4">
        <v>0.48</v>
      </c>
      <c r="G1023" s="28">
        <v>62.5</v>
      </c>
      <c r="H1023" s="4">
        <v>1</v>
      </c>
      <c r="I1023" s="26" t="s">
        <v>109</v>
      </c>
      <c r="J1023" s="13" t="s">
        <v>134</v>
      </c>
      <c r="K1023" s="4" t="s">
        <v>869</v>
      </c>
      <c r="L1023" s="4" t="s">
        <v>1400</v>
      </c>
    </row>
    <row r="1024" spans="1:12" ht="22.5">
      <c r="A1024" s="40">
        <f t="shared" si="15"/>
        <v>1023</v>
      </c>
      <c r="B1024" s="40" t="s">
        <v>1357</v>
      </c>
      <c r="C1024" s="12" t="s">
        <v>893</v>
      </c>
      <c r="D1024" s="4">
        <v>22942</v>
      </c>
      <c r="E1024" s="12" t="s">
        <v>1529</v>
      </c>
      <c r="F1024" s="4">
        <v>0.69</v>
      </c>
      <c r="G1024" s="28">
        <v>11.6</v>
      </c>
      <c r="H1024" s="4" t="s">
        <v>317</v>
      </c>
      <c r="I1024" s="26" t="s">
        <v>109</v>
      </c>
      <c r="J1024" s="13"/>
      <c r="K1024" s="4" t="s">
        <v>889</v>
      </c>
      <c r="L1024" s="4" t="s">
        <v>46</v>
      </c>
    </row>
    <row r="1025" spans="1:12" ht="22.5">
      <c r="A1025" s="40">
        <f t="shared" si="15"/>
        <v>1024</v>
      </c>
      <c r="B1025" s="40" t="s">
        <v>1357</v>
      </c>
      <c r="C1025" s="12" t="s">
        <v>893</v>
      </c>
      <c r="D1025" s="4">
        <v>22945</v>
      </c>
      <c r="E1025" s="12" t="s">
        <v>1530</v>
      </c>
      <c r="F1025" s="4">
        <v>0.69</v>
      </c>
      <c r="G1025" s="32">
        <v>11.6</v>
      </c>
      <c r="H1025" s="4" t="s">
        <v>318</v>
      </c>
      <c r="I1025" s="14" t="s">
        <v>109</v>
      </c>
      <c r="J1025" s="13"/>
      <c r="K1025" s="4" t="s">
        <v>889</v>
      </c>
      <c r="L1025" s="4" t="s">
        <v>46</v>
      </c>
    </row>
    <row r="1026" spans="1:12" ht="22.5">
      <c r="A1026" s="40">
        <f aca="true" t="shared" si="16" ref="A1026:A1050">A1025+1</f>
        <v>1025</v>
      </c>
      <c r="B1026" s="40" t="s">
        <v>1357</v>
      </c>
      <c r="C1026" s="12" t="s">
        <v>893</v>
      </c>
      <c r="D1026" s="4">
        <v>22947</v>
      </c>
      <c r="E1026" s="12" t="s">
        <v>1531</v>
      </c>
      <c r="F1026" s="4">
        <v>0.69</v>
      </c>
      <c r="G1026" s="32">
        <v>11.6</v>
      </c>
      <c r="H1026" s="4" t="s">
        <v>319</v>
      </c>
      <c r="I1026" s="14" t="s">
        <v>109</v>
      </c>
      <c r="J1026" s="13"/>
      <c r="K1026" s="4" t="s">
        <v>889</v>
      </c>
      <c r="L1026" s="4" t="s">
        <v>46</v>
      </c>
    </row>
    <row r="1027" spans="1:12" ht="22.5">
      <c r="A1027" s="40">
        <f t="shared" si="16"/>
        <v>1026</v>
      </c>
      <c r="B1027" s="40" t="s">
        <v>1357</v>
      </c>
      <c r="C1027" s="12" t="s">
        <v>893</v>
      </c>
      <c r="D1027" s="4">
        <v>22949</v>
      </c>
      <c r="E1027" s="12" t="s">
        <v>1547</v>
      </c>
      <c r="F1027" s="4">
        <v>0.69</v>
      </c>
      <c r="G1027" s="32">
        <v>26</v>
      </c>
      <c r="H1027" s="4" t="s">
        <v>319</v>
      </c>
      <c r="I1027" s="14" t="s">
        <v>109</v>
      </c>
      <c r="J1027" s="13"/>
      <c r="K1027" s="4" t="s">
        <v>889</v>
      </c>
      <c r="L1027" s="4" t="s">
        <v>46</v>
      </c>
    </row>
    <row r="1028" spans="1:12" ht="22.5">
      <c r="A1028" s="40">
        <f t="shared" si="16"/>
        <v>1027</v>
      </c>
      <c r="B1028" s="40" t="s">
        <v>1357</v>
      </c>
      <c r="C1028" s="12" t="s">
        <v>893</v>
      </c>
      <c r="D1028" s="4">
        <v>22020</v>
      </c>
      <c r="E1028" s="12" t="s">
        <v>1662</v>
      </c>
      <c r="F1028" s="4">
        <v>69</v>
      </c>
      <c r="G1028" s="28">
        <v>2</v>
      </c>
      <c r="H1028" s="4" t="s">
        <v>468</v>
      </c>
      <c r="I1028" s="26" t="s">
        <v>109</v>
      </c>
      <c r="J1028" s="13" t="s">
        <v>1656</v>
      </c>
      <c r="K1028" s="4" t="s">
        <v>869</v>
      </c>
      <c r="L1028" s="4" t="s">
        <v>1400</v>
      </c>
    </row>
    <row r="1029" spans="1:12" ht="22.5">
      <c r="A1029" s="40">
        <f t="shared" si="16"/>
        <v>1028</v>
      </c>
      <c r="B1029" s="40" t="s">
        <v>1357</v>
      </c>
      <c r="C1029" s="12" t="s">
        <v>1663</v>
      </c>
      <c r="D1029" s="5">
        <v>22092</v>
      </c>
      <c r="E1029" s="14" t="s">
        <v>133</v>
      </c>
      <c r="F1029" s="5">
        <v>69</v>
      </c>
      <c r="G1029" s="18">
        <v>0</v>
      </c>
      <c r="H1029" s="5">
        <v>1</v>
      </c>
      <c r="I1029" s="26" t="s">
        <v>109</v>
      </c>
      <c r="J1029" s="14" t="s">
        <v>134</v>
      </c>
      <c r="K1029" s="4" t="s">
        <v>33</v>
      </c>
      <c r="L1029" s="4" t="s">
        <v>12</v>
      </c>
    </row>
    <row r="1030" spans="1:12" ht="22.5">
      <c r="A1030" s="40">
        <f t="shared" si="16"/>
        <v>1029</v>
      </c>
      <c r="B1030" s="40" t="s">
        <v>1357</v>
      </c>
      <c r="C1030" s="12" t="s">
        <v>1664</v>
      </c>
      <c r="D1030" s="5">
        <v>22172</v>
      </c>
      <c r="E1030" s="14" t="s">
        <v>231</v>
      </c>
      <c r="F1030" s="5">
        <v>69</v>
      </c>
      <c r="G1030" s="18">
        <v>0</v>
      </c>
      <c r="H1030" s="5">
        <v>1</v>
      </c>
      <c r="I1030" s="26" t="s">
        <v>109</v>
      </c>
      <c r="J1030" s="14" t="s">
        <v>134</v>
      </c>
      <c r="K1030" s="4" t="s">
        <v>845</v>
      </c>
      <c r="L1030" s="4" t="s">
        <v>49</v>
      </c>
    </row>
    <row r="1031" spans="1:12" ht="14.25">
      <c r="A1031" s="40">
        <f t="shared" si="16"/>
        <v>1030</v>
      </c>
      <c r="B1031" s="40" t="s">
        <v>1357</v>
      </c>
      <c r="C1031" s="12" t="s">
        <v>1391</v>
      </c>
      <c r="D1031" s="5">
        <v>22212</v>
      </c>
      <c r="E1031" s="14" t="s">
        <v>272</v>
      </c>
      <c r="F1031" s="5">
        <v>12.5</v>
      </c>
      <c r="G1031" s="18">
        <v>0</v>
      </c>
      <c r="H1031" s="5">
        <v>1</v>
      </c>
      <c r="I1031" s="26" t="s">
        <v>109</v>
      </c>
      <c r="J1031" s="13" t="s">
        <v>270</v>
      </c>
      <c r="K1031" s="4" t="s">
        <v>845</v>
      </c>
      <c r="L1031" s="4" t="s">
        <v>12</v>
      </c>
    </row>
    <row r="1032" spans="1:12" ht="14.25">
      <c r="A1032" s="40">
        <f t="shared" si="16"/>
        <v>1031</v>
      </c>
      <c r="B1032" s="40" t="s">
        <v>1357</v>
      </c>
      <c r="C1032" s="12" t="s">
        <v>1372</v>
      </c>
      <c r="D1032" s="5">
        <v>22233</v>
      </c>
      <c r="E1032" s="14" t="s">
        <v>281</v>
      </c>
      <c r="F1032" s="5">
        <v>14.4</v>
      </c>
      <c r="G1032" s="18">
        <v>0</v>
      </c>
      <c r="H1032" s="5">
        <v>1</v>
      </c>
      <c r="I1032" s="26" t="s">
        <v>109</v>
      </c>
      <c r="J1032" s="13" t="s">
        <v>282</v>
      </c>
      <c r="K1032" s="4" t="s">
        <v>845</v>
      </c>
      <c r="L1032" s="4" t="s">
        <v>12</v>
      </c>
    </row>
    <row r="1033" spans="1:12" ht="22.5">
      <c r="A1033" s="40">
        <f t="shared" si="16"/>
        <v>1032</v>
      </c>
      <c r="B1033" s="40" t="s">
        <v>1357</v>
      </c>
      <c r="C1033" s="12" t="s">
        <v>1532</v>
      </c>
      <c r="D1033" s="5">
        <v>22234</v>
      </c>
      <c r="E1033" s="14" t="s">
        <v>283</v>
      </c>
      <c r="F1033" s="5">
        <v>14.4</v>
      </c>
      <c r="G1033" s="18">
        <v>0</v>
      </c>
      <c r="H1033" s="5">
        <v>1</v>
      </c>
      <c r="I1033" s="26" t="s">
        <v>109</v>
      </c>
      <c r="J1033" s="13" t="s">
        <v>282</v>
      </c>
      <c r="K1033" s="4" t="s">
        <v>1533</v>
      </c>
      <c r="L1033" s="4" t="s">
        <v>12</v>
      </c>
    </row>
    <row r="1034" spans="1:12" ht="22.5">
      <c r="A1034" s="40">
        <f t="shared" si="16"/>
        <v>1033</v>
      </c>
      <c r="B1034" s="40" t="s">
        <v>1357</v>
      </c>
      <c r="C1034" s="12" t="s">
        <v>1534</v>
      </c>
      <c r="D1034" s="5">
        <v>22236</v>
      </c>
      <c r="E1034" s="14" t="s">
        <v>284</v>
      </c>
      <c r="F1034" s="5">
        <v>14.4</v>
      </c>
      <c r="G1034" s="18">
        <v>0</v>
      </c>
      <c r="H1034" s="5">
        <v>1</v>
      </c>
      <c r="I1034" s="26" t="s">
        <v>109</v>
      </c>
      <c r="J1034" s="13" t="s">
        <v>282</v>
      </c>
      <c r="K1034" s="4" t="s">
        <v>1533</v>
      </c>
      <c r="L1034" s="4" t="s">
        <v>12</v>
      </c>
    </row>
    <row r="1035" spans="1:12" ht="22.5">
      <c r="A1035" s="40">
        <f t="shared" si="16"/>
        <v>1034</v>
      </c>
      <c r="B1035" s="40" t="s">
        <v>1357</v>
      </c>
      <c r="C1035" s="12" t="s">
        <v>1535</v>
      </c>
      <c r="D1035" s="5">
        <v>22240</v>
      </c>
      <c r="E1035" s="14" t="s">
        <v>285</v>
      </c>
      <c r="F1035" s="5">
        <v>22</v>
      </c>
      <c r="G1035" s="18">
        <v>0</v>
      </c>
      <c r="H1035" s="5">
        <v>1</v>
      </c>
      <c r="I1035" s="26" t="s">
        <v>109</v>
      </c>
      <c r="J1035" s="13" t="s">
        <v>282</v>
      </c>
      <c r="K1035" s="4" t="s">
        <v>1533</v>
      </c>
      <c r="L1035" s="4" t="s">
        <v>12</v>
      </c>
    </row>
    <row r="1036" spans="1:12" ht="22.5">
      <c r="A1036" s="40">
        <f t="shared" si="16"/>
        <v>1035</v>
      </c>
      <c r="B1036" s="40" t="s">
        <v>1357</v>
      </c>
      <c r="C1036" s="12" t="s">
        <v>1536</v>
      </c>
      <c r="D1036" s="5">
        <v>22244</v>
      </c>
      <c r="E1036" s="14" t="s">
        <v>286</v>
      </c>
      <c r="F1036" s="5">
        <v>24</v>
      </c>
      <c r="G1036" s="18">
        <v>0</v>
      </c>
      <c r="H1036" s="5">
        <v>1</v>
      </c>
      <c r="I1036" s="26" t="s">
        <v>109</v>
      </c>
      <c r="J1036" s="13" t="s">
        <v>282</v>
      </c>
      <c r="K1036" s="4" t="s">
        <v>1533</v>
      </c>
      <c r="L1036" s="4" t="s">
        <v>12</v>
      </c>
    </row>
    <row r="1037" spans="1:12" ht="22.5">
      <c r="A1037" s="40">
        <f t="shared" si="16"/>
        <v>1036</v>
      </c>
      <c r="B1037" s="40" t="s">
        <v>1357</v>
      </c>
      <c r="C1037" s="12" t="s">
        <v>1537</v>
      </c>
      <c r="D1037" s="5">
        <v>22248</v>
      </c>
      <c r="E1037" s="14" t="s">
        <v>287</v>
      </c>
      <c r="F1037" s="5">
        <v>12.5</v>
      </c>
      <c r="G1037" s="18">
        <v>0</v>
      </c>
      <c r="H1037" s="5">
        <v>1</v>
      </c>
      <c r="I1037" s="26" t="s">
        <v>109</v>
      </c>
      <c r="J1037" s="13" t="s">
        <v>282</v>
      </c>
      <c r="K1037" s="4" t="s">
        <v>1533</v>
      </c>
      <c r="L1037" s="4" t="s">
        <v>12</v>
      </c>
    </row>
    <row r="1038" spans="1:12" ht="14.25">
      <c r="A1038" s="40">
        <f t="shared" si="16"/>
        <v>1037</v>
      </c>
      <c r="B1038" s="40" t="s">
        <v>1357</v>
      </c>
      <c r="C1038" s="12" t="s">
        <v>1392</v>
      </c>
      <c r="D1038" s="5">
        <v>22373</v>
      </c>
      <c r="E1038" s="14" t="s">
        <v>1373</v>
      </c>
      <c r="F1038" s="5">
        <v>12.5</v>
      </c>
      <c r="G1038" s="18">
        <v>0</v>
      </c>
      <c r="H1038" s="5">
        <v>1</v>
      </c>
      <c r="I1038" s="26" t="s">
        <v>109</v>
      </c>
      <c r="J1038" s="13" t="s">
        <v>428</v>
      </c>
      <c r="K1038" s="4" t="s">
        <v>845</v>
      </c>
      <c r="L1038" s="4" t="s">
        <v>12</v>
      </c>
    </row>
    <row r="1039" spans="1:12" ht="14.25">
      <c r="A1039" s="40">
        <f t="shared" si="16"/>
        <v>1038</v>
      </c>
      <c r="B1039" s="40" t="s">
        <v>1357</v>
      </c>
      <c r="C1039" s="12" t="s">
        <v>1392</v>
      </c>
      <c r="D1039" s="5">
        <v>22374</v>
      </c>
      <c r="E1039" s="14" t="s">
        <v>1374</v>
      </c>
      <c r="F1039" s="5">
        <v>12.5</v>
      </c>
      <c r="G1039" s="18">
        <v>0</v>
      </c>
      <c r="H1039" s="5">
        <v>1</v>
      </c>
      <c r="I1039" s="26" t="s">
        <v>109</v>
      </c>
      <c r="J1039" s="13" t="s">
        <v>428</v>
      </c>
      <c r="K1039" s="4" t="s">
        <v>845</v>
      </c>
      <c r="L1039" s="4" t="s">
        <v>12</v>
      </c>
    </row>
    <row r="1040" spans="1:12" ht="14.25">
      <c r="A1040" s="40">
        <f t="shared" si="16"/>
        <v>1039</v>
      </c>
      <c r="B1040" s="40" t="s">
        <v>1357</v>
      </c>
      <c r="C1040" s="12" t="s">
        <v>1392</v>
      </c>
      <c r="D1040" s="5">
        <v>22373</v>
      </c>
      <c r="E1040" s="14" t="s">
        <v>1373</v>
      </c>
      <c r="F1040" s="5">
        <v>12.5</v>
      </c>
      <c r="G1040" s="18">
        <v>0</v>
      </c>
      <c r="H1040" s="5">
        <v>2</v>
      </c>
      <c r="I1040" s="26" t="s">
        <v>109</v>
      </c>
      <c r="J1040" s="13" t="s">
        <v>428</v>
      </c>
      <c r="K1040" s="4" t="s">
        <v>845</v>
      </c>
      <c r="L1040" s="4" t="s">
        <v>12</v>
      </c>
    </row>
    <row r="1041" spans="1:12" ht="14.25">
      <c r="A1041" s="40">
        <f t="shared" si="16"/>
        <v>1040</v>
      </c>
      <c r="B1041" s="40" t="s">
        <v>1357</v>
      </c>
      <c r="C1041" s="12" t="s">
        <v>1392</v>
      </c>
      <c r="D1041" s="5">
        <v>22374</v>
      </c>
      <c r="E1041" s="14" t="s">
        <v>1374</v>
      </c>
      <c r="F1041" s="5">
        <v>12.5</v>
      </c>
      <c r="G1041" s="18">
        <v>0</v>
      </c>
      <c r="H1041" s="5">
        <v>2</v>
      </c>
      <c r="I1041" s="26" t="s">
        <v>109</v>
      </c>
      <c r="J1041" s="13" t="s">
        <v>428</v>
      </c>
      <c r="K1041" s="4" t="s">
        <v>845</v>
      </c>
      <c r="L1041" s="4" t="s">
        <v>12</v>
      </c>
    </row>
    <row r="1042" spans="1:12" ht="14.25">
      <c r="A1042" s="40">
        <f t="shared" si="16"/>
        <v>1041</v>
      </c>
      <c r="B1042" s="40" t="s">
        <v>1357</v>
      </c>
      <c r="C1042" s="12" t="s">
        <v>1393</v>
      </c>
      <c r="D1042" s="5">
        <v>22375</v>
      </c>
      <c r="E1042" s="14" t="s">
        <v>429</v>
      </c>
      <c r="F1042" s="5">
        <v>12.5</v>
      </c>
      <c r="G1042" s="18">
        <v>0</v>
      </c>
      <c r="H1042" s="5">
        <v>1</v>
      </c>
      <c r="I1042" s="26" t="s">
        <v>109</v>
      </c>
      <c r="J1042" s="13" t="s">
        <v>428</v>
      </c>
      <c r="K1042" s="4" t="s">
        <v>845</v>
      </c>
      <c r="L1042" s="4" t="s">
        <v>12</v>
      </c>
    </row>
    <row r="1043" spans="1:12" ht="14.25">
      <c r="A1043" s="40">
        <f t="shared" si="16"/>
        <v>1042</v>
      </c>
      <c r="B1043" s="40" t="s">
        <v>1357</v>
      </c>
      <c r="C1043" s="12" t="s">
        <v>1393</v>
      </c>
      <c r="D1043" s="5">
        <v>22376</v>
      </c>
      <c r="E1043" s="14" t="s">
        <v>430</v>
      </c>
      <c r="F1043" s="5">
        <v>12.5</v>
      </c>
      <c r="G1043" s="18">
        <v>0</v>
      </c>
      <c r="H1043" s="5">
        <v>1</v>
      </c>
      <c r="I1043" s="26" t="s">
        <v>109</v>
      </c>
      <c r="J1043" s="13" t="s">
        <v>428</v>
      </c>
      <c r="K1043" s="4" t="s">
        <v>845</v>
      </c>
      <c r="L1043" s="4" t="s">
        <v>12</v>
      </c>
    </row>
    <row r="1044" spans="1:12" ht="14.25">
      <c r="A1044" s="40">
        <f t="shared" si="16"/>
        <v>1043</v>
      </c>
      <c r="B1044" s="40" t="s">
        <v>1357</v>
      </c>
      <c r="C1044" s="12" t="s">
        <v>1393</v>
      </c>
      <c r="D1044" s="5">
        <v>22375</v>
      </c>
      <c r="E1044" s="14" t="s">
        <v>429</v>
      </c>
      <c r="F1044" s="5">
        <v>12.5</v>
      </c>
      <c r="G1044" s="18">
        <v>0</v>
      </c>
      <c r="H1044" s="5">
        <v>2</v>
      </c>
      <c r="I1044" s="26" t="s">
        <v>109</v>
      </c>
      <c r="J1044" s="13" t="s">
        <v>428</v>
      </c>
      <c r="K1044" s="4" t="s">
        <v>845</v>
      </c>
      <c r="L1044" s="4" t="s">
        <v>12</v>
      </c>
    </row>
    <row r="1045" spans="1:12" ht="14.25">
      <c r="A1045" s="40">
        <f t="shared" si="16"/>
        <v>1044</v>
      </c>
      <c r="B1045" s="40" t="s">
        <v>1357</v>
      </c>
      <c r="C1045" s="12" t="s">
        <v>1393</v>
      </c>
      <c r="D1045" s="5">
        <v>22376</v>
      </c>
      <c r="E1045" s="14" t="s">
        <v>430</v>
      </c>
      <c r="F1045" s="5">
        <v>12.5</v>
      </c>
      <c r="G1045" s="18">
        <v>0</v>
      </c>
      <c r="H1045" s="5">
        <v>2</v>
      </c>
      <c r="I1045" s="26" t="s">
        <v>109</v>
      </c>
      <c r="J1045" s="13" t="s">
        <v>428</v>
      </c>
      <c r="K1045" s="4" t="s">
        <v>845</v>
      </c>
      <c r="L1045" s="4" t="s">
        <v>12</v>
      </c>
    </row>
    <row r="1046" spans="1:12" ht="14.25">
      <c r="A1046" s="40">
        <f t="shared" si="16"/>
        <v>1045</v>
      </c>
      <c r="B1046" s="40" t="s">
        <v>1357</v>
      </c>
      <c r="C1046" s="12" t="s">
        <v>1394</v>
      </c>
      <c r="D1046" s="5">
        <v>22488</v>
      </c>
      <c r="E1046" s="14" t="s">
        <v>533</v>
      </c>
      <c r="F1046" s="5">
        <v>12.5</v>
      </c>
      <c r="G1046" s="18">
        <v>0</v>
      </c>
      <c r="H1046" s="5">
        <v>1</v>
      </c>
      <c r="I1046" s="26" t="s">
        <v>109</v>
      </c>
      <c r="J1046" s="13" t="s">
        <v>134</v>
      </c>
      <c r="K1046" s="4" t="s">
        <v>845</v>
      </c>
      <c r="L1046" s="4" t="s">
        <v>12</v>
      </c>
    </row>
    <row r="1047" spans="1:12" ht="14.25">
      <c r="A1047" s="40">
        <f t="shared" si="16"/>
        <v>1046</v>
      </c>
      <c r="B1047" s="40" t="s">
        <v>1357</v>
      </c>
      <c r="C1047" s="12" t="s">
        <v>1394</v>
      </c>
      <c r="D1047" s="5">
        <v>22488</v>
      </c>
      <c r="E1047" s="14" t="s">
        <v>533</v>
      </c>
      <c r="F1047" s="5">
        <v>12.5</v>
      </c>
      <c r="G1047" s="18">
        <v>0</v>
      </c>
      <c r="H1047" s="5">
        <v>2</v>
      </c>
      <c r="I1047" s="26" t="s">
        <v>109</v>
      </c>
      <c r="J1047" s="13" t="s">
        <v>134</v>
      </c>
      <c r="K1047" s="4" t="s">
        <v>845</v>
      </c>
      <c r="L1047" s="4" t="s">
        <v>12</v>
      </c>
    </row>
    <row r="1048" spans="1:12" ht="14.25">
      <c r="A1048" s="40">
        <f t="shared" si="16"/>
        <v>1047</v>
      </c>
      <c r="B1048" s="40" t="s">
        <v>1357</v>
      </c>
      <c r="C1048" s="12" t="s">
        <v>1665</v>
      </c>
      <c r="D1048" s="5">
        <v>22576</v>
      </c>
      <c r="E1048" s="14" t="s">
        <v>557</v>
      </c>
      <c r="F1048" s="5">
        <v>69</v>
      </c>
      <c r="G1048" s="18">
        <v>0</v>
      </c>
      <c r="H1048" s="5">
        <v>1</v>
      </c>
      <c r="I1048" s="26" t="s">
        <v>109</v>
      </c>
      <c r="J1048" s="13" t="s">
        <v>134</v>
      </c>
      <c r="K1048" s="4" t="s">
        <v>845</v>
      </c>
      <c r="L1048" s="4" t="s">
        <v>49</v>
      </c>
    </row>
    <row r="1049" spans="1:12" ht="14.25">
      <c r="A1049" s="40">
        <f t="shared" si="16"/>
        <v>1048</v>
      </c>
      <c r="B1049" s="40" t="s">
        <v>1357</v>
      </c>
      <c r="C1049" s="12" t="s">
        <v>1666</v>
      </c>
      <c r="D1049" s="5">
        <v>22604</v>
      </c>
      <c r="E1049" s="14" t="s">
        <v>592</v>
      </c>
      <c r="F1049" s="5">
        <v>69</v>
      </c>
      <c r="G1049" s="18">
        <v>0</v>
      </c>
      <c r="H1049" s="5">
        <v>3</v>
      </c>
      <c r="I1049" s="26" t="s">
        <v>109</v>
      </c>
      <c r="J1049" s="13" t="s">
        <v>110</v>
      </c>
      <c r="K1049" s="4" t="s">
        <v>33</v>
      </c>
      <c r="L1049" s="4" t="s">
        <v>49</v>
      </c>
    </row>
    <row r="1050" spans="1:12" ht="22.5">
      <c r="A1050" s="40">
        <f t="shared" si="16"/>
        <v>1049</v>
      </c>
      <c r="B1050" s="40" t="s">
        <v>1357</v>
      </c>
      <c r="C1050" s="12" t="s">
        <v>1667</v>
      </c>
      <c r="D1050" s="5">
        <v>22660</v>
      </c>
      <c r="E1050" s="14" t="s">
        <v>641</v>
      </c>
      <c r="F1050" s="5">
        <v>69</v>
      </c>
      <c r="G1050" s="18">
        <v>0</v>
      </c>
      <c r="H1050" s="5">
        <v>1</v>
      </c>
      <c r="I1050" s="26" t="s">
        <v>109</v>
      </c>
      <c r="J1050" s="13" t="s">
        <v>134</v>
      </c>
      <c r="K1050" s="4" t="s">
        <v>845</v>
      </c>
      <c r="L1050" s="4" t="s">
        <v>49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71"/>
  <sheetViews>
    <sheetView zoomScalePageLayoutView="0" workbookViewId="0" topLeftCell="A1048">
      <selection activeCell="O11" sqref="O11"/>
    </sheetView>
  </sheetViews>
  <sheetFormatPr defaultColWidth="9.140625" defaultRowHeight="15"/>
  <cols>
    <col min="1" max="1" width="4.28125" style="39" bestFit="1" customWidth="1"/>
    <col min="2" max="2" width="6.57421875" style="39" customWidth="1"/>
    <col min="3" max="3" width="19.421875" style="39" customWidth="1"/>
    <col min="4" max="4" width="7.28125" style="39" customWidth="1"/>
    <col min="5" max="5" width="12.7109375" style="39" customWidth="1"/>
    <col min="6" max="6" width="5.140625" style="39" customWidth="1"/>
    <col min="7" max="7" width="7.140625" style="39" customWidth="1"/>
    <col min="8" max="8" width="4.7109375" style="39" customWidth="1"/>
    <col min="9" max="9" width="10.28125" style="39" customWidth="1"/>
    <col min="10" max="10" width="15.7109375" style="39" customWidth="1"/>
    <col min="11" max="11" width="11.140625" style="39" customWidth="1"/>
    <col min="12" max="12" width="9.28125" style="39" customWidth="1"/>
    <col min="13" max="16384" width="8.8515625" style="39" customWidth="1"/>
  </cols>
  <sheetData>
    <row r="1" spans="1:12" ht="36">
      <c r="A1" s="38"/>
      <c r="B1" s="38" t="s">
        <v>1236</v>
      </c>
      <c r="C1" s="11" t="s">
        <v>0</v>
      </c>
      <c r="D1" s="1" t="s">
        <v>1237</v>
      </c>
      <c r="E1" s="19" t="s">
        <v>1</v>
      </c>
      <c r="F1" s="1" t="s">
        <v>2</v>
      </c>
      <c r="G1" s="2" t="s">
        <v>3</v>
      </c>
      <c r="H1" s="1" t="s">
        <v>4</v>
      </c>
      <c r="I1" s="24" t="s">
        <v>5</v>
      </c>
      <c r="J1" s="19" t="s">
        <v>6</v>
      </c>
      <c r="K1" s="17" t="s">
        <v>7</v>
      </c>
      <c r="L1" s="17" t="s">
        <v>8</v>
      </c>
    </row>
    <row r="2" spans="1:12" ht="15">
      <c r="A2" s="40">
        <v>1</v>
      </c>
      <c r="B2" s="40" t="s">
        <v>1238</v>
      </c>
      <c r="C2" s="12" t="s">
        <v>34</v>
      </c>
      <c r="D2" s="3">
        <v>38118</v>
      </c>
      <c r="E2" s="13" t="s">
        <v>35</v>
      </c>
      <c r="F2" s="3">
        <v>13.8</v>
      </c>
      <c r="G2" s="41">
        <v>23.4</v>
      </c>
      <c r="H2" s="3">
        <v>1</v>
      </c>
      <c r="I2" s="25" t="s">
        <v>36</v>
      </c>
      <c r="J2" s="13" t="s">
        <v>37</v>
      </c>
      <c r="K2" s="4"/>
      <c r="L2" s="4" t="s">
        <v>38</v>
      </c>
    </row>
    <row r="3" spans="1:12" ht="15">
      <c r="A3" s="40">
        <f aca="true" t="shared" si="0" ref="A3:A66">A2+1</f>
        <v>2</v>
      </c>
      <c r="B3" s="40" t="s">
        <v>1238</v>
      </c>
      <c r="C3" s="12" t="s">
        <v>39</v>
      </c>
      <c r="D3" s="3">
        <v>38119</v>
      </c>
      <c r="E3" s="13" t="s">
        <v>40</v>
      </c>
      <c r="F3" s="3">
        <v>13.8</v>
      </c>
      <c r="G3" s="41">
        <v>23.5</v>
      </c>
      <c r="H3" s="3">
        <v>1</v>
      </c>
      <c r="I3" s="25" t="s">
        <v>36</v>
      </c>
      <c r="J3" s="13" t="s">
        <v>37</v>
      </c>
      <c r="K3" s="4"/>
      <c r="L3" s="4" t="s">
        <v>38</v>
      </c>
    </row>
    <row r="4" spans="1:12" ht="15">
      <c r="A4" s="40">
        <f t="shared" si="0"/>
        <v>3</v>
      </c>
      <c r="B4" s="40" t="s">
        <v>1238</v>
      </c>
      <c r="C4" s="12" t="s">
        <v>60</v>
      </c>
      <c r="D4" s="3">
        <v>38820</v>
      </c>
      <c r="E4" s="13" t="s">
        <v>67</v>
      </c>
      <c r="F4" s="3">
        <v>13.2</v>
      </c>
      <c r="G4" s="41">
        <v>11.545454545454545</v>
      </c>
      <c r="H4" s="3">
        <v>1</v>
      </c>
      <c r="I4" s="25" t="s">
        <v>36</v>
      </c>
      <c r="J4" s="13" t="s">
        <v>62</v>
      </c>
      <c r="K4" s="4" t="s">
        <v>63</v>
      </c>
      <c r="L4" s="4" t="s">
        <v>38</v>
      </c>
    </row>
    <row r="5" spans="1:12" ht="14.25">
      <c r="A5" s="40">
        <f t="shared" si="0"/>
        <v>4</v>
      </c>
      <c r="B5" s="40" t="s">
        <v>1238</v>
      </c>
      <c r="C5" s="12" t="s">
        <v>60</v>
      </c>
      <c r="D5" s="3">
        <v>38820</v>
      </c>
      <c r="E5" s="13" t="s">
        <v>67</v>
      </c>
      <c r="F5" s="3">
        <v>13.2</v>
      </c>
      <c r="G5" s="41">
        <v>11.545454545454545</v>
      </c>
      <c r="H5" s="3">
        <v>2</v>
      </c>
      <c r="I5" s="25" t="s">
        <v>36</v>
      </c>
      <c r="J5" s="13" t="s">
        <v>62</v>
      </c>
      <c r="K5" s="4" t="s">
        <v>63</v>
      </c>
      <c r="L5" s="4" t="s">
        <v>38</v>
      </c>
    </row>
    <row r="6" spans="1:12" ht="14.25">
      <c r="A6" s="40">
        <f t="shared" si="0"/>
        <v>5</v>
      </c>
      <c r="B6" s="40" t="s">
        <v>1238</v>
      </c>
      <c r="C6" s="12" t="s">
        <v>60</v>
      </c>
      <c r="D6" s="3">
        <v>38820</v>
      </c>
      <c r="E6" s="13" t="s">
        <v>67</v>
      </c>
      <c r="F6" s="3">
        <v>13.2</v>
      </c>
      <c r="G6" s="41">
        <v>11.545454545454545</v>
      </c>
      <c r="H6" s="3">
        <v>3</v>
      </c>
      <c r="I6" s="25" t="s">
        <v>36</v>
      </c>
      <c r="J6" s="13" t="s">
        <v>62</v>
      </c>
      <c r="K6" s="4" t="s">
        <v>63</v>
      </c>
      <c r="L6" s="4" t="s">
        <v>38</v>
      </c>
    </row>
    <row r="7" spans="1:12" ht="14.25">
      <c r="A7" s="40">
        <f t="shared" si="0"/>
        <v>6</v>
      </c>
      <c r="B7" s="40" t="s">
        <v>1238</v>
      </c>
      <c r="C7" s="12" t="s">
        <v>60</v>
      </c>
      <c r="D7" s="3">
        <v>38815</v>
      </c>
      <c r="E7" s="13" t="s">
        <v>66</v>
      </c>
      <c r="F7" s="3">
        <v>13.2</v>
      </c>
      <c r="G7" s="41">
        <v>11.545454545454545</v>
      </c>
      <c r="H7" s="3">
        <v>4</v>
      </c>
      <c r="I7" s="25" t="s">
        <v>36</v>
      </c>
      <c r="J7" s="13" t="s">
        <v>62</v>
      </c>
      <c r="K7" s="4" t="s">
        <v>63</v>
      </c>
      <c r="L7" s="4" t="s">
        <v>38</v>
      </c>
    </row>
    <row r="8" spans="1:12" ht="14.25">
      <c r="A8" s="40">
        <f t="shared" si="0"/>
        <v>7</v>
      </c>
      <c r="B8" s="40" t="s">
        <v>1238</v>
      </c>
      <c r="C8" s="12" t="s">
        <v>60</v>
      </c>
      <c r="D8" s="3">
        <v>38815</v>
      </c>
      <c r="E8" s="13" t="s">
        <v>66</v>
      </c>
      <c r="F8" s="3">
        <v>13.2</v>
      </c>
      <c r="G8" s="41">
        <v>11.545454545454545</v>
      </c>
      <c r="H8" s="3">
        <v>5</v>
      </c>
      <c r="I8" s="25" t="s">
        <v>36</v>
      </c>
      <c r="J8" s="13" t="s">
        <v>62</v>
      </c>
      <c r="K8" s="4" t="s">
        <v>63</v>
      </c>
      <c r="L8" s="4" t="s">
        <v>38</v>
      </c>
    </row>
    <row r="9" spans="1:12" ht="14.25">
      <c r="A9" s="40">
        <f t="shared" si="0"/>
        <v>8</v>
      </c>
      <c r="B9" s="40" t="s">
        <v>1238</v>
      </c>
      <c r="C9" s="12" t="s">
        <v>60</v>
      </c>
      <c r="D9" s="3">
        <v>38770</v>
      </c>
      <c r="E9" s="13" t="s">
        <v>65</v>
      </c>
      <c r="F9" s="3">
        <v>13.2</v>
      </c>
      <c r="G9" s="41">
        <v>11.545454545454545</v>
      </c>
      <c r="H9" s="3">
        <v>6</v>
      </c>
      <c r="I9" s="25" t="s">
        <v>36</v>
      </c>
      <c r="J9" s="13" t="s">
        <v>62</v>
      </c>
      <c r="K9" s="4" t="s">
        <v>63</v>
      </c>
      <c r="L9" s="4" t="s">
        <v>38</v>
      </c>
    </row>
    <row r="10" spans="1:12" ht="14.25">
      <c r="A10" s="40">
        <f t="shared" si="0"/>
        <v>9</v>
      </c>
      <c r="B10" s="40" t="s">
        <v>1238</v>
      </c>
      <c r="C10" s="12" t="s">
        <v>60</v>
      </c>
      <c r="D10" s="3">
        <v>38770</v>
      </c>
      <c r="E10" s="13" t="s">
        <v>65</v>
      </c>
      <c r="F10" s="3">
        <v>13.2</v>
      </c>
      <c r="G10" s="41">
        <v>11.545454545454545</v>
      </c>
      <c r="H10" s="3">
        <v>7</v>
      </c>
      <c r="I10" s="25" t="s">
        <v>36</v>
      </c>
      <c r="J10" s="13" t="s">
        <v>62</v>
      </c>
      <c r="K10" s="4" t="s">
        <v>63</v>
      </c>
      <c r="L10" s="4" t="s">
        <v>38</v>
      </c>
    </row>
    <row r="11" spans="1:12" ht="14.25">
      <c r="A11" s="40">
        <f t="shared" si="0"/>
        <v>10</v>
      </c>
      <c r="B11" s="40" t="s">
        <v>1238</v>
      </c>
      <c r="C11" s="12" t="s">
        <v>60</v>
      </c>
      <c r="D11" s="3">
        <v>38765</v>
      </c>
      <c r="E11" s="13" t="s">
        <v>64</v>
      </c>
      <c r="F11" s="3">
        <v>13.2</v>
      </c>
      <c r="G11" s="41">
        <v>11.545454545454545</v>
      </c>
      <c r="H11" s="3">
        <v>8</v>
      </c>
      <c r="I11" s="25" t="s">
        <v>36</v>
      </c>
      <c r="J11" s="13" t="s">
        <v>62</v>
      </c>
      <c r="K11" s="4" t="s">
        <v>63</v>
      </c>
      <c r="L11" s="4" t="s">
        <v>38</v>
      </c>
    </row>
    <row r="12" spans="1:12" ht="14.25">
      <c r="A12" s="40">
        <f t="shared" si="0"/>
        <v>11</v>
      </c>
      <c r="B12" s="40" t="s">
        <v>1238</v>
      </c>
      <c r="C12" s="12" t="s">
        <v>60</v>
      </c>
      <c r="D12" s="3">
        <v>38765</v>
      </c>
      <c r="E12" s="13" t="s">
        <v>64</v>
      </c>
      <c r="F12" s="3">
        <v>13.2</v>
      </c>
      <c r="G12" s="41">
        <v>11.545454545454545</v>
      </c>
      <c r="H12" s="3">
        <v>9</v>
      </c>
      <c r="I12" s="25" t="s">
        <v>36</v>
      </c>
      <c r="J12" s="13" t="s">
        <v>62</v>
      </c>
      <c r="K12" s="4" t="s">
        <v>63</v>
      </c>
      <c r="L12" s="4" t="s">
        <v>38</v>
      </c>
    </row>
    <row r="13" spans="1:12" ht="14.25">
      <c r="A13" s="40">
        <f t="shared" si="0"/>
        <v>12</v>
      </c>
      <c r="B13" s="40" t="s">
        <v>1238</v>
      </c>
      <c r="C13" s="12" t="s">
        <v>60</v>
      </c>
      <c r="D13" s="3">
        <v>38760</v>
      </c>
      <c r="E13" s="13" t="s">
        <v>61</v>
      </c>
      <c r="F13" s="3">
        <v>13.2</v>
      </c>
      <c r="G13" s="41">
        <v>11.545454545454545</v>
      </c>
      <c r="H13" s="3">
        <v>10</v>
      </c>
      <c r="I13" s="25" t="s">
        <v>36</v>
      </c>
      <c r="J13" s="13" t="s">
        <v>62</v>
      </c>
      <c r="K13" s="4" t="s">
        <v>63</v>
      </c>
      <c r="L13" s="4" t="s">
        <v>38</v>
      </c>
    </row>
    <row r="14" spans="1:12" ht="14.25">
      <c r="A14" s="40">
        <f t="shared" si="0"/>
        <v>13</v>
      </c>
      <c r="B14" s="40" t="s">
        <v>1238</v>
      </c>
      <c r="C14" s="12" t="s">
        <v>60</v>
      </c>
      <c r="D14" s="3">
        <v>38760</v>
      </c>
      <c r="E14" s="13" t="s">
        <v>61</v>
      </c>
      <c r="F14" s="3">
        <v>13.2</v>
      </c>
      <c r="G14" s="41">
        <v>11.545454545454545</v>
      </c>
      <c r="H14" s="3">
        <v>11</v>
      </c>
      <c r="I14" s="25" t="s">
        <v>36</v>
      </c>
      <c r="J14" s="13" t="s">
        <v>62</v>
      </c>
      <c r="K14" s="4" t="s">
        <v>63</v>
      </c>
      <c r="L14" s="4" t="s">
        <v>38</v>
      </c>
    </row>
    <row r="15" spans="1:12" ht="14.25">
      <c r="A15" s="40">
        <f t="shared" si="0"/>
        <v>14</v>
      </c>
      <c r="B15" s="40" t="s">
        <v>1238</v>
      </c>
      <c r="C15" s="12" t="s">
        <v>112</v>
      </c>
      <c r="D15" s="3">
        <v>32172</v>
      </c>
      <c r="E15" s="13" t="s">
        <v>113</v>
      </c>
      <c r="F15" s="3">
        <v>34.5</v>
      </c>
      <c r="G15" s="41">
        <v>42.93</v>
      </c>
      <c r="H15" s="3">
        <v>1</v>
      </c>
      <c r="I15" s="25" t="s">
        <v>36</v>
      </c>
      <c r="J15" s="13" t="s">
        <v>62</v>
      </c>
      <c r="K15" s="4" t="s">
        <v>33</v>
      </c>
      <c r="L15" s="4" t="s">
        <v>46</v>
      </c>
    </row>
    <row r="16" spans="1:12" ht="14.25">
      <c r="A16" s="40">
        <f t="shared" si="0"/>
        <v>15</v>
      </c>
      <c r="B16" s="40" t="s">
        <v>1238</v>
      </c>
      <c r="C16" s="12" t="s">
        <v>912</v>
      </c>
      <c r="D16" s="4">
        <v>32179</v>
      </c>
      <c r="E16" s="12" t="s">
        <v>887</v>
      </c>
      <c r="F16" s="6" t="s">
        <v>888</v>
      </c>
      <c r="G16" s="41">
        <v>20.72</v>
      </c>
      <c r="H16" s="6">
        <v>1</v>
      </c>
      <c r="I16" s="25" t="s">
        <v>36</v>
      </c>
      <c r="J16" s="13" t="s">
        <v>62</v>
      </c>
      <c r="K16" s="4" t="s">
        <v>33</v>
      </c>
      <c r="L16" s="4" t="s">
        <v>46</v>
      </c>
    </row>
    <row r="17" spans="1:12" ht="14.25">
      <c r="A17" s="40">
        <f t="shared" si="0"/>
        <v>16</v>
      </c>
      <c r="B17" s="40" t="s">
        <v>1238</v>
      </c>
      <c r="C17" s="12" t="s">
        <v>114</v>
      </c>
      <c r="D17" s="3">
        <v>32188</v>
      </c>
      <c r="E17" s="13" t="s">
        <v>115</v>
      </c>
      <c r="F17" s="3">
        <v>0.69</v>
      </c>
      <c r="G17" s="41">
        <v>9.75</v>
      </c>
      <c r="H17" s="3">
        <v>1</v>
      </c>
      <c r="I17" s="25" t="s">
        <v>36</v>
      </c>
      <c r="J17" s="13" t="s">
        <v>62</v>
      </c>
      <c r="K17" s="4" t="s">
        <v>33</v>
      </c>
      <c r="L17" s="4" t="s">
        <v>46</v>
      </c>
    </row>
    <row r="18" spans="1:12" ht="14.25">
      <c r="A18" s="40">
        <f t="shared" si="0"/>
        <v>17</v>
      </c>
      <c r="B18" s="40" t="s">
        <v>1238</v>
      </c>
      <c r="C18" s="12" t="s">
        <v>116</v>
      </c>
      <c r="D18" s="3">
        <v>32176</v>
      </c>
      <c r="E18" s="13" t="s">
        <v>117</v>
      </c>
      <c r="F18" s="3">
        <v>34.5</v>
      </c>
      <c r="G18" s="41">
        <v>39.75</v>
      </c>
      <c r="H18" s="3">
        <v>1</v>
      </c>
      <c r="I18" s="25" t="s">
        <v>36</v>
      </c>
      <c r="J18" s="13" t="s">
        <v>62</v>
      </c>
      <c r="K18" s="4" t="s">
        <v>33</v>
      </c>
      <c r="L18" s="4" t="s">
        <v>46</v>
      </c>
    </row>
    <row r="19" spans="1:12" ht="14.25">
      <c r="A19" s="40">
        <f t="shared" si="0"/>
        <v>18</v>
      </c>
      <c r="B19" s="40" t="s">
        <v>1238</v>
      </c>
      <c r="C19" s="12" t="s">
        <v>118</v>
      </c>
      <c r="D19" s="3">
        <v>32177</v>
      </c>
      <c r="E19" s="13" t="s">
        <v>119</v>
      </c>
      <c r="F19" s="3">
        <v>34.5</v>
      </c>
      <c r="G19" s="41">
        <v>39.75</v>
      </c>
      <c r="H19" s="3">
        <v>1</v>
      </c>
      <c r="I19" s="25" t="s">
        <v>36</v>
      </c>
      <c r="J19" s="13" t="s">
        <v>62</v>
      </c>
      <c r="K19" s="4" t="s">
        <v>33</v>
      </c>
      <c r="L19" s="4" t="s">
        <v>46</v>
      </c>
    </row>
    <row r="20" spans="1:12" ht="14.25">
      <c r="A20" s="40">
        <f t="shared" si="0"/>
        <v>19</v>
      </c>
      <c r="B20" s="40" t="s">
        <v>1238</v>
      </c>
      <c r="C20" s="12" t="s">
        <v>913</v>
      </c>
      <c r="D20" s="4">
        <v>32191</v>
      </c>
      <c r="E20" s="12" t="s">
        <v>1039</v>
      </c>
      <c r="F20" s="6" t="s">
        <v>890</v>
      </c>
      <c r="G20" s="41">
        <v>27.16</v>
      </c>
      <c r="H20" s="6">
        <v>1</v>
      </c>
      <c r="I20" s="25" t="s">
        <v>36</v>
      </c>
      <c r="J20" s="13" t="s">
        <v>62</v>
      </c>
      <c r="K20" s="4" t="s">
        <v>33</v>
      </c>
      <c r="L20" s="4" t="s">
        <v>46</v>
      </c>
    </row>
    <row r="21" spans="1:12" ht="14.25">
      <c r="A21" s="40">
        <f t="shared" si="0"/>
        <v>20</v>
      </c>
      <c r="B21" s="40" t="s">
        <v>1238</v>
      </c>
      <c r="C21" s="12" t="s">
        <v>914</v>
      </c>
      <c r="D21" s="4">
        <v>32194</v>
      </c>
      <c r="E21" s="12" t="s">
        <v>1040</v>
      </c>
      <c r="F21" s="6">
        <v>0.58</v>
      </c>
      <c r="G21" s="41">
        <v>26.5</v>
      </c>
      <c r="H21" s="6">
        <v>1</v>
      </c>
      <c r="I21" s="25" t="s">
        <v>36</v>
      </c>
      <c r="J21" s="13" t="s">
        <v>62</v>
      </c>
      <c r="K21" s="4" t="s">
        <v>33</v>
      </c>
      <c r="L21" s="4" t="s">
        <v>46</v>
      </c>
    </row>
    <row r="22" spans="1:12" ht="22.5">
      <c r="A22" s="40">
        <f t="shared" si="0"/>
        <v>21</v>
      </c>
      <c r="B22" s="40" t="s">
        <v>1238</v>
      </c>
      <c r="C22" s="12" t="s">
        <v>130</v>
      </c>
      <c r="D22" s="3">
        <v>35860</v>
      </c>
      <c r="E22" s="13" t="s">
        <v>131</v>
      </c>
      <c r="F22" s="3">
        <v>9.11</v>
      </c>
      <c r="G22" s="41">
        <v>28.56</v>
      </c>
      <c r="H22" s="3">
        <v>1</v>
      </c>
      <c r="I22" s="25" t="s">
        <v>36</v>
      </c>
      <c r="J22" s="13" t="s">
        <v>1114</v>
      </c>
      <c r="K22" s="4" t="s">
        <v>33</v>
      </c>
      <c r="L22" s="4" t="s">
        <v>12</v>
      </c>
    </row>
    <row r="23" spans="1:12" ht="14.25">
      <c r="A23" s="40">
        <f t="shared" si="0"/>
        <v>22</v>
      </c>
      <c r="B23" s="40" t="s">
        <v>1238</v>
      </c>
      <c r="C23" s="12" t="s">
        <v>1043</v>
      </c>
      <c r="D23" s="4">
        <v>30531</v>
      </c>
      <c r="E23" s="12" t="s">
        <v>1032</v>
      </c>
      <c r="F23" s="6">
        <v>230</v>
      </c>
      <c r="G23" s="41">
        <v>4.3</v>
      </c>
      <c r="H23" s="6" t="s">
        <v>1033</v>
      </c>
      <c r="I23" s="25" t="s">
        <v>36</v>
      </c>
      <c r="J23" s="13" t="s">
        <v>62</v>
      </c>
      <c r="K23" s="4" t="s">
        <v>33</v>
      </c>
      <c r="L23" s="4" t="s">
        <v>12</v>
      </c>
    </row>
    <row r="24" spans="1:12" ht="14.25">
      <c r="A24" s="40">
        <f t="shared" si="0"/>
        <v>23</v>
      </c>
      <c r="B24" s="40" t="s">
        <v>1238</v>
      </c>
      <c r="C24" s="12" t="s">
        <v>167</v>
      </c>
      <c r="D24" s="3"/>
      <c r="E24" s="13"/>
      <c r="F24" s="3"/>
      <c r="G24" s="41">
        <v>0</v>
      </c>
      <c r="H24" s="3"/>
      <c r="I24" s="25" t="s">
        <v>36</v>
      </c>
      <c r="J24" s="13" t="s">
        <v>37</v>
      </c>
      <c r="K24" s="4" t="s">
        <v>70</v>
      </c>
      <c r="L24" s="4" t="s">
        <v>49</v>
      </c>
    </row>
    <row r="25" spans="1:12" ht="14.25">
      <c r="A25" s="40">
        <f t="shared" si="0"/>
        <v>24</v>
      </c>
      <c r="B25" s="40" t="s">
        <v>1238</v>
      </c>
      <c r="C25" s="15" t="s">
        <v>974</v>
      </c>
      <c r="D25" s="6">
        <v>33188</v>
      </c>
      <c r="E25" s="12" t="s">
        <v>1046</v>
      </c>
      <c r="F25" s="6">
        <v>16.4</v>
      </c>
      <c r="G25" s="41">
        <v>200.3</v>
      </c>
      <c r="H25" s="6">
        <v>1</v>
      </c>
      <c r="I25" s="25" t="s">
        <v>36</v>
      </c>
      <c r="J25" s="13" t="s">
        <v>62</v>
      </c>
      <c r="K25" s="4" t="s">
        <v>33</v>
      </c>
      <c r="L25" s="4" t="s">
        <v>12</v>
      </c>
    </row>
    <row r="26" spans="1:12" ht="14.25">
      <c r="A26" s="40">
        <f t="shared" si="0"/>
        <v>25</v>
      </c>
      <c r="B26" s="40" t="s">
        <v>1238</v>
      </c>
      <c r="C26" s="15" t="s">
        <v>975</v>
      </c>
      <c r="D26" s="6">
        <v>33188</v>
      </c>
      <c r="E26" s="12" t="s">
        <v>1047</v>
      </c>
      <c r="F26" s="6">
        <v>16.4</v>
      </c>
      <c r="G26" s="41">
        <v>199.7</v>
      </c>
      <c r="H26" s="6">
        <v>2</v>
      </c>
      <c r="I26" s="25" t="s">
        <v>36</v>
      </c>
      <c r="J26" s="13" t="s">
        <v>62</v>
      </c>
      <c r="K26" s="4" t="s">
        <v>33</v>
      </c>
      <c r="L26" s="4" t="s">
        <v>12</v>
      </c>
    </row>
    <row r="27" spans="1:12" ht="14.25">
      <c r="A27" s="40">
        <f t="shared" si="0"/>
        <v>26</v>
      </c>
      <c r="B27" s="40" t="s">
        <v>1238</v>
      </c>
      <c r="C27" s="15" t="s">
        <v>976</v>
      </c>
      <c r="D27" s="6">
        <v>33189</v>
      </c>
      <c r="E27" s="12" t="s">
        <v>1048</v>
      </c>
      <c r="F27" s="6">
        <v>16.4</v>
      </c>
      <c r="G27" s="41">
        <v>199</v>
      </c>
      <c r="H27" s="6">
        <v>3</v>
      </c>
      <c r="I27" s="25" t="s">
        <v>36</v>
      </c>
      <c r="J27" s="13" t="s">
        <v>62</v>
      </c>
      <c r="K27" s="4" t="s">
        <v>33</v>
      </c>
      <c r="L27" s="4" t="s">
        <v>12</v>
      </c>
    </row>
    <row r="28" spans="1:12" ht="14.25">
      <c r="A28" s="40">
        <f t="shared" si="0"/>
        <v>27</v>
      </c>
      <c r="B28" s="40" t="s">
        <v>1238</v>
      </c>
      <c r="C28" s="15" t="s">
        <v>977</v>
      </c>
      <c r="D28" s="6">
        <v>33189</v>
      </c>
      <c r="E28" s="12" t="s">
        <v>1049</v>
      </c>
      <c r="F28" s="6">
        <v>16.4</v>
      </c>
      <c r="G28" s="41">
        <v>199.7</v>
      </c>
      <c r="H28" s="6">
        <v>4</v>
      </c>
      <c r="I28" s="25" t="s">
        <v>36</v>
      </c>
      <c r="J28" s="13" t="s">
        <v>62</v>
      </c>
      <c r="K28" s="4" t="s">
        <v>33</v>
      </c>
      <c r="L28" s="4" t="s">
        <v>12</v>
      </c>
    </row>
    <row r="29" spans="1:12" ht="22.5">
      <c r="A29" s="40">
        <f t="shared" si="0"/>
        <v>28</v>
      </c>
      <c r="B29" s="40" t="s">
        <v>1238</v>
      </c>
      <c r="C29" s="15" t="s">
        <v>1117</v>
      </c>
      <c r="D29" s="6"/>
      <c r="E29" s="12"/>
      <c r="F29" s="6"/>
      <c r="G29" s="41">
        <v>0</v>
      </c>
      <c r="H29" s="6"/>
      <c r="I29" s="25" t="s">
        <v>36</v>
      </c>
      <c r="J29" s="13" t="s">
        <v>62</v>
      </c>
      <c r="K29" s="4" t="s">
        <v>968</v>
      </c>
      <c r="L29" s="4" t="s">
        <v>1554</v>
      </c>
    </row>
    <row r="30" spans="1:12" ht="14.25">
      <c r="A30" s="40">
        <f t="shared" si="0"/>
        <v>29</v>
      </c>
      <c r="B30" s="40" t="s">
        <v>1238</v>
      </c>
      <c r="C30" s="12" t="s">
        <v>193</v>
      </c>
      <c r="D30" s="3">
        <v>32900</v>
      </c>
      <c r="E30" s="13" t="s">
        <v>194</v>
      </c>
      <c r="F30" s="3">
        <v>18</v>
      </c>
      <c r="G30" s="41">
        <v>220</v>
      </c>
      <c r="H30" s="3">
        <v>1</v>
      </c>
      <c r="I30" s="25" t="s">
        <v>36</v>
      </c>
      <c r="J30" s="13" t="s">
        <v>195</v>
      </c>
      <c r="K30" s="4" t="s">
        <v>33</v>
      </c>
      <c r="L30" s="4" t="s">
        <v>49</v>
      </c>
    </row>
    <row r="31" spans="1:12" ht="22.5">
      <c r="A31" s="40">
        <f t="shared" si="0"/>
        <v>30</v>
      </c>
      <c r="B31" s="40" t="s">
        <v>1238</v>
      </c>
      <c r="C31" s="12" t="s">
        <v>198</v>
      </c>
      <c r="D31" s="3">
        <v>36859</v>
      </c>
      <c r="E31" s="13" t="s">
        <v>1052</v>
      </c>
      <c r="F31" s="3">
        <v>12</v>
      </c>
      <c r="G31" s="41">
        <v>3</v>
      </c>
      <c r="H31" s="3">
        <v>1</v>
      </c>
      <c r="I31" s="25" t="s">
        <v>36</v>
      </c>
      <c r="J31" s="13" t="s">
        <v>1114</v>
      </c>
      <c r="K31" s="4"/>
      <c r="L31" s="4" t="s">
        <v>38</v>
      </c>
    </row>
    <row r="32" spans="1:12" ht="22.5">
      <c r="A32" s="40">
        <f t="shared" si="0"/>
        <v>31</v>
      </c>
      <c r="B32" s="40" t="s">
        <v>1238</v>
      </c>
      <c r="C32" s="12" t="s">
        <v>198</v>
      </c>
      <c r="D32" s="3">
        <v>36859</v>
      </c>
      <c r="E32" s="13" t="s">
        <v>1052</v>
      </c>
      <c r="F32" s="3">
        <v>12</v>
      </c>
      <c r="G32" s="41">
        <v>3</v>
      </c>
      <c r="H32" s="3">
        <v>2</v>
      </c>
      <c r="I32" s="25" t="s">
        <v>36</v>
      </c>
      <c r="J32" s="13" t="s">
        <v>1114</v>
      </c>
      <c r="K32" s="4"/>
      <c r="L32" s="4" t="s">
        <v>38</v>
      </c>
    </row>
    <row r="33" spans="1:12" ht="22.5">
      <c r="A33" s="40">
        <f t="shared" si="0"/>
        <v>32</v>
      </c>
      <c r="B33" s="40" t="s">
        <v>1238</v>
      </c>
      <c r="C33" s="12" t="s">
        <v>199</v>
      </c>
      <c r="D33" s="3">
        <v>36858</v>
      </c>
      <c r="E33" s="13" t="s">
        <v>200</v>
      </c>
      <c r="F33" s="3">
        <v>13.8</v>
      </c>
      <c r="G33" s="41">
        <v>24</v>
      </c>
      <c r="H33" s="3">
        <v>1</v>
      </c>
      <c r="I33" s="25" t="s">
        <v>36</v>
      </c>
      <c r="J33" s="13" t="s">
        <v>1114</v>
      </c>
      <c r="K33" s="4"/>
      <c r="L33" s="4" t="s">
        <v>38</v>
      </c>
    </row>
    <row r="34" spans="1:12" ht="22.5">
      <c r="A34" s="40">
        <f t="shared" si="0"/>
        <v>33</v>
      </c>
      <c r="B34" s="40" t="s">
        <v>1238</v>
      </c>
      <c r="C34" s="12" t="s">
        <v>201</v>
      </c>
      <c r="D34" s="3">
        <v>36895</v>
      </c>
      <c r="E34" s="13" t="s">
        <v>202</v>
      </c>
      <c r="F34" s="3">
        <v>13.8</v>
      </c>
      <c r="G34" s="41">
        <v>24</v>
      </c>
      <c r="H34" s="3">
        <v>2</v>
      </c>
      <c r="I34" s="25" t="s">
        <v>36</v>
      </c>
      <c r="J34" s="13" t="s">
        <v>1114</v>
      </c>
      <c r="K34" s="4"/>
      <c r="L34" s="4" t="s">
        <v>38</v>
      </c>
    </row>
    <row r="35" spans="1:12" ht="14.25">
      <c r="A35" s="40">
        <f t="shared" si="0"/>
        <v>34</v>
      </c>
      <c r="B35" s="40" t="s">
        <v>1238</v>
      </c>
      <c r="C35" s="12" t="s">
        <v>1122</v>
      </c>
      <c r="D35" s="4">
        <v>33102</v>
      </c>
      <c r="E35" s="12" t="s">
        <v>1239</v>
      </c>
      <c r="F35" s="6">
        <v>0.38</v>
      </c>
      <c r="G35" s="41">
        <v>7.79</v>
      </c>
      <c r="H35" s="6">
        <v>1</v>
      </c>
      <c r="I35" s="25" t="s">
        <v>36</v>
      </c>
      <c r="J35" s="13" t="s">
        <v>195</v>
      </c>
      <c r="K35" s="4" t="s">
        <v>33</v>
      </c>
      <c r="L35" s="4" t="s">
        <v>1554</v>
      </c>
    </row>
    <row r="36" spans="1:12" ht="14.25">
      <c r="A36" s="40">
        <f t="shared" si="0"/>
        <v>35</v>
      </c>
      <c r="B36" s="40" t="s">
        <v>1238</v>
      </c>
      <c r="C36" s="12" t="s">
        <v>208</v>
      </c>
      <c r="D36" s="3">
        <v>33108</v>
      </c>
      <c r="E36" s="13" t="s">
        <v>210</v>
      </c>
      <c r="F36" s="3">
        <v>18</v>
      </c>
      <c r="G36" s="41">
        <v>181.13471502590673</v>
      </c>
      <c r="H36" s="3">
        <v>1</v>
      </c>
      <c r="I36" s="25" t="s">
        <v>36</v>
      </c>
      <c r="J36" s="13" t="s">
        <v>195</v>
      </c>
      <c r="K36" s="4" t="s">
        <v>33</v>
      </c>
      <c r="L36" s="4" t="s">
        <v>12</v>
      </c>
    </row>
    <row r="37" spans="1:12" ht="14.25">
      <c r="A37" s="40">
        <f t="shared" si="0"/>
        <v>36</v>
      </c>
      <c r="B37" s="40" t="s">
        <v>1238</v>
      </c>
      <c r="C37" s="12" t="s">
        <v>208</v>
      </c>
      <c r="D37" s="3">
        <v>33109</v>
      </c>
      <c r="E37" s="13" t="s">
        <v>211</v>
      </c>
      <c r="F37" s="3">
        <v>18</v>
      </c>
      <c r="G37" s="41">
        <v>181.13471502590673</v>
      </c>
      <c r="H37" s="3">
        <v>1</v>
      </c>
      <c r="I37" s="25" t="s">
        <v>36</v>
      </c>
      <c r="J37" s="13" t="s">
        <v>195</v>
      </c>
      <c r="K37" s="4" t="s">
        <v>33</v>
      </c>
      <c r="L37" s="4" t="s">
        <v>12</v>
      </c>
    </row>
    <row r="38" spans="1:12" ht="14.25">
      <c r="A38" s="40">
        <f t="shared" si="0"/>
        <v>37</v>
      </c>
      <c r="B38" s="40" t="s">
        <v>1238</v>
      </c>
      <c r="C38" s="12" t="s">
        <v>208</v>
      </c>
      <c r="D38" s="3">
        <v>33110</v>
      </c>
      <c r="E38" s="13" t="s">
        <v>212</v>
      </c>
      <c r="F38" s="3">
        <v>18</v>
      </c>
      <c r="G38" s="41">
        <v>181.13471502590673</v>
      </c>
      <c r="H38" s="3">
        <v>1</v>
      </c>
      <c r="I38" s="25" t="s">
        <v>36</v>
      </c>
      <c r="J38" s="13" t="s">
        <v>195</v>
      </c>
      <c r="K38" s="4" t="s">
        <v>33</v>
      </c>
      <c r="L38" s="4" t="s">
        <v>12</v>
      </c>
    </row>
    <row r="39" spans="1:12" ht="14.25">
      <c r="A39" s="40">
        <f t="shared" si="0"/>
        <v>38</v>
      </c>
      <c r="B39" s="40" t="s">
        <v>1238</v>
      </c>
      <c r="C39" s="12" t="s">
        <v>208</v>
      </c>
      <c r="D39" s="3">
        <v>33107</v>
      </c>
      <c r="E39" s="13" t="s">
        <v>209</v>
      </c>
      <c r="F39" s="3">
        <v>24</v>
      </c>
      <c r="G39" s="41">
        <v>269.5958549222798</v>
      </c>
      <c r="H39" s="3">
        <v>1</v>
      </c>
      <c r="I39" s="25" t="s">
        <v>36</v>
      </c>
      <c r="J39" s="13" t="s">
        <v>195</v>
      </c>
      <c r="K39" s="4" t="s">
        <v>33</v>
      </c>
      <c r="L39" s="4" t="s">
        <v>12</v>
      </c>
    </row>
    <row r="40" spans="1:12" ht="22.5">
      <c r="A40" s="40">
        <f t="shared" si="0"/>
        <v>39</v>
      </c>
      <c r="B40" s="40" t="s">
        <v>1238</v>
      </c>
      <c r="C40" s="12" t="s">
        <v>1240</v>
      </c>
      <c r="D40" s="3"/>
      <c r="E40" s="13"/>
      <c r="F40" s="3"/>
      <c r="G40" s="41">
        <v>1.02</v>
      </c>
      <c r="H40" s="3"/>
      <c r="I40" s="13" t="s">
        <v>36</v>
      </c>
      <c r="J40" s="12"/>
      <c r="K40" s="4" t="s">
        <v>98</v>
      </c>
      <c r="L40" s="4" t="s">
        <v>12</v>
      </c>
    </row>
    <row r="41" spans="1:12" ht="22.5">
      <c r="A41" s="40">
        <f t="shared" si="0"/>
        <v>40</v>
      </c>
      <c r="B41" s="40" t="s">
        <v>1238</v>
      </c>
      <c r="C41" s="12" t="s">
        <v>244</v>
      </c>
      <c r="D41" s="3">
        <v>36865</v>
      </c>
      <c r="E41" s="13" t="s">
        <v>247</v>
      </c>
      <c r="F41" s="3">
        <v>13.8</v>
      </c>
      <c r="G41" s="41">
        <v>48.36269113149847</v>
      </c>
      <c r="H41" s="3">
        <v>1</v>
      </c>
      <c r="I41" s="25" t="s">
        <v>36</v>
      </c>
      <c r="J41" s="13" t="s">
        <v>1114</v>
      </c>
      <c r="K41" s="4"/>
      <c r="L41" s="4" t="s">
        <v>38</v>
      </c>
    </row>
    <row r="42" spans="1:12" ht="22.5">
      <c r="A42" s="40">
        <f t="shared" si="0"/>
        <v>41</v>
      </c>
      <c r="B42" s="40" t="s">
        <v>1238</v>
      </c>
      <c r="C42" s="12" t="s">
        <v>244</v>
      </c>
      <c r="D42" s="3">
        <v>36863</v>
      </c>
      <c r="E42" s="13" t="s">
        <v>245</v>
      </c>
      <c r="F42" s="3">
        <v>13.8</v>
      </c>
      <c r="G42" s="41">
        <v>49.718654434250766</v>
      </c>
      <c r="H42" s="3">
        <v>1</v>
      </c>
      <c r="I42" s="25" t="s">
        <v>36</v>
      </c>
      <c r="J42" s="13" t="s">
        <v>1114</v>
      </c>
      <c r="K42" s="4"/>
      <c r="L42" s="4" t="s">
        <v>38</v>
      </c>
    </row>
    <row r="43" spans="1:12" ht="22.5">
      <c r="A43" s="40">
        <f t="shared" si="0"/>
        <v>42</v>
      </c>
      <c r="B43" s="40" t="s">
        <v>1238</v>
      </c>
      <c r="C43" s="12" t="s">
        <v>244</v>
      </c>
      <c r="D43" s="3">
        <v>36864</v>
      </c>
      <c r="E43" s="13" t="s">
        <v>246</v>
      </c>
      <c r="F43" s="3">
        <v>13.8</v>
      </c>
      <c r="G43" s="41">
        <v>49.718654434250766</v>
      </c>
      <c r="H43" s="3">
        <v>1</v>
      </c>
      <c r="I43" s="25" t="s">
        <v>36</v>
      </c>
      <c r="J43" s="13" t="s">
        <v>1114</v>
      </c>
      <c r="K43" s="4"/>
      <c r="L43" s="4" t="s">
        <v>38</v>
      </c>
    </row>
    <row r="44" spans="1:12" ht="14.25">
      <c r="A44" s="40">
        <f t="shared" si="0"/>
        <v>43</v>
      </c>
      <c r="B44" s="40" t="s">
        <v>1238</v>
      </c>
      <c r="C44" s="12" t="s">
        <v>325</v>
      </c>
      <c r="D44" s="3">
        <v>33119</v>
      </c>
      <c r="E44" s="13" t="s">
        <v>327</v>
      </c>
      <c r="F44" s="3">
        <v>18</v>
      </c>
      <c r="G44" s="41">
        <v>181.5045075125209</v>
      </c>
      <c r="H44" s="3">
        <v>1</v>
      </c>
      <c r="I44" s="25" t="s">
        <v>36</v>
      </c>
      <c r="J44" s="13" t="s">
        <v>62</v>
      </c>
      <c r="K44" s="4" t="s">
        <v>33</v>
      </c>
      <c r="L44" s="4" t="s">
        <v>12</v>
      </c>
    </row>
    <row r="45" spans="1:12" ht="14.25">
      <c r="A45" s="40">
        <f t="shared" si="0"/>
        <v>44</v>
      </c>
      <c r="B45" s="40" t="s">
        <v>1238</v>
      </c>
      <c r="C45" s="12" t="s">
        <v>325</v>
      </c>
      <c r="D45" s="3">
        <v>33120</v>
      </c>
      <c r="E45" s="13" t="s">
        <v>328</v>
      </c>
      <c r="F45" s="3">
        <v>18</v>
      </c>
      <c r="G45" s="41">
        <v>181.5045075125209</v>
      </c>
      <c r="H45" s="3">
        <v>1</v>
      </c>
      <c r="I45" s="25" t="s">
        <v>36</v>
      </c>
      <c r="J45" s="13" t="s">
        <v>62</v>
      </c>
      <c r="K45" s="4" t="s">
        <v>33</v>
      </c>
      <c r="L45" s="4" t="s">
        <v>12</v>
      </c>
    </row>
    <row r="46" spans="1:12" ht="14.25">
      <c r="A46" s="40">
        <f t="shared" si="0"/>
        <v>45</v>
      </c>
      <c r="B46" s="40" t="s">
        <v>1238</v>
      </c>
      <c r="C46" s="12" t="s">
        <v>325</v>
      </c>
      <c r="D46" s="3">
        <v>33118</v>
      </c>
      <c r="E46" s="13" t="s">
        <v>326</v>
      </c>
      <c r="F46" s="3">
        <v>18</v>
      </c>
      <c r="G46" s="41">
        <v>191.69098497495827</v>
      </c>
      <c r="H46" s="3">
        <v>1</v>
      </c>
      <c r="I46" s="25" t="s">
        <v>36</v>
      </c>
      <c r="J46" s="13" t="s">
        <v>62</v>
      </c>
      <c r="K46" s="4" t="s">
        <v>33</v>
      </c>
      <c r="L46" s="4" t="s">
        <v>12</v>
      </c>
    </row>
    <row r="47" spans="1:12" ht="22.5">
      <c r="A47" s="40">
        <f t="shared" si="0"/>
        <v>46</v>
      </c>
      <c r="B47" s="40" t="s">
        <v>1238</v>
      </c>
      <c r="C47" s="12" t="s">
        <v>346</v>
      </c>
      <c r="D47" s="3">
        <v>35850</v>
      </c>
      <c r="E47" s="13" t="s">
        <v>347</v>
      </c>
      <c r="F47" s="3">
        <v>13.8</v>
      </c>
      <c r="G47" s="41">
        <v>69</v>
      </c>
      <c r="H47" s="3">
        <v>1</v>
      </c>
      <c r="I47" s="25" t="s">
        <v>36</v>
      </c>
      <c r="J47" s="13" t="s">
        <v>1140</v>
      </c>
      <c r="K47" s="4" t="s">
        <v>33</v>
      </c>
      <c r="L47" s="4" t="s">
        <v>12</v>
      </c>
    </row>
    <row r="48" spans="1:12" ht="22.5">
      <c r="A48" s="40">
        <f t="shared" si="0"/>
        <v>47</v>
      </c>
      <c r="B48" s="40" t="s">
        <v>1238</v>
      </c>
      <c r="C48" s="12" t="s">
        <v>346</v>
      </c>
      <c r="D48" s="3">
        <v>35850</v>
      </c>
      <c r="E48" s="13" t="s">
        <v>347</v>
      </c>
      <c r="F48" s="3">
        <v>13.8</v>
      </c>
      <c r="G48" s="41">
        <v>36</v>
      </c>
      <c r="H48" s="3">
        <v>2</v>
      </c>
      <c r="I48" s="25" t="s">
        <v>36</v>
      </c>
      <c r="J48" s="13" t="s">
        <v>1140</v>
      </c>
      <c r="K48" s="4" t="s">
        <v>33</v>
      </c>
      <c r="L48" s="4" t="s">
        <v>12</v>
      </c>
    </row>
    <row r="49" spans="1:12" ht="22.5">
      <c r="A49" s="40">
        <f t="shared" si="0"/>
        <v>48</v>
      </c>
      <c r="B49" s="40" t="s">
        <v>1238</v>
      </c>
      <c r="C49" s="12" t="s">
        <v>348</v>
      </c>
      <c r="D49" s="3">
        <v>35851</v>
      </c>
      <c r="E49" s="13" t="s">
        <v>349</v>
      </c>
      <c r="F49" s="3">
        <v>13.8</v>
      </c>
      <c r="G49" s="41">
        <v>47.6</v>
      </c>
      <c r="H49" s="3">
        <v>1</v>
      </c>
      <c r="I49" s="25" t="s">
        <v>36</v>
      </c>
      <c r="J49" s="13" t="s">
        <v>1140</v>
      </c>
      <c r="K49" s="4" t="s">
        <v>33</v>
      </c>
      <c r="L49" s="4" t="s">
        <v>12</v>
      </c>
    </row>
    <row r="50" spans="1:12" ht="22.5">
      <c r="A50" s="40">
        <f t="shared" si="0"/>
        <v>49</v>
      </c>
      <c r="B50" s="40" t="s">
        <v>1238</v>
      </c>
      <c r="C50" s="12" t="s">
        <v>348</v>
      </c>
      <c r="D50" s="3">
        <v>35852</v>
      </c>
      <c r="E50" s="13" t="s">
        <v>350</v>
      </c>
      <c r="F50" s="3">
        <v>13.8</v>
      </c>
      <c r="G50" s="41">
        <v>47.6</v>
      </c>
      <c r="H50" s="3">
        <v>1</v>
      </c>
      <c r="I50" s="25" t="s">
        <v>36</v>
      </c>
      <c r="J50" s="13" t="s">
        <v>1140</v>
      </c>
      <c r="K50" s="4" t="s">
        <v>33</v>
      </c>
      <c r="L50" s="4" t="s">
        <v>12</v>
      </c>
    </row>
    <row r="51" spans="1:12" ht="22.5">
      <c r="A51" s="40">
        <f t="shared" si="0"/>
        <v>50</v>
      </c>
      <c r="B51" s="40" t="s">
        <v>1238</v>
      </c>
      <c r="C51" s="12" t="s">
        <v>351</v>
      </c>
      <c r="D51" s="3">
        <v>35853</v>
      </c>
      <c r="E51" s="13" t="s">
        <v>352</v>
      </c>
      <c r="F51" s="3">
        <v>13.8</v>
      </c>
      <c r="G51" s="41">
        <v>46.2</v>
      </c>
      <c r="H51" s="3">
        <v>1</v>
      </c>
      <c r="I51" s="25" t="s">
        <v>36</v>
      </c>
      <c r="J51" s="13" t="s">
        <v>1140</v>
      </c>
      <c r="K51" s="4" t="s">
        <v>33</v>
      </c>
      <c r="L51" s="4" t="s">
        <v>12</v>
      </c>
    </row>
    <row r="52" spans="1:12" ht="14.25">
      <c r="A52" s="40">
        <f t="shared" si="0"/>
        <v>51</v>
      </c>
      <c r="B52" s="40" t="s">
        <v>1238</v>
      </c>
      <c r="C52" s="12" t="s">
        <v>369</v>
      </c>
      <c r="D52" s="3">
        <v>32741</v>
      </c>
      <c r="E52" s="13" t="s">
        <v>1142</v>
      </c>
      <c r="F52" s="3">
        <v>12.47</v>
      </c>
      <c r="G52" s="41">
        <v>23.47</v>
      </c>
      <c r="H52" s="3">
        <v>1</v>
      </c>
      <c r="I52" s="25" t="s">
        <v>36</v>
      </c>
      <c r="J52" s="13"/>
      <c r="K52" s="4" t="s">
        <v>33</v>
      </c>
      <c r="L52" s="4" t="s">
        <v>1038</v>
      </c>
    </row>
    <row r="53" spans="1:12" ht="14.25">
      <c r="A53" s="40">
        <f t="shared" si="0"/>
        <v>52</v>
      </c>
      <c r="B53" s="40" t="s">
        <v>1238</v>
      </c>
      <c r="C53" s="12" t="s">
        <v>929</v>
      </c>
      <c r="D53" s="6">
        <v>33813</v>
      </c>
      <c r="E53" s="12" t="s">
        <v>930</v>
      </c>
      <c r="F53" s="6">
        <v>13.8</v>
      </c>
      <c r="G53" s="41">
        <v>49.5075</v>
      </c>
      <c r="H53" s="6">
        <v>1</v>
      </c>
      <c r="I53" s="25" t="s">
        <v>36</v>
      </c>
      <c r="J53" s="13" t="s">
        <v>62</v>
      </c>
      <c r="K53" s="4" t="s">
        <v>33</v>
      </c>
      <c r="L53" s="4" t="s">
        <v>12</v>
      </c>
    </row>
    <row r="54" spans="1:12" ht="14.25">
      <c r="A54" s="40">
        <f t="shared" si="0"/>
        <v>53</v>
      </c>
      <c r="B54" s="40" t="s">
        <v>1238</v>
      </c>
      <c r="C54" s="12" t="s">
        <v>929</v>
      </c>
      <c r="D54" s="6">
        <v>33815</v>
      </c>
      <c r="E54" s="12" t="s">
        <v>931</v>
      </c>
      <c r="F54" s="6">
        <v>13.8</v>
      </c>
      <c r="G54" s="41">
        <v>49.5075</v>
      </c>
      <c r="H54" s="6">
        <v>2</v>
      </c>
      <c r="I54" s="25" t="s">
        <v>36</v>
      </c>
      <c r="J54" s="13" t="s">
        <v>62</v>
      </c>
      <c r="K54" s="4" t="s">
        <v>33</v>
      </c>
      <c r="L54" s="4" t="s">
        <v>12</v>
      </c>
    </row>
    <row r="55" spans="1:12" ht="14.25">
      <c r="A55" s="40">
        <f t="shared" si="0"/>
        <v>54</v>
      </c>
      <c r="B55" s="40" t="s">
        <v>1238</v>
      </c>
      <c r="C55" s="12" t="s">
        <v>929</v>
      </c>
      <c r="D55" s="6">
        <v>33817</v>
      </c>
      <c r="E55" s="12" t="s">
        <v>932</v>
      </c>
      <c r="F55" s="6">
        <v>13.8</v>
      </c>
      <c r="G55" s="41">
        <v>49.5075</v>
      </c>
      <c r="H55" s="6">
        <v>3</v>
      </c>
      <c r="I55" s="25" t="s">
        <v>36</v>
      </c>
      <c r="J55" s="13" t="s">
        <v>62</v>
      </c>
      <c r="K55" s="4" t="s">
        <v>33</v>
      </c>
      <c r="L55" s="4" t="s">
        <v>12</v>
      </c>
    </row>
    <row r="56" spans="1:12" ht="14.25">
      <c r="A56" s="40">
        <f t="shared" si="0"/>
        <v>55</v>
      </c>
      <c r="B56" s="40" t="s">
        <v>1238</v>
      </c>
      <c r="C56" s="12" t="s">
        <v>929</v>
      </c>
      <c r="D56" s="6">
        <v>33819</v>
      </c>
      <c r="E56" s="12" t="s">
        <v>933</v>
      </c>
      <c r="F56" s="6">
        <v>13.8</v>
      </c>
      <c r="G56" s="41">
        <v>49.5075</v>
      </c>
      <c r="H56" s="6">
        <v>4</v>
      </c>
      <c r="I56" s="25" t="s">
        <v>36</v>
      </c>
      <c r="J56" s="13" t="s">
        <v>62</v>
      </c>
      <c r="K56" s="4" t="s">
        <v>33</v>
      </c>
      <c r="L56" s="4" t="s">
        <v>12</v>
      </c>
    </row>
    <row r="57" spans="1:12" ht="14.25">
      <c r="A57" s="40">
        <f t="shared" si="0"/>
        <v>56</v>
      </c>
      <c r="B57" s="40" t="s">
        <v>1238</v>
      </c>
      <c r="C57" s="12" t="s">
        <v>444</v>
      </c>
      <c r="D57" s="3"/>
      <c r="E57" s="13"/>
      <c r="F57" s="3"/>
      <c r="G57" s="41">
        <v>3.21</v>
      </c>
      <c r="H57" s="3"/>
      <c r="I57" s="25" t="s">
        <v>36</v>
      </c>
      <c r="J57" s="13" t="s">
        <v>195</v>
      </c>
      <c r="K57" s="4" t="s">
        <v>70</v>
      </c>
      <c r="L57" s="4" t="s">
        <v>12</v>
      </c>
    </row>
    <row r="58" spans="1:12" ht="22.5">
      <c r="A58" s="40">
        <f t="shared" si="0"/>
        <v>57</v>
      </c>
      <c r="B58" s="40" t="s">
        <v>1238</v>
      </c>
      <c r="C58" s="12" t="s">
        <v>460</v>
      </c>
      <c r="D58" s="5"/>
      <c r="E58" s="14"/>
      <c r="F58" s="5"/>
      <c r="G58" s="41">
        <v>0.18</v>
      </c>
      <c r="H58" s="5"/>
      <c r="I58" s="26" t="s">
        <v>36</v>
      </c>
      <c r="J58" s="13"/>
      <c r="K58" s="4" t="s">
        <v>98</v>
      </c>
      <c r="L58" s="4" t="s">
        <v>12</v>
      </c>
    </row>
    <row r="59" spans="1:12" ht="22.5">
      <c r="A59" s="40">
        <f t="shared" si="0"/>
        <v>58</v>
      </c>
      <c r="B59" s="40" t="s">
        <v>1238</v>
      </c>
      <c r="C59" s="12" t="s">
        <v>469</v>
      </c>
      <c r="D59" s="3">
        <v>35854</v>
      </c>
      <c r="E59" s="13" t="s">
        <v>470</v>
      </c>
      <c r="F59" s="3">
        <v>13.8</v>
      </c>
      <c r="G59" s="41">
        <v>47.8125</v>
      </c>
      <c r="H59" s="3">
        <v>1</v>
      </c>
      <c r="I59" s="25" t="s">
        <v>36</v>
      </c>
      <c r="J59" s="13" t="s">
        <v>1114</v>
      </c>
      <c r="K59" s="4" t="s">
        <v>33</v>
      </c>
      <c r="L59" s="4" t="s">
        <v>12</v>
      </c>
    </row>
    <row r="60" spans="1:12" ht="22.5">
      <c r="A60" s="40">
        <f t="shared" si="0"/>
        <v>59</v>
      </c>
      <c r="B60" s="40" t="s">
        <v>1238</v>
      </c>
      <c r="C60" s="12" t="s">
        <v>469</v>
      </c>
      <c r="D60" s="3">
        <v>35855</v>
      </c>
      <c r="E60" s="13" t="s">
        <v>471</v>
      </c>
      <c r="F60" s="3">
        <v>13.8</v>
      </c>
      <c r="G60" s="41">
        <v>47.8125</v>
      </c>
      <c r="H60" s="3">
        <v>1</v>
      </c>
      <c r="I60" s="25" t="s">
        <v>36</v>
      </c>
      <c r="J60" s="13" t="s">
        <v>1114</v>
      </c>
      <c r="K60" s="4" t="s">
        <v>33</v>
      </c>
      <c r="L60" s="4" t="s">
        <v>12</v>
      </c>
    </row>
    <row r="61" spans="1:12" ht="22.5">
      <c r="A61" s="40">
        <f t="shared" si="0"/>
        <v>60</v>
      </c>
      <c r="B61" s="40" t="s">
        <v>1238</v>
      </c>
      <c r="C61" s="12" t="s">
        <v>469</v>
      </c>
      <c r="D61" s="3">
        <v>35856</v>
      </c>
      <c r="E61" s="13" t="s">
        <v>472</v>
      </c>
      <c r="F61" s="3">
        <v>13.8</v>
      </c>
      <c r="G61" s="41">
        <v>47.8125</v>
      </c>
      <c r="H61" s="3">
        <v>1</v>
      </c>
      <c r="I61" s="25" t="s">
        <v>36</v>
      </c>
      <c r="J61" s="13" t="s">
        <v>1114</v>
      </c>
      <c r="K61" s="4" t="s">
        <v>33</v>
      </c>
      <c r="L61" s="4" t="s">
        <v>12</v>
      </c>
    </row>
    <row r="62" spans="1:12" ht="22.5">
      <c r="A62" s="40">
        <f t="shared" si="0"/>
        <v>61</v>
      </c>
      <c r="B62" s="40" t="s">
        <v>1238</v>
      </c>
      <c r="C62" s="12" t="s">
        <v>469</v>
      </c>
      <c r="D62" s="3">
        <v>35857</v>
      </c>
      <c r="E62" s="13" t="s">
        <v>473</v>
      </c>
      <c r="F62" s="3">
        <v>13.8</v>
      </c>
      <c r="G62" s="41">
        <v>47.8125</v>
      </c>
      <c r="H62" s="3">
        <v>1</v>
      </c>
      <c r="I62" s="25" t="s">
        <v>36</v>
      </c>
      <c r="J62" s="13" t="s">
        <v>1114</v>
      </c>
      <c r="K62" s="4" t="s">
        <v>33</v>
      </c>
      <c r="L62" s="4" t="s">
        <v>12</v>
      </c>
    </row>
    <row r="63" spans="1:12" ht="22.5">
      <c r="A63" s="40">
        <f t="shared" si="0"/>
        <v>62</v>
      </c>
      <c r="B63" s="40" t="s">
        <v>1238</v>
      </c>
      <c r="C63" s="12" t="s">
        <v>469</v>
      </c>
      <c r="D63" s="4">
        <v>35858</v>
      </c>
      <c r="E63" s="12" t="s">
        <v>956</v>
      </c>
      <c r="F63" s="6">
        <v>13.8</v>
      </c>
      <c r="G63" s="41">
        <v>114.75</v>
      </c>
      <c r="H63" s="6">
        <v>1</v>
      </c>
      <c r="I63" s="25" t="s">
        <v>36</v>
      </c>
      <c r="J63" s="13" t="s">
        <v>1114</v>
      </c>
      <c r="K63" s="4"/>
      <c r="L63" s="4" t="s">
        <v>12</v>
      </c>
    </row>
    <row r="64" spans="1:12" ht="14.25">
      <c r="A64" s="40">
        <f t="shared" si="0"/>
        <v>63</v>
      </c>
      <c r="B64" s="40" t="s">
        <v>1238</v>
      </c>
      <c r="C64" s="12" t="s">
        <v>477</v>
      </c>
      <c r="D64" s="3">
        <v>32173</v>
      </c>
      <c r="E64" s="13" t="s">
        <v>478</v>
      </c>
      <c r="F64" s="3">
        <v>13.8</v>
      </c>
      <c r="G64" s="41">
        <v>47.5</v>
      </c>
      <c r="H64" s="3">
        <v>1</v>
      </c>
      <c r="I64" s="25" t="s">
        <v>36</v>
      </c>
      <c r="J64" s="13" t="s">
        <v>62</v>
      </c>
      <c r="K64" s="4" t="s">
        <v>33</v>
      </c>
      <c r="L64" s="4" t="s">
        <v>12</v>
      </c>
    </row>
    <row r="65" spans="1:12" ht="14.25">
      <c r="A65" s="40">
        <f t="shared" si="0"/>
        <v>64</v>
      </c>
      <c r="B65" s="40" t="s">
        <v>1238</v>
      </c>
      <c r="C65" s="12" t="s">
        <v>479</v>
      </c>
      <c r="D65" s="3">
        <v>32174</v>
      </c>
      <c r="E65" s="13" t="s">
        <v>480</v>
      </c>
      <c r="F65" s="3">
        <v>13.8</v>
      </c>
      <c r="G65" s="41">
        <v>47.6</v>
      </c>
      <c r="H65" s="3">
        <v>2</v>
      </c>
      <c r="I65" s="25" t="s">
        <v>36</v>
      </c>
      <c r="J65" s="13" t="s">
        <v>62</v>
      </c>
      <c r="K65" s="4" t="s">
        <v>33</v>
      </c>
      <c r="L65" s="4" t="s">
        <v>12</v>
      </c>
    </row>
    <row r="66" spans="1:12" ht="14.25">
      <c r="A66" s="40">
        <f t="shared" si="0"/>
        <v>65</v>
      </c>
      <c r="B66" s="40" t="s">
        <v>1238</v>
      </c>
      <c r="C66" s="12" t="s">
        <v>481</v>
      </c>
      <c r="D66" s="3">
        <v>32175</v>
      </c>
      <c r="E66" s="13" t="s">
        <v>482</v>
      </c>
      <c r="F66" s="3">
        <v>13.8</v>
      </c>
      <c r="G66" s="41">
        <v>47.4</v>
      </c>
      <c r="H66" s="3">
        <v>3</v>
      </c>
      <c r="I66" s="25" t="s">
        <v>36</v>
      </c>
      <c r="J66" s="13" t="s">
        <v>62</v>
      </c>
      <c r="K66" s="4" t="s">
        <v>33</v>
      </c>
      <c r="L66" s="4" t="s">
        <v>12</v>
      </c>
    </row>
    <row r="67" spans="1:12" ht="14.25">
      <c r="A67" s="40">
        <f aca="true" t="shared" si="1" ref="A67:A130">A66+1</f>
        <v>66</v>
      </c>
      <c r="B67" s="40" t="s">
        <v>1238</v>
      </c>
      <c r="C67" s="12" t="s">
        <v>483</v>
      </c>
      <c r="D67" s="3">
        <v>33111</v>
      </c>
      <c r="E67" s="13" t="s">
        <v>484</v>
      </c>
      <c r="F67" s="3">
        <v>18</v>
      </c>
      <c r="G67" s="41">
        <v>160.07495741056218</v>
      </c>
      <c r="H67" s="3">
        <v>1</v>
      </c>
      <c r="I67" s="25" t="s">
        <v>36</v>
      </c>
      <c r="J67" s="13" t="s">
        <v>195</v>
      </c>
      <c r="K67" s="4" t="s">
        <v>33</v>
      </c>
      <c r="L67" s="4" t="s">
        <v>12</v>
      </c>
    </row>
    <row r="68" spans="1:12" ht="14.25">
      <c r="A68" s="40">
        <f t="shared" si="1"/>
        <v>67</v>
      </c>
      <c r="B68" s="40" t="s">
        <v>1238</v>
      </c>
      <c r="C68" s="12" t="s">
        <v>483</v>
      </c>
      <c r="D68" s="3">
        <v>33112</v>
      </c>
      <c r="E68" s="13" t="s">
        <v>485</v>
      </c>
      <c r="F68" s="3">
        <v>18</v>
      </c>
      <c r="G68" s="41">
        <v>160.07495741056218</v>
      </c>
      <c r="H68" s="3">
        <v>1</v>
      </c>
      <c r="I68" s="25" t="s">
        <v>36</v>
      </c>
      <c r="J68" s="13" t="s">
        <v>195</v>
      </c>
      <c r="K68" s="4" t="s">
        <v>33</v>
      </c>
      <c r="L68" s="4" t="s">
        <v>12</v>
      </c>
    </row>
    <row r="69" spans="1:12" ht="14.25">
      <c r="A69" s="40">
        <f t="shared" si="1"/>
        <v>68</v>
      </c>
      <c r="B69" s="40" t="s">
        <v>1238</v>
      </c>
      <c r="C69" s="12" t="s">
        <v>483</v>
      </c>
      <c r="D69" s="3">
        <v>33113</v>
      </c>
      <c r="E69" s="13" t="s">
        <v>486</v>
      </c>
      <c r="F69" s="3">
        <v>18</v>
      </c>
      <c r="G69" s="41">
        <v>235.85008517887564</v>
      </c>
      <c r="H69" s="3">
        <v>1</v>
      </c>
      <c r="I69" s="25" t="s">
        <v>36</v>
      </c>
      <c r="J69" s="13" t="s">
        <v>195</v>
      </c>
      <c r="K69" s="4" t="s">
        <v>33</v>
      </c>
      <c r="L69" s="4" t="s">
        <v>12</v>
      </c>
    </row>
    <row r="70" spans="1:12" ht="22.5">
      <c r="A70" s="40">
        <f t="shared" si="1"/>
        <v>69</v>
      </c>
      <c r="B70" s="40" t="s">
        <v>1238</v>
      </c>
      <c r="C70" s="12" t="s">
        <v>494</v>
      </c>
      <c r="D70" s="4"/>
      <c r="E70" s="12"/>
      <c r="F70" s="4"/>
      <c r="G70" s="41">
        <v>1.85</v>
      </c>
      <c r="H70" s="4"/>
      <c r="I70" s="26" t="s">
        <v>36</v>
      </c>
      <c r="J70" s="12"/>
      <c r="K70" s="4" t="s">
        <v>98</v>
      </c>
      <c r="L70" s="4" t="s">
        <v>49</v>
      </c>
    </row>
    <row r="71" spans="1:12" ht="22.5">
      <c r="A71" s="40">
        <f t="shared" si="1"/>
        <v>70</v>
      </c>
      <c r="B71" s="40" t="s">
        <v>1238</v>
      </c>
      <c r="C71" s="12" t="s">
        <v>508</v>
      </c>
      <c r="D71" s="3"/>
      <c r="E71" s="13"/>
      <c r="F71" s="3"/>
      <c r="G71" s="41">
        <v>0.22</v>
      </c>
      <c r="H71" s="3"/>
      <c r="I71" s="25" t="s">
        <v>36</v>
      </c>
      <c r="J71" s="13"/>
      <c r="K71" s="4" t="s">
        <v>98</v>
      </c>
      <c r="L71" s="4" t="s">
        <v>49</v>
      </c>
    </row>
    <row r="72" spans="1:12" ht="22.5">
      <c r="A72" s="40">
        <f t="shared" si="1"/>
        <v>71</v>
      </c>
      <c r="B72" s="40" t="s">
        <v>1238</v>
      </c>
      <c r="C72" s="12" t="s">
        <v>509</v>
      </c>
      <c r="D72" s="3">
        <v>35881</v>
      </c>
      <c r="E72" s="13" t="s">
        <v>510</v>
      </c>
      <c r="F72" s="3">
        <v>18</v>
      </c>
      <c r="G72" s="41">
        <v>178.43478260869566</v>
      </c>
      <c r="H72" s="3">
        <v>1</v>
      </c>
      <c r="I72" s="25" t="s">
        <v>36</v>
      </c>
      <c r="J72" s="13" t="s">
        <v>1159</v>
      </c>
      <c r="K72" s="4" t="s">
        <v>33</v>
      </c>
      <c r="L72" s="4" t="s">
        <v>12</v>
      </c>
    </row>
    <row r="73" spans="1:12" ht="22.5">
      <c r="A73" s="40">
        <f t="shared" si="1"/>
        <v>72</v>
      </c>
      <c r="B73" s="40" t="s">
        <v>1238</v>
      </c>
      <c r="C73" s="12" t="s">
        <v>509</v>
      </c>
      <c r="D73" s="3">
        <v>35882</v>
      </c>
      <c r="E73" s="13" t="s">
        <v>511</v>
      </c>
      <c r="F73" s="3">
        <v>18</v>
      </c>
      <c r="G73" s="41">
        <v>178.43478260869566</v>
      </c>
      <c r="H73" s="3">
        <v>1</v>
      </c>
      <c r="I73" s="25" t="s">
        <v>36</v>
      </c>
      <c r="J73" s="13" t="s">
        <v>1159</v>
      </c>
      <c r="K73" s="4" t="s">
        <v>33</v>
      </c>
      <c r="L73" s="4" t="s">
        <v>12</v>
      </c>
    </row>
    <row r="74" spans="1:12" ht="22.5">
      <c r="A74" s="40">
        <f t="shared" si="1"/>
        <v>73</v>
      </c>
      <c r="B74" s="40" t="s">
        <v>1238</v>
      </c>
      <c r="C74" s="12" t="s">
        <v>509</v>
      </c>
      <c r="D74" s="3">
        <v>35883</v>
      </c>
      <c r="E74" s="13" t="s">
        <v>512</v>
      </c>
      <c r="F74" s="3">
        <v>18</v>
      </c>
      <c r="G74" s="41">
        <v>213.1304347826087</v>
      </c>
      <c r="H74" s="3">
        <v>1</v>
      </c>
      <c r="I74" s="25" t="s">
        <v>36</v>
      </c>
      <c r="J74" s="13" t="s">
        <v>1159</v>
      </c>
      <c r="K74" s="4" t="s">
        <v>33</v>
      </c>
      <c r="L74" s="4" t="s">
        <v>12</v>
      </c>
    </row>
    <row r="75" spans="1:12" ht="22.5">
      <c r="A75" s="40">
        <f t="shared" si="1"/>
        <v>74</v>
      </c>
      <c r="B75" s="40" t="s">
        <v>1238</v>
      </c>
      <c r="C75" s="12" t="s">
        <v>519</v>
      </c>
      <c r="D75" s="3"/>
      <c r="E75" s="13"/>
      <c r="F75" s="3"/>
      <c r="G75" s="41">
        <v>0.01</v>
      </c>
      <c r="H75" s="3"/>
      <c r="I75" s="25" t="s">
        <v>36</v>
      </c>
      <c r="J75" s="13"/>
      <c r="K75" s="4" t="s">
        <v>98</v>
      </c>
      <c r="L75" s="4" t="s">
        <v>49</v>
      </c>
    </row>
    <row r="76" spans="1:12" ht="22.5">
      <c r="A76" s="40">
        <f t="shared" si="1"/>
        <v>75</v>
      </c>
      <c r="B76" s="40" t="s">
        <v>1238</v>
      </c>
      <c r="C76" s="12" t="s">
        <v>520</v>
      </c>
      <c r="D76" s="3"/>
      <c r="E76" s="13"/>
      <c r="F76" s="3"/>
      <c r="G76" s="41">
        <v>0.01</v>
      </c>
      <c r="H76" s="3"/>
      <c r="I76" s="25" t="s">
        <v>36</v>
      </c>
      <c r="J76" s="13" t="s">
        <v>1114</v>
      </c>
      <c r="K76" s="4" t="s">
        <v>98</v>
      </c>
      <c r="L76" s="4" t="s">
        <v>49</v>
      </c>
    </row>
    <row r="77" spans="1:12" ht="22.5">
      <c r="A77" s="40">
        <f t="shared" si="1"/>
        <v>76</v>
      </c>
      <c r="B77" s="40" t="s">
        <v>1238</v>
      </c>
      <c r="C77" s="12" t="s">
        <v>1241</v>
      </c>
      <c r="D77" s="3"/>
      <c r="E77" s="13"/>
      <c r="F77" s="3"/>
      <c r="G77" s="41">
        <v>0</v>
      </c>
      <c r="H77" s="3"/>
      <c r="I77" s="13" t="s">
        <v>36</v>
      </c>
      <c r="J77" s="12"/>
      <c r="K77" s="4" t="s">
        <v>98</v>
      </c>
      <c r="L77" s="4" t="s">
        <v>12</v>
      </c>
    </row>
    <row r="78" spans="1:12" ht="22.5">
      <c r="A78" s="40">
        <f t="shared" si="1"/>
        <v>77</v>
      </c>
      <c r="B78" s="40" t="s">
        <v>1238</v>
      </c>
      <c r="C78" s="12" t="s">
        <v>1163</v>
      </c>
      <c r="D78" s="3">
        <v>36221</v>
      </c>
      <c r="E78" s="13" t="s">
        <v>1164</v>
      </c>
      <c r="F78" s="3">
        <v>18</v>
      </c>
      <c r="G78" s="41">
        <v>163.20000000000002</v>
      </c>
      <c r="H78" s="3">
        <v>1</v>
      </c>
      <c r="I78" s="25" t="s">
        <v>36</v>
      </c>
      <c r="J78" s="13" t="s">
        <v>1159</v>
      </c>
      <c r="K78" s="4" t="s">
        <v>1375</v>
      </c>
      <c r="L78" s="4" t="s">
        <v>12</v>
      </c>
    </row>
    <row r="79" spans="1:12" ht="22.5">
      <c r="A79" s="40">
        <f t="shared" si="1"/>
        <v>78</v>
      </c>
      <c r="B79" s="40" t="s">
        <v>1238</v>
      </c>
      <c r="C79" s="12" t="s">
        <v>1163</v>
      </c>
      <c r="D79" s="3">
        <v>36222</v>
      </c>
      <c r="E79" s="13" t="s">
        <v>1165</v>
      </c>
      <c r="F79" s="3">
        <v>18</v>
      </c>
      <c r="G79" s="41">
        <v>163.20000000000002</v>
      </c>
      <c r="H79" s="3">
        <v>1</v>
      </c>
      <c r="I79" s="25" t="s">
        <v>36</v>
      </c>
      <c r="J79" s="13" t="s">
        <v>1159</v>
      </c>
      <c r="K79" s="4" t="s">
        <v>1375</v>
      </c>
      <c r="L79" s="4" t="s">
        <v>12</v>
      </c>
    </row>
    <row r="80" spans="1:12" ht="22.5">
      <c r="A80" s="40">
        <f t="shared" si="1"/>
        <v>79</v>
      </c>
      <c r="B80" s="40" t="s">
        <v>1238</v>
      </c>
      <c r="C80" s="12" t="s">
        <v>1163</v>
      </c>
      <c r="D80" s="3">
        <v>36223</v>
      </c>
      <c r="E80" s="13" t="s">
        <v>1166</v>
      </c>
      <c r="F80" s="3">
        <v>18</v>
      </c>
      <c r="G80" s="41">
        <v>183.6</v>
      </c>
      <c r="H80" s="3">
        <v>1</v>
      </c>
      <c r="I80" s="25" t="s">
        <v>36</v>
      </c>
      <c r="J80" s="13" t="s">
        <v>1159</v>
      </c>
      <c r="K80" s="4" t="s">
        <v>1375</v>
      </c>
      <c r="L80" s="4" t="s">
        <v>12</v>
      </c>
    </row>
    <row r="81" spans="1:12" ht="22.5">
      <c r="A81" s="40">
        <f t="shared" si="1"/>
        <v>80</v>
      </c>
      <c r="B81" s="40" t="s">
        <v>1238</v>
      </c>
      <c r="C81" s="12" t="s">
        <v>1167</v>
      </c>
      <c r="D81" s="3">
        <v>36224</v>
      </c>
      <c r="E81" s="13" t="s">
        <v>1168</v>
      </c>
      <c r="F81" s="3">
        <v>18</v>
      </c>
      <c r="G81" s="41">
        <v>163.20000000000002</v>
      </c>
      <c r="H81" s="3">
        <v>1</v>
      </c>
      <c r="I81" s="25" t="s">
        <v>36</v>
      </c>
      <c r="J81" s="13" t="s">
        <v>1159</v>
      </c>
      <c r="K81" s="4" t="s">
        <v>1375</v>
      </c>
      <c r="L81" s="4" t="s">
        <v>12</v>
      </c>
    </row>
    <row r="82" spans="1:12" ht="22.5">
      <c r="A82" s="40">
        <f t="shared" si="1"/>
        <v>81</v>
      </c>
      <c r="B82" s="40" t="s">
        <v>1238</v>
      </c>
      <c r="C82" s="12" t="s">
        <v>1167</v>
      </c>
      <c r="D82" s="3">
        <v>36225</v>
      </c>
      <c r="E82" s="13" t="s">
        <v>1169</v>
      </c>
      <c r="F82" s="3">
        <v>18</v>
      </c>
      <c r="G82" s="41">
        <v>163.20000000000002</v>
      </c>
      <c r="H82" s="3">
        <v>1</v>
      </c>
      <c r="I82" s="25" t="s">
        <v>36</v>
      </c>
      <c r="J82" s="13" t="s">
        <v>1159</v>
      </c>
      <c r="K82" s="4" t="s">
        <v>1375</v>
      </c>
      <c r="L82" s="4" t="s">
        <v>12</v>
      </c>
    </row>
    <row r="83" spans="1:12" ht="22.5">
      <c r="A83" s="40">
        <f t="shared" si="1"/>
        <v>82</v>
      </c>
      <c r="B83" s="40" t="s">
        <v>1238</v>
      </c>
      <c r="C83" s="12" t="s">
        <v>1167</v>
      </c>
      <c r="D83" s="3">
        <v>36226</v>
      </c>
      <c r="E83" s="13" t="s">
        <v>1170</v>
      </c>
      <c r="F83" s="3">
        <v>18</v>
      </c>
      <c r="G83" s="41">
        <v>183.6</v>
      </c>
      <c r="H83" s="3">
        <v>1</v>
      </c>
      <c r="I83" s="25" t="s">
        <v>36</v>
      </c>
      <c r="J83" s="13" t="s">
        <v>1159</v>
      </c>
      <c r="K83" s="4" t="s">
        <v>1375</v>
      </c>
      <c r="L83" s="4" t="s">
        <v>12</v>
      </c>
    </row>
    <row r="84" spans="1:12" ht="22.5">
      <c r="A84" s="40">
        <f t="shared" si="1"/>
        <v>83</v>
      </c>
      <c r="B84" s="40" t="s">
        <v>1238</v>
      </c>
      <c r="C84" s="12" t="s">
        <v>556</v>
      </c>
      <c r="D84" s="3"/>
      <c r="E84" s="13"/>
      <c r="F84" s="3"/>
      <c r="G84" s="41">
        <v>0.29</v>
      </c>
      <c r="H84" s="3"/>
      <c r="I84" s="25" t="s">
        <v>36</v>
      </c>
      <c r="J84" s="13"/>
      <c r="K84" s="4" t="s">
        <v>98</v>
      </c>
      <c r="L84" s="4" t="s">
        <v>49</v>
      </c>
    </row>
    <row r="85" spans="1:12" ht="22.5">
      <c r="A85" s="40">
        <f t="shared" si="1"/>
        <v>84</v>
      </c>
      <c r="B85" s="40" t="s">
        <v>1238</v>
      </c>
      <c r="C85" s="12" t="s">
        <v>1004</v>
      </c>
      <c r="D85" s="3"/>
      <c r="E85" s="13"/>
      <c r="F85" s="3"/>
      <c r="G85" s="41">
        <v>1.5</v>
      </c>
      <c r="H85" s="3"/>
      <c r="I85" s="25" t="s">
        <v>36</v>
      </c>
      <c r="J85" s="13" t="s">
        <v>37</v>
      </c>
      <c r="K85" s="4" t="s">
        <v>98</v>
      </c>
      <c r="L85" s="4" t="s">
        <v>38</v>
      </c>
    </row>
    <row r="86" spans="1:12" ht="14.25">
      <c r="A86" s="40">
        <f t="shared" si="1"/>
        <v>85</v>
      </c>
      <c r="B86" s="40" t="s">
        <v>1238</v>
      </c>
      <c r="C86" s="12" t="s">
        <v>560</v>
      </c>
      <c r="D86" s="3">
        <v>32901</v>
      </c>
      <c r="E86" s="13" t="s">
        <v>561</v>
      </c>
      <c r="F86" s="3">
        <v>13.8</v>
      </c>
      <c r="G86" s="41">
        <v>55</v>
      </c>
      <c r="H86" s="3">
        <v>1</v>
      </c>
      <c r="I86" s="25" t="s">
        <v>36</v>
      </c>
      <c r="J86" s="13" t="s">
        <v>37</v>
      </c>
      <c r="K86" s="4"/>
      <c r="L86" s="4" t="s">
        <v>12</v>
      </c>
    </row>
    <row r="87" spans="1:12" ht="14.25">
      <c r="A87" s="40">
        <f t="shared" si="1"/>
        <v>86</v>
      </c>
      <c r="B87" s="40" t="s">
        <v>1238</v>
      </c>
      <c r="C87" s="12" t="s">
        <v>562</v>
      </c>
      <c r="D87" s="3">
        <v>32902</v>
      </c>
      <c r="E87" s="13" t="s">
        <v>563</v>
      </c>
      <c r="F87" s="3">
        <v>13.8</v>
      </c>
      <c r="G87" s="41">
        <v>55</v>
      </c>
      <c r="H87" s="3">
        <v>1</v>
      </c>
      <c r="I87" s="25" t="s">
        <v>36</v>
      </c>
      <c r="J87" s="13" t="s">
        <v>37</v>
      </c>
      <c r="K87" s="4"/>
      <c r="L87" s="4" t="s">
        <v>12</v>
      </c>
    </row>
    <row r="88" spans="1:12" ht="14.25">
      <c r="A88" s="40">
        <f t="shared" si="1"/>
        <v>87</v>
      </c>
      <c r="B88" s="40" t="s">
        <v>1238</v>
      </c>
      <c r="C88" s="12" t="s">
        <v>564</v>
      </c>
      <c r="D88" s="3">
        <v>32903</v>
      </c>
      <c r="E88" s="13" t="s">
        <v>565</v>
      </c>
      <c r="F88" s="3">
        <v>13.8</v>
      </c>
      <c r="G88" s="41">
        <v>55</v>
      </c>
      <c r="H88" s="3">
        <v>1</v>
      </c>
      <c r="I88" s="25" t="s">
        <v>36</v>
      </c>
      <c r="J88" s="13" t="s">
        <v>37</v>
      </c>
      <c r="K88" s="4"/>
      <c r="L88" s="4" t="s">
        <v>12</v>
      </c>
    </row>
    <row r="89" spans="1:12" ht="22.5">
      <c r="A89" s="40">
        <f t="shared" si="1"/>
        <v>88</v>
      </c>
      <c r="B89" s="40" t="s">
        <v>1238</v>
      </c>
      <c r="C89" s="12" t="s">
        <v>1395</v>
      </c>
      <c r="D89" s="3"/>
      <c r="E89" s="13"/>
      <c r="F89" s="3"/>
      <c r="G89" s="41">
        <v>0</v>
      </c>
      <c r="H89" s="3"/>
      <c r="I89" s="25" t="s">
        <v>36</v>
      </c>
      <c r="J89" s="13" t="s">
        <v>37</v>
      </c>
      <c r="K89" s="4" t="s">
        <v>968</v>
      </c>
      <c r="L89" s="4" t="s">
        <v>12</v>
      </c>
    </row>
    <row r="90" spans="1:12" ht="14.25">
      <c r="A90" s="40">
        <f t="shared" si="1"/>
        <v>89</v>
      </c>
      <c r="B90" s="40" t="s">
        <v>1238</v>
      </c>
      <c r="C90" s="12" t="s">
        <v>599</v>
      </c>
      <c r="D90" s="4">
        <v>33469</v>
      </c>
      <c r="E90" s="12" t="s">
        <v>600</v>
      </c>
      <c r="F90" s="4">
        <v>4.16</v>
      </c>
      <c r="G90" s="41">
        <v>1.4485714285714286</v>
      </c>
      <c r="H90" s="4">
        <v>1</v>
      </c>
      <c r="I90" s="27" t="s">
        <v>36</v>
      </c>
      <c r="J90" s="12" t="s">
        <v>1077</v>
      </c>
      <c r="K90" s="4"/>
      <c r="L90" s="4" t="s">
        <v>12</v>
      </c>
    </row>
    <row r="91" spans="1:12" ht="14.25">
      <c r="A91" s="40">
        <f t="shared" si="1"/>
        <v>90</v>
      </c>
      <c r="B91" s="40" t="s">
        <v>1238</v>
      </c>
      <c r="C91" s="12" t="s">
        <v>599</v>
      </c>
      <c r="D91" s="4">
        <v>33469</v>
      </c>
      <c r="E91" s="12" t="s">
        <v>600</v>
      </c>
      <c r="F91" s="4">
        <v>4.16</v>
      </c>
      <c r="G91" s="41">
        <v>1.4485714285714286</v>
      </c>
      <c r="H91" s="4">
        <v>2</v>
      </c>
      <c r="I91" s="27" t="s">
        <v>36</v>
      </c>
      <c r="J91" s="12" t="s">
        <v>1077</v>
      </c>
      <c r="K91" s="4"/>
      <c r="L91" s="4" t="s">
        <v>12</v>
      </c>
    </row>
    <row r="92" spans="1:12" ht="14.25">
      <c r="A92" s="40">
        <f t="shared" si="1"/>
        <v>91</v>
      </c>
      <c r="B92" s="40" t="s">
        <v>1238</v>
      </c>
      <c r="C92" s="12" t="s">
        <v>599</v>
      </c>
      <c r="D92" s="4">
        <v>33469</v>
      </c>
      <c r="E92" s="12" t="s">
        <v>600</v>
      </c>
      <c r="F92" s="4">
        <v>4.16</v>
      </c>
      <c r="G92" s="41">
        <v>1.4485714285714286</v>
      </c>
      <c r="H92" s="4">
        <v>3</v>
      </c>
      <c r="I92" s="27" t="s">
        <v>36</v>
      </c>
      <c r="J92" s="12" t="s">
        <v>1077</v>
      </c>
      <c r="K92" s="4"/>
      <c r="L92" s="4" t="s">
        <v>12</v>
      </c>
    </row>
    <row r="93" spans="1:12" ht="14.25">
      <c r="A93" s="40">
        <f t="shared" si="1"/>
        <v>92</v>
      </c>
      <c r="B93" s="40" t="s">
        <v>1238</v>
      </c>
      <c r="C93" s="12" t="s">
        <v>599</v>
      </c>
      <c r="D93" s="4">
        <v>33469</v>
      </c>
      <c r="E93" s="12" t="s">
        <v>600</v>
      </c>
      <c r="F93" s="4">
        <v>4.16</v>
      </c>
      <c r="G93" s="41">
        <v>1.4485714285714286</v>
      </c>
      <c r="H93" s="4">
        <v>4</v>
      </c>
      <c r="I93" s="27" t="s">
        <v>36</v>
      </c>
      <c r="J93" s="12" t="s">
        <v>1077</v>
      </c>
      <c r="K93" s="4"/>
      <c r="L93" s="4" t="s">
        <v>12</v>
      </c>
    </row>
    <row r="94" spans="1:12" ht="14.25">
      <c r="A94" s="40">
        <f t="shared" si="1"/>
        <v>93</v>
      </c>
      <c r="B94" s="40" t="s">
        <v>1238</v>
      </c>
      <c r="C94" s="12" t="s">
        <v>599</v>
      </c>
      <c r="D94" s="4">
        <v>33469</v>
      </c>
      <c r="E94" s="12" t="s">
        <v>600</v>
      </c>
      <c r="F94" s="4">
        <v>4.16</v>
      </c>
      <c r="G94" s="41">
        <v>1.4485714285714286</v>
      </c>
      <c r="H94" s="4">
        <v>5</v>
      </c>
      <c r="I94" s="27" t="s">
        <v>36</v>
      </c>
      <c r="J94" s="12" t="s">
        <v>1077</v>
      </c>
      <c r="K94" s="4"/>
      <c r="L94" s="4" t="s">
        <v>12</v>
      </c>
    </row>
    <row r="95" spans="1:12" ht="14.25">
      <c r="A95" s="40">
        <f t="shared" si="1"/>
        <v>94</v>
      </c>
      <c r="B95" s="40" t="s">
        <v>1238</v>
      </c>
      <c r="C95" s="12" t="s">
        <v>599</v>
      </c>
      <c r="D95" s="4">
        <v>33469</v>
      </c>
      <c r="E95" s="12" t="s">
        <v>600</v>
      </c>
      <c r="F95" s="4">
        <v>4.16</v>
      </c>
      <c r="G95" s="41">
        <v>1.4485714285714286</v>
      </c>
      <c r="H95" s="4">
        <v>6</v>
      </c>
      <c r="I95" s="27" t="s">
        <v>36</v>
      </c>
      <c r="J95" s="12" t="s">
        <v>1077</v>
      </c>
      <c r="K95" s="4"/>
      <c r="L95" s="4" t="s">
        <v>12</v>
      </c>
    </row>
    <row r="96" spans="1:12" ht="14.25">
      <c r="A96" s="40">
        <f t="shared" si="1"/>
        <v>95</v>
      </c>
      <c r="B96" s="40" t="s">
        <v>1238</v>
      </c>
      <c r="C96" s="12" t="s">
        <v>599</v>
      </c>
      <c r="D96" s="4">
        <v>33469</v>
      </c>
      <c r="E96" s="12" t="s">
        <v>600</v>
      </c>
      <c r="F96" s="4">
        <v>4.16</v>
      </c>
      <c r="G96" s="41">
        <v>1.4485714285714286</v>
      </c>
      <c r="H96" s="4">
        <v>7</v>
      </c>
      <c r="I96" s="27" t="s">
        <v>36</v>
      </c>
      <c r="J96" s="12" t="s">
        <v>1077</v>
      </c>
      <c r="K96" s="4"/>
      <c r="L96" s="4" t="s">
        <v>12</v>
      </c>
    </row>
    <row r="97" spans="1:12" ht="14.25">
      <c r="A97" s="40">
        <f t="shared" si="1"/>
        <v>96</v>
      </c>
      <c r="B97" s="40" t="s">
        <v>1238</v>
      </c>
      <c r="C97" s="12" t="s">
        <v>608</v>
      </c>
      <c r="D97" s="3"/>
      <c r="E97" s="13"/>
      <c r="F97" s="3"/>
      <c r="G97" s="41">
        <v>4.5</v>
      </c>
      <c r="H97" s="3"/>
      <c r="I97" s="25" t="s">
        <v>36</v>
      </c>
      <c r="J97" s="13"/>
      <c r="K97" s="4" t="s">
        <v>70</v>
      </c>
      <c r="L97" s="4" t="s">
        <v>38</v>
      </c>
    </row>
    <row r="98" spans="1:12" ht="22.5">
      <c r="A98" s="40">
        <f t="shared" si="1"/>
        <v>97</v>
      </c>
      <c r="B98" s="40" t="s">
        <v>1238</v>
      </c>
      <c r="C98" s="12" t="s">
        <v>1396</v>
      </c>
      <c r="D98" s="3"/>
      <c r="E98" s="13"/>
      <c r="F98" s="3"/>
      <c r="G98" s="41">
        <v>3.48</v>
      </c>
      <c r="H98" s="3"/>
      <c r="I98" s="25" t="s">
        <v>36</v>
      </c>
      <c r="J98" s="13"/>
      <c r="K98" s="4" t="s">
        <v>98</v>
      </c>
      <c r="L98" s="4" t="s">
        <v>1554</v>
      </c>
    </row>
    <row r="99" spans="1:12" ht="22.5">
      <c r="A99" s="40">
        <f t="shared" si="1"/>
        <v>98</v>
      </c>
      <c r="B99" s="40" t="s">
        <v>1238</v>
      </c>
      <c r="C99" s="12" t="s">
        <v>1397</v>
      </c>
      <c r="D99" s="3"/>
      <c r="E99" s="13"/>
      <c r="F99" s="3"/>
      <c r="G99" s="41">
        <v>0.82</v>
      </c>
      <c r="H99" s="3"/>
      <c r="I99" s="25" t="s">
        <v>36</v>
      </c>
      <c r="J99" s="13"/>
      <c r="K99" s="4" t="s">
        <v>98</v>
      </c>
      <c r="L99" s="4" t="s">
        <v>1554</v>
      </c>
    </row>
    <row r="100" spans="1:12" ht="22.5">
      <c r="A100" s="40">
        <f t="shared" si="1"/>
        <v>99</v>
      </c>
      <c r="B100" s="40" t="s">
        <v>1238</v>
      </c>
      <c r="C100" s="12" t="s">
        <v>661</v>
      </c>
      <c r="D100" s="3"/>
      <c r="E100" s="13"/>
      <c r="F100" s="3"/>
      <c r="G100" s="41">
        <v>2</v>
      </c>
      <c r="H100" s="3"/>
      <c r="I100" s="25" t="s">
        <v>36</v>
      </c>
      <c r="J100" s="13"/>
      <c r="K100" s="4" t="s">
        <v>98</v>
      </c>
      <c r="L100" s="4" t="s">
        <v>12</v>
      </c>
    </row>
    <row r="101" spans="1:12" ht="22.5">
      <c r="A101" s="40">
        <f t="shared" si="1"/>
        <v>100</v>
      </c>
      <c r="B101" s="40" t="s">
        <v>1238</v>
      </c>
      <c r="C101" s="12" t="s">
        <v>1007</v>
      </c>
      <c r="D101" s="4">
        <v>35304</v>
      </c>
      <c r="E101" s="12" t="s">
        <v>960</v>
      </c>
      <c r="F101" s="6" t="s">
        <v>896</v>
      </c>
      <c r="G101" s="41">
        <v>187.11953125</v>
      </c>
      <c r="H101" s="6">
        <v>1</v>
      </c>
      <c r="I101" s="25" t="s">
        <v>36</v>
      </c>
      <c r="J101" s="13" t="s">
        <v>1077</v>
      </c>
      <c r="K101" s="4" t="s">
        <v>869</v>
      </c>
      <c r="L101" s="4" t="s">
        <v>12</v>
      </c>
    </row>
    <row r="102" spans="1:12" ht="22.5">
      <c r="A102" s="40">
        <f t="shared" si="1"/>
        <v>101</v>
      </c>
      <c r="B102" s="40" t="s">
        <v>1238</v>
      </c>
      <c r="C102" s="12" t="s">
        <v>1007</v>
      </c>
      <c r="D102" s="4">
        <v>35305</v>
      </c>
      <c r="E102" s="12" t="s">
        <v>961</v>
      </c>
      <c r="F102" s="6" t="s">
        <v>896</v>
      </c>
      <c r="G102" s="41">
        <v>187.11953125</v>
      </c>
      <c r="H102" s="6">
        <v>2</v>
      </c>
      <c r="I102" s="25" t="s">
        <v>36</v>
      </c>
      <c r="J102" s="13" t="s">
        <v>1077</v>
      </c>
      <c r="K102" s="4" t="s">
        <v>869</v>
      </c>
      <c r="L102" s="4" t="s">
        <v>12</v>
      </c>
    </row>
    <row r="103" spans="1:12" ht="22.5">
      <c r="A103" s="40">
        <f t="shared" si="1"/>
        <v>102</v>
      </c>
      <c r="B103" s="40" t="s">
        <v>1238</v>
      </c>
      <c r="C103" s="12" t="s">
        <v>1007</v>
      </c>
      <c r="D103" s="4">
        <v>35306</v>
      </c>
      <c r="E103" s="12" t="s">
        <v>962</v>
      </c>
      <c r="F103" s="6" t="s">
        <v>896</v>
      </c>
      <c r="G103" s="41">
        <v>246.26093749999998</v>
      </c>
      <c r="H103" s="6">
        <v>3</v>
      </c>
      <c r="I103" s="25" t="s">
        <v>36</v>
      </c>
      <c r="J103" s="13" t="s">
        <v>1077</v>
      </c>
      <c r="K103" s="4" t="s">
        <v>869</v>
      </c>
      <c r="L103" s="4" t="s">
        <v>12</v>
      </c>
    </row>
    <row r="104" spans="1:12" ht="14.25">
      <c r="A104" s="40">
        <f t="shared" si="1"/>
        <v>103</v>
      </c>
      <c r="B104" s="40" t="s">
        <v>1238</v>
      </c>
      <c r="C104" s="12" t="s">
        <v>665</v>
      </c>
      <c r="D104" s="3">
        <v>33178</v>
      </c>
      <c r="E104" s="13" t="s">
        <v>666</v>
      </c>
      <c r="F104" s="3">
        <v>13.8</v>
      </c>
      <c r="G104" s="41">
        <v>47.6</v>
      </c>
      <c r="H104" s="3">
        <v>1</v>
      </c>
      <c r="I104" s="25" t="s">
        <v>36</v>
      </c>
      <c r="J104" s="13" t="s">
        <v>62</v>
      </c>
      <c r="K104" s="4" t="s">
        <v>33</v>
      </c>
      <c r="L104" s="4" t="s">
        <v>12</v>
      </c>
    </row>
    <row r="105" spans="1:12" ht="14.25">
      <c r="A105" s="40">
        <f t="shared" si="1"/>
        <v>104</v>
      </c>
      <c r="B105" s="40" t="s">
        <v>1238</v>
      </c>
      <c r="C105" s="12" t="s">
        <v>733</v>
      </c>
      <c r="D105" s="3">
        <v>33468</v>
      </c>
      <c r="E105" s="13" t="s">
        <v>734</v>
      </c>
      <c r="F105" s="3">
        <v>9.11</v>
      </c>
      <c r="G105" s="41">
        <v>0.81</v>
      </c>
      <c r="H105" s="3">
        <v>1</v>
      </c>
      <c r="I105" s="25" t="s">
        <v>36</v>
      </c>
      <c r="J105" s="13"/>
      <c r="K105" s="4" t="s">
        <v>33</v>
      </c>
      <c r="L105" s="4" t="s">
        <v>49</v>
      </c>
    </row>
    <row r="106" spans="1:12" ht="14.25">
      <c r="A106" s="40">
        <f t="shared" si="1"/>
        <v>105</v>
      </c>
      <c r="B106" s="40" t="s">
        <v>1238</v>
      </c>
      <c r="C106" s="12" t="s">
        <v>737</v>
      </c>
      <c r="D106" s="3">
        <v>33139</v>
      </c>
      <c r="E106" s="13" t="s">
        <v>738</v>
      </c>
      <c r="F106" s="3">
        <v>9.11</v>
      </c>
      <c r="G106" s="41">
        <v>0.01</v>
      </c>
      <c r="H106" s="3">
        <v>1</v>
      </c>
      <c r="I106" s="25" t="s">
        <v>36</v>
      </c>
      <c r="J106" s="13"/>
      <c r="K106" s="4" t="s">
        <v>33</v>
      </c>
      <c r="L106" s="4" t="s">
        <v>49</v>
      </c>
    </row>
    <row r="107" spans="1:12" ht="14.25">
      <c r="A107" s="40">
        <f t="shared" si="1"/>
        <v>106</v>
      </c>
      <c r="B107" s="40" t="s">
        <v>1238</v>
      </c>
      <c r="C107" s="12" t="s">
        <v>743</v>
      </c>
      <c r="D107" s="3">
        <v>32921</v>
      </c>
      <c r="E107" s="13" t="s">
        <v>744</v>
      </c>
      <c r="F107" s="3">
        <v>13.8</v>
      </c>
      <c r="G107" s="41">
        <v>1.07593984962406</v>
      </c>
      <c r="H107" s="3">
        <v>1</v>
      </c>
      <c r="I107" s="25" t="s">
        <v>36</v>
      </c>
      <c r="J107" s="13" t="s">
        <v>195</v>
      </c>
      <c r="K107" s="4" t="s">
        <v>33</v>
      </c>
      <c r="L107" s="4" t="s">
        <v>12</v>
      </c>
    </row>
    <row r="108" spans="1:12" ht="14.25">
      <c r="A108" s="40">
        <f t="shared" si="1"/>
        <v>107</v>
      </c>
      <c r="B108" s="40" t="s">
        <v>1238</v>
      </c>
      <c r="C108" s="12" t="s">
        <v>743</v>
      </c>
      <c r="D108" s="3">
        <v>32922</v>
      </c>
      <c r="E108" s="13" t="s">
        <v>745</v>
      </c>
      <c r="F108" s="3">
        <v>13.8</v>
      </c>
      <c r="G108" s="41">
        <v>1.07593984962406</v>
      </c>
      <c r="H108" s="3">
        <v>1</v>
      </c>
      <c r="I108" s="25" t="s">
        <v>36</v>
      </c>
      <c r="J108" s="13" t="s">
        <v>195</v>
      </c>
      <c r="K108" s="4" t="s">
        <v>33</v>
      </c>
      <c r="L108" s="4" t="s">
        <v>12</v>
      </c>
    </row>
    <row r="109" spans="1:12" ht="14.25">
      <c r="A109" s="40">
        <f t="shared" si="1"/>
        <v>108</v>
      </c>
      <c r="B109" s="40" t="s">
        <v>1238</v>
      </c>
      <c r="C109" s="12" t="s">
        <v>743</v>
      </c>
      <c r="D109" s="3">
        <v>32923</v>
      </c>
      <c r="E109" s="13" t="s">
        <v>1188</v>
      </c>
      <c r="F109" s="3">
        <v>13.8</v>
      </c>
      <c r="G109" s="41">
        <v>0.49812030075187963</v>
      </c>
      <c r="H109" s="3">
        <v>3</v>
      </c>
      <c r="I109" s="25" t="s">
        <v>36</v>
      </c>
      <c r="J109" s="13" t="s">
        <v>195</v>
      </c>
      <c r="K109" s="4" t="s">
        <v>33</v>
      </c>
      <c r="L109" s="4" t="s">
        <v>12</v>
      </c>
    </row>
    <row r="110" spans="1:12" ht="14.25">
      <c r="A110" s="40">
        <f t="shared" si="1"/>
        <v>109</v>
      </c>
      <c r="B110" s="40" t="s">
        <v>1238</v>
      </c>
      <c r="C110" s="12" t="s">
        <v>756</v>
      </c>
      <c r="D110" s="3">
        <v>33151</v>
      </c>
      <c r="E110" s="13" t="s">
        <v>757</v>
      </c>
      <c r="F110" s="3">
        <v>12.47</v>
      </c>
      <c r="G110" s="41">
        <v>4.024094488188976</v>
      </c>
      <c r="H110" s="3">
        <v>1</v>
      </c>
      <c r="I110" s="25" t="s">
        <v>36</v>
      </c>
      <c r="J110" s="13" t="s">
        <v>195</v>
      </c>
      <c r="K110" s="4" t="s">
        <v>33</v>
      </c>
      <c r="L110" s="4" t="s">
        <v>1038</v>
      </c>
    </row>
    <row r="111" spans="1:12" ht="14.25">
      <c r="A111" s="40">
        <f t="shared" si="1"/>
        <v>110</v>
      </c>
      <c r="B111" s="40" t="s">
        <v>1238</v>
      </c>
      <c r="C111" s="12" t="s">
        <v>756</v>
      </c>
      <c r="D111" s="3">
        <v>33151</v>
      </c>
      <c r="E111" s="13" t="s">
        <v>757</v>
      </c>
      <c r="F111" s="3">
        <v>12.47</v>
      </c>
      <c r="G111" s="41">
        <v>4.024094488188976</v>
      </c>
      <c r="H111" s="3">
        <v>2</v>
      </c>
      <c r="I111" s="25" t="s">
        <v>36</v>
      </c>
      <c r="J111" s="13" t="s">
        <v>195</v>
      </c>
      <c r="K111" s="4" t="s">
        <v>33</v>
      </c>
      <c r="L111" s="4" t="s">
        <v>1038</v>
      </c>
    </row>
    <row r="112" spans="1:12" ht="14.25">
      <c r="A112" s="40">
        <f t="shared" si="1"/>
        <v>111</v>
      </c>
      <c r="B112" s="40" t="s">
        <v>1238</v>
      </c>
      <c r="C112" s="12" t="s">
        <v>756</v>
      </c>
      <c r="D112" s="3">
        <v>33151</v>
      </c>
      <c r="E112" s="13" t="s">
        <v>757</v>
      </c>
      <c r="F112" s="3">
        <v>12.47</v>
      </c>
      <c r="G112" s="41">
        <v>3.061811023622047</v>
      </c>
      <c r="H112" s="3">
        <v>3</v>
      </c>
      <c r="I112" s="25" t="s">
        <v>36</v>
      </c>
      <c r="J112" s="13" t="s">
        <v>195</v>
      </c>
      <c r="K112" s="4" t="s">
        <v>33</v>
      </c>
      <c r="L112" s="4" t="s">
        <v>1038</v>
      </c>
    </row>
    <row r="113" spans="1:12" ht="14.25">
      <c r="A113" s="40">
        <f t="shared" si="1"/>
        <v>112</v>
      </c>
      <c r="B113" s="40" t="s">
        <v>1238</v>
      </c>
      <c r="C113" s="12" t="s">
        <v>769</v>
      </c>
      <c r="D113" s="3">
        <v>32920</v>
      </c>
      <c r="E113" s="13" t="s">
        <v>770</v>
      </c>
      <c r="F113" s="3">
        <v>9.11</v>
      </c>
      <c r="G113" s="41">
        <v>12.44</v>
      </c>
      <c r="H113" s="3">
        <v>1</v>
      </c>
      <c r="I113" s="25" t="s">
        <v>36</v>
      </c>
      <c r="J113" s="13" t="s">
        <v>195</v>
      </c>
      <c r="K113" s="4" t="s">
        <v>33</v>
      </c>
      <c r="L113" s="4" t="s">
        <v>49</v>
      </c>
    </row>
    <row r="114" spans="1:12" ht="14.25">
      <c r="A114" s="40">
        <f t="shared" si="1"/>
        <v>113</v>
      </c>
      <c r="B114" s="40" t="s">
        <v>1238</v>
      </c>
      <c r="C114" s="12" t="s">
        <v>771</v>
      </c>
      <c r="D114" s="3">
        <v>32910</v>
      </c>
      <c r="E114" s="13" t="s">
        <v>772</v>
      </c>
      <c r="F114" s="3">
        <v>12</v>
      </c>
      <c r="G114" s="41">
        <v>0.013386773547094189</v>
      </c>
      <c r="H114" s="3">
        <v>1</v>
      </c>
      <c r="I114" s="25" t="s">
        <v>36</v>
      </c>
      <c r="J114" s="13" t="s">
        <v>195</v>
      </c>
      <c r="K114" s="4" t="s">
        <v>33</v>
      </c>
      <c r="L114" s="4" t="s">
        <v>49</v>
      </c>
    </row>
    <row r="115" spans="1:12" ht="14.25">
      <c r="A115" s="40">
        <f t="shared" si="1"/>
        <v>114</v>
      </c>
      <c r="B115" s="40" t="s">
        <v>1238</v>
      </c>
      <c r="C115" s="12" t="s">
        <v>771</v>
      </c>
      <c r="D115" s="3">
        <v>32910</v>
      </c>
      <c r="E115" s="13" t="s">
        <v>772</v>
      </c>
      <c r="F115" s="3">
        <v>12</v>
      </c>
      <c r="G115" s="41">
        <v>0.013306613226452909</v>
      </c>
      <c r="H115" s="3">
        <v>2</v>
      </c>
      <c r="I115" s="25" t="s">
        <v>36</v>
      </c>
      <c r="J115" s="13" t="s">
        <v>195</v>
      </c>
      <c r="K115" s="4" t="s">
        <v>33</v>
      </c>
      <c r="L115" s="4" t="s">
        <v>49</v>
      </c>
    </row>
    <row r="116" spans="1:12" ht="14.25">
      <c r="A116" s="40">
        <f t="shared" si="1"/>
        <v>115</v>
      </c>
      <c r="B116" s="40" t="s">
        <v>1238</v>
      </c>
      <c r="C116" s="12" t="s">
        <v>771</v>
      </c>
      <c r="D116" s="3">
        <v>32910</v>
      </c>
      <c r="E116" s="13" t="s">
        <v>772</v>
      </c>
      <c r="F116" s="3">
        <v>12</v>
      </c>
      <c r="G116" s="41">
        <v>0.013306613226452909</v>
      </c>
      <c r="H116" s="3">
        <v>3</v>
      </c>
      <c r="I116" s="25" t="s">
        <v>36</v>
      </c>
      <c r="J116" s="13" t="s">
        <v>195</v>
      </c>
      <c r="K116" s="4" t="s">
        <v>33</v>
      </c>
      <c r="L116" s="4" t="s">
        <v>49</v>
      </c>
    </row>
    <row r="117" spans="1:12" ht="14.25">
      <c r="A117" s="40">
        <f t="shared" si="1"/>
        <v>116</v>
      </c>
      <c r="B117" s="40" t="s">
        <v>1238</v>
      </c>
      <c r="C117" s="12" t="s">
        <v>774</v>
      </c>
      <c r="D117" s="3">
        <v>32169</v>
      </c>
      <c r="E117" s="13" t="s">
        <v>775</v>
      </c>
      <c r="F117" s="3">
        <v>21</v>
      </c>
      <c r="G117" s="41">
        <v>27.08</v>
      </c>
      <c r="H117" s="3">
        <v>1</v>
      </c>
      <c r="I117" s="25" t="s">
        <v>36</v>
      </c>
      <c r="J117" s="13" t="s">
        <v>62</v>
      </c>
      <c r="K117" s="4" t="s">
        <v>33</v>
      </c>
      <c r="L117" s="4" t="s">
        <v>46</v>
      </c>
    </row>
    <row r="118" spans="1:12" ht="14.25">
      <c r="A118" s="40">
        <f t="shared" si="1"/>
        <v>117</v>
      </c>
      <c r="B118" s="40" t="s">
        <v>1238</v>
      </c>
      <c r="C118" s="12" t="s">
        <v>1017</v>
      </c>
      <c r="D118" s="4">
        <v>32186</v>
      </c>
      <c r="E118" s="12" t="s">
        <v>1018</v>
      </c>
      <c r="F118" s="6" t="s">
        <v>894</v>
      </c>
      <c r="G118" s="41">
        <v>33.87</v>
      </c>
      <c r="H118" s="6">
        <v>1</v>
      </c>
      <c r="I118" s="25" t="s">
        <v>36</v>
      </c>
      <c r="J118" s="13" t="s">
        <v>62</v>
      </c>
      <c r="K118" s="4" t="s">
        <v>33</v>
      </c>
      <c r="L118" s="4" t="s">
        <v>46</v>
      </c>
    </row>
    <row r="119" spans="1:12" ht="14.25">
      <c r="A119" s="40">
        <f t="shared" si="1"/>
        <v>118</v>
      </c>
      <c r="B119" s="40" t="s">
        <v>1238</v>
      </c>
      <c r="C119" s="12" t="s">
        <v>776</v>
      </c>
      <c r="D119" s="3">
        <v>32168</v>
      </c>
      <c r="E119" s="13" t="s">
        <v>777</v>
      </c>
      <c r="F119" s="3">
        <v>9.11</v>
      </c>
      <c r="G119" s="41">
        <v>2.12</v>
      </c>
      <c r="H119" s="3">
        <v>1</v>
      </c>
      <c r="I119" s="25" t="s">
        <v>36</v>
      </c>
      <c r="J119" s="13" t="s">
        <v>62</v>
      </c>
      <c r="K119" s="4" t="s">
        <v>33</v>
      </c>
      <c r="L119" s="4" t="s">
        <v>46</v>
      </c>
    </row>
    <row r="120" spans="1:12" ht="14.25">
      <c r="A120" s="40">
        <f t="shared" si="1"/>
        <v>119</v>
      </c>
      <c r="B120" s="40" t="s">
        <v>1238</v>
      </c>
      <c r="C120" s="12" t="s">
        <v>778</v>
      </c>
      <c r="D120" s="3">
        <v>39233</v>
      </c>
      <c r="E120" s="13" t="s">
        <v>1019</v>
      </c>
      <c r="F120" s="3">
        <v>0.69</v>
      </c>
      <c r="G120" s="41">
        <v>20.72</v>
      </c>
      <c r="H120" s="3">
        <v>1</v>
      </c>
      <c r="I120" s="25" t="s">
        <v>36</v>
      </c>
      <c r="J120" s="13" t="s">
        <v>62</v>
      </c>
      <c r="K120" s="4" t="s">
        <v>33</v>
      </c>
      <c r="L120" s="4" t="s">
        <v>46</v>
      </c>
    </row>
    <row r="121" spans="1:12" ht="14.25">
      <c r="A121" s="40">
        <f t="shared" si="1"/>
        <v>120</v>
      </c>
      <c r="B121" s="40" t="s">
        <v>1238</v>
      </c>
      <c r="C121" s="12" t="s">
        <v>821</v>
      </c>
      <c r="D121" s="3">
        <v>33170</v>
      </c>
      <c r="E121" s="13" t="s">
        <v>822</v>
      </c>
      <c r="F121" s="3">
        <v>9.11</v>
      </c>
      <c r="G121" s="41">
        <v>10.07</v>
      </c>
      <c r="H121" s="3">
        <v>1</v>
      </c>
      <c r="I121" s="25" t="s">
        <v>36</v>
      </c>
      <c r="J121" s="13" t="s">
        <v>62</v>
      </c>
      <c r="K121" s="4" t="s">
        <v>33</v>
      </c>
      <c r="L121" s="4" t="s">
        <v>46</v>
      </c>
    </row>
    <row r="122" spans="1:12" ht="14.25">
      <c r="A122" s="40">
        <f t="shared" si="1"/>
        <v>121</v>
      </c>
      <c r="B122" s="40" t="s">
        <v>1238</v>
      </c>
      <c r="C122" s="12" t="s">
        <v>829</v>
      </c>
      <c r="D122" s="3">
        <v>35316</v>
      </c>
      <c r="E122" s="13" t="s">
        <v>830</v>
      </c>
      <c r="F122" s="3">
        <v>9.11</v>
      </c>
      <c r="G122" s="41">
        <v>4.53</v>
      </c>
      <c r="H122" s="3">
        <v>1</v>
      </c>
      <c r="I122" s="25" t="s">
        <v>36</v>
      </c>
      <c r="J122" s="13" t="s">
        <v>62</v>
      </c>
      <c r="K122" s="4" t="s">
        <v>33</v>
      </c>
      <c r="L122" s="4" t="s">
        <v>46</v>
      </c>
    </row>
    <row r="123" spans="1:12" ht="22.5">
      <c r="A123" s="40">
        <f t="shared" si="1"/>
        <v>122</v>
      </c>
      <c r="B123" s="40" t="s">
        <v>1238</v>
      </c>
      <c r="C123" s="12" t="s">
        <v>840</v>
      </c>
      <c r="D123" s="3">
        <v>35637</v>
      </c>
      <c r="E123" s="13" t="s">
        <v>841</v>
      </c>
      <c r="F123" s="3">
        <v>115</v>
      </c>
      <c r="G123" s="20">
        <v>0</v>
      </c>
      <c r="H123" s="3">
        <v>1</v>
      </c>
      <c r="I123" s="25" t="s">
        <v>36</v>
      </c>
      <c r="J123" s="13" t="s">
        <v>1114</v>
      </c>
      <c r="K123" s="4" t="s">
        <v>832</v>
      </c>
      <c r="L123" s="4" t="s">
        <v>12</v>
      </c>
    </row>
    <row r="124" spans="1:12" ht="22.5">
      <c r="A124" s="40">
        <f t="shared" si="1"/>
        <v>123</v>
      </c>
      <c r="B124" s="40" t="s">
        <v>1238</v>
      </c>
      <c r="C124" s="12" t="s">
        <v>842</v>
      </c>
      <c r="D124" s="3">
        <v>33136</v>
      </c>
      <c r="E124" s="13" t="s">
        <v>843</v>
      </c>
      <c r="F124" s="3">
        <v>12.47</v>
      </c>
      <c r="G124" s="20">
        <v>0</v>
      </c>
      <c r="H124" s="3">
        <v>1</v>
      </c>
      <c r="I124" s="25" t="s">
        <v>36</v>
      </c>
      <c r="J124" s="13" t="s">
        <v>195</v>
      </c>
      <c r="K124" s="4" t="s">
        <v>832</v>
      </c>
      <c r="L124" s="4" t="s">
        <v>49</v>
      </c>
    </row>
    <row r="125" spans="1:12" ht="22.5">
      <c r="A125" s="40">
        <f t="shared" si="1"/>
        <v>124</v>
      </c>
      <c r="B125" s="40" t="s">
        <v>1238</v>
      </c>
      <c r="C125" s="12" t="s">
        <v>1028</v>
      </c>
      <c r="D125" s="3">
        <v>35863</v>
      </c>
      <c r="E125" s="13" t="s">
        <v>493</v>
      </c>
      <c r="F125" s="3">
        <v>9.11</v>
      </c>
      <c r="G125" s="20">
        <v>0</v>
      </c>
      <c r="H125" s="3">
        <v>1</v>
      </c>
      <c r="I125" s="25" t="s">
        <v>36</v>
      </c>
      <c r="J125" s="13" t="s">
        <v>1114</v>
      </c>
      <c r="K125" s="4"/>
      <c r="L125" s="4" t="s">
        <v>49</v>
      </c>
    </row>
    <row r="126" spans="1:12" ht="22.5">
      <c r="A126" s="40">
        <f t="shared" si="1"/>
        <v>125</v>
      </c>
      <c r="B126" s="40" t="s">
        <v>1238</v>
      </c>
      <c r="C126" s="12" t="s">
        <v>849</v>
      </c>
      <c r="D126" s="3">
        <v>36209</v>
      </c>
      <c r="E126" s="13" t="s">
        <v>1203</v>
      </c>
      <c r="F126" s="3">
        <v>12.47</v>
      </c>
      <c r="G126" s="20">
        <v>0</v>
      </c>
      <c r="H126" s="3">
        <v>1</v>
      </c>
      <c r="I126" s="25" t="s">
        <v>36</v>
      </c>
      <c r="J126" s="13" t="s">
        <v>1159</v>
      </c>
      <c r="K126" s="4"/>
      <c r="L126" s="4" t="s">
        <v>49</v>
      </c>
    </row>
    <row r="127" spans="1:12" ht="22.5">
      <c r="A127" s="40">
        <f t="shared" si="1"/>
        <v>126</v>
      </c>
      <c r="B127" s="40" t="s">
        <v>1238</v>
      </c>
      <c r="C127" s="12" t="s">
        <v>849</v>
      </c>
      <c r="D127" s="3">
        <v>35861</v>
      </c>
      <c r="E127" s="13" t="s">
        <v>886</v>
      </c>
      <c r="F127" s="3">
        <v>4.3</v>
      </c>
      <c r="G127" s="20">
        <v>0</v>
      </c>
      <c r="H127" s="3">
        <v>1</v>
      </c>
      <c r="I127" s="25" t="s">
        <v>36</v>
      </c>
      <c r="J127" s="13" t="s">
        <v>1114</v>
      </c>
      <c r="K127" s="4" t="s">
        <v>832</v>
      </c>
      <c r="L127" s="4" t="s">
        <v>49</v>
      </c>
    </row>
    <row r="128" spans="1:12" ht="22.5">
      <c r="A128" s="40">
        <f t="shared" si="1"/>
        <v>127</v>
      </c>
      <c r="B128" s="40" t="s">
        <v>1238</v>
      </c>
      <c r="C128" s="12" t="s">
        <v>1243</v>
      </c>
      <c r="D128" s="3">
        <v>35312</v>
      </c>
      <c r="E128" s="13" t="s">
        <v>1244</v>
      </c>
      <c r="F128" s="3">
        <v>22.01</v>
      </c>
      <c r="G128" s="20">
        <v>0</v>
      </c>
      <c r="H128" s="3">
        <v>1</v>
      </c>
      <c r="I128" s="25" t="s">
        <v>36</v>
      </c>
      <c r="J128" s="13" t="s">
        <v>62</v>
      </c>
      <c r="K128" s="4" t="s">
        <v>889</v>
      </c>
      <c r="L128" s="4" t="s">
        <v>46</v>
      </c>
    </row>
    <row r="129" spans="1:12" ht="22.5">
      <c r="A129" s="40">
        <f t="shared" si="1"/>
        <v>128</v>
      </c>
      <c r="B129" s="40" t="s">
        <v>1238</v>
      </c>
      <c r="C129" s="12" t="s">
        <v>879</v>
      </c>
      <c r="D129" s="3">
        <v>33141</v>
      </c>
      <c r="E129" s="13" t="s">
        <v>880</v>
      </c>
      <c r="F129" s="3">
        <v>12.47</v>
      </c>
      <c r="G129" s="20">
        <v>0</v>
      </c>
      <c r="H129" s="3">
        <v>1</v>
      </c>
      <c r="I129" s="25" t="s">
        <v>36</v>
      </c>
      <c r="J129" s="13" t="s">
        <v>195</v>
      </c>
      <c r="K129" s="4" t="s">
        <v>832</v>
      </c>
      <c r="L129" s="4" t="s">
        <v>1038</v>
      </c>
    </row>
    <row r="130" spans="1:12" ht="22.5">
      <c r="A130" s="40">
        <f t="shared" si="1"/>
        <v>129</v>
      </c>
      <c r="B130" s="40" t="s">
        <v>1238</v>
      </c>
      <c r="C130" s="12" t="s">
        <v>879</v>
      </c>
      <c r="D130" s="3">
        <v>33142</v>
      </c>
      <c r="E130" s="13" t="s">
        <v>881</v>
      </c>
      <c r="F130" s="3">
        <v>12.47</v>
      </c>
      <c r="G130" s="20">
        <v>0</v>
      </c>
      <c r="H130" s="3">
        <v>1</v>
      </c>
      <c r="I130" s="25" t="s">
        <v>36</v>
      </c>
      <c r="J130" s="13" t="s">
        <v>195</v>
      </c>
      <c r="K130" s="4" t="s">
        <v>832</v>
      </c>
      <c r="L130" s="4" t="s">
        <v>1038</v>
      </c>
    </row>
    <row r="131" spans="1:12" ht="22.5">
      <c r="A131" s="40">
        <f aca="true" t="shared" si="2" ref="A131:A194">A130+1</f>
        <v>130</v>
      </c>
      <c r="B131" s="40" t="s">
        <v>1238</v>
      </c>
      <c r="C131" s="12" t="s">
        <v>879</v>
      </c>
      <c r="D131" s="3">
        <v>33143</v>
      </c>
      <c r="E131" s="13" t="s">
        <v>882</v>
      </c>
      <c r="F131" s="3">
        <v>12.47</v>
      </c>
      <c r="G131" s="20">
        <v>0</v>
      </c>
      <c r="H131" s="3">
        <v>1</v>
      </c>
      <c r="I131" s="25" t="s">
        <v>36</v>
      </c>
      <c r="J131" s="13" t="s">
        <v>195</v>
      </c>
      <c r="K131" s="4" t="s">
        <v>832</v>
      </c>
      <c r="L131" s="4" t="s">
        <v>1038</v>
      </c>
    </row>
    <row r="132" spans="1:12" ht="14.25">
      <c r="A132" s="40">
        <f t="shared" si="2"/>
        <v>131</v>
      </c>
      <c r="B132" s="40" t="s">
        <v>1238</v>
      </c>
      <c r="C132" s="12" t="s">
        <v>1398</v>
      </c>
      <c r="D132" s="3">
        <v>35320</v>
      </c>
      <c r="E132" s="13" t="s">
        <v>1399</v>
      </c>
      <c r="F132" s="3">
        <v>12</v>
      </c>
      <c r="G132" s="20">
        <v>1.9</v>
      </c>
      <c r="H132" s="3">
        <v>1</v>
      </c>
      <c r="I132" s="25" t="s">
        <v>36</v>
      </c>
      <c r="J132" s="13" t="s">
        <v>62</v>
      </c>
      <c r="K132" s="4" t="s">
        <v>33</v>
      </c>
      <c r="L132" s="4" t="s">
        <v>46</v>
      </c>
    </row>
    <row r="133" spans="1:12" ht="14.25">
      <c r="A133" s="40">
        <f t="shared" si="2"/>
        <v>132</v>
      </c>
      <c r="B133" s="40" t="s">
        <v>1238</v>
      </c>
      <c r="C133" s="12" t="s">
        <v>1398</v>
      </c>
      <c r="D133" s="3">
        <v>35320</v>
      </c>
      <c r="E133" s="13" t="s">
        <v>1399</v>
      </c>
      <c r="F133" s="3">
        <v>12</v>
      </c>
      <c r="G133" s="20">
        <v>0</v>
      </c>
      <c r="H133" s="3">
        <v>2</v>
      </c>
      <c r="I133" s="25" t="s">
        <v>36</v>
      </c>
      <c r="J133" s="13" t="s">
        <v>62</v>
      </c>
      <c r="K133" s="4" t="s">
        <v>33</v>
      </c>
      <c r="L133" s="4" t="s">
        <v>46</v>
      </c>
    </row>
    <row r="134" spans="1:12" ht="22.5">
      <c r="A134" s="40">
        <f t="shared" si="2"/>
        <v>133</v>
      </c>
      <c r="B134" s="40" t="s">
        <v>1238</v>
      </c>
      <c r="C134" s="12" t="s">
        <v>885</v>
      </c>
      <c r="D134" s="3">
        <v>35861</v>
      </c>
      <c r="E134" s="13" t="s">
        <v>886</v>
      </c>
      <c r="F134" s="3">
        <v>4.3</v>
      </c>
      <c r="G134" s="20">
        <v>0</v>
      </c>
      <c r="H134" s="3" t="s">
        <v>1245</v>
      </c>
      <c r="I134" s="25" t="s">
        <v>36</v>
      </c>
      <c r="J134" s="13" t="s">
        <v>1114</v>
      </c>
      <c r="K134" s="4" t="s">
        <v>832</v>
      </c>
      <c r="L134" s="4" t="s">
        <v>49</v>
      </c>
    </row>
    <row r="135" spans="1:12" ht="22.5">
      <c r="A135" s="40">
        <f t="shared" si="2"/>
        <v>134</v>
      </c>
      <c r="B135" s="40" t="s">
        <v>1238</v>
      </c>
      <c r="C135" s="12" t="s">
        <v>893</v>
      </c>
      <c r="D135" s="4">
        <v>35623</v>
      </c>
      <c r="E135" s="12" t="s">
        <v>1104</v>
      </c>
      <c r="F135" s="6">
        <v>21</v>
      </c>
      <c r="G135" s="28">
        <v>4</v>
      </c>
      <c r="H135" s="6" t="s">
        <v>1105</v>
      </c>
      <c r="I135" s="25" t="s">
        <v>36</v>
      </c>
      <c r="J135" s="13" t="s">
        <v>1114</v>
      </c>
      <c r="K135" s="4" t="s">
        <v>869</v>
      </c>
      <c r="L135" s="4" t="s">
        <v>1400</v>
      </c>
    </row>
    <row r="136" spans="1:12" ht="22.5">
      <c r="A136" s="40">
        <f t="shared" si="2"/>
        <v>135</v>
      </c>
      <c r="B136" s="40" t="s">
        <v>1238</v>
      </c>
      <c r="C136" s="12" t="s">
        <v>893</v>
      </c>
      <c r="D136" s="4">
        <v>30522</v>
      </c>
      <c r="E136" s="12" t="s">
        <v>1207</v>
      </c>
      <c r="F136" s="6">
        <v>21</v>
      </c>
      <c r="G136" s="28">
        <v>1.83</v>
      </c>
      <c r="H136" s="6" t="s">
        <v>1031</v>
      </c>
      <c r="I136" s="25" t="s">
        <v>36</v>
      </c>
      <c r="J136" s="13" t="s">
        <v>62</v>
      </c>
      <c r="K136" s="4" t="s">
        <v>869</v>
      </c>
      <c r="L136" s="4" t="s">
        <v>12</v>
      </c>
    </row>
    <row r="137" spans="1:12" ht="14.25">
      <c r="A137" s="40">
        <f t="shared" si="2"/>
        <v>136</v>
      </c>
      <c r="B137" s="40" t="s">
        <v>1238</v>
      </c>
      <c r="C137" s="12" t="s">
        <v>893</v>
      </c>
      <c r="D137" s="4">
        <v>35302</v>
      </c>
      <c r="E137" s="12" t="s">
        <v>1246</v>
      </c>
      <c r="F137" s="6">
        <v>12.56</v>
      </c>
      <c r="G137" s="28">
        <v>0</v>
      </c>
      <c r="H137" s="6" t="s">
        <v>1245</v>
      </c>
      <c r="I137" s="25" t="s">
        <v>36</v>
      </c>
      <c r="J137" s="13"/>
      <c r="K137" s="4" t="s">
        <v>101</v>
      </c>
      <c r="L137" s="4" t="s">
        <v>12</v>
      </c>
    </row>
    <row r="138" spans="1:12" ht="14.25">
      <c r="A138" s="40">
        <f t="shared" si="2"/>
        <v>137</v>
      </c>
      <c r="B138" s="40" t="s">
        <v>1238</v>
      </c>
      <c r="C138" s="12" t="s">
        <v>893</v>
      </c>
      <c r="D138" s="4">
        <v>35859</v>
      </c>
      <c r="E138" s="12" t="s">
        <v>1247</v>
      </c>
      <c r="F138" s="6">
        <v>12.41</v>
      </c>
      <c r="G138" s="28">
        <v>0</v>
      </c>
      <c r="H138" s="6" t="s">
        <v>1245</v>
      </c>
      <c r="I138" s="25" t="s">
        <v>36</v>
      </c>
      <c r="J138" s="13"/>
      <c r="K138" s="4" t="s">
        <v>101</v>
      </c>
      <c r="L138" s="4" t="s">
        <v>12</v>
      </c>
    </row>
    <row r="139" spans="1:12" ht="14.25">
      <c r="A139" s="40">
        <f t="shared" si="2"/>
        <v>138</v>
      </c>
      <c r="B139" s="40" t="s">
        <v>1238</v>
      </c>
      <c r="C139" s="12" t="s">
        <v>893</v>
      </c>
      <c r="D139" s="4">
        <v>35307</v>
      </c>
      <c r="E139" s="12" t="s">
        <v>1377</v>
      </c>
      <c r="F139" s="6">
        <v>12.56</v>
      </c>
      <c r="G139" s="28">
        <v>0</v>
      </c>
      <c r="H139" s="6" t="s">
        <v>1245</v>
      </c>
      <c r="I139" s="25" t="s">
        <v>36</v>
      </c>
      <c r="J139" s="13"/>
      <c r="K139" s="4" t="s">
        <v>101</v>
      </c>
      <c r="L139" s="4" t="s">
        <v>12</v>
      </c>
    </row>
    <row r="140" spans="1:12" ht="14.25">
      <c r="A140" s="40">
        <f t="shared" si="2"/>
        <v>139</v>
      </c>
      <c r="B140" s="40" t="s">
        <v>1238</v>
      </c>
      <c r="C140" s="12" t="s">
        <v>1376</v>
      </c>
      <c r="D140" s="4">
        <v>32908</v>
      </c>
      <c r="E140" s="12" t="s">
        <v>1668</v>
      </c>
      <c r="F140" s="6">
        <v>12</v>
      </c>
      <c r="G140" s="28">
        <v>2.5</v>
      </c>
      <c r="H140" s="6" t="s">
        <v>1669</v>
      </c>
      <c r="I140" s="25" t="s">
        <v>36</v>
      </c>
      <c r="J140" s="13" t="s">
        <v>37</v>
      </c>
      <c r="K140" s="4" t="s">
        <v>1670</v>
      </c>
      <c r="L140" s="4" t="s">
        <v>1400</v>
      </c>
    </row>
    <row r="141" spans="1:12" ht="14.25">
      <c r="A141" s="40">
        <f t="shared" si="2"/>
        <v>140</v>
      </c>
      <c r="B141" s="40" t="s">
        <v>1238</v>
      </c>
      <c r="C141" s="12" t="s">
        <v>1376</v>
      </c>
      <c r="D141" s="4">
        <v>32788</v>
      </c>
      <c r="E141" s="12" t="s">
        <v>1671</v>
      </c>
      <c r="F141" s="6">
        <v>115</v>
      </c>
      <c r="G141" s="28">
        <v>2.5</v>
      </c>
      <c r="H141" s="6" t="s">
        <v>1669</v>
      </c>
      <c r="I141" s="25" t="s">
        <v>36</v>
      </c>
      <c r="J141" s="13" t="s">
        <v>37</v>
      </c>
      <c r="K141" s="4" t="s">
        <v>1670</v>
      </c>
      <c r="L141" s="4" t="s">
        <v>1400</v>
      </c>
    </row>
    <row r="142" spans="1:12" ht="14.25">
      <c r="A142" s="40">
        <f t="shared" si="2"/>
        <v>141</v>
      </c>
      <c r="B142" s="40" t="s">
        <v>1238</v>
      </c>
      <c r="C142" s="12" t="s">
        <v>1376</v>
      </c>
      <c r="D142" s="4">
        <v>32786</v>
      </c>
      <c r="E142" s="12" t="s">
        <v>1672</v>
      </c>
      <c r="F142" s="6">
        <v>115</v>
      </c>
      <c r="G142" s="28">
        <v>10</v>
      </c>
      <c r="H142" s="6" t="s">
        <v>1669</v>
      </c>
      <c r="I142" s="25" t="s">
        <v>36</v>
      </c>
      <c r="J142" s="13" t="s">
        <v>37</v>
      </c>
      <c r="K142" s="4" t="s">
        <v>1670</v>
      </c>
      <c r="L142" s="4" t="s">
        <v>1400</v>
      </c>
    </row>
    <row r="143" spans="1:12" ht="22.5">
      <c r="A143" s="40">
        <f t="shared" si="2"/>
        <v>142</v>
      </c>
      <c r="B143" s="40" t="s">
        <v>1238</v>
      </c>
      <c r="C143" s="12" t="s">
        <v>1376</v>
      </c>
      <c r="D143" s="4">
        <v>35646</v>
      </c>
      <c r="E143" s="12" t="s">
        <v>1673</v>
      </c>
      <c r="F143" s="6">
        <v>115</v>
      </c>
      <c r="G143" s="28">
        <v>75</v>
      </c>
      <c r="H143" s="6" t="s">
        <v>1669</v>
      </c>
      <c r="I143" s="25" t="s">
        <v>36</v>
      </c>
      <c r="J143" s="13" t="s">
        <v>1140</v>
      </c>
      <c r="K143" s="4" t="s">
        <v>1674</v>
      </c>
      <c r="L143" s="4" t="s">
        <v>1400</v>
      </c>
    </row>
    <row r="144" spans="1:12" ht="22.5">
      <c r="A144" s="40">
        <f t="shared" si="2"/>
        <v>143</v>
      </c>
      <c r="B144" s="40" t="s">
        <v>1238</v>
      </c>
      <c r="C144" s="12" t="s">
        <v>1376</v>
      </c>
      <c r="D144" s="4">
        <v>30755</v>
      </c>
      <c r="E144" s="12" t="s">
        <v>1675</v>
      </c>
      <c r="F144" s="6">
        <v>230</v>
      </c>
      <c r="G144" s="28">
        <v>182.5</v>
      </c>
      <c r="H144" s="6" t="s">
        <v>1669</v>
      </c>
      <c r="I144" s="25" t="s">
        <v>36</v>
      </c>
      <c r="J144" s="13" t="s">
        <v>1159</v>
      </c>
      <c r="K144" s="4" t="s">
        <v>1674</v>
      </c>
      <c r="L144" s="4" t="s">
        <v>1400</v>
      </c>
    </row>
    <row r="145" spans="1:12" ht="22.5">
      <c r="A145" s="40">
        <f t="shared" si="2"/>
        <v>144</v>
      </c>
      <c r="B145" s="40" t="s">
        <v>1238</v>
      </c>
      <c r="C145" s="12" t="s">
        <v>1376</v>
      </c>
      <c r="D145" s="4">
        <v>30045</v>
      </c>
      <c r="E145" s="12" t="s">
        <v>1676</v>
      </c>
      <c r="F145" s="6">
        <v>500</v>
      </c>
      <c r="G145" s="28">
        <v>300</v>
      </c>
      <c r="H145" s="6" t="s">
        <v>1669</v>
      </c>
      <c r="I145" s="25" t="s">
        <v>36</v>
      </c>
      <c r="J145" s="13" t="s">
        <v>1159</v>
      </c>
      <c r="K145" s="4" t="s">
        <v>1674</v>
      </c>
      <c r="L145" s="4" t="s">
        <v>1400</v>
      </c>
    </row>
    <row r="146" spans="1:12" ht="22.5">
      <c r="A146" s="40">
        <f t="shared" si="2"/>
        <v>145</v>
      </c>
      <c r="B146" s="40" t="s">
        <v>1238</v>
      </c>
      <c r="C146" s="12" t="s">
        <v>1034</v>
      </c>
      <c r="D146" s="3">
        <v>33116</v>
      </c>
      <c r="E146" s="13" t="s">
        <v>168</v>
      </c>
      <c r="F146" s="3">
        <v>18</v>
      </c>
      <c r="G146" s="18">
        <v>0</v>
      </c>
      <c r="H146" s="3" t="s">
        <v>1106</v>
      </c>
      <c r="I146" s="25" t="s">
        <v>36</v>
      </c>
      <c r="J146" s="13" t="s">
        <v>62</v>
      </c>
      <c r="K146" s="4" t="s">
        <v>845</v>
      </c>
      <c r="L146" s="4" t="s">
        <v>12</v>
      </c>
    </row>
    <row r="147" spans="1:12" ht="22.5">
      <c r="A147" s="40">
        <f t="shared" si="2"/>
        <v>146</v>
      </c>
      <c r="B147" s="40" t="s">
        <v>1238</v>
      </c>
      <c r="C147" s="12" t="s">
        <v>1035</v>
      </c>
      <c r="D147" s="3">
        <v>33117</v>
      </c>
      <c r="E147" s="13" t="s">
        <v>169</v>
      </c>
      <c r="F147" s="3">
        <v>18</v>
      </c>
      <c r="G147" s="18">
        <v>0</v>
      </c>
      <c r="H147" s="3" t="s">
        <v>1106</v>
      </c>
      <c r="I147" s="25" t="s">
        <v>36</v>
      </c>
      <c r="J147" s="13" t="s">
        <v>62</v>
      </c>
      <c r="K147" s="4" t="s">
        <v>845</v>
      </c>
      <c r="L147" s="4" t="s">
        <v>12</v>
      </c>
    </row>
    <row r="148" spans="1:12" ht="22.5">
      <c r="A148" s="40">
        <f t="shared" si="2"/>
        <v>147</v>
      </c>
      <c r="B148" s="40" t="s">
        <v>1238</v>
      </c>
      <c r="C148" s="12" t="s">
        <v>1401</v>
      </c>
      <c r="D148" s="3">
        <v>36856</v>
      </c>
      <c r="E148" s="13" t="s">
        <v>178</v>
      </c>
      <c r="F148" s="3">
        <v>13.8</v>
      </c>
      <c r="G148" s="18">
        <v>0</v>
      </c>
      <c r="H148" s="3">
        <v>1</v>
      </c>
      <c r="I148" s="25" t="s">
        <v>36</v>
      </c>
      <c r="J148" s="13" t="s">
        <v>1114</v>
      </c>
      <c r="K148" s="4" t="s">
        <v>845</v>
      </c>
      <c r="L148" s="4" t="s">
        <v>38</v>
      </c>
    </row>
    <row r="149" spans="1:12" ht="22.5">
      <c r="A149" s="40">
        <f t="shared" si="2"/>
        <v>148</v>
      </c>
      <c r="B149" s="40" t="s">
        <v>1238</v>
      </c>
      <c r="C149" s="12" t="s">
        <v>1402</v>
      </c>
      <c r="D149" s="3">
        <v>35318</v>
      </c>
      <c r="E149" s="13" t="s">
        <v>1403</v>
      </c>
      <c r="F149" s="3">
        <v>9.11</v>
      </c>
      <c r="G149" s="18">
        <v>0</v>
      </c>
      <c r="H149" s="3">
        <v>1</v>
      </c>
      <c r="I149" s="25" t="s">
        <v>36</v>
      </c>
      <c r="J149" s="13" t="s">
        <v>62</v>
      </c>
      <c r="K149" s="4" t="s">
        <v>845</v>
      </c>
      <c r="L149" s="4" t="s">
        <v>46</v>
      </c>
    </row>
    <row r="150" spans="1:12" ht="22.5">
      <c r="A150" s="40">
        <f t="shared" si="2"/>
        <v>149</v>
      </c>
      <c r="B150" s="40" t="s">
        <v>1238</v>
      </c>
      <c r="C150" s="12" t="s">
        <v>1555</v>
      </c>
      <c r="D150" s="3">
        <v>35310</v>
      </c>
      <c r="E150" s="13" t="s">
        <v>1242</v>
      </c>
      <c r="F150" s="3">
        <v>21</v>
      </c>
      <c r="G150" s="18">
        <v>0</v>
      </c>
      <c r="H150" s="3">
        <v>1</v>
      </c>
      <c r="I150" s="25" t="s">
        <v>36</v>
      </c>
      <c r="J150" s="13"/>
      <c r="K150" s="4" t="s">
        <v>845</v>
      </c>
      <c r="L150" s="4" t="s">
        <v>46</v>
      </c>
    </row>
    <row r="151" spans="1:12" ht="22.5">
      <c r="A151" s="40">
        <f t="shared" si="2"/>
        <v>150</v>
      </c>
      <c r="B151" s="40" t="s">
        <v>1238</v>
      </c>
      <c r="C151" s="12" t="s">
        <v>1248</v>
      </c>
      <c r="D151" s="3">
        <v>36405</v>
      </c>
      <c r="E151" s="13" t="s">
        <v>1171</v>
      </c>
      <c r="F151" s="3">
        <v>22</v>
      </c>
      <c r="G151" s="18">
        <v>0</v>
      </c>
      <c r="H151" s="3">
        <v>1</v>
      </c>
      <c r="I151" s="25" t="s">
        <v>36</v>
      </c>
      <c r="J151" s="13" t="s">
        <v>1159</v>
      </c>
      <c r="K151" s="4" t="s">
        <v>845</v>
      </c>
      <c r="L151" s="4" t="s">
        <v>12</v>
      </c>
    </row>
    <row r="152" spans="1:12" ht="22.5">
      <c r="A152" s="40">
        <f t="shared" si="2"/>
        <v>151</v>
      </c>
      <c r="B152" s="40" t="s">
        <v>1238</v>
      </c>
      <c r="C152" s="12" t="s">
        <v>1249</v>
      </c>
      <c r="D152" s="3">
        <v>36406</v>
      </c>
      <c r="E152" s="13" t="s">
        <v>1172</v>
      </c>
      <c r="F152" s="3">
        <v>22</v>
      </c>
      <c r="G152" s="18">
        <v>0</v>
      </c>
      <c r="H152" s="3">
        <v>1</v>
      </c>
      <c r="I152" s="25" t="s">
        <v>36</v>
      </c>
      <c r="J152" s="13" t="s">
        <v>1159</v>
      </c>
      <c r="K152" s="4" t="s">
        <v>845</v>
      </c>
      <c r="L152" s="4" t="s">
        <v>12</v>
      </c>
    </row>
    <row r="153" spans="1:12" ht="22.5">
      <c r="A153" s="40">
        <f t="shared" si="2"/>
        <v>152</v>
      </c>
      <c r="B153" s="40" t="s">
        <v>1238</v>
      </c>
      <c r="C153" s="12" t="s">
        <v>1250</v>
      </c>
      <c r="D153" s="3">
        <v>33105</v>
      </c>
      <c r="E153" s="13" t="s">
        <v>618</v>
      </c>
      <c r="F153" s="3">
        <v>18</v>
      </c>
      <c r="G153" s="18">
        <v>0</v>
      </c>
      <c r="H153" s="3" t="s">
        <v>1106</v>
      </c>
      <c r="I153" s="25" t="s">
        <v>36</v>
      </c>
      <c r="J153" s="13" t="s">
        <v>195</v>
      </c>
      <c r="K153" s="4" t="s">
        <v>845</v>
      </c>
      <c r="L153" s="4" t="s">
        <v>12</v>
      </c>
    </row>
    <row r="154" spans="1:12" ht="22.5">
      <c r="A154" s="40">
        <f t="shared" si="2"/>
        <v>153</v>
      </c>
      <c r="B154" s="40" t="s">
        <v>1238</v>
      </c>
      <c r="C154" s="12" t="s">
        <v>1251</v>
      </c>
      <c r="D154" s="3">
        <v>33106</v>
      </c>
      <c r="E154" s="13" t="s">
        <v>619</v>
      </c>
      <c r="F154" s="3">
        <v>18</v>
      </c>
      <c r="G154" s="18">
        <v>0</v>
      </c>
      <c r="H154" s="3" t="s">
        <v>1106</v>
      </c>
      <c r="I154" s="25" t="s">
        <v>36</v>
      </c>
      <c r="J154" s="13" t="s">
        <v>195</v>
      </c>
      <c r="K154" s="4" t="s">
        <v>845</v>
      </c>
      <c r="L154" s="4" t="s">
        <v>12</v>
      </c>
    </row>
    <row r="155" spans="1:12" ht="22.5">
      <c r="A155" s="40">
        <f t="shared" si="2"/>
        <v>154</v>
      </c>
      <c r="B155" s="40" t="s">
        <v>1238</v>
      </c>
      <c r="C155" s="12" t="s">
        <v>1252</v>
      </c>
      <c r="D155" s="3">
        <v>30000</v>
      </c>
      <c r="E155" s="13" t="s">
        <v>620</v>
      </c>
      <c r="F155" s="3">
        <v>20</v>
      </c>
      <c r="G155" s="18">
        <v>0</v>
      </c>
      <c r="H155" s="3" t="s">
        <v>1106</v>
      </c>
      <c r="I155" s="25" t="s">
        <v>36</v>
      </c>
      <c r="J155" s="13" t="s">
        <v>195</v>
      </c>
      <c r="K155" s="4" t="s">
        <v>845</v>
      </c>
      <c r="L155" s="4" t="s">
        <v>12</v>
      </c>
    </row>
    <row r="156" spans="1:12" ht="22.5">
      <c r="A156" s="40">
        <f t="shared" si="2"/>
        <v>155</v>
      </c>
      <c r="B156" s="40" t="s">
        <v>1238</v>
      </c>
      <c r="C156" s="12" t="s">
        <v>1036</v>
      </c>
      <c r="D156" s="3">
        <v>33466</v>
      </c>
      <c r="E156" s="13" t="s">
        <v>773</v>
      </c>
      <c r="F156" s="3">
        <v>9.11</v>
      </c>
      <c r="G156" s="18">
        <v>0</v>
      </c>
      <c r="H156" s="3">
        <v>1</v>
      </c>
      <c r="I156" s="25" t="s">
        <v>36</v>
      </c>
      <c r="J156" s="13"/>
      <c r="K156" s="4" t="s">
        <v>845</v>
      </c>
      <c r="L156" s="4" t="s">
        <v>49</v>
      </c>
    </row>
    <row r="157" spans="1:12" ht="14.25">
      <c r="A157" s="40">
        <f t="shared" si="2"/>
        <v>156</v>
      </c>
      <c r="B157" s="40" t="s">
        <v>1238</v>
      </c>
      <c r="C157" s="12" t="s">
        <v>1253</v>
      </c>
      <c r="D157" s="3">
        <v>34319</v>
      </c>
      <c r="E157" s="13" t="s">
        <v>1209</v>
      </c>
      <c r="F157" s="3">
        <v>0.48</v>
      </c>
      <c r="G157" s="41">
        <v>0</v>
      </c>
      <c r="H157" s="3">
        <v>1</v>
      </c>
      <c r="I157" s="25" t="s">
        <v>15</v>
      </c>
      <c r="J157" s="12" t="s">
        <v>1556</v>
      </c>
      <c r="K157" s="4" t="s">
        <v>33</v>
      </c>
      <c r="L157" s="4" t="s">
        <v>1554</v>
      </c>
    </row>
    <row r="158" spans="1:12" ht="14.25">
      <c r="A158" s="40">
        <f t="shared" si="2"/>
        <v>157</v>
      </c>
      <c r="B158" s="40" t="s">
        <v>1238</v>
      </c>
      <c r="C158" s="12" t="s">
        <v>1111</v>
      </c>
      <c r="D158" s="3">
        <v>34315</v>
      </c>
      <c r="E158" s="13" t="s">
        <v>1112</v>
      </c>
      <c r="F158" s="3">
        <v>12.47</v>
      </c>
      <c r="G158" s="41">
        <v>0</v>
      </c>
      <c r="H158" s="3">
        <v>1</v>
      </c>
      <c r="I158" s="25" t="s">
        <v>15</v>
      </c>
      <c r="J158" s="13" t="s">
        <v>1556</v>
      </c>
      <c r="K158" s="4" t="s">
        <v>101</v>
      </c>
      <c r="L158" s="4" t="s">
        <v>1554</v>
      </c>
    </row>
    <row r="159" spans="1:12" ht="14.25">
      <c r="A159" s="40">
        <f t="shared" si="2"/>
        <v>158</v>
      </c>
      <c r="B159" s="40" t="s">
        <v>1238</v>
      </c>
      <c r="C159" s="12" t="s">
        <v>13</v>
      </c>
      <c r="D159" s="3">
        <v>34608</v>
      </c>
      <c r="E159" s="13" t="s">
        <v>14</v>
      </c>
      <c r="F159" s="3">
        <v>13.8</v>
      </c>
      <c r="G159" s="41">
        <v>22.69</v>
      </c>
      <c r="H159" s="3">
        <v>3</v>
      </c>
      <c r="I159" s="25" t="s">
        <v>15</v>
      </c>
      <c r="J159" s="13" t="s">
        <v>1556</v>
      </c>
      <c r="K159" s="4"/>
      <c r="L159" s="4" t="s">
        <v>12</v>
      </c>
    </row>
    <row r="160" spans="1:12" ht="14.25">
      <c r="A160" s="40">
        <f t="shared" si="2"/>
        <v>159</v>
      </c>
      <c r="B160" s="40" t="s">
        <v>1238</v>
      </c>
      <c r="C160" s="12" t="s">
        <v>16</v>
      </c>
      <c r="D160" s="3">
        <v>34608</v>
      </c>
      <c r="E160" s="13" t="s">
        <v>14</v>
      </c>
      <c r="F160" s="3">
        <v>13.8</v>
      </c>
      <c r="G160" s="41">
        <v>7.465573770491804</v>
      </c>
      <c r="H160" s="3">
        <v>2</v>
      </c>
      <c r="I160" s="25" t="s">
        <v>15</v>
      </c>
      <c r="J160" s="13" t="s">
        <v>1556</v>
      </c>
      <c r="K160" s="4"/>
      <c r="L160" s="4" t="s">
        <v>12</v>
      </c>
    </row>
    <row r="161" spans="1:12" ht="14.25">
      <c r="A161" s="40">
        <f t="shared" si="2"/>
        <v>160</v>
      </c>
      <c r="B161" s="40" t="s">
        <v>1238</v>
      </c>
      <c r="C161" s="12" t="s">
        <v>16</v>
      </c>
      <c r="D161" s="3">
        <v>34608</v>
      </c>
      <c r="E161" s="13" t="s">
        <v>14</v>
      </c>
      <c r="F161" s="3">
        <v>13.8</v>
      </c>
      <c r="G161" s="41">
        <v>43.13442622950819</v>
      </c>
      <c r="H161" s="3">
        <v>4</v>
      </c>
      <c r="I161" s="25" t="s">
        <v>15</v>
      </c>
      <c r="J161" s="13" t="s">
        <v>1556</v>
      </c>
      <c r="K161" s="4"/>
      <c r="L161" s="4" t="s">
        <v>12</v>
      </c>
    </row>
    <row r="162" spans="1:12" ht="14.25">
      <c r="A162" s="40">
        <f t="shared" si="2"/>
        <v>161</v>
      </c>
      <c r="B162" s="40" t="s">
        <v>1238</v>
      </c>
      <c r="C162" s="12" t="s">
        <v>907</v>
      </c>
      <c r="D162" s="3">
        <v>34265</v>
      </c>
      <c r="E162" s="13" t="s">
        <v>876</v>
      </c>
      <c r="F162" s="3">
        <v>12</v>
      </c>
      <c r="G162" s="41">
        <v>2.46</v>
      </c>
      <c r="H162" s="3">
        <v>1</v>
      </c>
      <c r="I162" s="25" t="s">
        <v>15</v>
      </c>
      <c r="J162" s="13" t="s">
        <v>1557</v>
      </c>
      <c r="K162" s="4" t="s">
        <v>33</v>
      </c>
      <c r="L162" s="4" t="s">
        <v>1554</v>
      </c>
    </row>
    <row r="163" spans="1:12" ht="14.25">
      <c r="A163" s="40">
        <f t="shared" si="2"/>
        <v>162</v>
      </c>
      <c r="B163" s="40" t="s">
        <v>1238</v>
      </c>
      <c r="C163" s="12" t="s">
        <v>1404</v>
      </c>
      <c r="D163" s="3">
        <v>34691</v>
      </c>
      <c r="E163" s="13" t="s">
        <v>1558</v>
      </c>
      <c r="F163" s="3">
        <v>21</v>
      </c>
      <c r="G163" s="41">
        <v>0</v>
      </c>
      <c r="H163" s="3" t="s">
        <v>1031</v>
      </c>
      <c r="I163" s="25" t="s">
        <v>15</v>
      </c>
      <c r="J163" s="13" t="s">
        <v>1557</v>
      </c>
      <c r="K163" s="4" t="s">
        <v>101</v>
      </c>
      <c r="L163" s="4" t="s">
        <v>1554</v>
      </c>
    </row>
    <row r="164" spans="1:12" ht="14.25">
      <c r="A164" s="40">
        <f t="shared" si="2"/>
        <v>163</v>
      </c>
      <c r="B164" s="40" t="s">
        <v>1238</v>
      </c>
      <c r="C164" s="12" t="s">
        <v>1405</v>
      </c>
      <c r="D164" s="3">
        <v>34691</v>
      </c>
      <c r="E164" s="13" t="s">
        <v>1558</v>
      </c>
      <c r="F164" s="3">
        <v>21</v>
      </c>
      <c r="G164" s="41">
        <v>0</v>
      </c>
      <c r="H164" s="3" t="s">
        <v>1031</v>
      </c>
      <c r="I164" s="25" t="s">
        <v>15</v>
      </c>
      <c r="J164" s="13" t="s">
        <v>1557</v>
      </c>
      <c r="K164" s="4" t="s">
        <v>101</v>
      </c>
      <c r="L164" s="4" t="s">
        <v>1554</v>
      </c>
    </row>
    <row r="165" spans="1:12" ht="14.25">
      <c r="A165" s="40">
        <f t="shared" si="2"/>
        <v>164</v>
      </c>
      <c r="B165" s="40" t="s">
        <v>1238</v>
      </c>
      <c r="C165" s="12" t="s">
        <v>908</v>
      </c>
      <c r="D165" s="3">
        <v>34263</v>
      </c>
      <c r="E165" s="13" t="s">
        <v>875</v>
      </c>
      <c r="F165" s="3">
        <v>12</v>
      </c>
      <c r="G165" s="41">
        <v>6.54</v>
      </c>
      <c r="H165" s="3">
        <v>1</v>
      </c>
      <c r="I165" s="25" t="s">
        <v>15</v>
      </c>
      <c r="J165" s="13" t="s">
        <v>1557</v>
      </c>
      <c r="K165" s="4" t="s">
        <v>33</v>
      </c>
      <c r="L165" s="4" t="s">
        <v>1554</v>
      </c>
    </row>
    <row r="166" spans="1:12" ht="14.25">
      <c r="A166" s="40">
        <f t="shared" si="2"/>
        <v>165</v>
      </c>
      <c r="B166" s="40" t="s">
        <v>1238</v>
      </c>
      <c r="C166" s="12" t="s">
        <v>909</v>
      </c>
      <c r="D166" s="3">
        <v>34257</v>
      </c>
      <c r="E166" s="13" t="s">
        <v>969</v>
      </c>
      <c r="F166" s="3">
        <v>12</v>
      </c>
      <c r="G166" s="41">
        <v>8.2</v>
      </c>
      <c r="H166" s="3">
        <v>1</v>
      </c>
      <c r="I166" s="25" t="s">
        <v>15</v>
      </c>
      <c r="J166" s="13" t="s">
        <v>1557</v>
      </c>
      <c r="K166" s="4" t="s">
        <v>33</v>
      </c>
      <c r="L166" s="4" t="s">
        <v>1554</v>
      </c>
    </row>
    <row r="167" spans="1:12" ht="14.25">
      <c r="A167" s="40">
        <f t="shared" si="2"/>
        <v>166</v>
      </c>
      <c r="B167" s="40" t="s">
        <v>1238</v>
      </c>
      <c r="C167" s="12" t="s">
        <v>55</v>
      </c>
      <c r="D167" s="3">
        <v>34624</v>
      </c>
      <c r="E167" s="13" t="s">
        <v>56</v>
      </c>
      <c r="F167" s="3">
        <v>13.2</v>
      </c>
      <c r="G167" s="41">
        <v>33</v>
      </c>
      <c r="H167" s="3">
        <v>1</v>
      </c>
      <c r="I167" s="25" t="s">
        <v>15</v>
      </c>
      <c r="J167" s="13" t="s">
        <v>1556</v>
      </c>
      <c r="K167" s="4" t="s">
        <v>33</v>
      </c>
      <c r="L167" s="4" t="s">
        <v>12</v>
      </c>
    </row>
    <row r="168" spans="1:12" ht="14.25">
      <c r="A168" s="40">
        <f t="shared" si="2"/>
        <v>167</v>
      </c>
      <c r="B168" s="40" t="s">
        <v>1238</v>
      </c>
      <c r="C168" s="12" t="s">
        <v>57</v>
      </c>
      <c r="D168" s="3">
        <v>34612</v>
      </c>
      <c r="E168" s="13" t="s">
        <v>58</v>
      </c>
      <c r="F168" s="3">
        <v>13.8</v>
      </c>
      <c r="G168" s="41">
        <v>52.5</v>
      </c>
      <c r="H168" s="3">
        <v>1</v>
      </c>
      <c r="I168" s="25" t="s">
        <v>15</v>
      </c>
      <c r="J168" s="13" t="s">
        <v>1556</v>
      </c>
      <c r="K168" s="4" t="s">
        <v>33</v>
      </c>
      <c r="L168" s="4" t="s">
        <v>12</v>
      </c>
    </row>
    <row r="169" spans="1:12" ht="14.25">
      <c r="A169" s="40">
        <f t="shared" si="2"/>
        <v>168</v>
      </c>
      <c r="B169" s="40" t="s">
        <v>1238</v>
      </c>
      <c r="C169" s="12" t="s">
        <v>59</v>
      </c>
      <c r="D169" s="3">
        <v>34614</v>
      </c>
      <c r="E169" s="13" t="s">
        <v>58</v>
      </c>
      <c r="F169" s="3">
        <v>13.8</v>
      </c>
      <c r="G169" s="41">
        <v>54.6</v>
      </c>
      <c r="H169" s="3">
        <v>1</v>
      </c>
      <c r="I169" s="25" t="s">
        <v>15</v>
      </c>
      <c r="J169" s="13" t="s">
        <v>1556</v>
      </c>
      <c r="K169" s="4" t="s">
        <v>33</v>
      </c>
      <c r="L169" s="4" t="s">
        <v>12</v>
      </c>
    </row>
    <row r="170" spans="1:12" ht="14.25">
      <c r="A170" s="40">
        <f t="shared" si="2"/>
        <v>169</v>
      </c>
      <c r="B170" s="40" t="s">
        <v>1238</v>
      </c>
      <c r="C170" s="12" t="s">
        <v>971</v>
      </c>
      <c r="D170" s="3">
        <v>34349</v>
      </c>
      <c r="E170" s="13" t="s">
        <v>1042</v>
      </c>
      <c r="F170" s="3">
        <v>12.47</v>
      </c>
      <c r="G170" s="41">
        <v>4.1</v>
      </c>
      <c r="H170" s="3">
        <v>1</v>
      </c>
      <c r="I170" s="25" t="s">
        <v>15</v>
      </c>
      <c r="J170" s="13"/>
      <c r="K170" s="4" t="s">
        <v>33</v>
      </c>
      <c r="L170" s="4" t="s">
        <v>1554</v>
      </c>
    </row>
    <row r="171" spans="1:12" ht="14.25">
      <c r="A171" s="40">
        <f t="shared" si="2"/>
        <v>170</v>
      </c>
      <c r="B171" s="40" t="s">
        <v>1238</v>
      </c>
      <c r="C171" s="12" t="s">
        <v>971</v>
      </c>
      <c r="D171" s="3">
        <v>34349</v>
      </c>
      <c r="E171" s="13" t="s">
        <v>1042</v>
      </c>
      <c r="F171" s="3">
        <v>12.47</v>
      </c>
      <c r="G171" s="41">
        <v>4.1</v>
      </c>
      <c r="H171" s="3">
        <v>2</v>
      </c>
      <c r="I171" s="25" t="s">
        <v>15</v>
      </c>
      <c r="J171" s="13"/>
      <c r="K171" s="4" t="s">
        <v>33</v>
      </c>
      <c r="L171" s="4" t="s">
        <v>1554</v>
      </c>
    </row>
    <row r="172" spans="1:12" ht="14.25">
      <c r="A172" s="40">
        <f t="shared" si="2"/>
        <v>171</v>
      </c>
      <c r="B172" s="40" t="s">
        <v>1238</v>
      </c>
      <c r="C172" s="12" t="s">
        <v>143</v>
      </c>
      <c r="D172" s="3">
        <v>34652</v>
      </c>
      <c r="E172" s="13" t="s">
        <v>144</v>
      </c>
      <c r="F172" s="3">
        <v>9.11</v>
      </c>
      <c r="G172" s="41">
        <v>1.94</v>
      </c>
      <c r="H172" s="3">
        <v>1</v>
      </c>
      <c r="I172" s="25" t="s">
        <v>15</v>
      </c>
      <c r="J172" s="13" t="s">
        <v>1557</v>
      </c>
      <c r="K172" s="4" t="s">
        <v>33</v>
      </c>
      <c r="L172" s="4" t="s">
        <v>49</v>
      </c>
    </row>
    <row r="173" spans="1:12" ht="14.25">
      <c r="A173" s="40">
        <f t="shared" si="2"/>
        <v>172</v>
      </c>
      <c r="B173" s="40" t="s">
        <v>1238</v>
      </c>
      <c r="C173" s="12" t="s">
        <v>145</v>
      </c>
      <c r="D173" s="3">
        <v>34652</v>
      </c>
      <c r="E173" s="13" t="s">
        <v>144</v>
      </c>
      <c r="F173" s="3">
        <v>9.11</v>
      </c>
      <c r="G173" s="41">
        <v>0.92</v>
      </c>
      <c r="H173" s="3">
        <v>2</v>
      </c>
      <c r="I173" s="25" t="s">
        <v>15</v>
      </c>
      <c r="J173" s="13" t="s">
        <v>1557</v>
      </c>
      <c r="K173" s="4" t="s">
        <v>33</v>
      </c>
      <c r="L173" s="4" t="s">
        <v>49</v>
      </c>
    </row>
    <row r="174" spans="1:12" ht="14.25">
      <c r="A174" s="40">
        <f t="shared" si="2"/>
        <v>173</v>
      </c>
      <c r="B174" s="40" t="s">
        <v>1238</v>
      </c>
      <c r="C174" s="12" t="s">
        <v>163</v>
      </c>
      <c r="D174" s="3">
        <v>34305</v>
      </c>
      <c r="E174" s="13" t="s">
        <v>164</v>
      </c>
      <c r="F174" s="3">
        <v>13.8</v>
      </c>
      <c r="G174" s="41">
        <v>9.66</v>
      </c>
      <c r="H174" s="3">
        <v>1</v>
      </c>
      <c r="I174" s="25" t="s">
        <v>15</v>
      </c>
      <c r="J174" s="13" t="s">
        <v>1556</v>
      </c>
      <c r="K174" s="4" t="s">
        <v>33</v>
      </c>
      <c r="L174" s="4" t="s">
        <v>12</v>
      </c>
    </row>
    <row r="175" spans="1:12" ht="14.25">
      <c r="A175" s="40">
        <f t="shared" si="2"/>
        <v>174</v>
      </c>
      <c r="B175" s="40" t="s">
        <v>1238</v>
      </c>
      <c r="C175" s="12" t="s">
        <v>165</v>
      </c>
      <c r="D175" s="3">
        <v>34301</v>
      </c>
      <c r="E175" s="13" t="s">
        <v>166</v>
      </c>
      <c r="F175" s="3">
        <v>13.8</v>
      </c>
      <c r="G175" s="41">
        <v>48</v>
      </c>
      <c r="H175" s="3">
        <v>1</v>
      </c>
      <c r="I175" s="25" t="s">
        <v>15</v>
      </c>
      <c r="J175" s="13" t="s">
        <v>1556</v>
      </c>
      <c r="K175" s="4"/>
      <c r="L175" s="4" t="s">
        <v>12</v>
      </c>
    </row>
    <row r="176" spans="1:12" ht="14.25">
      <c r="A176" s="40">
        <f t="shared" si="2"/>
        <v>175</v>
      </c>
      <c r="B176" s="40" t="s">
        <v>1238</v>
      </c>
      <c r="C176" s="12" t="s">
        <v>170</v>
      </c>
      <c r="D176" s="3">
        <v>34654</v>
      </c>
      <c r="E176" s="13" t="s">
        <v>171</v>
      </c>
      <c r="F176" s="3">
        <v>9.11</v>
      </c>
      <c r="G176" s="31">
        <v>34.7</v>
      </c>
      <c r="H176" s="3">
        <v>1</v>
      </c>
      <c r="I176" s="25" t="s">
        <v>15</v>
      </c>
      <c r="J176" s="13" t="s">
        <v>1557</v>
      </c>
      <c r="K176" s="4" t="s">
        <v>1341</v>
      </c>
      <c r="L176" s="4" t="s">
        <v>1038</v>
      </c>
    </row>
    <row r="177" spans="1:12" ht="14.25">
      <c r="A177" s="40">
        <f t="shared" si="2"/>
        <v>176</v>
      </c>
      <c r="B177" s="40" t="s">
        <v>1238</v>
      </c>
      <c r="C177" s="12" t="s">
        <v>1118</v>
      </c>
      <c r="D177" s="3">
        <v>34690</v>
      </c>
      <c r="E177" s="13" t="s">
        <v>1102</v>
      </c>
      <c r="F177" s="3">
        <v>12.47</v>
      </c>
      <c r="G177" s="41">
        <v>8.2</v>
      </c>
      <c r="H177" s="3" t="s">
        <v>1033</v>
      </c>
      <c r="I177" s="25" t="s">
        <v>15</v>
      </c>
      <c r="J177" s="13" t="s">
        <v>1559</v>
      </c>
      <c r="K177" s="4" t="s">
        <v>33</v>
      </c>
      <c r="L177" s="4" t="s">
        <v>1554</v>
      </c>
    </row>
    <row r="178" spans="1:12" ht="14.25">
      <c r="A178" s="40">
        <f t="shared" si="2"/>
        <v>177</v>
      </c>
      <c r="B178" s="40" t="s">
        <v>1238</v>
      </c>
      <c r="C178" s="12" t="s">
        <v>1120</v>
      </c>
      <c r="D178" s="3">
        <v>34692</v>
      </c>
      <c r="E178" s="13" t="s">
        <v>1102</v>
      </c>
      <c r="F178" s="3">
        <v>12.47</v>
      </c>
      <c r="G178" s="41">
        <v>4.51</v>
      </c>
      <c r="H178" s="3" t="s">
        <v>1033</v>
      </c>
      <c r="I178" s="25" t="s">
        <v>15</v>
      </c>
      <c r="J178" s="13" t="s">
        <v>1559</v>
      </c>
      <c r="K178" s="4" t="s">
        <v>33</v>
      </c>
      <c r="L178" s="4" t="s">
        <v>1554</v>
      </c>
    </row>
    <row r="179" spans="1:12" ht="22.5">
      <c r="A179" s="40">
        <f t="shared" si="2"/>
        <v>178</v>
      </c>
      <c r="B179" s="40" t="s">
        <v>1238</v>
      </c>
      <c r="C179" s="12" t="s">
        <v>183</v>
      </c>
      <c r="D179" s="3">
        <v>34140</v>
      </c>
      <c r="E179" s="13" t="s">
        <v>184</v>
      </c>
      <c r="F179" s="3">
        <v>115</v>
      </c>
      <c r="G179" s="41">
        <v>0.84</v>
      </c>
      <c r="H179" s="3"/>
      <c r="I179" s="25" t="s">
        <v>15</v>
      </c>
      <c r="J179" s="13"/>
      <c r="K179" s="4" t="s">
        <v>98</v>
      </c>
      <c r="L179" s="4" t="s">
        <v>38</v>
      </c>
    </row>
    <row r="180" spans="1:12" ht="14.25">
      <c r="A180" s="40">
        <f t="shared" si="2"/>
        <v>179</v>
      </c>
      <c r="B180" s="40" t="s">
        <v>1238</v>
      </c>
      <c r="C180" s="12" t="s">
        <v>187</v>
      </c>
      <c r="D180" s="3">
        <v>34634</v>
      </c>
      <c r="E180" s="13" t="s">
        <v>188</v>
      </c>
      <c r="F180" s="3">
        <v>12</v>
      </c>
      <c r="G180" s="41">
        <v>0</v>
      </c>
      <c r="H180" s="3">
        <v>1</v>
      </c>
      <c r="I180" s="25" t="s">
        <v>15</v>
      </c>
      <c r="J180" s="13" t="s">
        <v>1560</v>
      </c>
      <c r="K180" s="4" t="s">
        <v>33</v>
      </c>
      <c r="L180" s="4" t="s">
        <v>12</v>
      </c>
    </row>
    <row r="181" spans="1:12" ht="14.25">
      <c r="A181" s="40">
        <f t="shared" si="2"/>
        <v>180</v>
      </c>
      <c r="B181" s="40" t="s">
        <v>1238</v>
      </c>
      <c r="C181" s="12" t="s">
        <v>189</v>
      </c>
      <c r="D181" s="3">
        <v>34631</v>
      </c>
      <c r="E181" s="13" t="s">
        <v>190</v>
      </c>
      <c r="F181" s="3">
        <v>9.11</v>
      </c>
      <c r="G181" s="41">
        <v>0</v>
      </c>
      <c r="H181" s="3">
        <v>1</v>
      </c>
      <c r="I181" s="25" t="s">
        <v>15</v>
      </c>
      <c r="J181" s="13" t="s">
        <v>1560</v>
      </c>
      <c r="K181" s="4" t="s">
        <v>33</v>
      </c>
      <c r="L181" s="4" t="s">
        <v>12</v>
      </c>
    </row>
    <row r="182" spans="1:12" ht="14.25">
      <c r="A182" s="40">
        <f t="shared" si="2"/>
        <v>181</v>
      </c>
      <c r="B182" s="40" t="s">
        <v>1238</v>
      </c>
      <c r="C182" s="12" t="s">
        <v>191</v>
      </c>
      <c r="D182" s="3">
        <v>34633</v>
      </c>
      <c r="E182" s="13" t="s">
        <v>192</v>
      </c>
      <c r="F182" s="3">
        <v>9.11</v>
      </c>
      <c r="G182" s="41">
        <v>0</v>
      </c>
      <c r="H182" s="3">
        <v>1</v>
      </c>
      <c r="I182" s="25" t="s">
        <v>15</v>
      </c>
      <c r="J182" s="13" t="s">
        <v>1560</v>
      </c>
      <c r="K182" s="4" t="s">
        <v>33</v>
      </c>
      <c r="L182" s="4" t="s">
        <v>12</v>
      </c>
    </row>
    <row r="183" spans="1:12" ht="22.5">
      <c r="A183" s="40">
        <f t="shared" si="2"/>
        <v>182</v>
      </c>
      <c r="B183" s="40" t="s">
        <v>1238</v>
      </c>
      <c r="C183" s="12" t="s">
        <v>1406</v>
      </c>
      <c r="D183" s="3"/>
      <c r="E183" s="13"/>
      <c r="F183" s="3"/>
      <c r="G183" s="41">
        <v>0</v>
      </c>
      <c r="H183" s="3"/>
      <c r="I183" s="25" t="s">
        <v>15</v>
      </c>
      <c r="J183" s="13"/>
      <c r="K183" s="4" t="s">
        <v>98</v>
      </c>
      <c r="L183" s="4" t="s">
        <v>12</v>
      </c>
    </row>
    <row r="184" spans="1:12" ht="22.5">
      <c r="A184" s="40">
        <f t="shared" si="2"/>
        <v>183</v>
      </c>
      <c r="B184" s="40" t="s">
        <v>1238</v>
      </c>
      <c r="C184" s="12" t="s">
        <v>1407</v>
      </c>
      <c r="D184" s="3"/>
      <c r="E184" s="13"/>
      <c r="F184" s="3"/>
      <c r="G184" s="41">
        <v>0.29</v>
      </c>
      <c r="H184" s="3"/>
      <c r="I184" s="25" t="s">
        <v>15</v>
      </c>
      <c r="J184" s="13"/>
      <c r="K184" s="4" t="s">
        <v>98</v>
      </c>
      <c r="L184" s="4" t="s">
        <v>12</v>
      </c>
    </row>
    <row r="185" spans="1:12" ht="14.25">
      <c r="A185" s="40">
        <f t="shared" si="2"/>
        <v>184</v>
      </c>
      <c r="B185" s="40" t="s">
        <v>1238</v>
      </c>
      <c r="C185" s="12" t="s">
        <v>228</v>
      </c>
      <c r="D185" s="3">
        <v>34648</v>
      </c>
      <c r="E185" s="13" t="s">
        <v>229</v>
      </c>
      <c r="F185" s="3">
        <v>13.8</v>
      </c>
      <c r="G185" s="41">
        <v>2.58</v>
      </c>
      <c r="H185" s="3">
        <v>1</v>
      </c>
      <c r="I185" s="25" t="s">
        <v>15</v>
      </c>
      <c r="J185" s="13" t="s">
        <v>1561</v>
      </c>
      <c r="K185" s="4"/>
      <c r="L185" s="4" t="s">
        <v>12</v>
      </c>
    </row>
    <row r="186" spans="1:12" ht="14.25">
      <c r="A186" s="40">
        <f t="shared" si="2"/>
        <v>185</v>
      </c>
      <c r="B186" s="40" t="s">
        <v>1238</v>
      </c>
      <c r="C186" s="12" t="s">
        <v>1254</v>
      </c>
      <c r="D186" s="3">
        <v>34629</v>
      </c>
      <c r="E186" s="13" t="s">
        <v>1255</v>
      </c>
      <c r="F186" s="3">
        <v>0.8</v>
      </c>
      <c r="G186" s="41">
        <v>0</v>
      </c>
      <c r="H186" s="3">
        <v>1</v>
      </c>
      <c r="I186" s="13" t="s">
        <v>15</v>
      </c>
      <c r="J186" s="12"/>
      <c r="K186" s="4" t="s">
        <v>101</v>
      </c>
      <c r="L186" s="4" t="s">
        <v>1554</v>
      </c>
    </row>
    <row r="187" spans="1:12" ht="22.5">
      <c r="A187" s="40">
        <f t="shared" si="2"/>
        <v>186</v>
      </c>
      <c r="B187" s="40" t="s">
        <v>1238</v>
      </c>
      <c r="C187" s="12" t="s">
        <v>1127</v>
      </c>
      <c r="D187" s="3"/>
      <c r="E187" s="13"/>
      <c r="F187" s="3"/>
      <c r="G187" s="41">
        <v>0.62</v>
      </c>
      <c r="H187" s="3"/>
      <c r="I187" s="25" t="s">
        <v>15</v>
      </c>
      <c r="J187" s="13"/>
      <c r="K187" s="4" t="s">
        <v>1119</v>
      </c>
      <c r="L187" s="4" t="s">
        <v>1554</v>
      </c>
    </row>
    <row r="188" spans="1:12" ht="14.25">
      <c r="A188" s="40">
        <f t="shared" si="2"/>
        <v>187</v>
      </c>
      <c r="B188" s="40" t="s">
        <v>1238</v>
      </c>
      <c r="C188" s="12" t="s">
        <v>278</v>
      </c>
      <c r="D188" s="3">
        <v>34330</v>
      </c>
      <c r="E188" s="13" t="s">
        <v>279</v>
      </c>
      <c r="F188" s="3">
        <v>13.8</v>
      </c>
      <c r="G188" s="41">
        <v>9.84</v>
      </c>
      <c r="H188" s="3">
        <v>1</v>
      </c>
      <c r="I188" s="25" t="s">
        <v>15</v>
      </c>
      <c r="J188" s="13"/>
      <c r="K188" s="4" t="s">
        <v>33</v>
      </c>
      <c r="L188" s="4" t="s">
        <v>12</v>
      </c>
    </row>
    <row r="189" spans="1:12" ht="14.25">
      <c r="A189" s="40">
        <f t="shared" si="2"/>
        <v>188</v>
      </c>
      <c r="B189" s="40" t="s">
        <v>1238</v>
      </c>
      <c r="C189" s="12" t="s">
        <v>302</v>
      </c>
      <c r="D189" s="3">
        <v>34306</v>
      </c>
      <c r="E189" s="13" t="s">
        <v>303</v>
      </c>
      <c r="F189" s="3">
        <v>13.8</v>
      </c>
      <c r="G189" s="41">
        <v>90.72</v>
      </c>
      <c r="H189" s="3">
        <v>1</v>
      </c>
      <c r="I189" s="25" t="s">
        <v>15</v>
      </c>
      <c r="J189" s="13"/>
      <c r="K189" s="4" t="s">
        <v>33</v>
      </c>
      <c r="L189" s="4" t="s">
        <v>38</v>
      </c>
    </row>
    <row r="190" spans="1:12" ht="14.25">
      <c r="A190" s="40">
        <f t="shared" si="2"/>
        <v>189</v>
      </c>
      <c r="B190" s="40" t="s">
        <v>1238</v>
      </c>
      <c r="C190" s="12" t="s">
        <v>1256</v>
      </c>
      <c r="D190" s="3">
        <v>34623</v>
      </c>
      <c r="E190" s="13" t="s">
        <v>1257</v>
      </c>
      <c r="F190" s="3">
        <v>0.5</v>
      </c>
      <c r="G190" s="41">
        <v>24.6</v>
      </c>
      <c r="H190" s="3">
        <v>1</v>
      </c>
      <c r="I190" s="13" t="s">
        <v>15</v>
      </c>
      <c r="J190" s="12"/>
      <c r="K190" s="4" t="s">
        <v>33</v>
      </c>
      <c r="L190" s="4" t="s">
        <v>1554</v>
      </c>
    </row>
    <row r="191" spans="1:12" ht="14.25">
      <c r="A191" s="40">
        <f t="shared" si="2"/>
        <v>190</v>
      </c>
      <c r="B191" s="40" t="s">
        <v>1238</v>
      </c>
      <c r="C191" s="12" t="s">
        <v>1258</v>
      </c>
      <c r="D191" s="3">
        <v>34699</v>
      </c>
      <c r="E191" s="13" t="s">
        <v>1562</v>
      </c>
      <c r="F191" s="3">
        <v>0.385</v>
      </c>
      <c r="G191" s="41">
        <v>0</v>
      </c>
      <c r="H191" s="3">
        <v>1</v>
      </c>
      <c r="I191" s="13" t="s">
        <v>15</v>
      </c>
      <c r="J191" s="12" t="s">
        <v>1556</v>
      </c>
      <c r="K191" s="4" t="s">
        <v>101</v>
      </c>
      <c r="L191" s="4" t="s">
        <v>1554</v>
      </c>
    </row>
    <row r="192" spans="1:12" ht="14.25">
      <c r="A192" s="40">
        <f t="shared" si="2"/>
        <v>191</v>
      </c>
      <c r="B192" s="40" t="s">
        <v>1238</v>
      </c>
      <c r="C192" s="12" t="s">
        <v>312</v>
      </c>
      <c r="D192" s="3">
        <v>34636</v>
      </c>
      <c r="E192" s="13" t="s">
        <v>313</v>
      </c>
      <c r="F192" s="3">
        <v>6.6</v>
      </c>
      <c r="G192" s="41">
        <v>10.042710622710622</v>
      </c>
      <c r="H192" s="3">
        <v>2</v>
      </c>
      <c r="I192" s="25" t="s">
        <v>15</v>
      </c>
      <c r="J192" s="13" t="s">
        <v>1560</v>
      </c>
      <c r="K192" s="4" t="s">
        <v>33</v>
      </c>
      <c r="L192" s="4" t="s">
        <v>1038</v>
      </c>
    </row>
    <row r="193" spans="1:12" ht="14.25">
      <c r="A193" s="40">
        <f t="shared" si="2"/>
        <v>192</v>
      </c>
      <c r="B193" s="40" t="s">
        <v>1238</v>
      </c>
      <c r="C193" s="12" t="s">
        <v>312</v>
      </c>
      <c r="D193" s="3">
        <v>34636</v>
      </c>
      <c r="E193" s="13" t="s">
        <v>313</v>
      </c>
      <c r="F193" s="3">
        <v>6.6</v>
      </c>
      <c r="G193" s="41">
        <v>5.36021978021978</v>
      </c>
      <c r="H193" s="3">
        <v>3</v>
      </c>
      <c r="I193" s="25" t="s">
        <v>15</v>
      </c>
      <c r="J193" s="13" t="s">
        <v>1560</v>
      </c>
      <c r="K193" s="4" t="s">
        <v>33</v>
      </c>
      <c r="L193" s="4" t="s">
        <v>1038</v>
      </c>
    </row>
    <row r="194" spans="1:12" ht="14.25">
      <c r="A194" s="40">
        <f t="shared" si="2"/>
        <v>193</v>
      </c>
      <c r="B194" s="40" t="s">
        <v>1238</v>
      </c>
      <c r="C194" s="12" t="s">
        <v>312</v>
      </c>
      <c r="D194" s="3">
        <v>34636</v>
      </c>
      <c r="E194" s="13" t="s">
        <v>313</v>
      </c>
      <c r="F194" s="3">
        <v>6.6</v>
      </c>
      <c r="G194" s="41">
        <v>1.417069597069597</v>
      </c>
      <c r="H194" s="3">
        <v>4</v>
      </c>
      <c r="I194" s="25" t="s">
        <v>15</v>
      </c>
      <c r="J194" s="13" t="s">
        <v>1560</v>
      </c>
      <c r="K194" s="4" t="s">
        <v>33</v>
      </c>
      <c r="L194" s="4" t="s">
        <v>1038</v>
      </c>
    </row>
    <row r="195" spans="1:12" ht="14.25">
      <c r="A195" s="40">
        <f aca="true" t="shared" si="3" ref="A195:A258">A194+1</f>
        <v>194</v>
      </c>
      <c r="B195" s="40" t="s">
        <v>1238</v>
      </c>
      <c r="C195" s="12" t="s">
        <v>1408</v>
      </c>
      <c r="D195" s="3">
        <v>34644</v>
      </c>
      <c r="E195" s="13" t="s">
        <v>1275</v>
      </c>
      <c r="F195" s="3">
        <v>0.55</v>
      </c>
      <c r="G195" s="41">
        <v>8.2</v>
      </c>
      <c r="H195" s="3">
        <v>1</v>
      </c>
      <c r="I195" s="25" t="s">
        <v>15</v>
      </c>
      <c r="J195" s="13"/>
      <c r="K195" s="4" t="s">
        <v>33</v>
      </c>
      <c r="L195" s="4" t="s">
        <v>1554</v>
      </c>
    </row>
    <row r="196" spans="1:12" ht="14.25">
      <c r="A196" s="40">
        <f t="shared" si="3"/>
        <v>195</v>
      </c>
      <c r="B196" s="40" t="s">
        <v>1238</v>
      </c>
      <c r="C196" s="12" t="s">
        <v>1409</v>
      </c>
      <c r="D196" s="3">
        <v>34467</v>
      </c>
      <c r="E196" s="13" t="s">
        <v>1103</v>
      </c>
      <c r="F196" s="3">
        <v>12.47</v>
      </c>
      <c r="G196" s="41">
        <v>4.1</v>
      </c>
      <c r="H196" s="3">
        <v>1</v>
      </c>
      <c r="I196" s="25" t="s">
        <v>15</v>
      </c>
      <c r="J196" s="13" t="s">
        <v>1556</v>
      </c>
      <c r="K196" s="4" t="s">
        <v>33</v>
      </c>
      <c r="L196" s="4" t="s">
        <v>1554</v>
      </c>
    </row>
    <row r="197" spans="1:12" ht="22.5">
      <c r="A197" s="40">
        <f t="shared" si="3"/>
        <v>196</v>
      </c>
      <c r="B197" s="40" t="s">
        <v>1238</v>
      </c>
      <c r="C197" s="12" t="s">
        <v>997</v>
      </c>
      <c r="D197" s="3">
        <v>34463</v>
      </c>
      <c r="E197" s="13" t="s">
        <v>1563</v>
      </c>
      <c r="F197" s="3">
        <v>12.47</v>
      </c>
      <c r="G197" s="41">
        <v>4.1</v>
      </c>
      <c r="H197" s="3">
        <v>5</v>
      </c>
      <c r="I197" s="25" t="s">
        <v>15</v>
      </c>
      <c r="J197" s="13"/>
      <c r="K197" s="4" t="s">
        <v>33</v>
      </c>
      <c r="L197" s="4" t="s">
        <v>1554</v>
      </c>
    </row>
    <row r="198" spans="1:12" ht="22.5">
      <c r="A198" s="40">
        <f t="shared" si="3"/>
        <v>197</v>
      </c>
      <c r="B198" s="40" t="s">
        <v>1238</v>
      </c>
      <c r="C198" s="12" t="s">
        <v>997</v>
      </c>
      <c r="D198" s="3">
        <v>34461</v>
      </c>
      <c r="E198" s="13" t="s">
        <v>1564</v>
      </c>
      <c r="F198" s="3">
        <v>12.47</v>
      </c>
      <c r="G198" s="41">
        <v>4.1</v>
      </c>
      <c r="H198" s="3">
        <v>8</v>
      </c>
      <c r="I198" s="25" t="s">
        <v>15</v>
      </c>
      <c r="J198" s="13"/>
      <c r="K198" s="4" t="s">
        <v>33</v>
      </c>
      <c r="L198" s="4" t="s">
        <v>1554</v>
      </c>
    </row>
    <row r="199" spans="1:12" ht="14.25">
      <c r="A199" s="40">
        <f t="shared" si="3"/>
        <v>198</v>
      </c>
      <c r="B199" s="40" t="s">
        <v>1238</v>
      </c>
      <c r="C199" s="12" t="s">
        <v>370</v>
      </c>
      <c r="D199" s="3">
        <v>34431</v>
      </c>
      <c r="E199" s="13" t="s">
        <v>371</v>
      </c>
      <c r="F199" s="3">
        <v>13.8</v>
      </c>
      <c r="G199" s="41">
        <v>49.23</v>
      </c>
      <c r="H199" s="3">
        <v>1</v>
      </c>
      <c r="I199" s="25" t="s">
        <v>15</v>
      </c>
      <c r="J199" s="13" t="s">
        <v>1559</v>
      </c>
      <c r="K199" s="4"/>
      <c r="L199" s="4" t="s">
        <v>12</v>
      </c>
    </row>
    <row r="200" spans="1:12" ht="14.25">
      <c r="A200" s="40">
        <f t="shared" si="3"/>
        <v>199</v>
      </c>
      <c r="B200" s="40" t="s">
        <v>1238</v>
      </c>
      <c r="C200" s="12" t="s">
        <v>370</v>
      </c>
      <c r="D200" s="3">
        <v>34433</v>
      </c>
      <c r="E200" s="13" t="s">
        <v>372</v>
      </c>
      <c r="F200" s="3">
        <v>13.8</v>
      </c>
      <c r="G200" s="41">
        <v>49.23</v>
      </c>
      <c r="H200" s="3">
        <v>1</v>
      </c>
      <c r="I200" s="25" t="s">
        <v>15</v>
      </c>
      <c r="J200" s="13" t="s">
        <v>1559</v>
      </c>
      <c r="K200" s="4"/>
      <c r="L200" s="4" t="s">
        <v>12</v>
      </c>
    </row>
    <row r="201" spans="1:12" ht="14.25">
      <c r="A201" s="40">
        <f t="shared" si="3"/>
        <v>200</v>
      </c>
      <c r="B201" s="40" t="s">
        <v>1238</v>
      </c>
      <c r="C201" s="12" t="s">
        <v>378</v>
      </c>
      <c r="D201" s="3">
        <v>34610</v>
      </c>
      <c r="E201" s="13" t="s">
        <v>379</v>
      </c>
      <c r="F201" s="3">
        <v>13.8</v>
      </c>
      <c r="G201" s="41">
        <v>72</v>
      </c>
      <c r="H201" s="3">
        <v>1</v>
      </c>
      <c r="I201" s="25" t="s">
        <v>15</v>
      </c>
      <c r="J201" s="13" t="s">
        <v>1556</v>
      </c>
      <c r="K201" s="4" t="s">
        <v>33</v>
      </c>
      <c r="L201" s="4" t="s">
        <v>12</v>
      </c>
    </row>
    <row r="202" spans="1:12" ht="14.25">
      <c r="A202" s="40">
        <f t="shared" si="3"/>
        <v>201</v>
      </c>
      <c r="B202" s="40" t="s">
        <v>1238</v>
      </c>
      <c r="C202" s="12" t="s">
        <v>378</v>
      </c>
      <c r="D202" s="3">
        <v>34610</v>
      </c>
      <c r="E202" s="13" t="s">
        <v>379</v>
      </c>
      <c r="F202" s="3">
        <v>13.8</v>
      </c>
      <c r="G202" s="41">
        <v>72</v>
      </c>
      <c r="H202" s="3">
        <v>2</v>
      </c>
      <c r="I202" s="25" t="s">
        <v>15</v>
      </c>
      <c r="J202" s="13" t="s">
        <v>1556</v>
      </c>
      <c r="K202" s="4" t="s">
        <v>33</v>
      </c>
      <c r="L202" s="4" t="s">
        <v>12</v>
      </c>
    </row>
    <row r="203" spans="1:12" ht="14.25">
      <c r="A203" s="40">
        <f t="shared" si="3"/>
        <v>202</v>
      </c>
      <c r="B203" s="40" t="s">
        <v>1238</v>
      </c>
      <c r="C203" s="12" t="s">
        <v>389</v>
      </c>
      <c r="D203" s="3">
        <v>34600</v>
      </c>
      <c r="E203" s="13" t="s">
        <v>390</v>
      </c>
      <c r="F203" s="3">
        <v>18</v>
      </c>
      <c r="G203" s="41">
        <v>407</v>
      </c>
      <c r="H203" s="3">
        <v>1</v>
      </c>
      <c r="I203" s="25" t="s">
        <v>15</v>
      </c>
      <c r="J203" s="13"/>
      <c r="K203" s="4" t="s">
        <v>33</v>
      </c>
      <c r="L203" s="4" t="s">
        <v>12</v>
      </c>
    </row>
    <row r="204" spans="1:12" ht="14.25">
      <c r="A204" s="40">
        <f t="shared" si="3"/>
        <v>203</v>
      </c>
      <c r="B204" s="40" t="s">
        <v>1238</v>
      </c>
      <c r="C204" s="12" t="s">
        <v>391</v>
      </c>
      <c r="D204" s="3">
        <v>34602</v>
      </c>
      <c r="E204" s="13" t="s">
        <v>390</v>
      </c>
      <c r="F204" s="3">
        <v>18</v>
      </c>
      <c r="G204" s="41">
        <v>407</v>
      </c>
      <c r="H204" s="3">
        <v>2</v>
      </c>
      <c r="I204" s="25" t="s">
        <v>15</v>
      </c>
      <c r="J204" s="13"/>
      <c r="K204" s="4" t="s">
        <v>33</v>
      </c>
      <c r="L204" s="4" t="s">
        <v>12</v>
      </c>
    </row>
    <row r="205" spans="1:12" ht="14.25">
      <c r="A205" s="40">
        <f t="shared" si="3"/>
        <v>204</v>
      </c>
      <c r="B205" s="40" t="s">
        <v>1238</v>
      </c>
      <c r="C205" s="12" t="s">
        <v>392</v>
      </c>
      <c r="D205" s="3">
        <v>34604</v>
      </c>
      <c r="E205" s="13" t="s">
        <v>390</v>
      </c>
      <c r="F205" s="3">
        <v>18</v>
      </c>
      <c r="G205" s="41">
        <v>404</v>
      </c>
      <c r="H205" s="3">
        <v>3</v>
      </c>
      <c r="I205" s="25" t="s">
        <v>15</v>
      </c>
      <c r="J205" s="13"/>
      <c r="K205" s="4" t="s">
        <v>33</v>
      </c>
      <c r="L205" s="4" t="s">
        <v>12</v>
      </c>
    </row>
    <row r="206" spans="1:12" ht="22.5">
      <c r="A206" s="40">
        <f t="shared" si="3"/>
        <v>205</v>
      </c>
      <c r="B206" s="40" t="s">
        <v>1238</v>
      </c>
      <c r="C206" s="12" t="s">
        <v>1259</v>
      </c>
      <c r="D206" s="3"/>
      <c r="E206" s="13"/>
      <c r="F206" s="3"/>
      <c r="G206" s="41">
        <v>0.62</v>
      </c>
      <c r="H206" s="3"/>
      <c r="I206" s="13" t="s">
        <v>15</v>
      </c>
      <c r="J206" s="13"/>
      <c r="K206" s="4" t="s">
        <v>98</v>
      </c>
      <c r="L206" s="4" t="s">
        <v>1554</v>
      </c>
    </row>
    <row r="207" spans="1:12" ht="22.5">
      <c r="A207" s="40">
        <f t="shared" si="3"/>
        <v>206</v>
      </c>
      <c r="B207" s="40" t="s">
        <v>1238</v>
      </c>
      <c r="C207" s="12" t="s">
        <v>1260</v>
      </c>
      <c r="D207" s="3"/>
      <c r="E207" s="13"/>
      <c r="F207" s="3"/>
      <c r="G207" s="41">
        <v>0</v>
      </c>
      <c r="H207" s="3"/>
      <c r="I207" s="13" t="s">
        <v>15</v>
      </c>
      <c r="J207" s="13"/>
      <c r="K207" s="4" t="s">
        <v>968</v>
      </c>
      <c r="L207" s="4" t="s">
        <v>1554</v>
      </c>
    </row>
    <row r="208" spans="1:12" ht="14.25">
      <c r="A208" s="40">
        <f t="shared" si="3"/>
        <v>207</v>
      </c>
      <c r="B208" s="40" t="s">
        <v>1238</v>
      </c>
      <c r="C208" s="12" t="s">
        <v>393</v>
      </c>
      <c r="D208" s="3">
        <v>34539</v>
      </c>
      <c r="E208" s="13" t="s">
        <v>394</v>
      </c>
      <c r="F208" s="3">
        <v>13.8</v>
      </c>
      <c r="G208" s="41">
        <v>49.98</v>
      </c>
      <c r="H208" s="3">
        <v>1</v>
      </c>
      <c r="I208" s="25" t="s">
        <v>15</v>
      </c>
      <c r="J208" s="13"/>
      <c r="K208" s="4"/>
      <c r="L208" s="4" t="s">
        <v>12</v>
      </c>
    </row>
    <row r="209" spans="1:12" ht="14.25">
      <c r="A209" s="40">
        <f t="shared" si="3"/>
        <v>208</v>
      </c>
      <c r="B209" s="40" t="s">
        <v>1238</v>
      </c>
      <c r="C209" s="12" t="s">
        <v>395</v>
      </c>
      <c r="D209" s="3">
        <v>34541</v>
      </c>
      <c r="E209" s="13" t="s">
        <v>396</v>
      </c>
      <c r="F209" s="3">
        <v>13.8</v>
      </c>
      <c r="G209" s="41">
        <v>49.42</v>
      </c>
      <c r="H209" s="3">
        <v>1</v>
      </c>
      <c r="I209" s="25" t="s">
        <v>15</v>
      </c>
      <c r="J209" s="13"/>
      <c r="K209" s="4"/>
      <c r="L209" s="4" t="s">
        <v>12</v>
      </c>
    </row>
    <row r="210" spans="1:12" ht="14.25">
      <c r="A210" s="40">
        <f t="shared" si="3"/>
        <v>209</v>
      </c>
      <c r="B210" s="40" t="s">
        <v>1238</v>
      </c>
      <c r="C210" s="12" t="s">
        <v>1261</v>
      </c>
      <c r="D210" s="3">
        <v>34617</v>
      </c>
      <c r="E210" s="13" t="s">
        <v>1262</v>
      </c>
      <c r="F210" s="3">
        <v>0.38</v>
      </c>
      <c r="G210" s="41">
        <v>41</v>
      </c>
      <c r="H210" s="3">
        <v>1</v>
      </c>
      <c r="I210" s="13" t="s">
        <v>15</v>
      </c>
      <c r="J210" s="13"/>
      <c r="K210" s="4" t="s">
        <v>33</v>
      </c>
      <c r="L210" s="4" t="s">
        <v>1554</v>
      </c>
    </row>
    <row r="211" spans="1:12" ht="14.25">
      <c r="A211" s="40">
        <f t="shared" si="3"/>
        <v>210</v>
      </c>
      <c r="B211" s="40" t="s">
        <v>1238</v>
      </c>
      <c r="C211" s="12" t="s">
        <v>998</v>
      </c>
      <c r="D211" s="3">
        <v>34557</v>
      </c>
      <c r="E211" s="13" t="s">
        <v>1062</v>
      </c>
      <c r="F211" s="3">
        <v>12.47</v>
      </c>
      <c r="G211" s="41">
        <v>4.1</v>
      </c>
      <c r="H211" s="3">
        <v>1</v>
      </c>
      <c r="I211" s="25" t="s">
        <v>15</v>
      </c>
      <c r="J211" s="13" t="s">
        <v>1557</v>
      </c>
      <c r="K211" s="4" t="s">
        <v>33</v>
      </c>
      <c r="L211" s="4" t="s">
        <v>1554</v>
      </c>
    </row>
    <row r="212" spans="1:12" ht="14.25">
      <c r="A212" s="40">
        <f t="shared" si="3"/>
        <v>211</v>
      </c>
      <c r="B212" s="40" t="s">
        <v>1238</v>
      </c>
      <c r="C212" s="12" t="s">
        <v>998</v>
      </c>
      <c r="D212" s="3">
        <v>34557</v>
      </c>
      <c r="E212" s="13" t="s">
        <v>1062</v>
      </c>
      <c r="F212" s="3">
        <v>12.47</v>
      </c>
      <c r="G212" s="41">
        <v>4.1</v>
      </c>
      <c r="H212" s="3">
        <v>2</v>
      </c>
      <c r="I212" s="25" t="s">
        <v>15</v>
      </c>
      <c r="J212" s="13" t="s">
        <v>1557</v>
      </c>
      <c r="K212" s="4" t="s">
        <v>33</v>
      </c>
      <c r="L212" s="4" t="s">
        <v>1554</v>
      </c>
    </row>
    <row r="213" spans="1:12" ht="14.25">
      <c r="A213" s="40">
        <f t="shared" si="3"/>
        <v>212</v>
      </c>
      <c r="B213" s="40" t="s">
        <v>1238</v>
      </c>
      <c r="C213" s="12" t="s">
        <v>1147</v>
      </c>
      <c r="D213" s="3">
        <v>34639</v>
      </c>
      <c r="E213" s="13" t="s">
        <v>1148</v>
      </c>
      <c r="F213" s="3">
        <v>0.48</v>
      </c>
      <c r="G213" s="41">
        <v>0</v>
      </c>
      <c r="H213" s="3">
        <v>1</v>
      </c>
      <c r="I213" s="25" t="s">
        <v>15</v>
      </c>
      <c r="J213" s="13" t="s">
        <v>1557</v>
      </c>
      <c r="K213" s="4" t="s">
        <v>101</v>
      </c>
      <c r="L213" s="4" t="s">
        <v>1554</v>
      </c>
    </row>
    <row r="214" spans="1:12" ht="14.25">
      <c r="A214" s="40">
        <f t="shared" si="3"/>
        <v>213</v>
      </c>
      <c r="B214" s="40" t="s">
        <v>1238</v>
      </c>
      <c r="C214" s="12" t="s">
        <v>1063</v>
      </c>
      <c r="D214" s="3">
        <v>34666</v>
      </c>
      <c r="E214" s="13" t="s">
        <v>1064</v>
      </c>
      <c r="F214" s="3">
        <v>12.47</v>
      </c>
      <c r="G214" s="41">
        <v>0</v>
      </c>
      <c r="H214" s="3" t="s">
        <v>1030</v>
      </c>
      <c r="I214" s="25" t="s">
        <v>15</v>
      </c>
      <c r="J214" s="13"/>
      <c r="K214" s="4" t="s">
        <v>101</v>
      </c>
      <c r="L214" s="4" t="s">
        <v>1554</v>
      </c>
    </row>
    <row r="215" spans="1:12" ht="14.25">
      <c r="A215" s="40">
        <f t="shared" si="3"/>
        <v>214</v>
      </c>
      <c r="B215" s="40" t="s">
        <v>1238</v>
      </c>
      <c r="C215" s="12" t="s">
        <v>435</v>
      </c>
      <c r="D215" s="3">
        <v>34344</v>
      </c>
      <c r="E215" s="13" t="s">
        <v>1065</v>
      </c>
      <c r="F215" s="3">
        <v>6.6</v>
      </c>
      <c r="G215" s="41">
        <v>13</v>
      </c>
      <c r="H215" s="3">
        <v>1</v>
      </c>
      <c r="I215" s="25" t="s">
        <v>15</v>
      </c>
      <c r="J215" s="13" t="s">
        <v>1556</v>
      </c>
      <c r="K215" s="4" t="s">
        <v>33</v>
      </c>
      <c r="L215" s="4" t="s">
        <v>12</v>
      </c>
    </row>
    <row r="216" spans="1:12" ht="14.25">
      <c r="A216" s="40">
        <f t="shared" si="3"/>
        <v>215</v>
      </c>
      <c r="B216" s="40" t="s">
        <v>1238</v>
      </c>
      <c r="C216" s="12" t="s">
        <v>437</v>
      </c>
      <c r="D216" s="3">
        <v>34345</v>
      </c>
      <c r="E216" s="13" t="s">
        <v>1066</v>
      </c>
      <c r="F216" s="3">
        <v>6.6</v>
      </c>
      <c r="G216" s="41">
        <v>12.8</v>
      </c>
      <c r="H216" s="3">
        <v>3</v>
      </c>
      <c r="I216" s="25" t="s">
        <v>15</v>
      </c>
      <c r="J216" s="13" t="s">
        <v>1556</v>
      </c>
      <c r="K216" s="4" t="s">
        <v>33</v>
      </c>
      <c r="L216" s="4" t="s">
        <v>12</v>
      </c>
    </row>
    <row r="217" spans="1:12" ht="14.25">
      <c r="A217" s="40">
        <f t="shared" si="3"/>
        <v>216</v>
      </c>
      <c r="B217" s="40" t="s">
        <v>1238</v>
      </c>
      <c r="C217" s="12" t="s">
        <v>438</v>
      </c>
      <c r="D217" s="3">
        <v>34308</v>
      </c>
      <c r="E217" s="13" t="s">
        <v>436</v>
      </c>
      <c r="F217" s="3">
        <v>13.8</v>
      </c>
      <c r="G217" s="41">
        <v>153.9</v>
      </c>
      <c r="H217" s="3">
        <v>1</v>
      </c>
      <c r="I217" s="25" t="s">
        <v>15</v>
      </c>
      <c r="J217" s="13" t="s">
        <v>1556</v>
      </c>
      <c r="K217" s="4" t="s">
        <v>33</v>
      </c>
      <c r="L217" s="4" t="s">
        <v>12</v>
      </c>
    </row>
    <row r="218" spans="1:12" ht="22.5">
      <c r="A218" s="40">
        <f t="shared" si="3"/>
        <v>217</v>
      </c>
      <c r="B218" s="40" t="s">
        <v>1238</v>
      </c>
      <c r="C218" s="12" t="s">
        <v>1263</v>
      </c>
      <c r="D218" s="3"/>
      <c r="E218" s="13"/>
      <c r="F218" s="3"/>
      <c r="G218" s="41">
        <v>0</v>
      </c>
      <c r="H218" s="3"/>
      <c r="I218" s="13" t="s">
        <v>15</v>
      </c>
      <c r="J218" s="12"/>
      <c r="K218" s="4" t="s">
        <v>968</v>
      </c>
      <c r="L218" s="4" t="s">
        <v>1554</v>
      </c>
    </row>
    <row r="219" spans="1:12" ht="22.5">
      <c r="A219" s="40">
        <f t="shared" si="3"/>
        <v>218</v>
      </c>
      <c r="B219" s="40" t="s">
        <v>1238</v>
      </c>
      <c r="C219" s="12" t="s">
        <v>1264</v>
      </c>
      <c r="D219" s="3"/>
      <c r="E219" s="13"/>
      <c r="F219" s="3"/>
      <c r="G219" s="41">
        <v>0</v>
      </c>
      <c r="H219" s="3"/>
      <c r="I219" s="13" t="s">
        <v>15</v>
      </c>
      <c r="J219" s="12"/>
      <c r="K219" s="4" t="s">
        <v>968</v>
      </c>
      <c r="L219" s="4" t="s">
        <v>1554</v>
      </c>
    </row>
    <row r="220" spans="1:12" ht="14.25">
      <c r="A220" s="40">
        <f t="shared" si="3"/>
        <v>219</v>
      </c>
      <c r="B220" s="40" t="s">
        <v>1238</v>
      </c>
      <c r="C220" s="12" t="s">
        <v>440</v>
      </c>
      <c r="D220" s="3">
        <v>34642</v>
      </c>
      <c r="E220" s="13" t="s">
        <v>441</v>
      </c>
      <c r="F220" s="3">
        <v>9.11</v>
      </c>
      <c r="G220" s="41">
        <v>34.5</v>
      </c>
      <c r="H220" s="3">
        <v>1</v>
      </c>
      <c r="I220" s="25" t="s">
        <v>15</v>
      </c>
      <c r="J220" s="13" t="s">
        <v>1559</v>
      </c>
      <c r="K220" s="4" t="s">
        <v>33</v>
      </c>
      <c r="L220" s="4" t="s">
        <v>1038</v>
      </c>
    </row>
    <row r="221" spans="1:12" ht="14.25">
      <c r="A221" s="40">
        <f t="shared" si="3"/>
        <v>220</v>
      </c>
      <c r="B221" s="40" t="s">
        <v>1238</v>
      </c>
      <c r="C221" s="12" t="s">
        <v>442</v>
      </c>
      <c r="D221" s="3">
        <v>34616</v>
      </c>
      <c r="E221" s="13" t="s">
        <v>443</v>
      </c>
      <c r="F221" s="3">
        <v>13.8</v>
      </c>
      <c r="G221" s="41">
        <v>51.2</v>
      </c>
      <c r="H221" s="3">
        <v>1</v>
      </c>
      <c r="I221" s="25" t="s">
        <v>15</v>
      </c>
      <c r="J221" s="13" t="s">
        <v>1561</v>
      </c>
      <c r="K221" s="4" t="s">
        <v>33</v>
      </c>
      <c r="L221" s="4" t="s">
        <v>12</v>
      </c>
    </row>
    <row r="222" spans="1:12" ht="22.5">
      <c r="A222" s="40">
        <f t="shared" si="3"/>
        <v>221</v>
      </c>
      <c r="B222" s="40" t="s">
        <v>1238</v>
      </c>
      <c r="C222" s="12" t="s">
        <v>1067</v>
      </c>
      <c r="D222" s="3"/>
      <c r="E222" s="13"/>
      <c r="F222" s="3"/>
      <c r="G222" s="41">
        <v>0</v>
      </c>
      <c r="H222" s="3"/>
      <c r="I222" s="25" t="s">
        <v>15</v>
      </c>
      <c r="J222" s="13"/>
      <c r="K222" s="4" t="s">
        <v>968</v>
      </c>
      <c r="L222" s="4" t="s">
        <v>1554</v>
      </c>
    </row>
    <row r="223" spans="1:12" ht="22.5">
      <c r="A223" s="40">
        <f t="shared" si="3"/>
        <v>222</v>
      </c>
      <c r="B223" s="40" t="s">
        <v>1238</v>
      </c>
      <c r="C223" s="12" t="s">
        <v>1068</v>
      </c>
      <c r="D223" s="3"/>
      <c r="E223" s="13"/>
      <c r="F223" s="3"/>
      <c r="G223" s="41">
        <v>0</v>
      </c>
      <c r="H223" s="3"/>
      <c r="I223" s="25" t="s">
        <v>15</v>
      </c>
      <c r="J223" s="13"/>
      <c r="K223" s="4" t="s">
        <v>968</v>
      </c>
      <c r="L223" s="4" t="s">
        <v>1554</v>
      </c>
    </row>
    <row r="224" spans="1:12" ht="14.25">
      <c r="A224" s="40">
        <f t="shared" si="3"/>
        <v>223</v>
      </c>
      <c r="B224" s="40" t="s">
        <v>1238</v>
      </c>
      <c r="C224" s="12" t="s">
        <v>1149</v>
      </c>
      <c r="D224" s="3">
        <v>34694</v>
      </c>
      <c r="E224" s="13" t="s">
        <v>1150</v>
      </c>
      <c r="F224" s="3">
        <v>0.8</v>
      </c>
      <c r="G224" s="41">
        <v>0</v>
      </c>
      <c r="H224" s="3">
        <v>1</v>
      </c>
      <c r="I224" s="25" t="s">
        <v>15</v>
      </c>
      <c r="J224" s="13"/>
      <c r="K224" s="4" t="s">
        <v>101</v>
      </c>
      <c r="L224" s="4" t="s">
        <v>1554</v>
      </c>
    </row>
    <row r="225" spans="1:12" ht="14.25">
      <c r="A225" s="40">
        <f t="shared" si="3"/>
        <v>224</v>
      </c>
      <c r="B225" s="40" t="s">
        <v>1238</v>
      </c>
      <c r="C225" s="42" t="s">
        <v>1070</v>
      </c>
      <c r="D225" s="3">
        <v>34680</v>
      </c>
      <c r="E225" s="13" t="s">
        <v>1410</v>
      </c>
      <c r="F225" s="3">
        <v>12.47</v>
      </c>
      <c r="G225" s="41">
        <v>8.2</v>
      </c>
      <c r="H225" s="3">
        <v>1</v>
      </c>
      <c r="I225" s="25" t="s">
        <v>15</v>
      </c>
      <c r="J225" s="13" t="s">
        <v>1565</v>
      </c>
      <c r="K225" s="4" t="s">
        <v>33</v>
      </c>
      <c r="L225" s="4" t="s">
        <v>1554</v>
      </c>
    </row>
    <row r="226" spans="1:12" ht="14.25">
      <c r="A226" s="40">
        <f t="shared" si="3"/>
        <v>225</v>
      </c>
      <c r="B226" s="40" t="s">
        <v>1238</v>
      </c>
      <c r="C226" s="12" t="s">
        <v>490</v>
      </c>
      <c r="D226" s="3">
        <v>34671</v>
      </c>
      <c r="E226" s="13" t="s">
        <v>491</v>
      </c>
      <c r="F226" s="3">
        <v>13.8</v>
      </c>
      <c r="G226" s="41">
        <v>48</v>
      </c>
      <c r="H226" s="3">
        <v>1</v>
      </c>
      <c r="I226" s="25" t="s">
        <v>15</v>
      </c>
      <c r="J226" s="13" t="s">
        <v>1556</v>
      </c>
      <c r="K226" s="4"/>
      <c r="L226" s="4" t="s">
        <v>12</v>
      </c>
    </row>
    <row r="227" spans="1:12" ht="14.25">
      <c r="A227" s="40">
        <f t="shared" si="3"/>
        <v>226</v>
      </c>
      <c r="B227" s="40" t="s">
        <v>1238</v>
      </c>
      <c r="C227" s="12" t="s">
        <v>490</v>
      </c>
      <c r="D227" s="3">
        <v>34672</v>
      </c>
      <c r="E227" s="13" t="s">
        <v>492</v>
      </c>
      <c r="F227" s="3">
        <v>13.8</v>
      </c>
      <c r="G227" s="41">
        <v>48</v>
      </c>
      <c r="H227" s="3">
        <v>1</v>
      </c>
      <c r="I227" s="25" t="s">
        <v>15</v>
      </c>
      <c r="J227" s="13" t="s">
        <v>1556</v>
      </c>
      <c r="K227" s="4"/>
      <c r="L227" s="4" t="s">
        <v>12</v>
      </c>
    </row>
    <row r="228" spans="1:12" ht="14.25">
      <c r="A228" s="40">
        <f t="shared" si="3"/>
        <v>227</v>
      </c>
      <c r="B228" s="40" t="s">
        <v>1238</v>
      </c>
      <c r="C228" s="12" t="s">
        <v>495</v>
      </c>
      <c r="D228" s="3">
        <v>34219</v>
      </c>
      <c r="E228" s="13" t="s">
        <v>496</v>
      </c>
      <c r="F228" s="3">
        <v>12.47</v>
      </c>
      <c r="G228" s="41">
        <v>0.48</v>
      </c>
      <c r="H228" s="3" t="s">
        <v>106</v>
      </c>
      <c r="I228" s="25" t="s">
        <v>15</v>
      </c>
      <c r="J228" s="13" t="s">
        <v>1556</v>
      </c>
      <c r="K228" s="4" t="s">
        <v>33</v>
      </c>
      <c r="L228" s="4" t="s">
        <v>49</v>
      </c>
    </row>
    <row r="229" spans="1:12" ht="14.25">
      <c r="A229" s="40">
        <f t="shared" si="3"/>
        <v>228</v>
      </c>
      <c r="B229" s="40" t="s">
        <v>1238</v>
      </c>
      <c r="C229" s="12" t="s">
        <v>497</v>
      </c>
      <c r="D229" s="3">
        <v>34320</v>
      </c>
      <c r="E229" s="13" t="s">
        <v>498</v>
      </c>
      <c r="F229" s="3">
        <v>9.11</v>
      </c>
      <c r="G229" s="41">
        <v>9.6</v>
      </c>
      <c r="H229" s="3">
        <v>1</v>
      </c>
      <c r="I229" s="25" t="s">
        <v>15</v>
      </c>
      <c r="J229" s="13"/>
      <c r="K229" s="4" t="s">
        <v>33</v>
      </c>
      <c r="L229" s="4" t="s">
        <v>38</v>
      </c>
    </row>
    <row r="230" spans="1:12" ht="14.25">
      <c r="A230" s="40">
        <f t="shared" si="3"/>
        <v>229</v>
      </c>
      <c r="B230" s="40" t="s">
        <v>1238</v>
      </c>
      <c r="C230" s="12" t="s">
        <v>1003</v>
      </c>
      <c r="D230" s="3">
        <v>34339</v>
      </c>
      <c r="E230" s="13" t="s">
        <v>892</v>
      </c>
      <c r="F230" s="3">
        <v>12.5</v>
      </c>
      <c r="G230" s="41">
        <v>2.05</v>
      </c>
      <c r="H230" s="3">
        <v>1</v>
      </c>
      <c r="I230" s="25" t="s">
        <v>15</v>
      </c>
      <c r="J230" s="13" t="s">
        <v>1556</v>
      </c>
      <c r="K230" s="4" t="s">
        <v>33</v>
      </c>
      <c r="L230" s="4" t="s">
        <v>1038</v>
      </c>
    </row>
    <row r="231" spans="1:12" ht="14.25">
      <c r="A231" s="40">
        <f t="shared" si="3"/>
        <v>230</v>
      </c>
      <c r="B231" s="40" t="s">
        <v>1238</v>
      </c>
      <c r="C231" s="12" t="s">
        <v>502</v>
      </c>
      <c r="D231" s="3">
        <v>34334</v>
      </c>
      <c r="E231" s="13" t="s">
        <v>503</v>
      </c>
      <c r="F231" s="3">
        <v>9.11</v>
      </c>
      <c r="G231" s="41">
        <v>19.24</v>
      </c>
      <c r="H231" s="3">
        <v>1</v>
      </c>
      <c r="I231" s="25" t="s">
        <v>15</v>
      </c>
      <c r="J231" s="13"/>
      <c r="K231" s="4" t="s">
        <v>33</v>
      </c>
      <c r="L231" s="4" t="s">
        <v>49</v>
      </c>
    </row>
    <row r="232" spans="1:12" ht="22.5">
      <c r="A232" s="40">
        <f t="shared" si="3"/>
        <v>231</v>
      </c>
      <c r="B232" s="40" t="s">
        <v>1238</v>
      </c>
      <c r="C232" s="12" t="s">
        <v>1157</v>
      </c>
      <c r="D232" s="3"/>
      <c r="E232" s="13"/>
      <c r="F232" s="3"/>
      <c r="G232" s="41">
        <v>0</v>
      </c>
      <c r="H232" s="3"/>
      <c r="I232" s="25" t="s">
        <v>15</v>
      </c>
      <c r="J232" s="13"/>
      <c r="K232" s="4" t="s">
        <v>968</v>
      </c>
      <c r="L232" s="4" t="s">
        <v>1554</v>
      </c>
    </row>
    <row r="233" spans="1:12" ht="22.5">
      <c r="A233" s="40">
        <f t="shared" si="3"/>
        <v>232</v>
      </c>
      <c r="B233" s="40" t="s">
        <v>1238</v>
      </c>
      <c r="C233" s="12" t="s">
        <v>1158</v>
      </c>
      <c r="D233" s="3"/>
      <c r="E233" s="13"/>
      <c r="F233" s="3"/>
      <c r="G233" s="41">
        <v>0</v>
      </c>
      <c r="H233" s="3"/>
      <c r="I233" s="25" t="s">
        <v>15</v>
      </c>
      <c r="J233" s="13"/>
      <c r="K233" s="4" t="s">
        <v>968</v>
      </c>
      <c r="L233" s="4" t="s">
        <v>1554</v>
      </c>
    </row>
    <row r="234" spans="1:12" ht="14.25">
      <c r="A234" s="40">
        <f t="shared" si="3"/>
        <v>233</v>
      </c>
      <c r="B234" s="40" t="s">
        <v>1238</v>
      </c>
      <c r="C234" s="12" t="s">
        <v>504</v>
      </c>
      <c r="D234" s="3">
        <v>34322</v>
      </c>
      <c r="E234" s="13" t="s">
        <v>505</v>
      </c>
      <c r="F234" s="3">
        <v>9.11</v>
      </c>
      <c r="G234" s="41">
        <v>3.36</v>
      </c>
      <c r="H234" s="3">
        <v>1</v>
      </c>
      <c r="I234" s="25" t="s">
        <v>15</v>
      </c>
      <c r="J234" s="13"/>
      <c r="K234" s="4" t="s">
        <v>33</v>
      </c>
      <c r="L234" s="4" t="s">
        <v>12</v>
      </c>
    </row>
    <row r="235" spans="1:12" ht="14.25">
      <c r="A235" s="40">
        <f t="shared" si="3"/>
        <v>234</v>
      </c>
      <c r="B235" s="40" t="s">
        <v>1238</v>
      </c>
      <c r="C235" s="12" t="s">
        <v>1162</v>
      </c>
      <c r="D235" s="3">
        <v>34313</v>
      </c>
      <c r="E235" s="13" t="s">
        <v>1265</v>
      </c>
      <c r="F235" s="3">
        <v>0.2</v>
      </c>
      <c r="G235" s="41">
        <v>24.6</v>
      </c>
      <c r="H235" s="3">
        <v>1</v>
      </c>
      <c r="I235" s="25" t="s">
        <v>15</v>
      </c>
      <c r="J235" s="13"/>
      <c r="K235" s="4" t="s">
        <v>33</v>
      </c>
      <c r="L235" s="4" t="s">
        <v>1554</v>
      </c>
    </row>
    <row r="236" spans="1:12" ht="22.5">
      <c r="A236" s="40">
        <f t="shared" si="3"/>
        <v>235</v>
      </c>
      <c r="B236" s="40" t="s">
        <v>1238</v>
      </c>
      <c r="C236" s="12" t="s">
        <v>1266</v>
      </c>
      <c r="D236" s="3"/>
      <c r="E236" s="13"/>
      <c r="F236" s="3"/>
      <c r="G236" s="41">
        <v>0</v>
      </c>
      <c r="H236" s="3"/>
      <c r="I236" s="13" t="s">
        <v>15</v>
      </c>
      <c r="J236" s="13"/>
      <c r="K236" s="4" t="s">
        <v>968</v>
      </c>
      <c r="L236" s="4" t="s">
        <v>1554</v>
      </c>
    </row>
    <row r="237" spans="1:12" ht="14.25">
      <c r="A237" s="40">
        <f t="shared" si="3"/>
        <v>236</v>
      </c>
      <c r="B237" s="40" t="s">
        <v>1238</v>
      </c>
      <c r="C237" s="12" t="s">
        <v>1267</v>
      </c>
      <c r="D237" s="3">
        <v>34683</v>
      </c>
      <c r="E237" s="13" t="s">
        <v>1214</v>
      </c>
      <c r="F237" s="3">
        <v>0.8</v>
      </c>
      <c r="G237" s="41">
        <v>12.3</v>
      </c>
      <c r="H237" s="3">
        <v>1</v>
      </c>
      <c r="I237" s="13" t="s">
        <v>15</v>
      </c>
      <c r="J237" s="12"/>
      <c r="K237" s="4" t="s">
        <v>33</v>
      </c>
      <c r="L237" s="4" t="s">
        <v>1554</v>
      </c>
    </row>
    <row r="238" spans="1:12" ht="14.25">
      <c r="A238" s="40">
        <f t="shared" si="3"/>
        <v>237</v>
      </c>
      <c r="B238" s="40" t="s">
        <v>1238</v>
      </c>
      <c r="C238" s="12" t="s">
        <v>1268</v>
      </c>
      <c r="D238" s="3">
        <v>34683</v>
      </c>
      <c r="E238" s="13" t="s">
        <v>1214</v>
      </c>
      <c r="F238" s="3">
        <v>0.8</v>
      </c>
      <c r="G238" s="41">
        <v>16.4</v>
      </c>
      <c r="H238" s="3">
        <v>1</v>
      </c>
      <c r="I238" s="13" t="s">
        <v>15</v>
      </c>
      <c r="J238" s="12"/>
      <c r="K238" s="4" t="s">
        <v>33</v>
      </c>
      <c r="L238" s="4" t="s">
        <v>1554</v>
      </c>
    </row>
    <row r="239" spans="1:12" ht="14.25">
      <c r="A239" s="40">
        <f t="shared" si="3"/>
        <v>238</v>
      </c>
      <c r="B239" s="40" t="s">
        <v>1238</v>
      </c>
      <c r="C239" s="12" t="s">
        <v>1269</v>
      </c>
      <c r="D239" s="3">
        <v>34683</v>
      </c>
      <c r="E239" s="13" t="s">
        <v>1214</v>
      </c>
      <c r="F239" s="3">
        <v>0.8</v>
      </c>
      <c r="G239" s="41">
        <v>12.3</v>
      </c>
      <c r="H239" s="3">
        <v>1</v>
      </c>
      <c r="I239" s="13" t="s">
        <v>15</v>
      </c>
      <c r="J239" s="12"/>
      <c r="K239" s="4" t="s">
        <v>33</v>
      </c>
      <c r="L239" s="4" t="s">
        <v>1554</v>
      </c>
    </row>
    <row r="240" spans="1:12" ht="14.25">
      <c r="A240" s="40">
        <f t="shared" si="3"/>
        <v>239</v>
      </c>
      <c r="B240" s="40" t="s">
        <v>1238</v>
      </c>
      <c r="C240" s="12" t="s">
        <v>1174</v>
      </c>
      <c r="D240" s="3">
        <v>34316</v>
      </c>
      <c r="E240" s="13" t="s">
        <v>878</v>
      </c>
      <c r="F240" s="3">
        <v>9.11</v>
      </c>
      <c r="G240" s="41">
        <v>18.11</v>
      </c>
      <c r="H240" s="3">
        <v>1</v>
      </c>
      <c r="I240" s="25" t="s">
        <v>15</v>
      </c>
      <c r="J240" s="13"/>
      <c r="K240" s="4" t="s">
        <v>33</v>
      </c>
      <c r="L240" s="4" t="s">
        <v>38</v>
      </c>
    </row>
    <row r="241" spans="1:12" ht="14.25">
      <c r="A241" s="40">
        <f t="shared" si="3"/>
        <v>240</v>
      </c>
      <c r="B241" s="40" t="s">
        <v>1238</v>
      </c>
      <c r="C241" s="12" t="s">
        <v>1411</v>
      </c>
      <c r="D241" s="3">
        <v>34689</v>
      </c>
      <c r="E241" s="13" t="s">
        <v>1427</v>
      </c>
      <c r="F241" s="3">
        <v>12.47</v>
      </c>
      <c r="G241" s="41">
        <v>0</v>
      </c>
      <c r="H241" s="3" t="s">
        <v>1031</v>
      </c>
      <c r="I241" s="25" t="s">
        <v>15</v>
      </c>
      <c r="J241" s="13"/>
      <c r="K241" s="4" t="s">
        <v>101</v>
      </c>
      <c r="L241" s="4" t="s">
        <v>1554</v>
      </c>
    </row>
    <row r="242" spans="1:12" ht="14.25">
      <c r="A242" s="40">
        <f t="shared" si="3"/>
        <v>241</v>
      </c>
      <c r="B242" s="40" t="s">
        <v>1238</v>
      </c>
      <c r="C242" s="12" t="s">
        <v>1412</v>
      </c>
      <c r="D242" s="3">
        <v>34689</v>
      </c>
      <c r="E242" s="13" t="s">
        <v>1427</v>
      </c>
      <c r="F242" s="3">
        <v>12.47</v>
      </c>
      <c r="G242" s="41">
        <v>0</v>
      </c>
      <c r="H242" s="3" t="s">
        <v>1031</v>
      </c>
      <c r="I242" s="25" t="s">
        <v>15</v>
      </c>
      <c r="J242" s="13"/>
      <c r="K242" s="4" t="s">
        <v>101</v>
      </c>
      <c r="L242" s="4" t="s">
        <v>1554</v>
      </c>
    </row>
    <row r="243" spans="1:12" ht="22.5">
      <c r="A243" s="40">
        <f t="shared" si="3"/>
        <v>242</v>
      </c>
      <c r="B243" s="40" t="s">
        <v>1238</v>
      </c>
      <c r="C243" s="12" t="s">
        <v>1566</v>
      </c>
      <c r="D243" s="3"/>
      <c r="E243" s="13"/>
      <c r="F243" s="3"/>
      <c r="G243" s="41">
        <v>0</v>
      </c>
      <c r="H243" s="3"/>
      <c r="I243" s="25" t="s">
        <v>15</v>
      </c>
      <c r="J243" s="13"/>
      <c r="K243" s="4" t="s">
        <v>968</v>
      </c>
      <c r="L243" s="4" t="s">
        <v>1554</v>
      </c>
    </row>
    <row r="244" spans="1:12" ht="14.25">
      <c r="A244" s="40">
        <f t="shared" si="3"/>
        <v>243</v>
      </c>
      <c r="B244" s="40" t="s">
        <v>1238</v>
      </c>
      <c r="C244" s="12" t="s">
        <v>1413</v>
      </c>
      <c r="D244" s="3">
        <v>34653</v>
      </c>
      <c r="E244" s="13" t="s">
        <v>1212</v>
      </c>
      <c r="F244" s="3">
        <v>0.55</v>
      </c>
      <c r="G244" s="41">
        <v>0</v>
      </c>
      <c r="H244" s="3">
        <v>1</v>
      </c>
      <c r="I244" s="25" t="s">
        <v>15</v>
      </c>
      <c r="J244" s="13" t="s">
        <v>1557</v>
      </c>
      <c r="K244" s="4" t="s">
        <v>101</v>
      </c>
      <c r="L244" s="4" t="s">
        <v>1554</v>
      </c>
    </row>
    <row r="245" spans="1:12" ht="14.25">
      <c r="A245" s="40">
        <f t="shared" si="3"/>
        <v>244</v>
      </c>
      <c r="B245" s="40" t="s">
        <v>1238</v>
      </c>
      <c r="C245" s="12" t="s">
        <v>616</v>
      </c>
      <c r="D245" s="3">
        <v>38720</v>
      </c>
      <c r="E245" s="13" t="s">
        <v>617</v>
      </c>
      <c r="F245" s="3">
        <v>13.8</v>
      </c>
      <c r="G245" s="41">
        <v>26.55</v>
      </c>
      <c r="H245" s="3">
        <v>1</v>
      </c>
      <c r="I245" s="25" t="s">
        <v>15</v>
      </c>
      <c r="J245" s="13" t="s">
        <v>1556</v>
      </c>
      <c r="K245" s="4" t="s">
        <v>33</v>
      </c>
      <c r="L245" s="4" t="s">
        <v>38</v>
      </c>
    </row>
    <row r="246" spans="1:12" ht="14.25">
      <c r="A246" s="40">
        <f t="shared" si="3"/>
        <v>245</v>
      </c>
      <c r="B246" s="40" t="s">
        <v>1238</v>
      </c>
      <c r="C246" s="12" t="s">
        <v>616</v>
      </c>
      <c r="D246" s="3">
        <v>38720</v>
      </c>
      <c r="E246" s="13" t="s">
        <v>617</v>
      </c>
      <c r="F246" s="3">
        <v>13.8</v>
      </c>
      <c r="G246" s="41">
        <v>26.55</v>
      </c>
      <c r="H246" s="3">
        <v>2</v>
      </c>
      <c r="I246" s="25" t="s">
        <v>15</v>
      </c>
      <c r="J246" s="13" t="s">
        <v>1556</v>
      </c>
      <c r="K246" s="4" t="s">
        <v>33</v>
      </c>
      <c r="L246" s="4" t="s">
        <v>38</v>
      </c>
    </row>
    <row r="247" spans="1:12" ht="14.25">
      <c r="A247" s="40">
        <f t="shared" si="3"/>
        <v>246</v>
      </c>
      <c r="B247" s="40" t="s">
        <v>1238</v>
      </c>
      <c r="C247" s="12" t="s">
        <v>616</v>
      </c>
      <c r="D247" s="3">
        <v>38720</v>
      </c>
      <c r="E247" s="13" t="s">
        <v>617</v>
      </c>
      <c r="F247" s="3">
        <v>13.8</v>
      </c>
      <c r="G247" s="41">
        <v>26.55</v>
      </c>
      <c r="H247" s="3">
        <v>3</v>
      </c>
      <c r="I247" s="25" t="s">
        <v>15</v>
      </c>
      <c r="J247" s="13" t="s">
        <v>1556</v>
      </c>
      <c r="K247" s="4" t="s">
        <v>33</v>
      </c>
      <c r="L247" s="4" t="s">
        <v>38</v>
      </c>
    </row>
    <row r="248" spans="1:12" ht="14.25">
      <c r="A248" s="40">
        <f t="shared" si="3"/>
        <v>247</v>
      </c>
      <c r="B248" s="40" t="s">
        <v>1238</v>
      </c>
      <c r="C248" s="12" t="s">
        <v>626</v>
      </c>
      <c r="D248" s="3">
        <v>34328</v>
      </c>
      <c r="E248" s="13" t="s">
        <v>627</v>
      </c>
      <c r="F248" s="3">
        <v>13.8</v>
      </c>
      <c r="G248" s="41">
        <v>59.955</v>
      </c>
      <c r="H248" s="3">
        <v>1</v>
      </c>
      <c r="I248" s="25" t="s">
        <v>15</v>
      </c>
      <c r="J248" s="13"/>
      <c r="K248" s="4"/>
      <c r="L248" s="4" t="s">
        <v>12</v>
      </c>
    </row>
    <row r="249" spans="1:12" ht="14.25">
      <c r="A249" s="40">
        <f t="shared" si="3"/>
        <v>248</v>
      </c>
      <c r="B249" s="40" t="s">
        <v>1238</v>
      </c>
      <c r="C249" s="12" t="s">
        <v>626</v>
      </c>
      <c r="D249" s="3">
        <v>34329</v>
      </c>
      <c r="E249" s="13" t="s">
        <v>628</v>
      </c>
      <c r="F249" s="3">
        <v>13.8</v>
      </c>
      <c r="G249" s="41">
        <v>59.955</v>
      </c>
      <c r="H249" s="3">
        <v>2</v>
      </c>
      <c r="I249" s="25" t="s">
        <v>15</v>
      </c>
      <c r="J249" s="13"/>
      <c r="K249" s="4"/>
      <c r="L249" s="4" t="s">
        <v>12</v>
      </c>
    </row>
    <row r="250" spans="1:12" ht="14.25">
      <c r="A250" s="40">
        <f t="shared" si="3"/>
        <v>249</v>
      </c>
      <c r="B250" s="40" t="s">
        <v>1238</v>
      </c>
      <c r="C250" s="12" t="s">
        <v>629</v>
      </c>
      <c r="D250" s="3">
        <v>34142</v>
      </c>
      <c r="E250" s="13" t="s">
        <v>630</v>
      </c>
      <c r="F250" s="3">
        <v>13.8</v>
      </c>
      <c r="G250" s="41">
        <v>49.97</v>
      </c>
      <c r="H250" s="3">
        <v>1</v>
      </c>
      <c r="I250" s="25" t="s">
        <v>15</v>
      </c>
      <c r="J250" s="13" t="s">
        <v>1556</v>
      </c>
      <c r="K250" s="4"/>
      <c r="L250" s="4" t="s">
        <v>12</v>
      </c>
    </row>
    <row r="251" spans="1:12" ht="14.25">
      <c r="A251" s="40">
        <f t="shared" si="3"/>
        <v>250</v>
      </c>
      <c r="B251" s="40" t="s">
        <v>1238</v>
      </c>
      <c r="C251" s="12" t="s">
        <v>631</v>
      </c>
      <c r="D251" s="3">
        <v>34186</v>
      </c>
      <c r="E251" s="13" t="s">
        <v>632</v>
      </c>
      <c r="F251" s="3">
        <v>13.8</v>
      </c>
      <c r="G251" s="41">
        <v>48</v>
      </c>
      <c r="H251" s="3">
        <v>1</v>
      </c>
      <c r="I251" s="25" t="s">
        <v>15</v>
      </c>
      <c r="J251" s="13"/>
      <c r="K251" s="4"/>
      <c r="L251" s="4" t="s">
        <v>12</v>
      </c>
    </row>
    <row r="252" spans="1:12" ht="22.5">
      <c r="A252" s="40">
        <f t="shared" si="3"/>
        <v>251</v>
      </c>
      <c r="B252" s="40" t="s">
        <v>1238</v>
      </c>
      <c r="C252" s="12" t="s">
        <v>1079</v>
      </c>
      <c r="D252" s="3"/>
      <c r="E252" s="13"/>
      <c r="F252" s="3"/>
      <c r="G252" s="41">
        <v>0</v>
      </c>
      <c r="H252" s="3"/>
      <c r="I252" s="25" t="s">
        <v>15</v>
      </c>
      <c r="J252" s="13" t="s">
        <v>1561</v>
      </c>
      <c r="K252" s="4" t="s">
        <v>968</v>
      </c>
      <c r="L252" s="4" t="s">
        <v>1554</v>
      </c>
    </row>
    <row r="253" spans="1:12" ht="22.5">
      <c r="A253" s="40">
        <f t="shared" si="3"/>
        <v>252</v>
      </c>
      <c r="B253" s="40" t="s">
        <v>1238</v>
      </c>
      <c r="C253" s="12" t="s">
        <v>1180</v>
      </c>
      <c r="D253" s="3"/>
      <c r="E253" s="13"/>
      <c r="F253" s="3"/>
      <c r="G253" s="41">
        <v>0</v>
      </c>
      <c r="H253" s="3"/>
      <c r="I253" s="25" t="s">
        <v>15</v>
      </c>
      <c r="J253" s="13"/>
      <c r="K253" s="4" t="s">
        <v>968</v>
      </c>
      <c r="L253" s="4" t="s">
        <v>1554</v>
      </c>
    </row>
    <row r="254" spans="1:12" ht="14.25">
      <c r="A254" s="40">
        <f t="shared" si="3"/>
        <v>253</v>
      </c>
      <c r="B254" s="40" t="s">
        <v>1238</v>
      </c>
      <c r="C254" s="12" t="s">
        <v>946</v>
      </c>
      <c r="D254" s="3">
        <v>34353</v>
      </c>
      <c r="E254" s="13" t="s">
        <v>1082</v>
      </c>
      <c r="F254" s="3">
        <v>12.47</v>
      </c>
      <c r="G254" s="41">
        <v>4.1</v>
      </c>
      <c r="H254" s="3">
        <v>1</v>
      </c>
      <c r="I254" s="25" t="s">
        <v>15</v>
      </c>
      <c r="J254" s="13" t="s">
        <v>1557</v>
      </c>
      <c r="K254" s="4" t="s">
        <v>33</v>
      </c>
      <c r="L254" s="4" t="s">
        <v>1554</v>
      </c>
    </row>
    <row r="255" spans="1:12" ht="14.25">
      <c r="A255" s="40">
        <f t="shared" si="3"/>
        <v>254</v>
      </c>
      <c r="B255" s="40" t="s">
        <v>1238</v>
      </c>
      <c r="C255" s="12" t="s">
        <v>946</v>
      </c>
      <c r="D255" s="3">
        <v>34353</v>
      </c>
      <c r="E255" s="13" t="s">
        <v>1082</v>
      </c>
      <c r="F255" s="3">
        <v>12.47</v>
      </c>
      <c r="G255" s="41">
        <v>2.05</v>
      </c>
      <c r="H255" s="3">
        <v>2</v>
      </c>
      <c r="I255" s="25" t="s">
        <v>15</v>
      </c>
      <c r="J255" s="13" t="s">
        <v>1557</v>
      </c>
      <c r="K255" s="4" t="s">
        <v>33</v>
      </c>
      <c r="L255" s="4" t="s">
        <v>1554</v>
      </c>
    </row>
    <row r="256" spans="1:12" ht="14.25">
      <c r="A256" s="40">
        <f t="shared" si="3"/>
        <v>255</v>
      </c>
      <c r="B256" s="40" t="s">
        <v>1238</v>
      </c>
      <c r="C256" s="12" t="s">
        <v>947</v>
      </c>
      <c r="D256" s="3">
        <v>34353</v>
      </c>
      <c r="E256" s="13" t="s">
        <v>1082</v>
      </c>
      <c r="F256" s="3">
        <v>12.47</v>
      </c>
      <c r="G256" s="41">
        <v>4.1</v>
      </c>
      <c r="H256" s="3">
        <v>3</v>
      </c>
      <c r="I256" s="25" t="s">
        <v>15</v>
      </c>
      <c r="J256" s="13" t="s">
        <v>1557</v>
      </c>
      <c r="K256" s="4" t="s">
        <v>33</v>
      </c>
      <c r="L256" s="4" t="s">
        <v>1554</v>
      </c>
    </row>
    <row r="257" spans="1:12" ht="14.25">
      <c r="A257" s="40">
        <f t="shared" si="3"/>
        <v>256</v>
      </c>
      <c r="B257" s="40" t="s">
        <v>1238</v>
      </c>
      <c r="C257" s="12" t="s">
        <v>947</v>
      </c>
      <c r="D257" s="3">
        <v>34353</v>
      </c>
      <c r="E257" s="13" t="s">
        <v>1082</v>
      </c>
      <c r="F257" s="3">
        <v>12.47</v>
      </c>
      <c r="G257" s="41">
        <v>2.05</v>
      </c>
      <c r="H257" s="3">
        <v>4</v>
      </c>
      <c r="I257" s="25" t="s">
        <v>15</v>
      </c>
      <c r="J257" s="13" t="s">
        <v>1557</v>
      </c>
      <c r="K257" s="4" t="s">
        <v>33</v>
      </c>
      <c r="L257" s="4" t="s">
        <v>1554</v>
      </c>
    </row>
    <row r="258" spans="1:12" ht="14.25">
      <c r="A258" s="40">
        <f t="shared" si="3"/>
        <v>257</v>
      </c>
      <c r="B258" s="40" t="s">
        <v>1238</v>
      </c>
      <c r="C258" s="12" t="s">
        <v>704</v>
      </c>
      <c r="D258" s="3">
        <v>34646</v>
      </c>
      <c r="E258" s="13" t="s">
        <v>705</v>
      </c>
      <c r="F258" s="3">
        <v>13.8</v>
      </c>
      <c r="G258" s="41">
        <v>38.774193548387096</v>
      </c>
      <c r="H258" s="3">
        <v>1</v>
      </c>
      <c r="I258" s="25" t="s">
        <v>15</v>
      </c>
      <c r="J258" s="13"/>
      <c r="K258" s="4" t="s">
        <v>33</v>
      </c>
      <c r="L258" s="4" t="s">
        <v>12</v>
      </c>
    </row>
    <row r="259" spans="1:12" ht="14.25">
      <c r="A259" s="40">
        <f aca="true" t="shared" si="4" ref="A259:A322">A258+1</f>
        <v>258</v>
      </c>
      <c r="B259" s="40" t="s">
        <v>1238</v>
      </c>
      <c r="C259" s="12" t="s">
        <v>704</v>
      </c>
      <c r="D259" s="3">
        <v>34646</v>
      </c>
      <c r="E259" s="13" t="s">
        <v>705</v>
      </c>
      <c r="F259" s="3">
        <v>13.8</v>
      </c>
      <c r="G259" s="41">
        <v>9.305806451612902</v>
      </c>
      <c r="H259" s="3">
        <v>2</v>
      </c>
      <c r="I259" s="25" t="s">
        <v>15</v>
      </c>
      <c r="J259" s="13"/>
      <c r="K259" s="4" t="s">
        <v>33</v>
      </c>
      <c r="L259" s="4" t="s">
        <v>12</v>
      </c>
    </row>
    <row r="260" spans="1:12" ht="22.5">
      <c r="A260" s="40">
        <f t="shared" si="4"/>
        <v>259</v>
      </c>
      <c r="B260" s="40" t="s">
        <v>1238</v>
      </c>
      <c r="C260" s="12" t="s">
        <v>1270</v>
      </c>
      <c r="D260" s="3">
        <v>34253</v>
      </c>
      <c r="E260" s="13" t="s">
        <v>1414</v>
      </c>
      <c r="F260" s="3">
        <v>12.47</v>
      </c>
      <c r="G260" s="41">
        <v>0.34</v>
      </c>
      <c r="H260" s="3"/>
      <c r="I260" s="13" t="s">
        <v>15</v>
      </c>
      <c r="J260" s="13"/>
      <c r="K260" s="4" t="s">
        <v>98</v>
      </c>
      <c r="L260" s="4" t="s">
        <v>12</v>
      </c>
    </row>
    <row r="261" spans="1:12" ht="22.5">
      <c r="A261" s="40">
        <f t="shared" si="4"/>
        <v>260</v>
      </c>
      <c r="B261" s="40" t="s">
        <v>1238</v>
      </c>
      <c r="C261" s="12" t="s">
        <v>1271</v>
      </c>
      <c r="D261" s="3">
        <v>34253</v>
      </c>
      <c r="E261" s="13" t="s">
        <v>1414</v>
      </c>
      <c r="F261" s="3">
        <v>12.47</v>
      </c>
      <c r="G261" s="41">
        <v>0.23</v>
      </c>
      <c r="H261" s="3"/>
      <c r="I261" s="13" t="s">
        <v>15</v>
      </c>
      <c r="J261" s="13"/>
      <c r="K261" s="4" t="s">
        <v>98</v>
      </c>
      <c r="L261" s="4" t="s">
        <v>12</v>
      </c>
    </row>
    <row r="262" spans="1:12" ht="22.5">
      <c r="A262" s="40">
        <f t="shared" si="4"/>
        <v>261</v>
      </c>
      <c r="B262" s="40" t="s">
        <v>1238</v>
      </c>
      <c r="C262" s="12" t="s">
        <v>1415</v>
      </c>
      <c r="D262" s="3">
        <v>34253</v>
      </c>
      <c r="E262" s="13" t="s">
        <v>1414</v>
      </c>
      <c r="F262" s="3">
        <v>12.47</v>
      </c>
      <c r="G262" s="41">
        <v>0.42</v>
      </c>
      <c r="H262" s="3"/>
      <c r="I262" s="25" t="s">
        <v>15</v>
      </c>
      <c r="J262" s="13"/>
      <c r="K262" s="4" t="s">
        <v>98</v>
      </c>
      <c r="L262" s="4" t="s">
        <v>12</v>
      </c>
    </row>
    <row r="263" spans="1:12" ht="14.25">
      <c r="A263" s="40">
        <f t="shared" si="4"/>
        <v>262</v>
      </c>
      <c r="B263" s="40" t="s">
        <v>1238</v>
      </c>
      <c r="C263" s="12" t="s">
        <v>746</v>
      </c>
      <c r="D263" s="3">
        <v>34209</v>
      </c>
      <c r="E263" s="13" t="s">
        <v>747</v>
      </c>
      <c r="F263" s="3">
        <v>12.47</v>
      </c>
      <c r="G263" s="41">
        <v>0.66</v>
      </c>
      <c r="H263" s="3">
        <v>1</v>
      </c>
      <c r="I263" s="25" t="s">
        <v>15</v>
      </c>
      <c r="J263" s="13"/>
      <c r="K263" s="4" t="s">
        <v>33</v>
      </c>
      <c r="L263" s="4" t="s">
        <v>1038</v>
      </c>
    </row>
    <row r="264" spans="1:12" ht="14.25">
      <c r="A264" s="40">
        <f t="shared" si="4"/>
        <v>263</v>
      </c>
      <c r="B264" s="40" t="s">
        <v>1238</v>
      </c>
      <c r="C264" s="12" t="s">
        <v>948</v>
      </c>
      <c r="D264" s="3">
        <v>34563</v>
      </c>
      <c r="E264" s="13" t="s">
        <v>1083</v>
      </c>
      <c r="F264" s="3">
        <v>12.47</v>
      </c>
      <c r="G264" s="41">
        <v>4.1</v>
      </c>
      <c r="H264" s="3">
        <v>1</v>
      </c>
      <c r="I264" s="25" t="s">
        <v>15</v>
      </c>
      <c r="J264" s="13" t="s">
        <v>1556</v>
      </c>
      <c r="K264" s="4" t="s">
        <v>33</v>
      </c>
      <c r="L264" s="4" t="s">
        <v>1554</v>
      </c>
    </row>
    <row r="265" spans="1:12" ht="14.25">
      <c r="A265" s="40">
        <f t="shared" si="4"/>
        <v>264</v>
      </c>
      <c r="B265" s="40" t="s">
        <v>1238</v>
      </c>
      <c r="C265" s="12" t="s">
        <v>948</v>
      </c>
      <c r="D265" s="3">
        <v>34563</v>
      </c>
      <c r="E265" s="13" t="s">
        <v>1083</v>
      </c>
      <c r="F265" s="3">
        <v>12.47</v>
      </c>
      <c r="G265" s="41">
        <v>4.1</v>
      </c>
      <c r="H265" s="3">
        <v>2</v>
      </c>
      <c r="I265" s="25" t="s">
        <v>15</v>
      </c>
      <c r="J265" s="13" t="s">
        <v>1556</v>
      </c>
      <c r="K265" s="4" t="s">
        <v>33</v>
      </c>
      <c r="L265" s="4" t="s">
        <v>1554</v>
      </c>
    </row>
    <row r="266" spans="1:12" ht="14.25">
      <c r="A266" s="40">
        <f t="shared" si="4"/>
        <v>265</v>
      </c>
      <c r="B266" s="40" t="s">
        <v>1238</v>
      </c>
      <c r="C266" s="12" t="s">
        <v>1567</v>
      </c>
      <c r="D266" s="3">
        <v>365514</v>
      </c>
      <c r="E266" s="13" t="s">
        <v>1424</v>
      </c>
      <c r="F266" s="3">
        <v>0.55</v>
      </c>
      <c r="G266" s="41">
        <v>8.2</v>
      </c>
      <c r="H266" s="3">
        <v>1</v>
      </c>
      <c r="I266" s="13" t="s">
        <v>15</v>
      </c>
      <c r="J266" s="12"/>
      <c r="K266" s="4" t="s">
        <v>33</v>
      </c>
      <c r="L266" s="4" t="s">
        <v>1554</v>
      </c>
    </row>
    <row r="267" spans="1:12" ht="14.25">
      <c r="A267" s="40">
        <f t="shared" si="4"/>
        <v>266</v>
      </c>
      <c r="B267" s="40" t="s">
        <v>1238</v>
      </c>
      <c r="C267" s="12" t="s">
        <v>1416</v>
      </c>
      <c r="D267" s="3">
        <v>365517</v>
      </c>
      <c r="E267" s="13" t="s">
        <v>1417</v>
      </c>
      <c r="F267" s="3">
        <v>0.55</v>
      </c>
      <c r="G267" s="41">
        <v>8.2</v>
      </c>
      <c r="H267" s="3">
        <v>2</v>
      </c>
      <c r="I267" s="13" t="s">
        <v>15</v>
      </c>
      <c r="J267" s="12"/>
      <c r="K267" s="4" t="s">
        <v>33</v>
      </c>
      <c r="L267" s="4" t="s">
        <v>1554</v>
      </c>
    </row>
    <row r="268" spans="1:12" ht="14.25">
      <c r="A268" s="40">
        <f t="shared" si="4"/>
        <v>267</v>
      </c>
      <c r="B268" s="40" t="s">
        <v>1238</v>
      </c>
      <c r="C268" s="12" t="s">
        <v>1568</v>
      </c>
      <c r="D268" s="3">
        <v>365520</v>
      </c>
      <c r="E268" s="13" t="s">
        <v>1426</v>
      </c>
      <c r="F268" s="3">
        <v>0.55</v>
      </c>
      <c r="G268" s="41">
        <v>15.58</v>
      </c>
      <c r="H268" s="3">
        <v>3</v>
      </c>
      <c r="I268" s="13" t="s">
        <v>15</v>
      </c>
      <c r="J268" s="12"/>
      <c r="K268" s="4" t="s">
        <v>33</v>
      </c>
      <c r="L268" s="4" t="s">
        <v>1554</v>
      </c>
    </row>
    <row r="269" spans="1:12" ht="14.25">
      <c r="A269" s="40">
        <f t="shared" si="4"/>
        <v>268</v>
      </c>
      <c r="B269" s="40" t="s">
        <v>1238</v>
      </c>
      <c r="C269" s="12" t="s">
        <v>1569</v>
      </c>
      <c r="D269" s="3">
        <v>365520</v>
      </c>
      <c r="E269" s="13" t="s">
        <v>1426</v>
      </c>
      <c r="F269" s="3">
        <v>0.55</v>
      </c>
      <c r="G269" s="41">
        <v>0</v>
      </c>
      <c r="H269" s="3">
        <v>3</v>
      </c>
      <c r="I269" s="13" t="s">
        <v>15</v>
      </c>
      <c r="J269" s="12"/>
      <c r="K269" s="4" t="s">
        <v>33</v>
      </c>
      <c r="L269" s="4" t="s">
        <v>1554</v>
      </c>
    </row>
    <row r="270" spans="1:12" ht="14.25">
      <c r="A270" s="40">
        <f t="shared" si="4"/>
        <v>269</v>
      </c>
      <c r="B270" s="40" t="s">
        <v>1238</v>
      </c>
      <c r="C270" s="12" t="s">
        <v>1272</v>
      </c>
      <c r="D270" s="3">
        <v>34340</v>
      </c>
      <c r="E270" s="13" t="s">
        <v>1211</v>
      </c>
      <c r="F270" s="3">
        <v>0.8</v>
      </c>
      <c r="G270" s="41">
        <v>82</v>
      </c>
      <c r="H270" s="3">
        <v>1</v>
      </c>
      <c r="I270" s="13" t="s">
        <v>15</v>
      </c>
      <c r="J270" s="12"/>
      <c r="K270" s="4" t="s">
        <v>33</v>
      </c>
      <c r="L270" s="4" t="s">
        <v>1554</v>
      </c>
    </row>
    <row r="271" spans="1:12" ht="14.25">
      <c r="A271" s="40">
        <f t="shared" si="4"/>
        <v>270</v>
      </c>
      <c r="B271" s="40" t="s">
        <v>1238</v>
      </c>
      <c r="C271" s="12" t="s">
        <v>765</v>
      </c>
      <c r="D271" s="3">
        <v>34640</v>
      </c>
      <c r="E271" s="13" t="s">
        <v>766</v>
      </c>
      <c r="F271" s="3">
        <v>9.11</v>
      </c>
      <c r="G271" s="41">
        <v>24.07</v>
      </c>
      <c r="H271" s="3">
        <v>1</v>
      </c>
      <c r="I271" s="25" t="s">
        <v>15</v>
      </c>
      <c r="J271" s="13" t="s">
        <v>1556</v>
      </c>
      <c r="K271" s="4" t="s">
        <v>33</v>
      </c>
      <c r="L271" s="4" t="s">
        <v>12</v>
      </c>
    </row>
    <row r="272" spans="1:12" ht="14.25">
      <c r="A272" s="40">
        <f t="shared" si="4"/>
        <v>271</v>
      </c>
      <c r="B272" s="40" t="s">
        <v>1238</v>
      </c>
      <c r="C272" s="12" t="s">
        <v>1197</v>
      </c>
      <c r="D272" s="3">
        <v>34314</v>
      </c>
      <c r="E272" s="13" t="s">
        <v>1418</v>
      </c>
      <c r="F272" s="3">
        <v>34.5</v>
      </c>
      <c r="G272" s="41">
        <v>0</v>
      </c>
      <c r="H272" s="3">
        <v>1</v>
      </c>
      <c r="I272" s="25" t="s">
        <v>15</v>
      </c>
      <c r="J272" s="13"/>
      <c r="K272" s="4" t="s">
        <v>101</v>
      </c>
      <c r="L272" s="4" t="s">
        <v>1554</v>
      </c>
    </row>
    <row r="273" spans="1:12" ht="22.5">
      <c r="A273" s="40">
        <f t="shared" si="4"/>
        <v>272</v>
      </c>
      <c r="B273" s="40" t="s">
        <v>1238</v>
      </c>
      <c r="C273" s="12" t="s">
        <v>1025</v>
      </c>
      <c r="D273" s="3">
        <v>34696</v>
      </c>
      <c r="E273" s="13" t="s">
        <v>1090</v>
      </c>
      <c r="F273" s="3">
        <v>21</v>
      </c>
      <c r="G273" s="41">
        <v>8.2</v>
      </c>
      <c r="H273" s="3">
        <v>1</v>
      </c>
      <c r="I273" s="25" t="s">
        <v>15</v>
      </c>
      <c r="J273" s="13" t="s">
        <v>1559</v>
      </c>
      <c r="K273" s="4" t="s">
        <v>33</v>
      </c>
      <c r="L273" s="4" t="s">
        <v>1554</v>
      </c>
    </row>
    <row r="274" spans="1:12" ht="22.5">
      <c r="A274" s="40">
        <f t="shared" si="4"/>
        <v>273</v>
      </c>
      <c r="B274" s="40" t="s">
        <v>1238</v>
      </c>
      <c r="C274" s="12" t="s">
        <v>1201</v>
      </c>
      <c r="D274" s="3">
        <v>34677</v>
      </c>
      <c r="E274" s="13" t="s">
        <v>1202</v>
      </c>
      <c r="F274" s="3">
        <v>21</v>
      </c>
      <c r="G274" s="41">
        <v>8.1</v>
      </c>
      <c r="H274" s="3">
        <v>1</v>
      </c>
      <c r="I274" s="25" t="s">
        <v>15</v>
      </c>
      <c r="J274" s="13" t="s">
        <v>1559</v>
      </c>
      <c r="K274" s="4" t="s">
        <v>869</v>
      </c>
      <c r="L274" s="4" t="s">
        <v>1554</v>
      </c>
    </row>
    <row r="275" spans="1:12" ht="22.5">
      <c r="A275" s="40">
        <f t="shared" si="4"/>
        <v>274</v>
      </c>
      <c r="B275" s="40" t="s">
        <v>1238</v>
      </c>
      <c r="C275" s="12" t="s">
        <v>1026</v>
      </c>
      <c r="D275" s="3"/>
      <c r="E275" s="13"/>
      <c r="F275" s="3"/>
      <c r="G275" s="41">
        <v>0</v>
      </c>
      <c r="H275" s="3"/>
      <c r="I275" s="25" t="s">
        <v>15</v>
      </c>
      <c r="J275" s="13"/>
      <c r="K275" s="4" t="s">
        <v>968</v>
      </c>
      <c r="L275" s="4" t="s">
        <v>1554</v>
      </c>
    </row>
    <row r="276" spans="1:12" ht="14.25">
      <c r="A276" s="40">
        <f t="shared" si="4"/>
        <v>275</v>
      </c>
      <c r="B276" s="40" t="s">
        <v>1238</v>
      </c>
      <c r="C276" s="12" t="s">
        <v>1419</v>
      </c>
      <c r="D276" s="3">
        <v>34673</v>
      </c>
      <c r="E276" s="13" t="s">
        <v>1213</v>
      </c>
      <c r="F276" s="3">
        <v>0.55</v>
      </c>
      <c r="G276" s="41">
        <v>0</v>
      </c>
      <c r="H276" s="3">
        <v>1</v>
      </c>
      <c r="I276" s="25" t="s">
        <v>15</v>
      </c>
      <c r="J276" s="13" t="s">
        <v>1557</v>
      </c>
      <c r="K276" s="4" t="s">
        <v>101</v>
      </c>
      <c r="L276" s="4" t="s">
        <v>1554</v>
      </c>
    </row>
    <row r="277" spans="1:12" ht="14.25">
      <c r="A277" s="40">
        <f t="shared" si="4"/>
        <v>276</v>
      </c>
      <c r="B277" s="40" t="s">
        <v>1238</v>
      </c>
      <c r="C277" s="12" t="s">
        <v>819</v>
      </c>
      <c r="D277" s="3">
        <v>34658</v>
      </c>
      <c r="E277" s="13" t="s">
        <v>820</v>
      </c>
      <c r="F277" s="3">
        <v>2.3</v>
      </c>
      <c r="G277" s="41">
        <v>4.509803921568627</v>
      </c>
      <c r="H277" s="3">
        <v>1</v>
      </c>
      <c r="I277" s="25" t="s">
        <v>15</v>
      </c>
      <c r="J277" s="13" t="s">
        <v>1560</v>
      </c>
      <c r="K277" s="4" t="s">
        <v>33</v>
      </c>
      <c r="L277" s="4" t="s">
        <v>12</v>
      </c>
    </row>
    <row r="278" spans="1:12" ht="14.25">
      <c r="A278" s="40">
        <f t="shared" si="4"/>
        <v>277</v>
      </c>
      <c r="B278" s="40" t="s">
        <v>1238</v>
      </c>
      <c r="C278" s="12" t="s">
        <v>819</v>
      </c>
      <c r="D278" s="3">
        <v>34658</v>
      </c>
      <c r="E278" s="13" t="s">
        <v>820</v>
      </c>
      <c r="F278" s="3">
        <v>2.3</v>
      </c>
      <c r="G278" s="41">
        <v>4.509803921568627</v>
      </c>
      <c r="H278" s="3">
        <v>2</v>
      </c>
      <c r="I278" s="25" t="s">
        <v>15</v>
      </c>
      <c r="J278" s="13" t="s">
        <v>1560</v>
      </c>
      <c r="K278" s="4" t="s">
        <v>33</v>
      </c>
      <c r="L278" s="4" t="s">
        <v>12</v>
      </c>
    </row>
    <row r="279" spans="1:12" ht="14.25">
      <c r="A279" s="40">
        <f t="shared" si="4"/>
        <v>278</v>
      </c>
      <c r="B279" s="40" t="s">
        <v>1238</v>
      </c>
      <c r="C279" s="12" t="s">
        <v>819</v>
      </c>
      <c r="D279" s="3">
        <v>34658</v>
      </c>
      <c r="E279" s="13" t="s">
        <v>820</v>
      </c>
      <c r="F279" s="3">
        <v>2.3</v>
      </c>
      <c r="G279" s="41">
        <v>4.509803921568627</v>
      </c>
      <c r="H279" s="3">
        <v>3</v>
      </c>
      <c r="I279" s="25" t="s">
        <v>15</v>
      </c>
      <c r="J279" s="13" t="s">
        <v>1560</v>
      </c>
      <c r="K279" s="4" t="s">
        <v>33</v>
      </c>
      <c r="L279" s="4" t="s">
        <v>12</v>
      </c>
    </row>
    <row r="280" spans="1:12" ht="14.25">
      <c r="A280" s="40">
        <f t="shared" si="4"/>
        <v>279</v>
      </c>
      <c r="B280" s="40" t="s">
        <v>1238</v>
      </c>
      <c r="C280" s="12" t="s">
        <v>819</v>
      </c>
      <c r="D280" s="3">
        <v>34658</v>
      </c>
      <c r="E280" s="13" t="s">
        <v>820</v>
      </c>
      <c r="F280" s="3">
        <v>2.3</v>
      </c>
      <c r="G280" s="41">
        <v>4.509803921568627</v>
      </c>
      <c r="H280" s="3">
        <v>4</v>
      </c>
      <c r="I280" s="25" t="s">
        <v>15</v>
      </c>
      <c r="J280" s="13" t="s">
        <v>1560</v>
      </c>
      <c r="K280" s="4" t="s">
        <v>33</v>
      </c>
      <c r="L280" s="4" t="s">
        <v>12</v>
      </c>
    </row>
    <row r="281" spans="1:12" ht="14.25">
      <c r="A281" s="40">
        <f t="shared" si="4"/>
        <v>280</v>
      </c>
      <c r="B281" s="40" t="s">
        <v>1238</v>
      </c>
      <c r="C281" s="12" t="s">
        <v>819</v>
      </c>
      <c r="D281" s="3">
        <v>34658</v>
      </c>
      <c r="E281" s="13" t="s">
        <v>820</v>
      </c>
      <c r="F281" s="3">
        <v>2.3</v>
      </c>
      <c r="G281" s="41">
        <v>0.36078431372549025</v>
      </c>
      <c r="H281" s="3" t="s">
        <v>1273</v>
      </c>
      <c r="I281" s="25" t="s">
        <v>15</v>
      </c>
      <c r="J281" s="13" t="s">
        <v>1560</v>
      </c>
      <c r="K281" s="4" t="s">
        <v>33</v>
      </c>
      <c r="L281" s="4" t="s">
        <v>12</v>
      </c>
    </row>
    <row r="282" spans="1:12" ht="22.5">
      <c r="A282" s="40">
        <f t="shared" si="4"/>
        <v>281</v>
      </c>
      <c r="B282" s="40" t="s">
        <v>1238</v>
      </c>
      <c r="C282" s="12" t="s">
        <v>1420</v>
      </c>
      <c r="D282" s="3"/>
      <c r="E282" s="13"/>
      <c r="F282" s="3"/>
      <c r="G282" s="41">
        <v>0</v>
      </c>
      <c r="H282" s="3"/>
      <c r="I282" s="25" t="s">
        <v>15</v>
      </c>
      <c r="J282" s="13"/>
      <c r="K282" s="4" t="s">
        <v>968</v>
      </c>
      <c r="L282" s="4" t="s">
        <v>12</v>
      </c>
    </row>
    <row r="283" spans="1:12" ht="14.25">
      <c r="A283" s="40">
        <f t="shared" si="4"/>
        <v>282</v>
      </c>
      <c r="B283" s="40" t="s">
        <v>1238</v>
      </c>
      <c r="C283" s="12" t="s">
        <v>823</v>
      </c>
      <c r="D283" s="3">
        <v>34207</v>
      </c>
      <c r="E283" s="13" t="s">
        <v>824</v>
      </c>
      <c r="F283" s="3">
        <v>12.47</v>
      </c>
      <c r="G283" s="41">
        <v>0.28</v>
      </c>
      <c r="H283" s="3" t="s">
        <v>106</v>
      </c>
      <c r="I283" s="25" t="s">
        <v>15</v>
      </c>
      <c r="J283" s="13"/>
      <c r="K283" s="4" t="s">
        <v>33</v>
      </c>
      <c r="L283" s="4" t="s">
        <v>49</v>
      </c>
    </row>
    <row r="284" spans="1:12" ht="22.5">
      <c r="A284" s="40">
        <f t="shared" si="4"/>
        <v>283</v>
      </c>
      <c r="B284" s="40" t="s">
        <v>1238</v>
      </c>
      <c r="C284" s="12" t="s">
        <v>1421</v>
      </c>
      <c r="D284" s="3">
        <v>34253</v>
      </c>
      <c r="E284" s="13" t="s">
        <v>1414</v>
      </c>
      <c r="F284" s="3">
        <v>12.47</v>
      </c>
      <c r="G284" s="20">
        <v>1.3</v>
      </c>
      <c r="H284" s="3" t="s">
        <v>106</v>
      </c>
      <c r="I284" s="25" t="s">
        <v>15</v>
      </c>
      <c r="J284" s="13"/>
      <c r="K284" s="4" t="s">
        <v>832</v>
      </c>
      <c r="L284" s="4" t="s">
        <v>1038</v>
      </c>
    </row>
    <row r="285" spans="1:12" ht="14.25">
      <c r="A285" s="40">
        <f t="shared" si="4"/>
        <v>284</v>
      </c>
      <c r="B285" s="40" t="s">
        <v>1238</v>
      </c>
      <c r="C285" s="12" t="s">
        <v>1093</v>
      </c>
      <c r="D285" s="3">
        <v>34213</v>
      </c>
      <c r="E285" s="13" t="s">
        <v>127</v>
      </c>
      <c r="F285" s="3">
        <v>12.47</v>
      </c>
      <c r="G285" s="20">
        <v>0.06</v>
      </c>
      <c r="H285" s="3">
        <v>1</v>
      </c>
      <c r="I285" s="25" t="s">
        <v>15</v>
      </c>
      <c r="J285" s="13"/>
      <c r="K285" s="4" t="s">
        <v>33</v>
      </c>
      <c r="L285" s="4" t="s">
        <v>49</v>
      </c>
    </row>
    <row r="286" spans="1:12" ht="14.25">
      <c r="A286" s="40">
        <f t="shared" si="4"/>
        <v>285</v>
      </c>
      <c r="B286" s="40" t="s">
        <v>1238</v>
      </c>
      <c r="C286" s="12" t="s">
        <v>1027</v>
      </c>
      <c r="D286" s="3">
        <v>34332</v>
      </c>
      <c r="E286" s="13" t="s">
        <v>426</v>
      </c>
      <c r="F286" s="3">
        <v>9.11</v>
      </c>
      <c r="G286" s="20">
        <v>0</v>
      </c>
      <c r="H286" s="3">
        <v>1</v>
      </c>
      <c r="I286" s="25" t="s">
        <v>15</v>
      </c>
      <c r="J286" s="13"/>
      <c r="K286" s="4"/>
      <c r="L286" s="4" t="s">
        <v>49</v>
      </c>
    </row>
    <row r="287" spans="1:12" ht="22.5">
      <c r="A287" s="40">
        <f t="shared" si="4"/>
        <v>286</v>
      </c>
      <c r="B287" s="40" t="s">
        <v>1238</v>
      </c>
      <c r="C287" s="12" t="s">
        <v>1422</v>
      </c>
      <c r="D287" s="3">
        <v>34343</v>
      </c>
      <c r="E287" s="13" t="s">
        <v>1423</v>
      </c>
      <c r="F287" s="3">
        <v>6.6</v>
      </c>
      <c r="G287" s="20">
        <v>8.5</v>
      </c>
      <c r="H287" s="3">
        <v>2</v>
      </c>
      <c r="I287" s="25" t="s">
        <v>15</v>
      </c>
      <c r="J287" s="13" t="s">
        <v>1556</v>
      </c>
      <c r="K287" s="4" t="s">
        <v>832</v>
      </c>
      <c r="L287" s="4" t="s">
        <v>12</v>
      </c>
    </row>
    <row r="288" spans="1:12" ht="22.5">
      <c r="A288" s="40">
        <f t="shared" si="4"/>
        <v>287</v>
      </c>
      <c r="B288" s="40" t="s">
        <v>1238</v>
      </c>
      <c r="C288" s="12" t="s">
        <v>849</v>
      </c>
      <c r="D288" s="3">
        <v>34485</v>
      </c>
      <c r="E288" s="13" t="s">
        <v>877</v>
      </c>
      <c r="F288" s="3">
        <v>12.5</v>
      </c>
      <c r="G288" s="20">
        <v>0</v>
      </c>
      <c r="H288" s="3">
        <v>1</v>
      </c>
      <c r="I288" s="25" t="s">
        <v>15</v>
      </c>
      <c r="J288" s="13"/>
      <c r="K288" s="4" t="s">
        <v>832</v>
      </c>
      <c r="L288" s="4" t="s">
        <v>49</v>
      </c>
    </row>
    <row r="289" spans="1:12" ht="22.5">
      <c r="A289" s="40">
        <f t="shared" si="4"/>
        <v>288</v>
      </c>
      <c r="B289" s="40" t="s">
        <v>1238</v>
      </c>
      <c r="C289" s="12" t="s">
        <v>849</v>
      </c>
      <c r="D289" s="3">
        <v>34485</v>
      </c>
      <c r="E289" s="13" t="s">
        <v>877</v>
      </c>
      <c r="F289" s="3">
        <v>12.5</v>
      </c>
      <c r="G289" s="20">
        <v>0.1</v>
      </c>
      <c r="H289" s="3">
        <v>2</v>
      </c>
      <c r="I289" s="25" t="s">
        <v>15</v>
      </c>
      <c r="J289" s="13"/>
      <c r="K289" s="4" t="s">
        <v>832</v>
      </c>
      <c r="L289" s="4" t="s">
        <v>49</v>
      </c>
    </row>
    <row r="290" spans="1:12" ht="22.5">
      <c r="A290" s="40">
        <f t="shared" si="4"/>
        <v>289</v>
      </c>
      <c r="B290" s="40" t="s">
        <v>1238</v>
      </c>
      <c r="C290" s="12" t="s">
        <v>849</v>
      </c>
      <c r="D290" s="3">
        <v>34485</v>
      </c>
      <c r="E290" s="13" t="s">
        <v>877</v>
      </c>
      <c r="F290" s="3">
        <v>12.5</v>
      </c>
      <c r="G290" s="20">
        <v>0</v>
      </c>
      <c r="H290" s="3">
        <v>3</v>
      </c>
      <c r="I290" s="25" t="s">
        <v>15</v>
      </c>
      <c r="J290" s="13"/>
      <c r="K290" s="4" t="s">
        <v>832</v>
      </c>
      <c r="L290" s="4" t="s">
        <v>49</v>
      </c>
    </row>
    <row r="291" spans="1:12" ht="22.5">
      <c r="A291" s="40">
        <f t="shared" si="4"/>
        <v>290</v>
      </c>
      <c r="B291" s="40" t="s">
        <v>1238</v>
      </c>
      <c r="C291" s="12" t="s">
        <v>1570</v>
      </c>
      <c r="D291" s="3">
        <v>34651</v>
      </c>
      <c r="E291" s="13" t="s">
        <v>1428</v>
      </c>
      <c r="F291" s="3">
        <v>0.55</v>
      </c>
      <c r="G291" s="20">
        <v>1.22</v>
      </c>
      <c r="H291" s="3" t="s">
        <v>1245</v>
      </c>
      <c r="I291" s="25" t="s">
        <v>15</v>
      </c>
      <c r="J291" s="13"/>
      <c r="K291" s="4" t="s">
        <v>869</v>
      </c>
      <c r="L291" s="4" t="s">
        <v>12</v>
      </c>
    </row>
    <row r="292" spans="1:12" ht="22.5">
      <c r="A292" s="40">
        <f t="shared" si="4"/>
        <v>291</v>
      </c>
      <c r="B292" s="40" t="s">
        <v>1238</v>
      </c>
      <c r="C292" s="12" t="s">
        <v>893</v>
      </c>
      <c r="D292" s="3">
        <v>34649</v>
      </c>
      <c r="E292" s="13" t="s">
        <v>1274</v>
      </c>
      <c r="F292" s="3">
        <v>0.36</v>
      </c>
      <c r="G292" s="28">
        <v>5.53</v>
      </c>
      <c r="H292" s="3">
        <v>1</v>
      </c>
      <c r="I292" s="25" t="s">
        <v>15</v>
      </c>
      <c r="J292" s="13" t="s">
        <v>1556</v>
      </c>
      <c r="K292" s="4" t="s">
        <v>889</v>
      </c>
      <c r="L292" s="4" t="s">
        <v>1554</v>
      </c>
    </row>
    <row r="293" spans="1:12" ht="22.5">
      <c r="A293" s="40">
        <f t="shared" si="4"/>
        <v>292</v>
      </c>
      <c r="B293" s="40" t="s">
        <v>1238</v>
      </c>
      <c r="C293" s="12" t="s">
        <v>893</v>
      </c>
      <c r="D293" s="3">
        <v>365502</v>
      </c>
      <c r="E293" s="13" t="s">
        <v>1425</v>
      </c>
      <c r="F293" s="3">
        <v>0.55</v>
      </c>
      <c r="G293" s="28">
        <v>8.28</v>
      </c>
      <c r="H293" s="3">
        <v>1</v>
      </c>
      <c r="I293" s="25" t="s">
        <v>15</v>
      </c>
      <c r="J293" s="13"/>
      <c r="K293" s="4" t="s">
        <v>889</v>
      </c>
      <c r="L293" s="4" t="s">
        <v>1554</v>
      </c>
    </row>
    <row r="294" spans="1:12" ht="14.25">
      <c r="A294" s="40">
        <f t="shared" si="4"/>
        <v>293</v>
      </c>
      <c r="B294" s="40" t="s">
        <v>1238</v>
      </c>
      <c r="C294" s="12" t="s">
        <v>893</v>
      </c>
      <c r="D294" s="3">
        <v>34603</v>
      </c>
      <c r="E294" s="13" t="s">
        <v>1029</v>
      </c>
      <c r="F294" s="3">
        <v>12.47</v>
      </c>
      <c r="G294" s="28">
        <v>0</v>
      </c>
      <c r="H294" s="3" t="s">
        <v>895</v>
      </c>
      <c r="I294" s="25" t="s">
        <v>15</v>
      </c>
      <c r="J294" s="13" t="s">
        <v>1556</v>
      </c>
      <c r="K294" s="4" t="s">
        <v>101</v>
      </c>
      <c r="L294" s="4" t="s">
        <v>12</v>
      </c>
    </row>
    <row r="295" spans="1:12" ht="22.5">
      <c r="A295" s="40">
        <f t="shared" si="4"/>
        <v>294</v>
      </c>
      <c r="B295" s="40" t="s">
        <v>1238</v>
      </c>
      <c r="C295" s="12" t="s">
        <v>1376</v>
      </c>
      <c r="D295" s="3">
        <v>365524</v>
      </c>
      <c r="E295" s="13" t="s">
        <v>1677</v>
      </c>
      <c r="F295" s="3">
        <v>0.36</v>
      </c>
      <c r="G295" s="28">
        <v>0</v>
      </c>
      <c r="H295" s="3">
        <v>1</v>
      </c>
      <c r="I295" s="25" t="s">
        <v>15</v>
      </c>
      <c r="J295" s="13"/>
      <c r="K295" s="4" t="s">
        <v>889</v>
      </c>
      <c r="L295" s="4" t="s">
        <v>1554</v>
      </c>
    </row>
    <row r="296" spans="1:12" ht="22.5">
      <c r="A296" s="40">
        <f t="shared" si="4"/>
        <v>295</v>
      </c>
      <c r="B296" s="40" t="s">
        <v>1238</v>
      </c>
      <c r="C296" s="12" t="s">
        <v>1376</v>
      </c>
      <c r="D296" s="3">
        <v>34335</v>
      </c>
      <c r="E296" s="13" t="s">
        <v>1210</v>
      </c>
      <c r="F296" s="3">
        <v>0.315</v>
      </c>
      <c r="G296" s="28">
        <v>20.5</v>
      </c>
      <c r="H296" s="3">
        <v>1</v>
      </c>
      <c r="I296" s="25" t="s">
        <v>15</v>
      </c>
      <c r="J296" s="13" t="s">
        <v>1560</v>
      </c>
      <c r="K296" s="4" t="s">
        <v>889</v>
      </c>
      <c r="L296" s="4" t="s">
        <v>1554</v>
      </c>
    </row>
    <row r="297" spans="1:12" ht="22.5">
      <c r="A297" s="40">
        <f t="shared" si="4"/>
        <v>296</v>
      </c>
      <c r="B297" s="40" t="s">
        <v>1238</v>
      </c>
      <c r="C297" s="12" t="s">
        <v>1376</v>
      </c>
      <c r="D297" s="3">
        <v>365527</v>
      </c>
      <c r="E297" s="13" t="s">
        <v>1678</v>
      </c>
      <c r="F297" s="3">
        <v>0.27</v>
      </c>
      <c r="G297" s="28">
        <v>150</v>
      </c>
      <c r="H297" s="3">
        <v>2</v>
      </c>
      <c r="I297" s="25" t="s">
        <v>15</v>
      </c>
      <c r="J297" s="13"/>
      <c r="K297" s="4" t="s">
        <v>889</v>
      </c>
      <c r="L297" s="4" t="s">
        <v>1400</v>
      </c>
    </row>
    <row r="298" spans="1:12" ht="22.5">
      <c r="A298" s="40">
        <f t="shared" si="4"/>
        <v>297</v>
      </c>
      <c r="B298" s="40" t="s">
        <v>1238</v>
      </c>
      <c r="C298" s="12" t="s">
        <v>1571</v>
      </c>
      <c r="D298" s="3">
        <v>34179</v>
      </c>
      <c r="E298" s="13" t="s">
        <v>132</v>
      </c>
      <c r="F298" s="3">
        <v>13.8</v>
      </c>
      <c r="G298" s="18">
        <v>0</v>
      </c>
      <c r="H298" s="3" t="s">
        <v>1106</v>
      </c>
      <c r="I298" s="25" t="s">
        <v>15</v>
      </c>
      <c r="J298" s="13"/>
      <c r="K298" s="4" t="s">
        <v>845</v>
      </c>
      <c r="L298" s="4" t="s">
        <v>12</v>
      </c>
    </row>
    <row r="299" spans="1:12" ht="14.25">
      <c r="A299" s="40">
        <f t="shared" si="4"/>
        <v>298</v>
      </c>
      <c r="B299" s="40" t="s">
        <v>1238</v>
      </c>
      <c r="C299" s="12" t="s">
        <v>1572</v>
      </c>
      <c r="D299" s="3">
        <v>34553</v>
      </c>
      <c r="E299" s="13" t="s">
        <v>324</v>
      </c>
      <c r="F299" s="3">
        <v>13.8</v>
      </c>
      <c r="G299" s="18">
        <v>0</v>
      </c>
      <c r="H299" s="3" t="s">
        <v>1106</v>
      </c>
      <c r="I299" s="25" t="s">
        <v>15</v>
      </c>
      <c r="J299" s="13" t="s">
        <v>1557</v>
      </c>
      <c r="K299" s="4" t="s">
        <v>845</v>
      </c>
      <c r="L299" s="4" t="s">
        <v>12</v>
      </c>
    </row>
    <row r="300" spans="1:12" ht="14.25">
      <c r="A300" s="40">
        <f t="shared" si="4"/>
        <v>299</v>
      </c>
      <c r="B300" s="40" t="s">
        <v>1238</v>
      </c>
      <c r="C300" s="12" t="s">
        <v>1573</v>
      </c>
      <c r="D300" s="3">
        <v>34342</v>
      </c>
      <c r="E300" s="13" t="s">
        <v>425</v>
      </c>
      <c r="F300" s="3">
        <v>9.11</v>
      </c>
      <c r="G300" s="18">
        <v>0</v>
      </c>
      <c r="H300" s="3">
        <v>1</v>
      </c>
      <c r="I300" s="25" t="s">
        <v>15</v>
      </c>
      <c r="J300" s="13"/>
      <c r="K300" s="4" t="s">
        <v>33</v>
      </c>
      <c r="L300" s="4" t="s">
        <v>12</v>
      </c>
    </row>
    <row r="301" spans="1:12" ht="22.5">
      <c r="A301" s="40">
        <f t="shared" si="4"/>
        <v>300</v>
      </c>
      <c r="B301" s="40" t="s">
        <v>1238</v>
      </c>
      <c r="C301" s="12" t="s">
        <v>1276</v>
      </c>
      <c r="D301" s="3"/>
      <c r="E301" s="13"/>
      <c r="F301" s="3"/>
      <c r="G301" s="41">
        <v>0</v>
      </c>
      <c r="H301" s="3"/>
      <c r="I301" s="25" t="s">
        <v>100</v>
      </c>
      <c r="J301" s="13"/>
      <c r="K301" s="4" t="s">
        <v>98</v>
      </c>
      <c r="L301" s="4" t="s">
        <v>1038</v>
      </c>
    </row>
    <row r="302" spans="1:12" ht="14.25">
      <c r="A302" s="40">
        <f t="shared" si="4"/>
        <v>301</v>
      </c>
      <c r="B302" s="40" t="s">
        <v>1238</v>
      </c>
      <c r="C302" s="12" t="s">
        <v>304</v>
      </c>
      <c r="D302" s="3">
        <v>31150</v>
      </c>
      <c r="E302" s="13" t="s">
        <v>305</v>
      </c>
      <c r="F302" s="3">
        <v>13.8</v>
      </c>
      <c r="G302" s="41">
        <v>13.58</v>
      </c>
      <c r="H302" s="3">
        <v>1</v>
      </c>
      <c r="I302" s="25" t="s">
        <v>100</v>
      </c>
      <c r="J302" s="13"/>
      <c r="K302" s="4" t="s">
        <v>33</v>
      </c>
      <c r="L302" s="4" t="s">
        <v>1038</v>
      </c>
    </row>
    <row r="303" spans="1:12" ht="22.5">
      <c r="A303" s="40">
        <f t="shared" si="4"/>
        <v>302</v>
      </c>
      <c r="B303" s="40" t="s">
        <v>1238</v>
      </c>
      <c r="C303" s="12" t="s">
        <v>992</v>
      </c>
      <c r="D303" s="3"/>
      <c r="E303" s="13"/>
      <c r="F303" s="3"/>
      <c r="G303" s="41">
        <v>0.16</v>
      </c>
      <c r="H303" s="3"/>
      <c r="I303" s="25" t="s">
        <v>100</v>
      </c>
      <c r="J303" s="13"/>
      <c r="K303" s="4" t="s">
        <v>98</v>
      </c>
      <c r="L303" s="4" t="s">
        <v>12</v>
      </c>
    </row>
    <row r="304" spans="1:12" ht="22.5">
      <c r="A304" s="40">
        <f t="shared" si="4"/>
        <v>303</v>
      </c>
      <c r="B304" s="40" t="s">
        <v>1238</v>
      </c>
      <c r="C304" s="12" t="s">
        <v>314</v>
      </c>
      <c r="D304" s="3"/>
      <c r="E304" s="13"/>
      <c r="F304" s="3"/>
      <c r="G304" s="41">
        <v>0</v>
      </c>
      <c r="H304" s="3"/>
      <c r="I304" s="25" t="s">
        <v>100</v>
      </c>
      <c r="J304" s="13"/>
      <c r="K304" s="4" t="s">
        <v>98</v>
      </c>
      <c r="L304" s="4" t="s">
        <v>49</v>
      </c>
    </row>
    <row r="305" spans="1:12" ht="22.5">
      <c r="A305" s="40">
        <f t="shared" si="4"/>
        <v>304</v>
      </c>
      <c r="B305" s="40" t="s">
        <v>1238</v>
      </c>
      <c r="C305" s="12" t="s">
        <v>1574</v>
      </c>
      <c r="D305" s="3"/>
      <c r="E305" s="13"/>
      <c r="F305" s="3"/>
      <c r="G305" s="41">
        <v>0</v>
      </c>
      <c r="H305" s="3"/>
      <c r="I305" s="25" t="s">
        <v>100</v>
      </c>
      <c r="J305" s="13"/>
      <c r="K305" s="4" t="s">
        <v>98</v>
      </c>
      <c r="L305" s="4" t="s">
        <v>12</v>
      </c>
    </row>
    <row r="306" spans="1:12" ht="14.25">
      <c r="A306" s="40">
        <f t="shared" si="4"/>
        <v>305</v>
      </c>
      <c r="B306" s="40" t="s">
        <v>1238</v>
      </c>
      <c r="C306" s="12" t="s">
        <v>409</v>
      </c>
      <c r="D306" s="3">
        <v>31180</v>
      </c>
      <c r="E306" s="13" t="s">
        <v>410</v>
      </c>
      <c r="F306" s="3">
        <v>13.8</v>
      </c>
      <c r="G306" s="41">
        <v>16.316887608069166</v>
      </c>
      <c r="H306" s="3">
        <v>1</v>
      </c>
      <c r="I306" s="25" t="s">
        <v>100</v>
      </c>
      <c r="J306" s="13"/>
      <c r="K306" s="4"/>
      <c r="L306" s="4" t="s">
        <v>12</v>
      </c>
    </row>
    <row r="307" spans="1:12" ht="14.25">
      <c r="A307" s="40">
        <f t="shared" si="4"/>
        <v>306</v>
      </c>
      <c r="B307" s="40" t="s">
        <v>1238</v>
      </c>
      <c r="C307" s="12" t="s">
        <v>409</v>
      </c>
      <c r="D307" s="3">
        <v>31180</v>
      </c>
      <c r="E307" s="13" t="s">
        <v>410</v>
      </c>
      <c r="F307" s="3">
        <v>13.8</v>
      </c>
      <c r="G307" s="41">
        <v>15.84801152737752</v>
      </c>
      <c r="H307" s="3">
        <v>2</v>
      </c>
      <c r="I307" s="25" t="s">
        <v>100</v>
      </c>
      <c r="J307" s="13"/>
      <c r="K307" s="4"/>
      <c r="L307" s="4" t="s">
        <v>12</v>
      </c>
    </row>
    <row r="308" spans="1:12" ht="14.25">
      <c r="A308" s="40">
        <f t="shared" si="4"/>
        <v>307</v>
      </c>
      <c r="B308" s="40" t="s">
        <v>1238</v>
      </c>
      <c r="C308" s="12" t="s">
        <v>409</v>
      </c>
      <c r="D308" s="3">
        <v>31180</v>
      </c>
      <c r="E308" s="13" t="s">
        <v>410</v>
      </c>
      <c r="F308" s="3">
        <v>13.8</v>
      </c>
      <c r="G308" s="41">
        <v>16.69198847262248</v>
      </c>
      <c r="H308" s="3">
        <v>3</v>
      </c>
      <c r="I308" s="25" t="s">
        <v>100</v>
      </c>
      <c r="J308" s="13"/>
      <c r="K308" s="4"/>
      <c r="L308" s="4" t="s">
        <v>12</v>
      </c>
    </row>
    <row r="309" spans="1:12" ht="14.25">
      <c r="A309" s="40">
        <f t="shared" si="4"/>
        <v>308</v>
      </c>
      <c r="B309" s="40" t="s">
        <v>1238</v>
      </c>
      <c r="C309" s="12" t="s">
        <v>409</v>
      </c>
      <c r="D309" s="3">
        <v>31180</v>
      </c>
      <c r="E309" s="13" t="s">
        <v>410</v>
      </c>
      <c r="F309" s="3">
        <v>13.8</v>
      </c>
      <c r="G309" s="41">
        <v>16.223112391930837</v>
      </c>
      <c r="H309" s="3">
        <v>4</v>
      </c>
      <c r="I309" s="25" t="s">
        <v>100</v>
      </c>
      <c r="J309" s="13"/>
      <c r="K309" s="4"/>
      <c r="L309" s="4" t="s">
        <v>12</v>
      </c>
    </row>
    <row r="310" spans="1:12" ht="14.25">
      <c r="A310" s="40">
        <f t="shared" si="4"/>
        <v>309</v>
      </c>
      <c r="B310" s="40" t="s">
        <v>1238</v>
      </c>
      <c r="C310" s="12" t="s">
        <v>1144</v>
      </c>
      <c r="D310" s="3">
        <v>31181</v>
      </c>
      <c r="E310" s="13" t="s">
        <v>411</v>
      </c>
      <c r="F310" s="3">
        <v>13.8</v>
      </c>
      <c r="G310" s="41">
        <v>16.143385214007782</v>
      </c>
      <c r="H310" s="3">
        <v>5</v>
      </c>
      <c r="I310" s="25" t="s">
        <v>100</v>
      </c>
      <c r="J310" s="13"/>
      <c r="K310" s="4"/>
      <c r="L310" s="4" t="s">
        <v>12</v>
      </c>
    </row>
    <row r="311" spans="1:12" ht="14.25">
      <c r="A311" s="40">
        <f t="shared" si="4"/>
        <v>310</v>
      </c>
      <c r="B311" s="40" t="s">
        <v>1238</v>
      </c>
      <c r="C311" s="12" t="s">
        <v>1144</v>
      </c>
      <c r="D311" s="3">
        <v>31181</v>
      </c>
      <c r="E311" s="13" t="s">
        <v>411</v>
      </c>
      <c r="F311" s="3">
        <v>13.8</v>
      </c>
      <c r="G311" s="41">
        <v>16.333307392996108</v>
      </c>
      <c r="H311" s="3">
        <v>6</v>
      </c>
      <c r="I311" s="25" t="s">
        <v>100</v>
      </c>
      <c r="J311" s="13"/>
      <c r="K311" s="4"/>
      <c r="L311" s="4" t="s">
        <v>12</v>
      </c>
    </row>
    <row r="312" spans="1:12" ht="14.25">
      <c r="A312" s="40">
        <f t="shared" si="4"/>
        <v>311</v>
      </c>
      <c r="B312" s="40" t="s">
        <v>1238</v>
      </c>
      <c r="C312" s="12" t="s">
        <v>1144</v>
      </c>
      <c r="D312" s="3">
        <v>31181</v>
      </c>
      <c r="E312" s="13" t="s">
        <v>411</v>
      </c>
      <c r="F312" s="3">
        <v>13.8</v>
      </c>
      <c r="G312" s="41">
        <v>16.238346303501945</v>
      </c>
      <c r="H312" s="3">
        <v>7</v>
      </c>
      <c r="I312" s="25" t="s">
        <v>100</v>
      </c>
      <c r="J312" s="13"/>
      <c r="K312" s="4"/>
      <c r="L312" s="4" t="s">
        <v>12</v>
      </c>
    </row>
    <row r="313" spans="1:12" ht="14.25">
      <c r="A313" s="40">
        <f t="shared" si="4"/>
        <v>312</v>
      </c>
      <c r="B313" s="40" t="s">
        <v>1238</v>
      </c>
      <c r="C313" s="12" t="s">
        <v>1144</v>
      </c>
      <c r="D313" s="3">
        <v>31182</v>
      </c>
      <c r="E313" s="13" t="s">
        <v>1145</v>
      </c>
      <c r="F313" s="3">
        <v>13.8</v>
      </c>
      <c r="G313" s="41">
        <v>16.618190661478597</v>
      </c>
      <c r="H313" s="3">
        <v>8</v>
      </c>
      <c r="I313" s="25" t="s">
        <v>100</v>
      </c>
      <c r="J313" s="13"/>
      <c r="K313" s="4"/>
      <c r="L313" s="4" t="s">
        <v>12</v>
      </c>
    </row>
    <row r="314" spans="1:12" ht="14.25">
      <c r="A314" s="40">
        <f t="shared" si="4"/>
        <v>313</v>
      </c>
      <c r="B314" s="40" t="s">
        <v>1238</v>
      </c>
      <c r="C314" s="12" t="s">
        <v>1144</v>
      </c>
      <c r="D314" s="3">
        <v>31182</v>
      </c>
      <c r="E314" s="13" t="s">
        <v>1145</v>
      </c>
      <c r="F314" s="3">
        <v>13.8</v>
      </c>
      <c r="G314" s="41">
        <v>16.333307392996108</v>
      </c>
      <c r="H314" s="3">
        <v>9</v>
      </c>
      <c r="I314" s="25" t="s">
        <v>100</v>
      </c>
      <c r="J314" s="13"/>
      <c r="K314" s="4"/>
      <c r="L314" s="4" t="s">
        <v>12</v>
      </c>
    </row>
    <row r="315" spans="1:12" ht="14.25">
      <c r="A315" s="40">
        <f t="shared" si="4"/>
        <v>314</v>
      </c>
      <c r="B315" s="40" t="s">
        <v>1238</v>
      </c>
      <c r="C315" s="12" t="s">
        <v>1144</v>
      </c>
      <c r="D315" s="3">
        <v>31182</v>
      </c>
      <c r="E315" s="13" t="s">
        <v>1145</v>
      </c>
      <c r="F315" s="3">
        <v>13.8</v>
      </c>
      <c r="G315" s="41">
        <v>15.953463035019457</v>
      </c>
      <c r="H315" s="3">
        <v>10</v>
      </c>
      <c r="I315" s="25" t="s">
        <v>100</v>
      </c>
      <c r="J315" s="13"/>
      <c r="K315" s="4"/>
      <c r="L315" s="4" t="s">
        <v>12</v>
      </c>
    </row>
    <row r="316" spans="1:12" ht="22.5">
      <c r="A316" s="40">
        <f t="shared" si="4"/>
        <v>315</v>
      </c>
      <c r="B316" s="40" t="s">
        <v>1238</v>
      </c>
      <c r="C316" s="12" t="s">
        <v>412</v>
      </c>
      <c r="D316" s="3"/>
      <c r="E316" s="13"/>
      <c r="F316" s="3"/>
      <c r="G316" s="41">
        <v>0</v>
      </c>
      <c r="H316" s="3"/>
      <c r="I316" s="25" t="s">
        <v>100</v>
      </c>
      <c r="J316" s="13"/>
      <c r="K316" s="4" t="s">
        <v>98</v>
      </c>
      <c r="L316" s="4" t="s">
        <v>49</v>
      </c>
    </row>
    <row r="317" spans="1:12" ht="14.25">
      <c r="A317" s="40">
        <f t="shared" si="4"/>
        <v>316</v>
      </c>
      <c r="B317" s="40" t="s">
        <v>1238</v>
      </c>
      <c r="C317" s="12" t="s">
        <v>431</v>
      </c>
      <c r="D317" s="3">
        <v>31166</v>
      </c>
      <c r="E317" s="13" t="s">
        <v>432</v>
      </c>
      <c r="F317" s="3">
        <v>9.1</v>
      </c>
      <c r="G317" s="41">
        <v>0</v>
      </c>
      <c r="H317" s="3">
        <v>1</v>
      </c>
      <c r="I317" s="25" t="s">
        <v>100</v>
      </c>
      <c r="J317" s="13"/>
      <c r="K317" s="4" t="s">
        <v>33</v>
      </c>
      <c r="L317" s="4" t="s">
        <v>1038</v>
      </c>
    </row>
    <row r="318" spans="1:12" ht="14.25">
      <c r="A318" s="40">
        <f t="shared" si="4"/>
        <v>317</v>
      </c>
      <c r="B318" s="40" t="s">
        <v>1238</v>
      </c>
      <c r="C318" s="12" t="s">
        <v>1069</v>
      </c>
      <c r="D318" s="3">
        <v>31158</v>
      </c>
      <c r="E318" s="13" t="s">
        <v>450</v>
      </c>
      <c r="F318" s="3">
        <v>12.5</v>
      </c>
      <c r="G318" s="41">
        <v>0</v>
      </c>
      <c r="H318" s="3">
        <v>1</v>
      </c>
      <c r="I318" s="25" t="s">
        <v>100</v>
      </c>
      <c r="J318" s="13"/>
      <c r="K318" s="4"/>
      <c r="L318" s="4" t="s">
        <v>12</v>
      </c>
    </row>
    <row r="319" spans="1:12" ht="22.5">
      <c r="A319" s="40">
        <f t="shared" si="4"/>
        <v>318</v>
      </c>
      <c r="B319" s="40" t="s">
        <v>1238</v>
      </c>
      <c r="C319" s="12" t="s">
        <v>1156</v>
      </c>
      <c r="D319" s="3"/>
      <c r="E319" s="13"/>
      <c r="F319" s="3"/>
      <c r="G319" s="41">
        <v>0</v>
      </c>
      <c r="H319" s="3"/>
      <c r="I319" s="25" t="s">
        <v>100</v>
      </c>
      <c r="J319" s="13"/>
      <c r="K319" s="4" t="s">
        <v>98</v>
      </c>
      <c r="L319" s="4" t="s">
        <v>12</v>
      </c>
    </row>
    <row r="320" spans="1:12" ht="14.25">
      <c r="A320" s="40">
        <f t="shared" si="4"/>
        <v>319</v>
      </c>
      <c r="B320" s="40" t="s">
        <v>1238</v>
      </c>
      <c r="C320" s="12" t="s">
        <v>601</v>
      </c>
      <c r="D320" s="3">
        <v>31152</v>
      </c>
      <c r="E320" s="13" t="s">
        <v>602</v>
      </c>
      <c r="F320" s="3">
        <v>13.8</v>
      </c>
      <c r="G320" s="41">
        <v>7.88076923076923</v>
      </c>
      <c r="H320" s="3">
        <v>1</v>
      </c>
      <c r="I320" s="25" t="s">
        <v>100</v>
      </c>
      <c r="J320" s="13"/>
      <c r="K320" s="4" t="s">
        <v>33</v>
      </c>
      <c r="L320" s="4" t="s">
        <v>1038</v>
      </c>
    </row>
    <row r="321" spans="1:12" ht="14.25">
      <c r="A321" s="40">
        <f t="shared" si="4"/>
        <v>320</v>
      </c>
      <c r="B321" s="40" t="s">
        <v>1238</v>
      </c>
      <c r="C321" s="12" t="s">
        <v>601</v>
      </c>
      <c r="D321" s="3">
        <v>31152</v>
      </c>
      <c r="E321" s="13" t="s">
        <v>602</v>
      </c>
      <c r="F321" s="3">
        <v>13.8</v>
      </c>
      <c r="G321" s="41">
        <v>7.88076923076923</v>
      </c>
      <c r="H321" s="3">
        <v>2</v>
      </c>
      <c r="I321" s="25" t="s">
        <v>100</v>
      </c>
      <c r="J321" s="13"/>
      <c r="K321" s="4" t="s">
        <v>33</v>
      </c>
      <c r="L321" s="4" t="s">
        <v>1038</v>
      </c>
    </row>
    <row r="322" spans="1:12" ht="14.25">
      <c r="A322" s="40">
        <f t="shared" si="4"/>
        <v>321</v>
      </c>
      <c r="B322" s="40" t="s">
        <v>1238</v>
      </c>
      <c r="C322" s="12" t="s">
        <v>601</v>
      </c>
      <c r="D322" s="3">
        <v>31153</v>
      </c>
      <c r="E322" s="13" t="s">
        <v>602</v>
      </c>
      <c r="F322" s="3">
        <v>2.4</v>
      </c>
      <c r="G322" s="41">
        <v>4.728461538461539</v>
      </c>
      <c r="H322" s="3">
        <v>3</v>
      </c>
      <c r="I322" s="25" t="s">
        <v>100</v>
      </c>
      <c r="J322" s="13"/>
      <c r="K322" s="4" t="s">
        <v>33</v>
      </c>
      <c r="L322" s="4" t="s">
        <v>1038</v>
      </c>
    </row>
    <row r="323" spans="1:12" ht="22.5">
      <c r="A323" s="40">
        <f aca="true" t="shared" si="5" ref="A323:A386">A322+1</f>
        <v>322</v>
      </c>
      <c r="B323" s="40" t="s">
        <v>1238</v>
      </c>
      <c r="C323" s="12" t="s">
        <v>1277</v>
      </c>
      <c r="D323" s="3">
        <v>31156</v>
      </c>
      <c r="E323" s="13" t="s">
        <v>99</v>
      </c>
      <c r="F323" s="3">
        <v>12.5</v>
      </c>
      <c r="G323" s="18">
        <v>0</v>
      </c>
      <c r="H323" s="3">
        <v>1</v>
      </c>
      <c r="I323" s="25" t="s">
        <v>100</v>
      </c>
      <c r="J323" s="13"/>
      <c r="K323" s="4" t="s">
        <v>845</v>
      </c>
      <c r="L323" s="4" t="s">
        <v>12</v>
      </c>
    </row>
    <row r="324" spans="1:12" ht="22.5">
      <c r="A324" s="40">
        <f t="shared" si="5"/>
        <v>323</v>
      </c>
      <c r="B324" s="40" t="s">
        <v>1238</v>
      </c>
      <c r="C324" s="12" t="s">
        <v>1108</v>
      </c>
      <c r="D324" s="3">
        <v>35065</v>
      </c>
      <c r="E324" s="13" t="s">
        <v>1278</v>
      </c>
      <c r="F324" s="3">
        <v>21</v>
      </c>
      <c r="G324" s="41">
        <v>8.2</v>
      </c>
      <c r="H324" s="3" t="s">
        <v>1033</v>
      </c>
      <c r="I324" s="25" t="s">
        <v>73</v>
      </c>
      <c r="J324" s="13" t="s">
        <v>1058</v>
      </c>
      <c r="K324" s="4" t="s">
        <v>33</v>
      </c>
      <c r="L324" s="4" t="s">
        <v>1554</v>
      </c>
    </row>
    <row r="325" spans="1:12" ht="14.25">
      <c r="A325" s="40">
        <f t="shared" si="5"/>
        <v>324</v>
      </c>
      <c r="B325" s="40" t="s">
        <v>1238</v>
      </c>
      <c r="C325" s="12" t="s">
        <v>1230</v>
      </c>
      <c r="D325" s="3">
        <v>35021</v>
      </c>
      <c r="E325" s="13" t="s">
        <v>1429</v>
      </c>
      <c r="F325" s="3">
        <v>34.5</v>
      </c>
      <c r="G325" s="41">
        <v>8.2</v>
      </c>
      <c r="H325" s="3">
        <v>1</v>
      </c>
      <c r="I325" s="25" t="s">
        <v>73</v>
      </c>
      <c r="J325" s="13" t="s">
        <v>989</v>
      </c>
      <c r="K325" s="4" t="s">
        <v>33</v>
      </c>
      <c r="L325" s="4" t="s">
        <v>1554</v>
      </c>
    </row>
    <row r="326" spans="1:12" ht="14.25">
      <c r="A326" s="40">
        <f t="shared" si="5"/>
        <v>325</v>
      </c>
      <c r="B326" s="40" t="s">
        <v>1238</v>
      </c>
      <c r="C326" s="12" t="s">
        <v>1231</v>
      </c>
      <c r="D326" s="3">
        <v>35029</v>
      </c>
      <c r="E326" s="13" t="s">
        <v>1430</v>
      </c>
      <c r="F326" s="3">
        <v>13.8</v>
      </c>
      <c r="G326" s="41">
        <v>42.9</v>
      </c>
      <c r="H326" s="3">
        <v>1</v>
      </c>
      <c r="I326" s="25" t="s">
        <v>73</v>
      </c>
      <c r="J326" s="13" t="s">
        <v>989</v>
      </c>
      <c r="K326" s="4" t="s">
        <v>33</v>
      </c>
      <c r="L326" s="4" t="s">
        <v>1038</v>
      </c>
    </row>
    <row r="327" spans="1:12" ht="22.5">
      <c r="A327" s="40">
        <f t="shared" si="5"/>
        <v>326</v>
      </c>
      <c r="B327" s="40" t="s">
        <v>1238</v>
      </c>
      <c r="C327" s="12" t="s">
        <v>1219</v>
      </c>
      <c r="D327" s="3">
        <v>35066</v>
      </c>
      <c r="E327" s="13" t="s">
        <v>1431</v>
      </c>
      <c r="F327" s="3">
        <v>13.8</v>
      </c>
      <c r="G327" s="41">
        <v>46.6</v>
      </c>
      <c r="H327" s="3">
        <v>1</v>
      </c>
      <c r="I327" s="25" t="s">
        <v>73</v>
      </c>
      <c r="J327" s="13" t="s">
        <v>1432</v>
      </c>
      <c r="K327" s="4" t="s">
        <v>33</v>
      </c>
      <c r="L327" s="4" t="s">
        <v>1038</v>
      </c>
    </row>
    <row r="328" spans="1:12" ht="22.5">
      <c r="A328" s="40">
        <f t="shared" si="5"/>
        <v>327</v>
      </c>
      <c r="B328" s="40" t="s">
        <v>1238</v>
      </c>
      <c r="C328" s="12" t="s">
        <v>1279</v>
      </c>
      <c r="D328" s="3"/>
      <c r="E328" s="13"/>
      <c r="F328" s="3"/>
      <c r="G328" s="41">
        <v>0.57</v>
      </c>
      <c r="H328" s="3"/>
      <c r="I328" s="25" t="s">
        <v>73</v>
      </c>
      <c r="J328" s="13" t="s">
        <v>989</v>
      </c>
      <c r="K328" s="4" t="s">
        <v>98</v>
      </c>
      <c r="L328" s="4" t="s">
        <v>1554</v>
      </c>
    </row>
    <row r="329" spans="1:12" ht="22.5">
      <c r="A329" s="40">
        <f t="shared" si="5"/>
        <v>328</v>
      </c>
      <c r="B329" s="40" t="s">
        <v>1238</v>
      </c>
      <c r="C329" s="12" t="s">
        <v>227</v>
      </c>
      <c r="D329" s="3">
        <v>35024</v>
      </c>
      <c r="E329" s="13" t="s">
        <v>1433</v>
      </c>
      <c r="F329" s="3">
        <v>13.8</v>
      </c>
      <c r="G329" s="41">
        <v>11.98</v>
      </c>
      <c r="H329" s="3">
        <v>1</v>
      </c>
      <c r="I329" s="25" t="s">
        <v>73</v>
      </c>
      <c r="J329" s="13" t="s">
        <v>1058</v>
      </c>
      <c r="K329" s="4" t="s">
        <v>33</v>
      </c>
      <c r="L329" s="4" t="s">
        <v>1038</v>
      </c>
    </row>
    <row r="330" spans="1:12" ht="22.5">
      <c r="A330" s="40">
        <f t="shared" si="5"/>
        <v>329</v>
      </c>
      <c r="B330" s="40" t="s">
        <v>1238</v>
      </c>
      <c r="C330" s="12" t="s">
        <v>230</v>
      </c>
      <c r="D330" s="3">
        <v>35062</v>
      </c>
      <c r="E330" s="13" t="s">
        <v>1434</v>
      </c>
      <c r="F330" s="3">
        <v>13.8</v>
      </c>
      <c r="G330" s="41">
        <v>3.53</v>
      </c>
      <c r="H330" s="3">
        <v>1</v>
      </c>
      <c r="I330" s="25" t="s">
        <v>73</v>
      </c>
      <c r="J330" s="13" t="s">
        <v>1058</v>
      </c>
      <c r="K330" s="4" t="s">
        <v>33</v>
      </c>
      <c r="L330" s="4" t="s">
        <v>49</v>
      </c>
    </row>
    <row r="331" spans="1:12" ht="14.25">
      <c r="A331" s="40">
        <f t="shared" si="5"/>
        <v>330</v>
      </c>
      <c r="B331" s="40" t="s">
        <v>1238</v>
      </c>
      <c r="C331" s="12" t="s">
        <v>1220</v>
      </c>
      <c r="D331" s="3">
        <v>35023</v>
      </c>
      <c r="E331" s="13" t="s">
        <v>1435</v>
      </c>
      <c r="F331" s="3">
        <v>13.8</v>
      </c>
      <c r="G331" s="41">
        <v>52.23</v>
      </c>
      <c r="H331" s="3">
        <v>1</v>
      </c>
      <c r="I331" s="25" t="s">
        <v>73</v>
      </c>
      <c r="J331" s="13" t="s">
        <v>989</v>
      </c>
      <c r="K331" s="4" t="s">
        <v>33</v>
      </c>
      <c r="L331" s="4" t="s">
        <v>1038</v>
      </c>
    </row>
    <row r="332" spans="1:12" ht="14.25">
      <c r="A332" s="40">
        <f t="shared" si="5"/>
        <v>331</v>
      </c>
      <c r="B332" s="40" t="s">
        <v>1238</v>
      </c>
      <c r="C332" s="12" t="s">
        <v>1221</v>
      </c>
      <c r="D332" s="3">
        <v>35026</v>
      </c>
      <c r="E332" s="13" t="s">
        <v>439</v>
      </c>
      <c r="F332" s="3">
        <v>9.11</v>
      </c>
      <c r="G332" s="41">
        <v>52.4</v>
      </c>
      <c r="H332" s="3">
        <v>1</v>
      </c>
      <c r="I332" s="25" t="s">
        <v>73</v>
      </c>
      <c r="J332" s="13" t="s">
        <v>989</v>
      </c>
      <c r="K332" s="4" t="s">
        <v>33</v>
      </c>
      <c r="L332" s="4" t="s">
        <v>1038</v>
      </c>
    </row>
    <row r="333" spans="1:12" ht="14.25">
      <c r="A333" s="40">
        <f t="shared" si="5"/>
        <v>332</v>
      </c>
      <c r="B333" s="40" t="s">
        <v>1238</v>
      </c>
      <c r="C333" s="12" t="s">
        <v>1222</v>
      </c>
      <c r="D333" s="3">
        <v>35019</v>
      </c>
      <c r="E333" s="13" t="s">
        <v>1436</v>
      </c>
      <c r="F333" s="3">
        <v>0.4</v>
      </c>
      <c r="G333" s="41">
        <v>24.6</v>
      </c>
      <c r="H333" s="3">
        <v>1</v>
      </c>
      <c r="I333" s="25" t="s">
        <v>73</v>
      </c>
      <c r="J333" s="13" t="s">
        <v>989</v>
      </c>
      <c r="K333" s="4" t="s">
        <v>33</v>
      </c>
      <c r="L333" s="4" t="s">
        <v>1554</v>
      </c>
    </row>
    <row r="334" spans="1:12" ht="14.25">
      <c r="A334" s="40">
        <f t="shared" si="5"/>
        <v>333</v>
      </c>
      <c r="B334" s="40" t="s">
        <v>1238</v>
      </c>
      <c r="C334" s="12" t="s">
        <v>1437</v>
      </c>
      <c r="D334" s="3">
        <v>35092</v>
      </c>
      <c r="E334" s="13" t="s">
        <v>1216</v>
      </c>
      <c r="F334" s="3">
        <v>0.38</v>
      </c>
      <c r="G334" s="41">
        <v>8.2</v>
      </c>
      <c r="H334" s="3">
        <v>1</v>
      </c>
      <c r="I334" s="25" t="s">
        <v>73</v>
      </c>
      <c r="J334" s="13" t="s">
        <v>989</v>
      </c>
      <c r="K334" s="4" t="s">
        <v>33</v>
      </c>
      <c r="L334" s="4" t="s">
        <v>1554</v>
      </c>
    </row>
    <row r="335" spans="1:12" ht="14.25">
      <c r="A335" s="40">
        <f t="shared" si="5"/>
        <v>334</v>
      </c>
      <c r="B335" s="40" t="s">
        <v>1238</v>
      </c>
      <c r="C335" s="12" t="s">
        <v>1223</v>
      </c>
      <c r="D335" s="3">
        <v>35087</v>
      </c>
      <c r="E335" s="13" t="s">
        <v>1438</v>
      </c>
      <c r="F335" s="3">
        <v>0.4</v>
      </c>
      <c r="G335" s="41">
        <v>6.15</v>
      </c>
      <c r="H335" s="3">
        <v>3</v>
      </c>
      <c r="I335" s="25" t="s">
        <v>73</v>
      </c>
      <c r="J335" s="13" t="s">
        <v>989</v>
      </c>
      <c r="K335" s="4" t="s">
        <v>33</v>
      </c>
      <c r="L335" s="4" t="s">
        <v>1554</v>
      </c>
    </row>
    <row r="336" spans="1:12" ht="14.25">
      <c r="A336" s="40">
        <f t="shared" si="5"/>
        <v>335</v>
      </c>
      <c r="B336" s="40" t="s">
        <v>1238</v>
      </c>
      <c r="C336" s="12" t="s">
        <v>1224</v>
      </c>
      <c r="D336" s="3">
        <v>35059</v>
      </c>
      <c r="E336" s="13" t="s">
        <v>1439</v>
      </c>
      <c r="F336" s="3">
        <v>0.4</v>
      </c>
      <c r="G336" s="41">
        <v>17.26</v>
      </c>
      <c r="H336" s="3">
        <v>2</v>
      </c>
      <c r="I336" s="25" t="s">
        <v>73</v>
      </c>
      <c r="J336" s="13" t="s">
        <v>989</v>
      </c>
      <c r="K336" s="4" t="s">
        <v>33</v>
      </c>
      <c r="L336" s="4" t="s">
        <v>1554</v>
      </c>
    </row>
    <row r="337" spans="1:12" ht="14.25">
      <c r="A337" s="40">
        <f t="shared" si="5"/>
        <v>336</v>
      </c>
      <c r="B337" s="40" t="s">
        <v>1238</v>
      </c>
      <c r="C337" s="12" t="s">
        <v>1225</v>
      </c>
      <c r="D337" s="3">
        <v>35054</v>
      </c>
      <c r="E337" s="13" t="s">
        <v>1440</v>
      </c>
      <c r="F337" s="3">
        <v>0.4</v>
      </c>
      <c r="G337" s="41">
        <v>6.83</v>
      </c>
      <c r="H337" s="3">
        <v>1</v>
      </c>
      <c r="I337" s="25" t="s">
        <v>73</v>
      </c>
      <c r="J337" s="13" t="s">
        <v>989</v>
      </c>
      <c r="K337" s="4" t="s">
        <v>33</v>
      </c>
      <c r="L337" s="4" t="s">
        <v>1554</v>
      </c>
    </row>
    <row r="338" spans="1:12" ht="22.5">
      <c r="A338" s="40">
        <f t="shared" si="5"/>
        <v>337</v>
      </c>
      <c r="B338" s="40" t="s">
        <v>1238</v>
      </c>
      <c r="C338" s="12" t="s">
        <v>476</v>
      </c>
      <c r="D338" s="3">
        <v>35058</v>
      </c>
      <c r="E338" s="13" t="s">
        <v>1441</v>
      </c>
      <c r="F338" s="3">
        <v>9.1</v>
      </c>
      <c r="G338" s="41">
        <v>44.9</v>
      </c>
      <c r="H338" s="3">
        <v>1</v>
      </c>
      <c r="I338" s="25" t="s">
        <v>73</v>
      </c>
      <c r="J338" s="13" t="s">
        <v>1058</v>
      </c>
      <c r="K338" s="4" t="s">
        <v>33</v>
      </c>
      <c r="L338" s="4" t="s">
        <v>1038</v>
      </c>
    </row>
    <row r="339" spans="1:12" ht="22.5">
      <c r="A339" s="40">
        <f t="shared" si="5"/>
        <v>338</v>
      </c>
      <c r="B339" s="40" t="s">
        <v>1238</v>
      </c>
      <c r="C339" s="12" t="s">
        <v>1442</v>
      </c>
      <c r="D339" s="3"/>
      <c r="E339" s="13"/>
      <c r="F339" s="3"/>
      <c r="G339" s="41">
        <v>0.41</v>
      </c>
      <c r="H339" s="3"/>
      <c r="I339" s="25" t="s">
        <v>73</v>
      </c>
      <c r="J339" s="13" t="s">
        <v>1058</v>
      </c>
      <c r="K339" s="4" t="s">
        <v>98</v>
      </c>
      <c r="L339" s="4" t="s">
        <v>1554</v>
      </c>
    </row>
    <row r="340" spans="1:12" ht="22.5">
      <c r="A340" s="40">
        <f t="shared" si="5"/>
        <v>339</v>
      </c>
      <c r="B340" s="40" t="s">
        <v>1238</v>
      </c>
      <c r="C340" s="12" t="s">
        <v>1443</v>
      </c>
      <c r="D340" s="3"/>
      <c r="E340" s="13"/>
      <c r="F340" s="3"/>
      <c r="G340" s="41">
        <v>2.15</v>
      </c>
      <c r="H340" s="3"/>
      <c r="I340" s="25" t="s">
        <v>73</v>
      </c>
      <c r="J340" s="13" t="s">
        <v>1058</v>
      </c>
      <c r="K340" s="4" t="s">
        <v>98</v>
      </c>
      <c r="L340" s="4" t="s">
        <v>1554</v>
      </c>
    </row>
    <row r="341" spans="1:12" ht="22.5">
      <c r="A341" s="40">
        <f t="shared" si="5"/>
        <v>340</v>
      </c>
      <c r="B341" s="40" t="s">
        <v>1238</v>
      </c>
      <c r="C341" s="12" t="s">
        <v>538</v>
      </c>
      <c r="D341" s="3">
        <v>35036</v>
      </c>
      <c r="E341" s="13" t="s">
        <v>1444</v>
      </c>
      <c r="F341" s="3">
        <v>13.8</v>
      </c>
      <c r="G341" s="41">
        <v>46.64</v>
      </c>
      <c r="H341" s="3">
        <v>1</v>
      </c>
      <c r="I341" s="25" t="s">
        <v>73</v>
      </c>
      <c r="J341" s="13" t="s">
        <v>1058</v>
      </c>
      <c r="K341" s="4" t="s">
        <v>33</v>
      </c>
      <c r="L341" s="4" t="s">
        <v>1038</v>
      </c>
    </row>
    <row r="342" spans="1:12" ht="22.5">
      <c r="A342" s="40">
        <f t="shared" si="5"/>
        <v>341</v>
      </c>
      <c r="B342" s="40" t="s">
        <v>1238</v>
      </c>
      <c r="C342" s="12" t="s">
        <v>1226</v>
      </c>
      <c r="D342" s="3"/>
      <c r="E342" s="13"/>
      <c r="F342" s="3"/>
      <c r="G342" s="41">
        <v>1.7</v>
      </c>
      <c r="H342" s="3"/>
      <c r="I342" s="25" t="s">
        <v>73</v>
      </c>
      <c r="J342" s="13" t="s">
        <v>1575</v>
      </c>
      <c r="K342" s="4" t="s">
        <v>98</v>
      </c>
      <c r="L342" s="4" t="s">
        <v>12</v>
      </c>
    </row>
    <row r="343" spans="1:12" ht="22.5">
      <c r="A343" s="40">
        <f t="shared" si="5"/>
        <v>342</v>
      </c>
      <c r="B343" s="40" t="s">
        <v>1238</v>
      </c>
      <c r="C343" s="12" t="s">
        <v>1576</v>
      </c>
      <c r="D343" s="3"/>
      <c r="E343" s="13"/>
      <c r="F343" s="3"/>
      <c r="G343" s="41">
        <v>0.94</v>
      </c>
      <c r="H343" s="3"/>
      <c r="I343" s="25" t="s">
        <v>73</v>
      </c>
      <c r="J343" s="13" t="s">
        <v>1575</v>
      </c>
      <c r="K343" s="4" t="s">
        <v>98</v>
      </c>
      <c r="L343" s="4" t="s">
        <v>12</v>
      </c>
    </row>
    <row r="344" spans="1:12" ht="22.5">
      <c r="A344" s="40">
        <f t="shared" si="5"/>
        <v>343</v>
      </c>
      <c r="B344" s="40" t="s">
        <v>1238</v>
      </c>
      <c r="C344" s="12" t="s">
        <v>1577</v>
      </c>
      <c r="D344" s="3"/>
      <c r="E344" s="13"/>
      <c r="F344" s="3"/>
      <c r="G344" s="41">
        <v>0.94</v>
      </c>
      <c r="H344" s="3"/>
      <c r="I344" s="25" t="s">
        <v>73</v>
      </c>
      <c r="J344" s="13" t="s">
        <v>1575</v>
      </c>
      <c r="K344" s="4" t="s">
        <v>98</v>
      </c>
      <c r="L344" s="4" t="s">
        <v>12</v>
      </c>
    </row>
    <row r="345" spans="1:12" ht="22.5">
      <c r="A345" s="40">
        <f t="shared" si="5"/>
        <v>344</v>
      </c>
      <c r="B345" s="40" t="s">
        <v>1238</v>
      </c>
      <c r="C345" s="12" t="s">
        <v>1227</v>
      </c>
      <c r="D345" s="3">
        <v>35091</v>
      </c>
      <c r="E345" s="13" t="s">
        <v>1445</v>
      </c>
      <c r="F345" s="3">
        <v>12.5</v>
      </c>
      <c r="G345" s="41">
        <v>8.2</v>
      </c>
      <c r="H345" s="3">
        <v>1</v>
      </c>
      <c r="I345" s="25" t="s">
        <v>73</v>
      </c>
      <c r="J345" s="13" t="s">
        <v>1575</v>
      </c>
      <c r="K345" s="4" t="s">
        <v>33</v>
      </c>
      <c r="L345" s="4" t="s">
        <v>1554</v>
      </c>
    </row>
    <row r="346" spans="1:12" ht="14.25">
      <c r="A346" s="40">
        <f t="shared" si="5"/>
        <v>345</v>
      </c>
      <c r="B346" s="40" t="s">
        <v>1238</v>
      </c>
      <c r="C346" s="12" t="s">
        <v>1228</v>
      </c>
      <c r="D346" s="3">
        <v>35027</v>
      </c>
      <c r="E346" s="13" t="s">
        <v>706</v>
      </c>
      <c r="F346" s="3">
        <v>9.11</v>
      </c>
      <c r="G346" s="41">
        <v>52.43</v>
      </c>
      <c r="H346" s="3">
        <v>1</v>
      </c>
      <c r="I346" s="25" t="s">
        <v>73</v>
      </c>
      <c r="J346" s="13" t="s">
        <v>989</v>
      </c>
      <c r="K346" s="4" t="s">
        <v>33</v>
      </c>
      <c r="L346" s="4" t="s">
        <v>12</v>
      </c>
    </row>
    <row r="347" spans="1:12" ht="22.5">
      <c r="A347" s="40">
        <f t="shared" si="5"/>
        <v>346</v>
      </c>
      <c r="B347" s="40" t="s">
        <v>1238</v>
      </c>
      <c r="C347" s="12" t="s">
        <v>1229</v>
      </c>
      <c r="D347" s="3">
        <v>35089</v>
      </c>
      <c r="E347" s="13" t="s">
        <v>1217</v>
      </c>
      <c r="F347" s="3">
        <v>0.48</v>
      </c>
      <c r="G347" s="41">
        <v>8.2</v>
      </c>
      <c r="H347" s="3">
        <v>1</v>
      </c>
      <c r="I347" s="25" t="s">
        <v>73</v>
      </c>
      <c r="J347" s="13" t="s">
        <v>1575</v>
      </c>
      <c r="K347" s="4" t="s">
        <v>33</v>
      </c>
      <c r="L347" s="4" t="s">
        <v>1554</v>
      </c>
    </row>
    <row r="348" spans="1:12" ht="22.5">
      <c r="A348" s="40">
        <f t="shared" si="5"/>
        <v>347</v>
      </c>
      <c r="B348" s="40" t="s">
        <v>1238</v>
      </c>
      <c r="C348" s="12" t="s">
        <v>1282</v>
      </c>
      <c r="D348" s="3">
        <v>365563</v>
      </c>
      <c r="E348" s="13" t="s">
        <v>1215</v>
      </c>
      <c r="F348" s="3">
        <v>0.36</v>
      </c>
      <c r="G348" s="41">
        <v>4.1</v>
      </c>
      <c r="H348" s="3">
        <v>1</v>
      </c>
      <c r="I348" s="25" t="s">
        <v>73</v>
      </c>
      <c r="J348" s="13" t="s">
        <v>1575</v>
      </c>
      <c r="K348" s="4" t="s">
        <v>33</v>
      </c>
      <c r="L348" s="4" t="s">
        <v>1554</v>
      </c>
    </row>
    <row r="349" spans="1:12" ht="22.5">
      <c r="A349" s="40">
        <f t="shared" si="5"/>
        <v>348</v>
      </c>
      <c r="B349" s="40" t="s">
        <v>1238</v>
      </c>
      <c r="C349" s="12" t="s">
        <v>783</v>
      </c>
      <c r="D349" s="3">
        <v>35046</v>
      </c>
      <c r="E349" s="13" t="s">
        <v>1446</v>
      </c>
      <c r="F349" s="3">
        <v>9.11</v>
      </c>
      <c r="G349" s="41">
        <v>4.31</v>
      </c>
      <c r="H349" s="3">
        <v>1</v>
      </c>
      <c r="I349" s="25" t="s">
        <v>73</v>
      </c>
      <c r="J349" s="13" t="s">
        <v>1058</v>
      </c>
      <c r="K349" s="4" t="s">
        <v>33</v>
      </c>
      <c r="L349" s="4" t="s">
        <v>49</v>
      </c>
    </row>
    <row r="350" spans="1:12" ht="22.5">
      <c r="A350" s="40">
        <f t="shared" si="5"/>
        <v>349</v>
      </c>
      <c r="B350" s="40" t="s">
        <v>1238</v>
      </c>
      <c r="C350" s="12" t="s">
        <v>1578</v>
      </c>
      <c r="D350" s="3">
        <v>35018</v>
      </c>
      <c r="E350" s="13" t="s">
        <v>1280</v>
      </c>
      <c r="F350" s="3">
        <v>11</v>
      </c>
      <c r="G350" s="18">
        <v>0</v>
      </c>
      <c r="H350" s="29">
        <v>1</v>
      </c>
      <c r="I350" s="25" t="s">
        <v>73</v>
      </c>
      <c r="J350" s="13" t="s">
        <v>1575</v>
      </c>
      <c r="K350" s="4" t="s">
        <v>33</v>
      </c>
      <c r="L350" s="4" t="s">
        <v>12</v>
      </c>
    </row>
    <row r="351" spans="1:12" ht="22.5">
      <c r="A351" s="40">
        <f t="shared" si="5"/>
        <v>350</v>
      </c>
      <c r="B351" s="40" t="s">
        <v>1238</v>
      </c>
      <c r="C351" s="12" t="s">
        <v>1447</v>
      </c>
      <c r="D351" s="3">
        <v>35028</v>
      </c>
      <c r="E351" s="13" t="s">
        <v>567</v>
      </c>
      <c r="F351" s="3">
        <v>9.11</v>
      </c>
      <c r="G351" s="18">
        <v>0</v>
      </c>
      <c r="H351" s="3" t="s">
        <v>1106</v>
      </c>
      <c r="I351" s="25" t="s">
        <v>73</v>
      </c>
      <c r="J351" s="13" t="s">
        <v>1058</v>
      </c>
      <c r="K351" s="4" t="s">
        <v>845</v>
      </c>
      <c r="L351" s="4" t="s">
        <v>1038</v>
      </c>
    </row>
    <row r="352" spans="1:12" ht="22.5">
      <c r="A352" s="40">
        <f t="shared" si="5"/>
        <v>351</v>
      </c>
      <c r="B352" s="40" t="s">
        <v>1238</v>
      </c>
      <c r="C352" s="12" t="s">
        <v>1579</v>
      </c>
      <c r="D352" s="3">
        <v>35020</v>
      </c>
      <c r="E352" s="13" t="s">
        <v>1281</v>
      </c>
      <c r="F352" s="3">
        <v>9.1</v>
      </c>
      <c r="G352" s="18">
        <v>0</v>
      </c>
      <c r="H352" s="29">
        <v>1</v>
      </c>
      <c r="I352" s="25" t="s">
        <v>73</v>
      </c>
      <c r="J352" s="13" t="s">
        <v>1575</v>
      </c>
      <c r="K352" s="4" t="s">
        <v>33</v>
      </c>
      <c r="L352" s="4" t="s">
        <v>12</v>
      </c>
    </row>
    <row r="353" spans="1:12" ht="22.5">
      <c r="A353" s="40">
        <f t="shared" si="5"/>
        <v>352</v>
      </c>
      <c r="B353" s="40" t="s">
        <v>1238</v>
      </c>
      <c r="C353" s="12" t="s">
        <v>1448</v>
      </c>
      <c r="D353" s="3">
        <v>35035</v>
      </c>
      <c r="E353" s="13" t="s">
        <v>762</v>
      </c>
      <c r="F353" s="3">
        <v>9.11</v>
      </c>
      <c r="G353" s="18">
        <v>0</v>
      </c>
      <c r="H353" s="3">
        <v>1</v>
      </c>
      <c r="I353" s="25" t="s">
        <v>73</v>
      </c>
      <c r="J353" s="13" t="s">
        <v>1058</v>
      </c>
      <c r="K353" s="4" t="s">
        <v>845</v>
      </c>
      <c r="L353" s="4" t="s">
        <v>49</v>
      </c>
    </row>
    <row r="354" spans="1:12" ht="14.25">
      <c r="A354" s="40">
        <f t="shared" si="5"/>
        <v>353</v>
      </c>
      <c r="B354" s="40" t="s">
        <v>1238</v>
      </c>
      <c r="C354" s="12" t="s">
        <v>9</v>
      </c>
      <c r="D354" s="3">
        <v>31435</v>
      </c>
      <c r="E354" s="13" t="s">
        <v>10</v>
      </c>
      <c r="F354" s="3">
        <v>9.1</v>
      </c>
      <c r="G354" s="41">
        <v>8</v>
      </c>
      <c r="H354" s="3">
        <v>1</v>
      </c>
      <c r="I354" s="25" t="s">
        <v>11</v>
      </c>
      <c r="J354" s="13" t="s">
        <v>1580</v>
      </c>
      <c r="K354" s="4"/>
      <c r="L354" s="4" t="s">
        <v>12</v>
      </c>
    </row>
    <row r="355" spans="1:12" ht="14.25">
      <c r="A355" s="40">
        <f t="shared" si="5"/>
        <v>354</v>
      </c>
      <c r="B355" s="40" t="s">
        <v>1238</v>
      </c>
      <c r="C355" s="12" t="s">
        <v>9</v>
      </c>
      <c r="D355" s="3">
        <v>31435</v>
      </c>
      <c r="E355" s="13" t="s">
        <v>10</v>
      </c>
      <c r="F355" s="3">
        <v>9.1</v>
      </c>
      <c r="G355" s="41">
        <v>8</v>
      </c>
      <c r="H355" s="3">
        <v>2</v>
      </c>
      <c r="I355" s="25" t="s">
        <v>11</v>
      </c>
      <c r="J355" s="13" t="s">
        <v>1580</v>
      </c>
      <c r="K355" s="4"/>
      <c r="L355" s="4" t="s">
        <v>12</v>
      </c>
    </row>
    <row r="356" spans="1:12" ht="22.5">
      <c r="A356" s="40">
        <f t="shared" si="5"/>
        <v>355</v>
      </c>
      <c r="B356" s="40" t="s">
        <v>1238</v>
      </c>
      <c r="C356" s="12" t="s">
        <v>1116</v>
      </c>
      <c r="D356" s="3"/>
      <c r="E356" s="13"/>
      <c r="F356" s="3"/>
      <c r="G356" s="41">
        <v>0.62</v>
      </c>
      <c r="H356" s="3"/>
      <c r="I356" s="25" t="s">
        <v>11</v>
      </c>
      <c r="J356" s="13" t="s">
        <v>1580</v>
      </c>
      <c r="K356" s="4" t="s">
        <v>98</v>
      </c>
      <c r="L356" s="4" t="s">
        <v>1554</v>
      </c>
    </row>
    <row r="357" spans="1:12" ht="22.5">
      <c r="A357" s="40">
        <f t="shared" si="5"/>
        <v>356</v>
      </c>
      <c r="B357" s="40" t="s">
        <v>1238</v>
      </c>
      <c r="C357" s="12" t="s">
        <v>1121</v>
      </c>
      <c r="D357" s="3"/>
      <c r="E357" s="13"/>
      <c r="F357" s="3"/>
      <c r="G357" s="41">
        <v>0</v>
      </c>
      <c r="H357" s="3"/>
      <c r="I357" s="25" t="s">
        <v>11</v>
      </c>
      <c r="J357" s="13" t="s">
        <v>1581</v>
      </c>
      <c r="K357" s="4" t="s">
        <v>968</v>
      </c>
      <c r="L357" s="4" t="s">
        <v>12</v>
      </c>
    </row>
    <row r="358" spans="1:12" ht="22.5">
      <c r="A358" s="40">
        <f t="shared" si="5"/>
        <v>357</v>
      </c>
      <c r="B358" s="40" t="s">
        <v>1238</v>
      </c>
      <c r="C358" s="12" t="s">
        <v>315</v>
      </c>
      <c r="D358" s="3"/>
      <c r="E358" s="13"/>
      <c r="F358" s="3"/>
      <c r="G358" s="41">
        <v>0.05</v>
      </c>
      <c r="H358" s="3"/>
      <c r="I358" s="25" t="s">
        <v>11</v>
      </c>
      <c r="J358" s="13" t="s">
        <v>1581</v>
      </c>
      <c r="K358" s="4" t="s">
        <v>98</v>
      </c>
      <c r="L358" s="4" t="s">
        <v>49</v>
      </c>
    </row>
    <row r="359" spans="1:12" ht="14.25">
      <c r="A359" s="40">
        <f t="shared" si="5"/>
        <v>358</v>
      </c>
      <c r="B359" s="40" t="s">
        <v>1238</v>
      </c>
      <c r="C359" s="12" t="s">
        <v>329</v>
      </c>
      <c r="D359" s="3">
        <v>31412</v>
      </c>
      <c r="E359" s="13" t="s">
        <v>330</v>
      </c>
      <c r="F359" s="3">
        <v>13.8</v>
      </c>
      <c r="G359" s="41">
        <v>68</v>
      </c>
      <c r="H359" s="3">
        <v>1</v>
      </c>
      <c r="I359" s="25" t="s">
        <v>11</v>
      </c>
      <c r="J359" s="13" t="s">
        <v>1580</v>
      </c>
      <c r="K359" s="4"/>
      <c r="L359" s="4" t="s">
        <v>12</v>
      </c>
    </row>
    <row r="360" spans="1:12" ht="14.25">
      <c r="A360" s="40">
        <f t="shared" si="5"/>
        <v>359</v>
      </c>
      <c r="B360" s="40" t="s">
        <v>1238</v>
      </c>
      <c r="C360" s="12" t="s">
        <v>331</v>
      </c>
      <c r="D360" s="3">
        <v>31414</v>
      </c>
      <c r="E360" s="13" t="s">
        <v>332</v>
      </c>
      <c r="F360" s="3">
        <v>13.8</v>
      </c>
      <c r="G360" s="41">
        <v>50</v>
      </c>
      <c r="H360" s="3">
        <v>1</v>
      </c>
      <c r="I360" s="25" t="s">
        <v>11</v>
      </c>
      <c r="J360" s="13" t="s">
        <v>1581</v>
      </c>
      <c r="K360" s="4"/>
      <c r="L360" s="4" t="s">
        <v>12</v>
      </c>
    </row>
    <row r="361" spans="1:12" ht="14.25">
      <c r="A361" s="40">
        <f t="shared" si="5"/>
        <v>360</v>
      </c>
      <c r="B361" s="40" t="s">
        <v>1238</v>
      </c>
      <c r="C361" s="12" t="s">
        <v>333</v>
      </c>
      <c r="D361" s="3">
        <v>31416</v>
      </c>
      <c r="E361" s="13" t="s">
        <v>334</v>
      </c>
      <c r="F361" s="3">
        <v>13.8</v>
      </c>
      <c r="G361" s="41">
        <v>56</v>
      </c>
      <c r="H361" s="3">
        <v>1</v>
      </c>
      <c r="I361" s="25" t="s">
        <v>11</v>
      </c>
      <c r="J361" s="13"/>
      <c r="K361" s="4"/>
      <c r="L361" s="4" t="s">
        <v>12</v>
      </c>
    </row>
    <row r="362" spans="1:12" ht="14.25">
      <c r="A362" s="40">
        <f t="shared" si="5"/>
        <v>361</v>
      </c>
      <c r="B362" s="40" t="s">
        <v>1238</v>
      </c>
      <c r="C362" s="12" t="s">
        <v>335</v>
      </c>
      <c r="D362" s="3">
        <v>31418</v>
      </c>
      <c r="E362" s="13" t="s">
        <v>336</v>
      </c>
      <c r="F362" s="3">
        <v>13.8</v>
      </c>
      <c r="G362" s="41">
        <v>50</v>
      </c>
      <c r="H362" s="3">
        <v>1</v>
      </c>
      <c r="I362" s="25" t="s">
        <v>11</v>
      </c>
      <c r="J362" s="13" t="s">
        <v>1581</v>
      </c>
      <c r="K362" s="4"/>
      <c r="L362" s="4" t="s">
        <v>12</v>
      </c>
    </row>
    <row r="363" spans="1:12" ht="14.25">
      <c r="A363" s="40">
        <f t="shared" si="5"/>
        <v>362</v>
      </c>
      <c r="B363" s="40" t="s">
        <v>1238</v>
      </c>
      <c r="C363" s="12" t="s">
        <v>337</v>
      </c>
      <c r="D363" s="3">
        <v>31420</v>
      </c>
      <c r="E363" s="13" t="s">
        <v>338</v>
      </c>
      <c r="F363" s="3">
        <v>13.8</v>
      </c>
      <c r="G363" s="41">
        <v>49</v>
      </c>
      <c r="H363" s="3">
        <v>1</v>
      </c>
      <c r="I363" s="25" t="s">
        <v>11</v>
      </c>
      <c r="J363" s="13" t="s">
        <v>1581</v>
      </c>
      <c r="K363" s="4"/>
      <c r="L363" s="4" t="s">
        <v>12</v>
      </c>
    </row>
    <row r="364" spans="1:12" ht="14.25">
      <c r="A364" s="40">
        <f t="shared" si="5"/>
        <v>363</v>
      </c>
      <c r="B364" s="40" t="s">
        <v>1238</v>
      </c>
      <c r="C364" s="12" t="s">
        <v>340</v>
      </c>
      <c r="D364" s="3">
        <v>31422</v>
      </c>
      <c r="E364" s="13" t="s">
        <v>341</v>
      </c>
      <c r="F364" s="3">
        <v>13.8</v>
      </c>
      <c r="G364" s="41">
        <v>56</v>
      </c>
      <c r="H364" s="3">
        <v>1</v>
      </c>
      <c r="I364" s="25" t="s">
        <v>11</v>
      </c>
      <c r="J364" s="13" t="s">
        <v>1581</v>
      </c>
      <c r="K364" s="4"/>
      <c r="L364" s="4" t="s">
        <v>12</v>
      </c>
    </row>
    <row r="365" spans="1:12" ht="14.25">
      <c r="A365" s="40">
        <f t="shared" si="5"/>
        <v>364</v>
      </c>
      <c r="B365" s="40" t="s">
        <v>1238</v>
      </c>
      <c r="C365" s="12" t="s">
        <v>342</v>
      </c>
      <c r="D365" s="3">
        <v>31424</v>
      </c>
      <c r="E365" s="13" t="s">
        <v>343</v>
      </c>
      <c r="F365" s="3">
        <v>13.8</v>
      </c>
      <c r="G365" s="41">
        <v>45</v>
      </c>
      <c r="H365" s="3">
        <v>1</v>
      </c>
      <c r="I365" s="25" t="s">
        <v>11</v>
      </c>
      <c r="J365" s="13"/>
      <c r="K365" s="4"/>
      <c r="L365" s="4" t="s">
        <v>12</v>
      </c>
    </row>
    <row r="366" spans="1:12" ht="14.25">
      <c r="A366" s="40">
        <f t="shared" si="5"/>
        <v>365</v>
      </c>
      <c r="B366" s="40" t="s">
        <v>1238</v>
      </c>
      <c r="C366" s="12" t="s">
        <v>344</v>
      </c>
      <c r="D366" s="3">
        <v>31426</v>
      </c>
      <c r="E366" s="13" t="s">
        <v>345</v>
      </c>
      <c r="F366" s="3">
        <v>13.8</v>
      </c>
      <c r="G366" s="41">
        <v>40</v>
      </c>
      <c r="H366" s="3">
        <v>1</v>
      </c>
      <c r="I366" s="25" t="s">
        <v>11</v>
      </c>
      <c r="J366" s="13"/>
      <c r="K366" s="4"/>
      <c r="L366" s="4" t="s">
        <v>12</v>
      </c>
    </row>
    <row r="367" spans="1:12" ht="14.25">
      <c r="A367" s="40">
        <f t="shared" si="5"/>
        <v>366</v>
      </c>
      <c r="B367" s="40" t="s">
        <v>1238</v>
      </c>
      <c r="C367" s="12" t="s">
        <v>373</v>
      </c>
      <c r="D367" s="3">
        <v>31406</v>
      </c>
      <c r="E367" s="13" t="s">
        <v>374</v>
      </c>
      <c r="F367" s="3">
        <v>13.8</v>
      </c>
      <c r="G367" s="41">
        <v>42.5</v>
      </c>
      <c r="H367" s="3">
        <v>1</v>
      </c>
      <c r="I367" s="25" t="s">
        <v>11</v>
      </c>
      <c r="J367" s="13" t="s">
        <v>1580</v>
      </c>
      <c r="K367" s="4"/>
      <c r="L367" s="4" t="s">
        <v>12</v>
      </c>
    </row>
    <row r="368" spans="1:12" ht="14.25">
      <c r="A368" s="40">
        <f t="shared" si="5"/>
        <v>367</v>
      </c>
      <c r="B368" s="40" t="s">
        <v>1238</v>
      </c>
      <c r="C368" s="12" t="s">
        <v>373</v>
      </c>
      <c r="D368" s="3">
        <v>31406</v>
      </c>
      <c r="E368" s="13" t="s">
        <v>374</v>
      </c>
      <c r="F368" s="3">
        <v>13.8</v>
      </c>
      <c r="G368" s="41">
        <v>42.5</v>
      </c>
      <c r="H368" s="3">
        <v>2</v>
      </c>
      <c r="I368" s="25" t="s">
        <v>11</v>
      </c>
      <c r="J368" s="13" t="s">
        <v>1580</v>
      </c>
      <c r="K368" s="4"/>
      <c r="L368" s="4" t="s">
        <v>12</v>
      </c>
    </row>
    <row r="369" spans="1:12" ht="14.25">
      <c r="A369" s="40">
        <f t="shared" si="5"/>
        <v>368</v>
      </c>
      <c r="B369" s="40" t="s">
        <v>1238</v>
      </c>
      <c r="C369" s="12" t="s">
        <v>375</v>
      </c>
      <c r="D369" s="3">
        <v>31408</v>
      </c>
      <c r="E369" s="13" t="s">
        <v>376</v>
      </c>
      <c r="F369" s="3">
        <v>13.8</v>
      </c>
      <c r="G369" s="41">
        <v>38</v>
      </c>
      <c r="H369" s="3">
        <v>1</v>
      </c>
      <c r="I369" s="25" t="s">
        <v>11</v>
      </c>
      <c r="J369" s="13" t="s">
        <v>1580</v>
      </c>
      <c r="K369" s="4"/>
      <c r="L369" s="4" t="s">
        <v>12</v>
      </c>
    </row>
    <row r="370" spans="1:12" ht="14.25">
      <c r="A370" s="40">
        <f t="shared" si="5"/>
        <v>369</v>
      </c>
      <c r="B370" s="40" t="s">
        <v>1238</v>
      </c>
      <c r="C370" s="12" t="s">
        <v>375</v>
      </c>
      <c r="D370" s="3">
        <v>31408</v>
      </c>
      <c r="E370" s="13" t="s">
        <v>376</v>
      </c>
      <c r="F370" s="3">
        <v>13.8</v>
      </c>
      <c r="G370" s="41">
        <v>38</v>
      </c>
      <c r="H370" s="3">
        <v>2</v>
      </c>
      <c r="I370" s="25" t="s">
        <v>11</v>
      </c>
      <c r="J370" s="13" t="s">
        <v>1580</v>
      </c>
      <c r="K370" s="4"/>
      <c r="L370" s="4" t="s">
        <v>12</v>
      </c>
    </row>
    <row r="371" spans="1:12" ht="22.5">
      <c r="A371" s="40">
        <f t="shared" si="5"/>
        <v>370</v>
      </c>
      <c r="B371" s="40" t="s">
        <v>1238</v>
      </c>
      <c r="C371" s="12" t="s">
        <v>377</v>
      </c>
      <c r="D371" s="3"/>
      <c r="E371" s="13"/>
      <c r="F371" s="3"/>
      <c r="G371" s="41">
        <v>0.87</v>
      </c>
      <c r="H371" s="3"/>
      <c r="I371" s="25" t="s">
        <v>11</v>
      </c>
      <c r="J371" s="13" t="s">
        <v>1581</v>
      </c>
      <c r="K371" s="4" t="s">
        <v>98</v>
      </c>
      <c r="L371" s="4" t="s">
        <v>49</v>
      </c>
    </row>
    <row r="372" spans="1:12" ht="22.5">
      <c r="A372" s="40">
        <f t="shared" si="5"/>
        <v>371</v>
      </c>
      <c r="B372" s="40" t="s">
        <v>1238</v>
      </c>
      <c r="C372" s="12" t="s">
        <v>925</v>
      </c>
      <c r="D372" s="3"/>
      <c r="E372" s="13"/>
      <c r="F372" s="3"/>
      <c r="G372" s="41">
        <v>0</v>
      </c>
      <c r="H372" s="3"/>
      <c r="I372" s="25" t="s">
        <v>11</v>
      </c>
      <c r="J372" s="13" t="s">
        <v>1580</v>
      </c>
      <c r="K372" s="4" t="s">
        <v>1283</v>
      </c>
      <c r="L372" s="4" t="s">
        <v>12</v>
      </c>
    </row>
    <row r="373" spans="1:12" ht="22.5">
      <c r="A373" s="40">
        <f t="shared" si="5"/>
        <v>372</v>
      </c>
      <c r="B373" s="40" t="s">
        <v>1238</v>
      </c>
      <c r="C373" s="12" t="s">
        <v>413</v>
      </c>
      <c r="D373" s="3"/>
      <c r="E373" s="13"/>
      <c r="F373" s="3"/>
      <c r="G373" s="41">
        <v>0.13</v>
      </c>
      <c r="H373" s="3"/>
      <c r="I373" s="25" t="s">
        <v>11</v>
      </c>
      <c r="J373" s="13"/>
      <c r="K373" s="4" t="s">
        <v>98</v>
      </c>
      <c r="L373" s="4" t="s">
        <v>49</v>
      </c>
    </row>
    <row r="374" spans="1:12" ht="14.25">
      <c r="A374" s="40">
        <f t="shared" si="5"/>
        <v>373</v>
      </c>
      <c r="B374" s="40" t="s">
        <v>1238</v>
      </c>
      <c r="C374" s="12" t="s">
        <v>1146</v>
      </c>
      <c r="D374" s="3">
        <v>31436</v>
      </c>
      <c r="E374" s="13" t="s">
        <v>420</v>
      </c>
      <c r="F374" s="3">
        <v>9.1</v>
      </c>
      <c r="G374" s="41">
        <v>0.79</v>
      </c>
      <c r="H374" s="3">
        <v>1</v>
      </c>
      <c r="I374" s="25" t="s">
        <v>11</v>
      </c>
      <c r="J374" s="13" t="s">
        <v>1580</v>
      </c>
      <c r="K374" s="4" t="s">
        <v>33</v>
      </c>
      <c r="L374" s="4" t="s">
        <v>1038</v>
      </c>
    </row>
    <row r="375" spans="1:12" ht="14.25">
      <c r="A375" s="40">
        <f t="shared" si="5"/>
        <v>374</v>
      </c>
      <c r="B375" s="40" t="s">
        <v>1238</v>
      </c>
      <c r="C375" s="12" t="s">
        <v>526</v>
      </c>
      <c r="D375" s="3">
        <v>32700</v>
      </c>
      <c r="E375" s="13" t="s">
        <v>527</v>
      </c>
      <c r="F375" s="3">
        <v>9.1</v>
      </c>
      <c r="G375" s="41">
        <v>3.017391304347826</v>
      </c>
      <c r="H375" s="3">
        <v>1</v>
      </c>
      <c r="I375" s="25" t="s">
        <v>11</v>
      </c>
      <c r="J375" s="13" t="s">
        <v>1581</v>
      </c>
      <c r="K375" s="4" t="s">
        <v>33</v>
      </c>
      <c r="L375" s="4" t="s">
        <v>12</v>
      </c>
    </row>
    <row r="376" spans="1:12" ht="14.25">
      <c r="A376" s="40">
        <f t="shared" si="5"/>
        <v>375</v>
      </c>
      <c r="B376" s="40" t="s">
        <v>1238</v>
      </c>
      <c r="C376" s="12" t="s">
        <v>526</v>
      </c>
      <c r="D376" s="3">
        <v>32700</v>
      </c>
      <c r="E376" s="13" t="s">
        <v>527</v>
      </c>
      <c r="F376" s="3">
        <v>9.1</v>
      </c>
      <c r="G376" s="41">
        <v>3.017391304347826</v>
      </c>
      <c r="H376" s="3">
        <v>2</v>
      </c>
      <c r="I376" s="25" t="s">
        <v>11</v>
      </c>
      <c r="J376" s="13" t="s">
        <v>1581</v>
      </c>
      <c r="K376" s="4" t="s">
        <v>33</v>
      </c>
      <c r="L376" s="4" t="s">
        <v>12</v>
      </c>
    </row>
    <row r="377" spans="1:12" ht="14.25">
      <c r="A377" s="40">
        <f t="shared" si="5"/>
        <v>376</v>
      </c>
      <c r="B377" s="40" t="s">
        <v>1238</v>
      </c>
      <c r="C377" s="12" t="s">
        <v>526</v>
      </c>
      <c r="D377" s="3">
        <v>32700</v>
      </c>
      <c r="E377" s="13" t="s">
        <v>527</v>
      </c>
      <c r="F377" s="3">
        <v>9.1</v>
      </c>
      <c r="G377" s="41">
        <v>0.9052173913043479</v>
      </c>
      <c r="H377" s="3">
        <v>3</v>
      </c>
      <c r="I377" s="25" t="s">
        <v>11</v>
      </c>
      <c r="J377" s="13" t="s">
        <v>1581</v>
      </c>
      <c r="K377" s="4" t="s">
        <v>33</v>
      </c>
      <c r="L377" s="4" t="s">
        <v>12</v>
      </c>
    </row>
    <row r="378" spans="1:12" ht="14.25">
      <c r="A378" s="40">
        <f t="shared" si="5"/>
        <v>377</v>
      </c>
      <c r="B378" s="40" t="s">
        <v>1238</v>
      </c>
      <c r="C378" s="12" t="s">
        <v>548</v>
      </c>
      <c r="D378" s="3">
        <v>38106</v>
      </c>
      <c r="E378" s="13" t="s">
        <v>549</v>
      </c>
      <c r="F378" s="3">
        <v>13.8</v>
      </c>
      <c r="G378" s="41">
        <v>31</v>
      </c>
      <c r="H378" s="3">
        <v>1</v>
      </c>
      <c r="I378" s="25" t="s">
        <v>11</v>
      </c>
      <c r="J378" s="13"/>
      <c r="K378" s="4" t="s">
        <v>33</v>
      </c>
      <c r="L378" s="4" t="s">
        <v>38</v>
      </c>
    </row>
    <row r="379" spans="1:12" ht="14.25">
      <c r="A379" s="40">
        <f t="shared" si="5"/>
        <v>378</v>
      </c>
      <c r="B379" s="40" t="s">
        <v>1238</v>
      </c>
      <c r="C379" s="12" t="s">
        <v>550</v>
      </c>
      <c r="D379" s="3">
        <v>38108</v>
      </c>
      <c r="E379" s="13" t="s">
        <v>551</v>
      </c>
      <c r="F379" s="3">
        <v>13.8</v>
      </c>
      <c r="G379" s="41">
        <v>28</v>
      </c>
      <c r="H379" s="3">
        <v>1</v>
      </c>
      <c r="I379" s="25" t="s">
        <v>11</v>
      </c>
      <c r="J379" s="13"/>
      <c r="K379" s="4" t="s">
        <v>33</v>
      </c>
      <c r="L379" s="4" t="s">
        <v>38</v>
      </c>
    </row>
    <row r="380" spans="1:12" ht="14.25">
      <c r="A380" s="40">
        <f t="shared" si="5"/>
        <v>379</v>
      </c>
      <c r="B380" s="40" t="s">
        <v>1238</v>
      </c>
      <c r="C380" s="12" t="s">
        <v>552</v>
      </c>
      <c r="D380" s="3">
        <v>38110</v>
      </c>
      <c r="E380" s="13" t="s">
        <v>553</v>
      </c>
      <c r="F380" s="3">
        <v>13.8</v>
      </c>
      <c r="G380" s="41">
        <v>0</v>
      </c>
      <c r="H380" s="3">
        <v>1</v>
      </c>
      <c r="I380" s="25" t="s">
        <v>11</v>
      </c>
      <c r="J380" s="13" t="s">
        <v>1581</v>
      </c>
      <c r="K380" s="4" t="s">
        <v>33</v>
      </c>
      <c r="L380" s="4" t="s">
        <v>38</v>
      </c>
    </row>
    <row r="381" spans="1:12" ht="14.25">
      <c r="A381" s="40">
        <f t="shared" si="5"/>
        <v>380</v>
      </c>
      <c r="B381" s="40" t="s">
        <v>1238</v>
      </c>
      <c r="C381" s="12" t="s">
        <v>554</v>
      </c>
      <c r="D381" s="3">
        <v>38112</v>
      </c>
      <c r="E381" s="13" t="s">
        <v>555</v>
      </c>
      <c r="F381" s="3">
        <v>13.8</v>
      </c>
      <c r="G381" s="41">
        <v>52.73</v>
      </c>
      <c r="H381" s="3">
        <v>1</v>
      </c>
      <c r="I381" s="25" t="s">
        <v>11</v>
      </c>
      <c r="J381" s="13" t="s">
        <v>1581</v>
      </c>
      <c r="K381" s="4" t="s">
        <v>33</v>
      </c>
      <c r="L381" s="4" t="s">
        <v>38</v>
      </c>
    </row>
    <row r="382" spans="1:12" ht="22.5">
      <c r="A382" s="40">
        <f t="shared" si="5"/>
        <v>381</v>
      </c>
      <c r="B382" s="40" t="s">
        <v>1238</v>
      </c>
      <c r="C382" s="12" t="s">
        <v>1582</v>
      </c>
      <c r="D382" s="3"/>
      <c r="E382" s="13"/>
      <c r="F382" s="3"/>
      <c r="G382" s="41">
        <v>3.67</v>
      </c>
      <c r="H382" s="3"/>
      <c r="I382" s="25" t="s">
        <v>11</v>
      </c>
      <c r="J382" s="13"/>
      <c r="K382" s="4" t="s">
        <v>98</v>
      </c>
      <c r="L382" s="4" t="s">
        <v>12</v>
      </c>
    </row>
    <row r="383" spans="1:12" ht="14.25">
      <c r="A383" s="40">
        <f t="shared" si="5"/>
        <v>382</v>
      </c>
      <c r="B383" s="40" t="s">
        <v>1238</v>
      </c>
      <c r="C383" s="12" t="s">
        <v>637</v>
      </c>
      <c r="D383" s="3">
        <v>31433</v>
      </c>
      <c r="E383" s="13" t="s">
        <v>638</v>
      </c>
      <c r="F383" s="3">
        <v>2.4</v>
      </c>
      <c r="G383" s="41">
        <v>1.2466666666666666</v>
      </c>
      <c r="H383" s="3">
        <v>1</v>
      </c>
      <c r="I383" s="25" t="s">
        <v>11</v>
      </c>
      <c r="J383" s="13" t="s">
        <v>1580</v>
      </c>
      <c r="K383" s="4" t="s">
        <v>33</v>
      </c>
      <c r="L383" s="4" t="s">
        <v>12</v>
      </c>
    </row>
    <row r="384" spans="1:12" ht="14.25">
      <c r="A384" s="40">
        <f t="shared" si="5"/>
        <v>383</v>
      </c>
      <c r="B384" s="40" t="s">
        <v>1238</v>
      </c>
      <c r="C384" s="12" t="s">
        <v>637</v>
      </c>
      <c r="D384" s="3">
        <v>31433</v>
      </c>
      <c r="E384" s="13" t="s">
        <v>638</v>
      </c>
      <c r="F384" s="3">
        <v>2.4</v>
      </c>
      <c r="G384" s="41">
        <v>0.5666666666666667</v>
      </c>
      <c r="H384" s="3">
        <v>3</v>
      </c>
      <c r="I384" s="25" t="s">
        <v>11</v>
      </c>
      <c r="J384" s="13" t="s">
        <v>1580</v>
      </c>
      <c r="K384" s="4" t="s">
        <v>33</v>
      </c>
      <c r="L384" s="4" t="s">
        <v>12</v>
      </c>
    </row>
    <row r="385" spans="1:12" ht="14.25">
      <c r="A385" s="40">
        <f t="shared" si="5"/>
        <v>384</v>
      </c>
      <c r="B385" s="40" t="s">
        <v>1238</v>
      </c>
      <c r="C385" s="12" t="s">
        <v>637</v>
      </c>
      <c r="D385" s="3">
        <v>31433</v>
      </c>
      <c r="E385" s="13" t="s">
        <v>638</v>
      </c>
      <c r="F385" s="3">
        <v>2.4</v>
      </c>
      <c r="G385" s="41">
        <v>0.5666666666666667</v>
      </c>
      <c r="H385" s="3">
        <v>4</v>
      </c>
      <c r="I385" s="25" t="s">
        <v>11</v>
      </c>
      <c r="J385" s="13" t="s">
        <v>1580</v>
      </c>
      <c r="K385" s="4" t="s">
        <v>33</v>
      </c>
      <c r="L385" s="4" t="s">
        <v>12</v>
      </c>
    </row>
    <row r="386" spans="1:12" ht="22.5">
      <c r="A386" s="40">
        <f t="shared" si="5"/>
        <v>385</v>
      </c>
      <c r="B386" s="40" t="s">
        <v>1238</v>
      </c>
      <c r="C386" s="12" t="s">
        <v>639</v>
      </c>
      <c r="D386" s="3"/>
      <c r="E386" s="13"/>
      <c r="F386" s="3"/>
      <c r="G386" s="41">
        <v>0.01</v>
      </c>
      <c r="H386" s="3"/>
      <c r="I386" s="25" t="s">
        <v>11</v>
      </c>
      <c r="J386" s="13" t="s">
        <v>1580</v>
      </c>
      <c r="K386" s="4" t="s">
        <v>98</v>
      </c>
      <c r="L386" s="4" t="s">
        <v>49</v>
      </c>
    </row>
    <row r="387" spans="1:12" ht="14.25">
      <c r="A387" s="40">
        <f aca="true" t="shared" si="6" ref="A387:A450">A386+1</f>
        <v>386</v>
      </c>
      <c r="B387" s="40" t="s">
        <v>1238</v>
      </c>
      <c r="C387" s="12" t="s">
        <v>679</v>
      </c>
      <c r="D387" s="3">
        <v>31400</v>
      </c>
      <c r="E387" s="13" t="s">
        <v>680</v>
      </c>
      <c r="F387" s="3">
        <v>13.8</v>
      </c>
      <c r="G387" s="41">
        <v>31.5</v>
      </c>
      <c r="H387" s="3">
        <v>1</v>
      </c>
      <c r="I387" s="25" t="s">
        <v>11</v>
      </c>
      <c r="J387" s="13"/>
      <c r="K387" s="4"/>
      <c r="L387" s="4" t="s">
        <v>12</v>
      </c>
    </row>
    <row r="388" spans="1:12" ht="14.25">
      <c r="A388" s="40">
        <f t="shared" si="6"/>
        <v>387</v>
      </c>
      <c r="B388" s="40" t="s">
        <v>1238</v>
      </c>
      <c r="C388" s="12" t="s">
        <v>679</v>
      </c>
      <c r="D388" s="3">
        <v>31400</v>
      </c>
      <c r="E388" s="13" t="s">
        <v>680</v>
      </c>
      <c r="F388" s="3">
        <v>13.8</v>
      </c>
      <c r="G388" s="41">
        <v>31.5</v>
      </c>
      <c r="H388" s="3">
        <v>2</v>
      </c>
      <c r="I388" s="25" t="s">
        <v>11</v>
      </c>
      <c r="J388" s="13"/>
      <c r="K388" s="4"/>
      <c r="L388" s="4" t="s">
        <v>12</v>
      </c>
    </row>
    <row r="389" spans="1:12" ht="14.25">
      <c r="A389" s="40">
        <f t="shared" si="6"/>
        <v>388</v>
      </c>
      <c r="B389" s="40" t="s">
        <v>1238</v>
      </c>
      <c r="C389" s="12" t="s">
        <v>710</v>
      </c>
      <c r="D389" s="3">
        <v>31430</v>
      </c>
      <c r="E389" s="13" t="s">
        <v>711</v>
      </c>
      <c r="F389" s="3">
        <v>13.8</v>
      </c>
      <c r="G389" s="41">
        <v>47</v>
      </c>
      <c r="H389" s="3">
        <v>1</v>
      </c>
      <c r="I389" s="25" t="s">
        <v>11</v>
      </c>
      <c r="J389" s="13"/>
      <c r="K389" s="4"/>
      <c r="L389" s="4" t="s">
        <v>12</v>
      </c>
    </row>
    <row r="390" spans="1:12" ht="14.25">
      <c r="A390" s="40">
        <f t="shared" si="6"/>
        <v>389</v>
      </c>
      <c r="B390" s="40" t="s">
        <v>1238</v>
      </c>
      <c r="C390" s="12" t="s">
        <v>720</v>
      </c>
      <c r="D390" s="3">
        <v>31446</v>
      </c>
      <c r="E390" s="13" t="s">
        <v>721</v>
      </c>
      <c r="F390" s="3">
        <v>9.1</v>
      </c>
      <c r="G390" s="41">
        <v>3.56</v>
      </c>
      <c r="H390" s="3">
        <v>1</v>
      </c>
      <c r="I390" s="25" t="s">
        <v>11</v>
      </c>
      <c r="J390" s="13" t="s">
        <v>1581</v>
      </c>
      <c r="K390" s="4" t="s">
        <v>33</v>
      </c>
      <c r="L390" s="4" t="s">
        <v>49</v>
      </c>
    </row>
    <row r="391" spans="1:12" ht="14.25">
      <c r="A391" s="40">
        <f t="shared" si="6"/>
        <v>390</v>
      </c>
      <c r="B391" s="40" t="s">
        <v>1238</v>
      </c>
      <c r="C391" s="12" t="s">
        <v>761</v>
      </c>
      <c r="D391" s="3">
        <v>38020</v>
      </c>
      <c r="E391" s="13" t="s">
        <v>1193</v>
      </c>
      <c r="F391" s="3">
        <v>115</v>
      </c>
      <c r="G391" s="41">
        <v>0.48571428571428565</v>
      </c>
      <c r="H391" s="3">
        <v>1</v>
      </c>
      <c r="I391" s="25" t="s">
        <v>11</v>
      </c>
      <c r="J391" s="13" t="s">
        <v>1580</v>
      </c>
      <c r="K391" s="4" t="s">
        <v>33</v>
      </c>
      <c r="L391" s="4" t="s">
        <v>38</v>
      </c>
    </row>
    <row r="392" spans="1:12" ht="14.25">
      <c r="A392" s="40">
        <f t="shared" si="6"/>
        <v>391</v>
      </c>
      <c r="B392" s="40" t="s">
        <v>1238</v>
      </c>
      <c r="C392" s="12" t="s">
        <v>761</v>
      </c>
      <c r="D392" s="3">
        <v>38020</v>
      </c>
      <c r="E392" s="13" t="s">
        <v>1193</v>
      </c>
      <c r="F392" s="3">
        <v>115</v>
      </c>
      <c r="G392" s="41">
        <v>1.2142857142857142</v>
      </c>
      <c r="H392" s="3">
        <v>2</v>
      </c>
      <c r="I392" s="25" t="s">
        <v>11</v>
      </c>
      <c r="J392" s="13" t="s">
        <v>1580</v>
      </c>
      <c r="K392" s="4" t="s">
        <v>33</v>
      </c>
      <c r="L392" s="4" t="s">
        <v>38</v>
      </c>
    </row>
    <row r="393" spans="1:12" ht="22.5">
      <c r="A393" s="40">
        <f t="shared" si="6"/>
        <v>392</v>
      </c>
      <c r="B393" s="40" t="s">
        <v>1238</v>
      </c>
      <c r="C393" s="12" t="s">
        <v>1284</v>
      </c>
      <c r="D393" s="3">
        <v>31402</v>
      </c>
      <c r="E393" s="13" t="s">
        <v>74</v>
      </c>
      <c r="F393" s="3">
        <v>13.8</v>
      </c>
      <c r="G393" s="18">
        <v>0</v>
      </c>
      <c r="H393" s="3">
        <v>1</v>
      </c>
      <c r="I393" s="25" t="s">
        <v>11</v>
      </c>
      <c r="J393" s="13" t="s">
        <v>1581</v>
      </c>
      <c r="K393" s="4" t="s">
        <v>845</v>
      </c>
      <c r="L393" s="4" t="s">
        <v>12</v>
      </c>
    </row>
    <row r="394" spans="1:12" ht="22.5">
      <c r="A394" s="40">
        <f t="shared" si="6"/>
        <v>393</v>
      </c>
      <c r="B394" s="40" t="s">
        <v>1238</v>
      </c>
      <c r="C394" s="12" t="s">
        <v>1284</v>
      </c>
      <c r="D394" s="3">
        <v>31402</v>
      </c>
      <c r="E394" s="13" t="s">
        <v>74</v>
      </c>
      <c r="F394" s="3">
        <v>13.8</v>
      </c>
      <c r="G394" s="18">
        <v>0</v>
      </c>
      <c r="H394" s="3">
        <v>2</v>
      </c>
      <c r="I394" s="25" t="s">
        <v>11</v>
      </c>
      <c r="J394" s="13" t="s">
        <v>1581</v>
      </c>
      <c r="K394" s="4" t="s">
        <v>845</v>
      </c>
      <c r="L394" s="4" t="s">
        <v>12</v>
      </c>
    </row>
    <row r="395" spans="1:12" ht="22.5">
      <c r="A395" s="40">
        <f t="shared" si="6"/>
        <v>394</v>
      </c>
      <c r="B395" s="40" t="s">
        <v>1238</v>
      </c>
      <c r="C395" s="12" t="s">
        <v>1583</v>
      </c>
      <c r="D395" s="3">
        <v>31404</v>
      </c>
      <c r="E395" s="13" t="s">
        <v>809</v>
      </c>
      <c r="F395" s="3">
        <v>13.8</v>
      </c>
      <c r="G395" s="18">
        <v>0</v>
      </c>
      <c r="H395" s="3">
        <v>1</v>
      </c>
      <c r="I395" s="25" t="s">
        <v>11</v>
      </c>
      <c r="J395" s="13" t="s">
        <v>1581</v>
      </c>
      <c r="K395" s="4"/>
      <c r="L395" s="4" t="s">
        <v>12</v>
      </c>
    </row>
    <row r="396" spans="1:12" ht="22.5">
      <c r="A396" s="40">
        <f t="shared" si="6"/>
        <v>395</v>
      </c>
      <c r="B396" s="40" t="s">
        <v>1238</v>
      </c>
      <c r="C396" s="12" t="s">
        <v>1583</v>
      </c>
      <c r="D396" s="3">
        <v>31404</v>
      </c>
      <c r="E396" s="13" t="s">
        <v>809</v>
      </c>
      <c r="F396" s="3">
        <v>13.8</v>
      </c>
      <c r="G396" s="18">
        <v>0</v>
      </c>
      <c r="H396" s="3">
        <v>2</v>
      </c>
      <c r="I396" s="25" t="s">
        <v>11</v>
      </c>
      <c r="J396" s="13" t="s">
        <v>1581</v>
      </c>
      <c r="K396" s="4"/>
      <c r="L396" s="4" t="s">
        <v>12</v>
      </c>
    </row>
    <row r="397" spans="1:12" ht="22.5">
      <c r="A397" s="40">
        <f t="shared" si="6"/>
        <v>396</v>
      </c>
      <c r="B397" s="40" t="s">
        <v>1238</v>
      </c>
      <c r="C397" s="12" t="s">
        <v>1107</v>
      </c>
      <c r="D397" s="4">
        <v>31421</v>
      </c>
      <c r="E397" s="12" t="s">
        <v>339</v>
      </c>
      <c r="F397" s="4">
        <v>13.8</v>
      </c>
      <c r="G397" s="18">
        <v>0</v>
      </c>
      <c r="H397" s="3">
        <v>1</v>
      </c>
      <c r="I397" s="27" t="s">
        <v>11</v>
      </c>
      <c r="J397" s="13" t="s">
        <v>1581</v>
      </c>
      <c r="K397" s="4" t="s">
        <v>845</v>
      </c>
      <c r="L397" s="4" t="s">
        <v>12</v>
      </c>
    </row>
    <row r="398" spans="1:12" ht="22.5">
      <c r="A398" s="40">
        <f t="shared" si="6"/>
        <v>397</v>
      </c>
      <c r="B398" s="40" t="s">
        <v>1238</v>
      </c>
      <c r="C398" s="12" t="s">
        <v>1113</v>
      </c>
      <c r="D398" s="3"/>
      <c r="E398" s="13"/>
      <c r="F398" s="3"/>
      <c r="G398" s="41">
        <v>0.03</v>
      </c>
      <c r="H398" s="3"/>
      <c r="I398" s="25" t="s">
        <v>81</v>
      </c>
      <c r="J398" s="13"/>
      <c r="K398" s="4" t="s">
        <v>98</v>
      </c>
      <c r="L398" s="4" t="s">
        <v>12</v>
      </c>
    </row>
    <row r="399" spans="1:12" ht="22.5">
      <c r="A399" s="40">
        <f t="shared" si="6"/>
        <v>398</v>
      </c>
      <c r="B399" s="40" t="s">
        <v>1238</v>
      </c>
      <c r="C399" s="12" t="s">
        <v>906</v>
      </c>
      <c r="D399" s="3"/>
      <c r="E399" s="13"/>
      <c r="F399" s="3"/>
      <c r="G399" s="41">
        <v>0</v>
      </c>
      <c r="H399" s="3">
        <v>1</v>
      </c>
      <c r="I399" s="25" t="s">
        <v>81</v>
      </c>
      <c r="J399" s="13" t="s">
        <v>1584</v>
      </c>
      <c r="K399" s="4" t="s">
        <v>968</v>
      </c>
      <c r="L399" s="4" t="s">
        <v>12</v>
      </c>
    </row>
    <row r="400" spans="1:12" ht="22.5">
      <c r="A400" s="40">
        <f t="shared" si="6"/>
        <v>399</v>
      </c>
      <c r="B400" s="40" t="s">
        <v>1238</v>
      </c>
      <c r="C400" s="12" t="s">
        <v>970</v>
      </c>
      <c r="D400" s="4"/>
      <c r="E400" s="12"/>
      <c r="F400" s="4"/>
      <c r="G400" s="41">
        <v>1</v>
      </c>
      <c r="H400" s="4"/>
      <c r="I400" s="27" t="s">
        <v>81</v>
      </c>
      <c r="J400" s="13"/>
      <c r="K400" s="4" t="s">
        <v>98</v>
      </c>
      <c r="L400" s="4" t="s">
        <v>12</v>
      </c>
    </row>
    <row r="401" spans="1:12" ht="14.25">
      <c r="A401" s="40">
        <f t="shared" si="6"/>
        <v>400</v>
      </c>
      <c r="B401" s="40" t="s">
        <v>1238</v>
      </c>
      <c r="C401" s="12" t="s">
        <v>79</v>
      </c>
      <c r="D401" s="3">
        <v>31784</v>
      </c>
      <c r="E401" s="13" t="s">
        <v>80</v>
      </c>
      <c r="F401" s="3">
        <v>13.8</v>
      </c>
      <c r="G401" s="41">
        <v>119</v>
      </c>
      <c r="H401" s="3">
        <v>1</v>
      </c>
      <c r="I401" s="25" t="s">
        <v>81</v>
      </c>
      <c r="J401" s="13" t="s">
        <v>1585</v>
      </c>
      <c r="K401" s="4" t="s">
        <v>33</v>
      </c>
      <c r="L401" s="4" t="s">
        <v>12</v>
      </c>
    </row>
    <row r="402" spans="1:12" ht="22.5">
      <c r="A402" s="40">
        <f t="shared" si="6"/>
        <v>401</v>
      </c>
      <c r="B402" s="40" t="s">
        <v>1238</v>
      </c>
      <c r="C402" s="12" t="s">
        <v>96</v>
      </c>
      <c r="D402" s="3">
        <v>32156</v>
      </c>
      <c r="E402" s="13" t="s">
        <v>97</v>
      </c>
      <c r="F402" s="3">
        <v>9.11</v>
      </c>
      <c r="G402" s="41">
        <v>24.79</v>
      </c>
      <c r="H402" s="3">
        <v>1</v>
      </c>
      <c r="I402" s="25" t="s">
        <v>81</v>
      </c>
      <c r="J402" s="13" t="s">
        <v>1586</v>
      </c>
      <c r="K402" s="4" t="s">
        <v>33</v>
      </c>
      <c r="L402" s="4" t="s">
        <v>1038</v>
      </c>
    </row>
    <row r="403" spans="1:12" ht="45">
      <c r="A403" s="40">
        <f t="shared" si="6"/>
        <v>402</v>
      </c>
      <c r="B403" s="40" t="s">
        <v>1238</v>
      </c>
      <c r="C403" s="12" t="s">
        <v>102</v>
      </c>
      <c r="D403" s="3">
        <v>32376</v>
      </c>
      <c r="E403" s="13" t="s">
        <v>103</v>
      </c>
      <c r="F403" s="3">
        <v>60</v>
      </c>
      <c r="G403" s="41">
        <v>0.57</v>
      </c>
      <c r="H403" s="3"/>
      <c r="I403" s="25" t="s">
        <v>81</v>
      </c>
      <c r="J403" s="13" t="s">
        <v>1587</v>
      </c>
      <c r="K403" s="4" t="s">
        <v>98</v>
      </c>
      <c r="L403" s="4" t="s">
        <v>12</v>
      </c>
    </row>
    <row r="404" spans="1:12" ht="22.5">
      <c r="A404" s="40">
        <f t="shared" si="6"/>
        <v>403</v>
      </c>
      <c r="B404" s="40" t="s">
        <v>1238</v>
      </c>
      <c r="C404" s="12" t="s">
        <v>104</v>
      </c>
      <c r="D404" s="3">
        <v>32451</v>
      </c>
      <c r="E404" s="13" t="s">
        <v>105</v>
      </c>
      <c r="F404" s="3">
        <v>13.8</v>
      </c>
      <c r="G404" s="41">
        <v>47.6</v>
      </c>
      <c r="H404" s="3">
        <v>1</v>
      </c>
      <c r="I404" s="25" t="s">
        <v>81</v>
      </c>
      <c r="J404" s="13" t="s">
        <v>1588</v>
      </c>
      <c r="K404" s="4" t="s">
        <v>33</v>
      </c>
      <c r="L404" s="4" t="s">
        <v>12</v>
      </c>
    </row>
    <row r="405" spans="1:12" ht="22.5">
      <c r="A405" s="40">
        <f t="shared" si="6"/>
        <v>404</v>
      </c>
      <c r="B405" s="40" t="s">
        <v>1238</v>
      </c>
      <c r="C405" s="12" t="s">
        <v>1285</v>
      </c>
      <c r="D405" s="3">
        <v>32480</v>
      </c>
      <c r="E405" s="13" t="s">
        <v>111</v>
      </c>
      <c r="F405" s="3">
        <v>9.11</v>
      </c>
      <c r="G405" s="41">
        <v>2.57</v>
      </c>
      <c r="H405" s="3">
        <v>1</v>
      </c>
      <c r="I405" s="25" t="s">
        <v>81</v>
      </c>
      <c r="J405" s="13" t="s">
        <v>1586</v>
      </c>
      <c r="K405" s="4" t="s">
        <v>33</v>
      </c>
      <c r="L405" s="4" t="s">
        <v>38</v>
      </c>
    </row>
    <row r="406" spans="1:12" ht="22.5">
      <c r="A406" s="40">
        <f t="shared" si="6"/>
        <v>405</v>
      </c>
      <c r="B406" s="40" t="s">
        <v>1238</v>
      </c>
      <c r="C406" s="12" t="s">
        <v>1286</v>
      </c>
      <c r="D406" s="3"/>
      <c r="E406" s="13"/>
      <c r="F406" s="3"/>
      <c r="G406" s="41">
        <v>0.28</v>
      </c>
      <c r="H406" s="3"/>
      <c r="I406" s="13" t="s">
        <v>81</v>
      </c>
      <c r="J406" s="13" t="s">
        <v>1585</v>
      </c>
      <c r="K406" s="4" t="s">
        <v>98</v>
      </c>
      <c r="L406" s="4" t="s">
        <v>12</v>
      </c>
    </row>
    <row r="407" spans="1:12" ht="22.5">
      <c r="A407" s="40">
        <f t="shared" si="6"/>
        <v>406</v>
      </c>
      <c r="B407" s="40" t="s">
        <v>1238</v>
      </c>
      <c r="C407" s="12" t="s">
        <v>121</v>
      </c>
      <c r="D407" s="3"/>
      <c r="E407" s="13"/>
      <c r="F407" s="3"/>
      <c r="G407" s="41">
        <v>1.3</v>
      </c>
      <c r="H407" s="3"/>
      <c r="I407" s="25" t="s">
        <v>81</v>
      </c>
      <c r="J407" s="13" t="s">
        <v>1585</v>
      </c>
      <c r="K407" s="4" t="s">
        <v>98</v>
      </c>
      <c r="L407" s="4" t="s">
        <v>12</v>
      </c>
    </row>
    <row r="408" spans="1:12" ht="14.25">
      <c r="A408" s="40">
        <f t="shared" si="6"/>
        <v>407</v>
      </c>
      <c r="B408" s="40" t="s">
        <v>1238</v>
      </c>
      <c r="C408" s="12" t="s">
        <v>122</v>
      </c>
      <c r="D408" s="3">
        <v>31820</v>
      </c>
      <c r="E408" s="13" t="s">
        <v>123</v>
      </c>
      <c r="F408" s="3">
        <v>11</v>
      </c>
      <c r="G408" s="41">
        <v>30.63191881918819</v>
      </c>
      <c r="H408" s="3">
        <v>1</v>
      </c>
      <c r="I408" s="25" t="s">
        <v>81</v>
      </c>
      <c r="J408" s="13" t="s">
        <v>1585</v>
      </c>
      <c r="K408" s="4" t="s">
        <v>33</v>
      </c>
      <c r="L408" s="4" t="s">
        <v>12</v>
      </c>
    </row>
    <row r="409" spans="1:12" ht="14.25">
      <c r="A409" s="40">
        <f t="shared" si="6"/>
        <v>408</v>
      </c>
      <c r="B409" s="40" t="s">
        <v>1238</v>
      </c>
      <c r="C409" s="12" t="s">
        <v>122</v>
      </c>
      <c r="D409" s="3">
        <v>31820</v>
      </c>
      <c r="E409" s="13" t="s">
        <v>123</v>
      </c>
      <c r="F409" s="3">
        <v>11</v>
      </c>
      <c r="G409" s="41">
        <v>26.618081180811807</v>
      </c>
      <c r="H409" s="3">
        <v>2</v>
      </c>
      <c r="I409" s="25" t="s">
        <v>81</v>
      </c>
      <c r="J409" s="13" t="s">
        <v>1585</v>
      </c>
      <c r="K409" s="4" t="s">
        <v>33</v>
      </c>
      <c r="L409" s="4" t="s">
        <v>12</v>
      </c>
    </row>
    <row r="410" spans="1:12" ht="14.25">
      <c r="A410" s="40">
        <f t="shared" si="6"/>
        <v>409</v>
      </c>
      <c r="B410" s="40" t="s">
        <v>1238</v>
      </c>
      <c r="C410" s="12" t="s">
        <v>921</v>
      </c>
      <c r="D410" s="3">
        <v>32470</v>
      </c>
      <c r="E410" s="13" t="s">
        <v>837</v>
      </c>
      <c r="F410" s="3">
        <v>9.11</v>
      </c>
      <c r="G410" s="41">
        <v>2.9</v>
      </c>
      <c r="H410" s="3">
        <v>1</v>
      </c>
      <c r="I410" s="25" t="s">
        <v>81</v>
      </c>
      <c r="J410" s="13"/>
      <c r="K410" s="4" t="s">
        <v>33</v>
      </c>
      <c r="L410" s="4" t="s">
        <v>38</v>
      </c>
    </row>
    <row r="411" spans="1:12" ht="45">
      <c r="A411" s="40">
        <f t="shared" si="6"/>
        <v>410</v>
      </c>
      <c r="B411" s="40" t="s">
        <v>1238</v>
      </c>
      <c r="C411" s="12" t="s">
        <v>150</v>
      </c>
      <c r="D411" s="3">
        <v>32462</v>
      </c>
      <c r="E411" s="13" t="s">
        <v>151</v>
      </c>
      <c r="F411" s="3">
        <v>11.5</v>
      </c>
      <c r="G411" s="41">
        <v>42</v>
      </c>
      <c r="H411" s="3">
        <v>1</v>
      </c>
      <c r="I411" s="25" t="s">
        <v>81</v>
      </c>
      <c r="J411" s="13" t="s">
        <v>1587</v>
      </c>
      <c r="K411" s="4" t="s">
        <v>33</v>
      </c>
      <c r="L411" s="4" t="s">
        <v>38</v>
      </c>
    </row>
    <row r="412" spans="1:12" ht="14.25">
      <c r="A412" s="40">
        <f t="shared" si="6"/>
        <v>411</v>
      </c>
      <c r="B412" s="40" t="s">
        <v>1238</v>
      </c>
      <c r="C412" s="12" t="s">
        <v>172</v>
      </c>
      <c r="D412" s="3">
        <v>32450</v>
      </c>
      <c r="E412" s="13" t="s">
        <v>173</v>
      </c>
      <c r="F412" s="3">
        <v>13.8</v>
      </c>
      <c r="G412" s="41">
        <v>161.65</v>
      </c>
      <c r="H412" s="3">
        <v>1</v>
      </c>
      <c r="I412" s="25" t="s">
        <v>81</v>
      </c>
      <c r="J412" s="13"/>
      <c r="K412" s="4" t="s">
        <v>33</v>
      </c>
      <c r="L412" s="4" t="s">
        <v>38</v>
      </c>
    </row>
    <row r="413" spans="1:12" ht="14.25">
      <c r="A413" s="40">
        <f t="shared" si="6"/>
        <v>412</v>
      </c>
      <c r="B413" s="40" t="s">
        <v>1238</v>
      </c>
      <c r="C413" s="12" t="s">
        <v>174</v>
      </c>
      <c r="D413" s="3">
        <v>32452</v>
      </c>
      <c r="E413" s="13" t="s">
        <v>175</v>
      </c>
      <c r="F413" s="3">
        <v>13.8</v>
      </c>
      <c r="G413" s="41">
        <v>161.68</v>
      </c>
      <c r="H413" s="3">
        <v>1</v>
      </c>
      <c r="I413" s="25" t="s">
        <v>81</v>
      </c>
      <c r="J413" s="13"/>
      <c r="K413" s="4" t="s">
        <v>33</v>
      </c>
      <c r="L413" s="4" t="s">
        <v>38</v>
      </c>
    </row>
    <row r="414" spans="1:12" ht="14.25">
      <c r="A414" s="40">
        <f t="shared" si="6"/>
        <v>413</v>
      </c>
      <c r="B414" s="40" t="s">
        <v>1238</v>
      </c>
      <c r="C414" s="12" t="s">
        <v>185</v>
      </c>
      <c r="D414" s="3">
        <v>31812</v>
      </c>
      <c r="E414" s="13" t="s">
        <v>186</v>
      </c>
      <c r="F414" s="3">
        <v>11.5</v>
      </c>
      <c r="G414" s="41">
        <v>34.86107290233838</v>
      </c>
      <c r="H414" s="3">
        <v>1</v>
      </c>
      <c r="I414" s="25" t="s">
        <v>81</v>
      </c>
      <c r="J414" s="13" t="s">
        <v>1585</v>
      </c>
      <c r="K414" s="4" t="s">
        <v>33</v>
      </c>
      <c r="L414" s="4" t="s">
        <v>12</v>
      </c>
    </row>
    <row r="415" spans="1:12" ht="14.25">
      <c r="A415" s="40">
        <f t="shared" si="6"/>
        <v>414</v>
      </c>
      <c r="B415" s="40" t="s">
        <v>1238</v>
      </c>
      <c r="C415" s="12" t="s">
        <v>185</v>
      </c>
      <c r="D415" s="3">
        <v>31812</v>
      </c>
      <c r="E415" s="13" t="s">
        <v>186</v>
      </c>
      <c r="F415" s="3">
        <v>11.5</v>
      </c>
      <c r="G415" s="41">
        <v>35.53892709766163</v>
      </c>
      <c r="H415" s="3">
        <v>2</v>
      </c>
      <c r="I415" s="25" t="s">
        <v>81</v>
      </c>
      <c r="J415" s="13" t="s">
        <v>1585</v>
      </c>
      <c r="K415" s="4" t="s">
        <v>33</v>
      </c>
      <c r="L415" s="4" t="s">
        <v>12</v>
      </c>
    </row>
    <row r="416" spans="1:12" ht="22.5">
      <c r="A416" s="40">
        <f t="shared" si="6"/>
        <v>415</v>
      </c>
      <c r="B416" s="40" t="s">
        <v>1238</v>
      </c>
      <c r="C416" s="12" t="s">
        <v>1053</v>
      </c>
      <c r="D416" s="3"/>
      <c r="E416" s="13"/>
      <c r="F416" s="3"/>
      <c r="G416" s="41">
        <v>0.41</v>
      </c>
      <c r="H416" s="3"/>
      <c r="I416" s="25" t="s">
        <v>81</v>
      </c>
      <c r="J416" s="13" t="s">
        <v>1586</v>
      </c>
      <c r="K416" s="4" t="s">
        <v>98</v>
      </c>
      <c r="L416" s="4" t="s">
        <v>1554</v>
      </c>
    </row>
    <row r="417" spans="1:12" ht="22.5">
      <c r="A417" s="40">
        <f t="shared" si="6"/>
        <v>416</v>
      </c>
      <c r="B417" s="40" t="s">
        <v>1238</v>
      </c>
      <c r="C417" s="12" t="s">
        <v>1054</v>
      </c>
      <c r="D417" s="3"/>
      <c r="E417" s="13"/>
      <c r="F417" s="3"/>
      <c r="G417" s="41">
        <v>0.41</v>
      </c>
      <c r="H417" s="3"/>
      <c r="I417" s="25" t="s">
        <v>81</v>
      </c>
      <c r="J417" s="13" t="s">
        <v>1586</v>
      </c>
      <c r="K417" s="4" t="s">
        <v>98</v>
      </c>
      <c r="L417" s="4" t="s">
        <v>1554</v>
      </c>
    </row>
    <row r="418" spans="1:12" ht="22.5">
      <c r="A418" s="40">
        <f t="shared" si="6"/>
        <v>417</v>
      </c>
      <c r="B418" s="40" t="s">
        <v>1238</v>
      </c>
      <c r="C418" s="12" t="s">
        <v>203</v>
      </c>
      <c r="D418" s="3"/>
      <c r="E418" s="13"/>
      <c r="F418" s="3"/>
      <c r="G418" s="41">
        <v>1.52</v>
      </c>
      <c r="H418" s="3"/>
      <c r="I418" s="25" t="s">
        <v>81</v>
      </c>
      <c r="J418" s="13" t="s">
        <v>1586</v>
      </c>
      <c r="K418" s="4" t="s">
        <v>98</v>
      </c>
      <c r="L418" s="4" t="s">
        <v>12</v>
      </c>
    </row>
    <row r="419" spans="1:12" ht="14.25">
      <c r="A419" s="40">
        <f t="shared" si="6"/>
        <v>418</v>
      </c>
      <c r="B419" s="40" t="s">
        <v>1238</v>
      </c>
      <c r="C419" s="12" t="s">
        <v>204</v>
      </c>
      <c r="D419" s="3">
        <v>31862</v>
      </c>
      <c r="E419" s="13" t="s">
        <v>205</v>
      </c>
      <c r="F419" s="3">
        <v>9.11</v>
      </c>
      <c r="G419" s="41">
        <v>0</v>
      </c>
      <c r="H419" s="3">
        <v>1</v>
      </c>
      <c r="I419" s="25" t="s">
        <v>81</v>
      </c>
      <c r="J419" s="13" t="s">
        <v>1589</v>
      </c>
      <c r="K419" s="4" t="s">
        <v>33</v>
      </c>
      <c r="L419" s="4" t="s">
        <v>38</v>
      </c>
    </row>
    <row r="420" spans="1:12" ht="22.5">
      <c r="A420" s="40">
        <f t="shared" si="6"/>
        <v>419</v>
      </c>
      <c r="B420" s="40" t="s">
        <v>1238</v>
      </c>
      <c r="C420" s="12" t="s">
        <v>206</v>
      </c>
      <c r="D420" s="3">
        <v>32474</v>
      </c>
      <c r="E420" s="13" t="s">
        <v>207</v>
      </c>
      <c r="F420" s="3">
        <v>9.11</v>
      </c>
      <c r="G420" s="41">
        <v>3.04</v>
      </c>
      <c r="H420" s="3">
        <v>1</v>
      </c>
      <c r="I420" s="25" t="s">
        <v>81</v>
      </c>
      <c r="J420" s="13" t="s">
        <v>1586</v>
      </c>
      <c r="K420" s="4" t="s">
        <v>33</v>
      </c>
      <c r="L420" s="4" t="s">
        <v>12</v>
      </c>
    </row>
    <row r="421" spans="1:12" ht="22.5">
      <c r="A421" s="40">
        <f t="shared" si="6"/>
        <v>420</v>
      </c>
      <c r="B421" s="40" t="s">
        <v>1238</v>
      </c>
      <c r="C421" s="12" t="s">
        <v>238</v>
      </c>
      <c r="D421" s="3">
        <v>32504</v>
      </c>
      <c r="E421" s="13" t="s">
        <v>239</v>
      </c>
      <c r="F421" s="3">
        <v>6.6</v>
      </c>
      <c r="G421" s="41">
        <v>13</v>
      </c>
      <c r="H421" s="3">
        <v>1</v>
      </c>
      <c r="I421" s="25" t="s">
        <v>81</v>
      </c>
      <c r="J421" s="13" t="s">
        <v>1586</v>
      </c>
      <c r="K421" s="4" t="s">
        <v>33</v>
      </c>
      <c r="L421" s="4" t="s">
        <v>12</v>
      </c>
    </row>
    <row r="422" spans="1:12" ht="22.5">
      <c r="A422" s="40">
        <f t="shared" si="6"/>
        <v>421</v>
      </c>
      <c r="B422" s="40" t="s">
        <v>1238</v>
      </c>
      <c r="C422" s="12" t="s">
        <v>238</v>
      </c>
      <c r="D422" s="3">
        <v>32504</v>
      </c>
      <c r="E422" s="13" t="s">
        <v>239</v>
      </c>
      <c r="F422" s="3">
        <v>6.6</v>
      </c>
      <c r="G422" s="41">
        <v>13</v>
      </c>
      <c r="H422" s="3">
        <v>2</v>
      </c>
      <c r="I422" s="25" t="s">
        <v>81</v>
      </c>
      <c r="J422" s="13" t="s">
        <v>1586</v>
      </c>
      <c r="K422" s="4" t="s">
        <v>33</v>
      </c>
      <c r="L422" s="4" t="s">
        <v>12</v>
      </c>
    </row>
    <row r="423" spans="1:12" ht="22.5">
      <c r="A423" s="40">
        <f t="shared" si="6"/>
        <v>422</v>
      </c>
      <c r="B423" s="40" t="s">
        <v>1238</v>
      </c>
      <c r="C423" s="12" t="s">
        <v>240</v>
      </c>
      <c r="D423" s="3">
        <v>32506</v>
      </c>
      <c r="E423" s="13" t="s">
        <v>241</v>
      </c>
      <c r="F423" s="3">
        <v>6.6</v>
      </c>
      <c r="G423" s="41">
        <v>13.25878136200717</v>
      </c>
      <c r="H423" s="3">
        <v>1</v>
      </c>
      <c r="I423" s="25" t="s">
        <v>81</v>
      </c>
      <c r="J423" s="13" t="s">
        <v>1586</v>
      </c>
      <c r="K423" s="4" t="s">
        <v>33</v>
      </c>
      <c r="L423" s="4" t="s">
        <v>12</v>
      </c>
    </row>
    <row r="424" spans="1:12" ht="22.5">
      <c r="A424" s="40">
        <f t="shared" si="6"/>
        <v>423</v>
      </c>
      <c r="B424" s="40" t="s">
        <v>1238</v>
      </c>
      <c r="C424" s="12" t="s">
        <v>240</v>
      </c>
      <c r="D424" s="3">
        <v>32506</v>
      </c>
      <c r="E424" s="13" t="s">
        <v>241</v>
      </c>
      <c r="F424" s="3">
        <v>6.6</v>
      </c>
      <c r="G424" s="41">
        <v>15.64121863799283</v>
      </c>
      <c r="H424" s="3">
        <v>2</v>
      </c>
      <c r="I424" s="25" t="s">
        <v>81</v>
      </c>
      <c r="J424" s="13" t="s">
        <v>1586</v>
      </c>
      <c r="K424" s="4" t="s">
        <v>33</v>
      </c>
      <c r="L424" s="4" t="s">
        <v>12</v>
      </c>
    </row>
    <row r="425" spans="1:12" ht="22.5">
      <c r="A425" s="40">
        <f t="shared" si="6"/>
        <v>424</v>
      </c>
      <c r="B425" s="40" t="s">
        <v>1238</v>
      </c>
      <c r="C425" s="12" t="s">
        <v>242</v>
      </c>
      <c r="D425" s="3">
        <v>32454</v>
      </c>
      <c r="E425" s="13" t="s">
        <v>243</v>
      </c>
      <c r="F425" s="3">
        <v>13.8</v>
      </c>
      <c r="G425" s="41">
        <v>50</v>
      </c>
      <c r="H425" s="3">
        <v>1</v>
      </c>
      <c r="I425" s="25" t="s">
        <v>81</v>
      </c>
      <c r="J425" s="13" t="s">
        <v>1586</v>
      </c>
      <c r="K425" s="4" t="s">
        <v>33</v>
      </c>
      <c r="L425" s="4" t="s">
        <v>12</v>
      </c>
    </row>
    <row r="426" spans="1:12" ht="45">
      <c r="A426" s="40">
        <f t="shared" si="6"/>
        <v>425</v>
      </c>
      <c r="B426" s="40" t="s">
        <v>1238</v>
      </c>
      <c r="C426" s="12" t="s">
        <v>248</v>
      </c>
      <c r="D426" s="3">
        <v>32464</v>
      </c>
      <c r="E426" s="13" t="s">
        <v>249</v>
      </c>
      <c r="F426" s="3">
        <v>11</v>
      </c>
      <c r="G426" s="41">
        <v>22</v>
      </c>
      <c r="H426" s="3">
        <v>1</v>
      </c>
      <c r="I426" s="25" t="s">
        <v>81</v>
      </c>
      <c r="J426" s="13" t="s">
        <v>1587</v>
      </c>
      <c r="K426" s="4" t="s">
        <v>33</v>
      </c>
      <c r="L426" s="4" t="s">
        <v>12</v>
      </c>
    </row>
    <row r="427" spans="1:12" ht="22.5">
      <c r="A427" s="40">
        <f t="shared" si="6"/>
        <v>426</v>
      </c>
      <c r="B427" s="40" t="s">
        <v>1238</v>
      </c>
      <c r="C427" s="12" t="s">
        <v>250</v>
      </c>
      <c r="D427" s="3">
        <v>32502</v>
      </c>
      <c r="E427" s="13" t="s">
        <v>251</v>
      </c>
      <c r="F427" s="3">
        <v>6.9</v>
      </c>
      <c r="G427" s="41">
        <v>26</v>
      </c>
      <c r="H427" s="3">
        <v>1</v>
      </c>
      <c r="I427" s="25" t="s">
        <v>81</v>
      </c>
      <c r="J427" s="13" t="s">
        <v>1586</v>
      </c>
      <c r="K427" s="4" t="s">
        <v>33</v>
      </c>
      <c r="L427" s="4" t="s">
        <v>38</v>
      </c>
    </row>
    <row r="428" spans="1:12" ht="22.5">
      <c r="A428" s="40">
        <f t="shared" si="6"/>
        <v>427</v>
      </c>
      <c r="B428" s="40" t="s">
        <v>1238</v>
      </c>
      <c r="C428" s="12" t="s">
        <v>273</v>
      </c>
      <c r="D428" s="3">
        <v>32513</v>
      </c>
      <c r="E428" s="13" t="s">
        <v>274</v>
      </c>
      <c r="F428" s="3">
        <v>21.6</v>
      </c>
      <c r="G428" s="41">
        <v>11</v>
      </c>
      <c r="H428" s="3">
        <v>1</v>
      </c>
      <c r="I428" s="25" t="s">
        <v>81</v>
      </c>
      <c r="J428" s="13" t="s">
        <v>1584</v>
      </c>
      <c r="K428" s="4"/>
      <c r="L428" s="4" t="s">
        <v>12</v>
      </c>
    </row>
    <row r="429" spans="1:12" ht="22.5">
      <c r="A429" s="40">
        <f t="shared" si="6"/>
        <v>428</v>
      </c>
      <c r="B429" s="40" t="s">
        <v>1238</v>
      </c>
      <c r="C429" s="12" t="s">
        <v>275</v>
      </c>
      <c r="D429" s="3">
        <v>32514</v>
      </c>
      <c r="E429" s="13" t="s">
        <v>276</v>
      </c>
      <c r="F429" s="3">
        <v>21.6</v>
      </c>
      <c r="G429" s="41">
        <v>11</v>
      </c>
      <c r="H429" s="3">
        <v>1</v>
      </c>
      <c r="I429" s="25" t="s">
        <v>81</v>
      </c>
      <c r="J429" s="13" t="s">
        <v>1584</v>
      </c>
      <c r="K429" s="4"/>
      <c r="L429" s="4" t="s">
        <v>12</v>
      </c>
    </row>
    <row r="430" spans="1:12" ht="22.5">
      <c r="A430" s="40">
        <f t="shared" si="6"/>
        <v>429</v>
      </c>
      <c r="B430" s="40" t="s">
        <v>1238</v>
      </c>
      <c r="C430" s="12" t="s">
        <v>306</v>
      </c>
      <c r="D430" s="3">
        <v>32486</v>
      </c>
      <c r="E430" s="13" t="s">
        <v>307</v>
      </c>
      <c r="F430" s="3">
        <v>9.11</v>
      </c>
      <c r="G430" s="41">
        <v>0.37</v>
      </c>
      <c r="H430" s="3">
        <v>1</v>
      </c>
      <c r="I430" s="25" t="s">
        <v>81</v>
      </c>
      <c r="J430" s="13" t="s">
        <v>1584</v>
      </c>
      <c r="K430" s="4" t="s">
        <v>33</v>
      </c>
      <c r="L430" s="4" t="s">
        <v>38</v>
      </c>
    </row>
    <row r="431" spans="1:12" ht="22.5">
      <c r="A431" s="40">
        <f t="shared" si="6"/>
        <v>430</v>
      </c>
      <c r="B431" s="40" t="s">
        <v>1238</v>
      </c>
      <c r="C431" s="12" t="s">
        <v>308</v>
      </c>
      <c r="D431" s="3">
        <v>32508</v>
      </c>
      <c r="E431" s="13" t="s">
        <v>309</v>
      </c>
      <c r="F431" s="3">
        <v>4.2</v>
      </c>
      <c r="G431" s="41">
        <v>16</v>
      </c>
      <c r="H431" s="3">
        <v>1</v>
      </c>
      <c r="I431" s="25" t="s">
        <v>81</v>
      </c>
      <c r="J431" s="13" t="s">
        <v>1584</v>
      </c>
      <c r="K431" s="4" t="s">
        <v>33</v>
      </c>
      <c r="L431" s="4" t="s">
        <v>38</v>
      </c>
    </row>
    <row r="432" spans="1:12" ht="14.25">
      <c r="A432" s="40">
        <f t="shared" si="6"/>
        <v>431</v>
      </c>
      <c r="B432" s="40" t="s">
        <v>1238</v>
      </c>
      <c r="C432" s="12" t="s">
        <v>310</v>
      </c>
      <c r="D432" s="3">
        <v>31814</v>
      </c>
      <c r="E432" s="13" t="s">
        <v>311</v>
      </c>
      <c r="F432" s="3">
        <v>11.5</v>
      </c>
      <c r="G432" s="41">
        <v>37.5</v>
      </c>
      <c r="H432" s="3">
        <v>1</v>
      </c>
      <c r="I432" s="25" t="s">
        <v>81</v>
      </c>
      <c r="J432" s="13" t="s">
        <v>1589</v>
      </c>
      <c r="K432" s="4" t="s">
        <v>33</v>
      </c>
      <c r="L432" s="4" t="s">
        <v>38</v>
      </c>
    </row>
    <row r="433" spans="1:12" ht="14.25">
      <c r="A433" s="40">
        <f t="shared" si="6"/>
        <v>432</v>
      </c>
      <c r="B433" s="40" t="s">
        <v>1238</v>
      </c>
      <c r="C433" s="12" t="s">
        <v>996</v>
      </c>
      <c r="D433" s="3">
        <v>38054</v>
      </c>
      <c r="E433" s="13" t="s">
        <v>1141</v>
      </c>
      <c r="F433" s="3">
        <v>60</v>
      </c>
      <c r="G433" s="41">
        <v>0</v>
      </c>
      <c r="H433" s="3">
        <v>1</v>
      </c>
      <c r="I433" s="25" t="s">
        <v>81</v>
      </c>
      <c r="J433" s="13" t="s">
        <v>1590</v>
      </c>
      <c r="K433" s="4" t="s">
        <v>101</v>
      </c>
      <c r="L433" s="4" t="s">
        <v>1554</v>
      </c>
    </row>
    <row r="434" spans="1:12" ht="22.5">
      <c r="A434" s="40">
        <f t="shared" si="6"/>
        <v>433</v>
      </c>
      <c r="B434" s="40" t="s">
        <v>1238</v>
      </c>
      <c r="C434" s="12" t="s">
        <v>365</v>
      </c>
      <c r="D434" s="3">
        <v>32490</v>
      </c>
      <c r="E434" s="13" t="s">
        <v>366</v>
      </c>
      <c r="F434" s="3">
        <v>13.8</v>
      </c>
      <c r="G434" s="41">
        <v>33.36164383561644</v>
      </c>
      <c r="H434" s="3">
        <v>1</v>
      </c>
      <c r="I434" s="25" t="s">
        <v>81</v>
      </c>
      <c r="J434" s="13" t="s">
        <v>1588</v>
      </c>
      <c r="K434" s="4" t="s">
        <v>33</v>
      </c>
      <c r="L434" s="4" t="s">
        <v>12</v>
      </c>
    </row>
    <row r="435" spans="1:12" ht="22.5">
      <c r="A435" s="40">
        <f t="shared" si="6"/>
        <v>434</v>
      </c>
      <c r="B435" s="40" t="s">
        <v>1238</v>
      </c>
      <c r="C435" s="12" t="s">
        <v>365</v>
      </c>
      <c r="D435" s="3">
        <v>32491</v>
      </c>
      <c r="E435" s="13" t="s">
        <v>366</v>
      </c>
      <c r="F435" s="3">
        <v>13.8</v>
      </c>
      <c r="G435" s="41">
        <v>15.838356164383564</v>
      </c>
      <c r="H435" s="3">
        <v>2</v>
      </c>
      <c r="I435" s="25" t="s">
        <v>81</v>
      </c>
      <c r="J435" s="13" t="s">
        <v>1588</v>
      </c>
      <c r="K435" s="4" t="s">
        <v>33</v>
      </c>
      <c r="L435" s="4" t="s">
        <v>12</v>
      </c>
    </row>
    <row r="436" spans="1:12" ht="22.5">
      <c r="A436" s="40">
        <f t="shared" si="6"/>
        <v>435</v>
      </c>
      <c r="B436" s="40" t="s">
        <v>1238</v>
      </c>
      <c r="C436" s="12" t="s">
        <v>367</v>
      </c>
      <c r="D436" s="3">
        <v>32492</v>
      </c>
      <c r="E436" s="13" t="s">
        <v>368</v>
      </c>
      <c r="F436" s="3">
        <v>13.8</v>
      </c>
      <c r="G436" s="41">
        <v>37.77</v>
      </c>
      <c r="H436" s="3">
        <v>1</v>
      </c>
      <c r="I436" s="25" t="s">
        <v>81</v>
      </c>
      <c r="J436" s="13" t="s">
        <v>1591</v>
      </c>
      <c r="K436" s="4" t="s">
        <v>33</v>
      </c>
      <c r="L436" s="4" t="s">
        <v>49</v>
      </c>
    </row>
    <row r="437" spans="1:12" ht="45">
      <c r="A437" s="40">
        <f t="shared" si="6"/>
        <v>436</v>
      </c>
      <c r="B437" s="40" t="s">
        <v>1238</v>
      </c>
      <c r="C437" s="12" t="s">
        <v>380</v>
      </c>
      <c r="D437" s="3">
        <v>32478</v>
      </c>
      <c r="E437" s="13" t="s">
        <v>381</v>
      </c>
      <c r="F437" s="3">
        <v>9.11</v>
      </c>
      <c r="G437" s="41">
        <v>13.5</v>
      </c>
      <c r="H437" s="3">
        <v>1</v>
      </c>
      <c r="I437" s="25" t="s">
        <v>81</v>
      </c>
      <c r="J437" s="13" t="s">
        <v>1587</v>
      </c>
      <c r="K437" s="4" t="s">
        <v>33</v>
      </c>
      <c r="L437" s="4" t="s">
        <v>12</v>
      </c>
    </row>
    <row r="438" spans="1:12" ht="22.5">
      <c r="A438" s="40">
        <f t="shared" si="6"/>
        <v>437</v>
      </c>
      <c r="B438" s="40" t="s">
        <v>1238</v>
      </c>
      <c r="C438" s="12" t="s">
        <v>387</v>
      </c>
      <c r="D438" s="3">
        <v>32488</v>
      </c>
      <c r="E438" s="13" t="s">
        <v>388</v>
      </c>
      <c r="F438" s="3">
        <v>9.11</v>
      </c>
      <c r="G438" s="41">
        <v>0.03673469387755102</v>
      </c>
      <c r="H438" s="3">
        <v>1</v>
      </c>
      <c r="I438" s="25" t="s">
        <v>81</v>
      </c>
      <c r="J438" s="13" t="s">
        <v>1586</v>
      </c>
      <c r="K438" s="4" t="s">
        <v>33</v>
      </c>
      <c r="L438" s="4" t="s">
        <v>49</v>
      </c>
    </row>
    <row r="439" spans="1:12" ht="22.5">
      <c r="A439" s="40">
        <f t="shared" si="6"/>
        <v>438</v>
      </c>
      <c r="B439" s="40" t="s">
        <v>1238</v>
      </c>
      <c r="C439" s="12" t="s">
        <v>387</v>
      </c>
      <c r="D439" s="3">
        <v>32488</v>
      </c>
      <c r="E439" s="13" t="s">
        <v>388</v>
      </c>
      <c r="F439" s="3">
        <v>9.11</v>
      </c>
      <c r="G439" s="41">
        <v>0.05326530612244898</v>
      </c>
      <c r="H439" s="3">
        <v>2</v>
      </c>
      <c r="I439" s="25" t="s">
        <v>81</v>
      </c>
      <c r="J439" s="13" t="s">
        <v>1586</v>
      </c>
      <c r="K439" s="4" t="s">
        <v>33</v>
      </c>
      <c r="L439" s="4" t="s">
        <v>49</v>
      </c>
    </row>
    <row r="440" spans="1:12" ht="33.75">
      <c r="A440" s="40">
        <f t="shared" si="6"/>
        <v>439</v>
      </c>
      <c r="B440" s="40" t="s">
        <v>1238</v>
      </c>
      <c r="C440" s="12" t="s">
        <v>924</v>
      </c>
      <c r="D440" s="3"/>
      <c r="E440" s="13"/>
      <c r="F440" s="3"/>
      <c r="G440" s="41">
        <v>0.11</v>
      </c>
      <c r="H440" s="3"/>
      <c r="I440" s="25" t="s">
        <v>81</v>
      </c>
      <c r="J440" s="13" t="s">
        <v>1592</v>
      </c>
      <c r="K440" s="4" t="s">
        <v>98</v>
      </c>
      <c r="L440" s="4" t="s">
        <v>12</v>
      </c>
    </row>
    <row r="441" spans="1:12" ht="33.75">
      <c r="A441" s="40">
        <f t="shared" si="6"/>
        <v>440</v>
      </c>
      <c r="B441" s="40" t="s">
        <v>1238</v>
      </c>
      <c r="C441" s="12" t="s">
        <v>397</v>
      </c>
      <c r="D441" s="3"/>
      <c r="E441" s="13"/>
      <c r="F441" s="3"/>
      <c r="G441" s="41">
        <v>0.22</v>
      </c>
      <c r="H441" s="3"/>
      <c r="I441" s="25" t="s">
        <v>81</v>
      </c>
      <c r="J441" s="13" t="s">
        <v>1592</v>
      </c>
      <c r="K441" s="4" t="s">
        <v>98</v>
      </c>
      <c r="L441" s="4" t="s">
        <v>49</v>
      </c>
    </row>
    <row r="442" spans="1:12" ht="22.5">
      <c r="A442" s="40">
        <f t="shared" si="6"/>
        <v>441</v>
      </c>
      <c r="B442" s="40" t="s">
        <v>1238</v>
      </c>
      <c r="C442" s="12" t="s">
        <v>427</v>
      </c>
      <c r="D442" s="3"/>
      <c r="E442" s="13"/>
      <c r="F442" s="3"/>
      <c r="G442" s="41">
        <v>0</v>
      </c>
      <c r="H442" s="3"/>
      <c r="I442" s="25" t="s">
        <v>81</v>
      </c>
      <c r="J442" s="13" t="s">
        <v>1589</v>
      </c>
      <c r="K442" s="4" t="s">
        <v>98</v>
      </c>
      <c r="L442" s="4" t="s">
        <v>38</v>
      </c>
    </row>
    <row r="443" spans="1:12" ht="14.25">
      <c r="A443" s="40">
        <f t="shared" si="6"/>
        <v>442</v>
      </c>
      <c r="B443" s="40" t="s">
        <v>1238</v>
      </c>
      <c r="C443" s="12" t="s">
        <v>433</v>
      </c>
      <c r="D443" s="3">
        <v>31834</v>
      </c>
      <c r="E443" s="13" t="s">
        <v>434</v>
      </c>
      <c r="F443" s="3">
        <v>9.11</v>
      </c>
      <c r="G443" s="41">
        <v>11</v>
      </c>
      <c r="H443" s="3">
        <v>1</v>
      </c>
      <c r="I443" s="25" t="s">
        <v>81</v>
      </c>
      <c r="J443" s="13" t="s">
        <v>1589</v>
      </c>
      <c r="K443" s="4" t="s">
        <v>33</v>
      </c>
      <c r="L443" s="4" t="s">
        <v>38</v>
      </c>
    </row>
    <row r="444" spans="1:12" ht="22.5">
      <c r="A444" s="40">
        <f t="shared" si="6"/>
        <v>443</v>
      </c>
      <c r="B444" s="40" t="s">
        <v>1238</v>
      </c>
      <c r="C444" s="12" t="s">
        <v>1153</v>
      </c>
      <c r="D444" s="3"/>
      <c r="E444" s="13"/>
      <c r="F444" s="3"/>
      <c r="G444" s="41">
        <v>0.51</v>
      </c>
      <c r="H444" s="3"/>
      <c r="I444" s="25" t="s">
        <v>81</v>
      </c>
      <c r="J444" s="13" t="s">
        <v>1590</v>
      </c>
      <c r="K444" s="4" t="s">
        <v>98</v>
      </c>
      <c r="L444" s="4" t="s">
        <v>1554</v>
      </c>
    </row>
    <row r="445" spans="1:12" ht="22.5">
      <c r="A445" s="40">
        <f t="shared" si="6"/>
        <v>444</v>
      </c>
      <c r="B445" s="40" t="s">
        <v>1238</v>
      </c>
      <c r="C445" s="12" t="s">
        <v>935</v>
      </c>
      <c r="D445" s="3">
        <v>38124</v>
      </c>
      <c r="E445" s="13" t="s">
        <v>937</v>
      </c>
      <c r="F445" s="3">
        <v>18</v>
      </c>
      <c r="G445" s="41">
        <v>103.54744141252006</v>
      </c>
      <c r="H445" s="3">
        <v>1</v>
      </c>
      <c r="I445" s="25" t="s">
        <v>81</v>
      </c>
      <c r="J445" s="13" t="s">
        <v>1584</v>
      </c>
      <c r="K445" s="4"/>
      <c r="L445" s="4" t="s">
        <v>38</v>
      </c>
    </row>
    <row r="446" spans="1:12" ht="22.5">
      <c r="A446" s="40">
        <f t="shared" si="6"/>
        <v>445</v>
      </c>
      <c r="B446" s="40" t="s">
        <v>1238</v>
      </c>
      <c r="C446" s="12" t="s">
        <v>935</v>
      </c>
      <c r="D446" s="3">
        <v>38123</v>
      </c>
      <c r="E446" s="13" t="s">
        <v>936</v>
      </c>
      <c r="F446" s="3">
        <v>18</v>
      </c>
      <c r="G446" s="41">
        <v>199.0325585874799</v>
      </c>
      <c r="H446" s="3">
        <v>1</v>
      </c>
      <c r="I446" s="25" t="s">
        <v>81</v>
      </c>
      <c r="J446" s="13" t="s">
        <v>1584</v>
      </c>
      <c r="K446" s="4"/>
      <c r="L446" s="4" t="s">
        <v>38</v>
      </c>
    </row>
    <row r="447" spans="1:12" ht="22.5">
      <c r="A447" s="40">
        <f t="shared" si="6"/>
        <v>446</v>
      </c>
      <c r="B447" s="40" t="s">
        <v>1238</v>
      </c>
      <c r="C447" s="12" t="s">
        <v>499</v>
      </c>
      <c r="D447" s="3">
        <v>32456</v>
      </c>
      <c r="E447" s="13" t="s">
        <v>500</v>
      </c>
      <c r="F447" s="3">
        <v>13.8</v>
      </c>
      <c r="G447" s="41">
        <v>63.93564356435643</v>
      </c>
      <c r="H447" s="3">
        <v>1</v>
      </c>
      <c r="I447" s="25" t="s">
        <v>81</v>
      </c>
      <c r="J447" s="13" t="s">
        <v>1584</v>
      </c>
      <c r="K447" s="4" t="s">
        <v>33</v>
      </c>
      <c r="L447" s="4" t="s">
        <v>38</v>
      </c>
    </row>
    <row r="448" spans="1:12" ht="22.5">
      <c r="A448" s="40">
        <f t="shared" si="6"/>
        <v>447</v>
      </c>
      <c r="B448" s="40" t="s">
        <v>1238</v>
      </c>
      <c r="C448" s="12" t="s">
        <v>499</v>
      </c>
      <c r="D448" s="3">
        <v>32458</v>
      </c>
      <c r="E448" s="13" t="s">
        <v>501</v>
      </c>
      <c r="F448" s="3">
        <v>13.8</v>
      </c>
      <c r="G448" s="41">
        <v>82.12871287128714</v>
      </c>
      <c r="H448" s="3">
        <v>1</v>
      </c>
      <c r="I448" s="25" t="s">
        <v>81</v>
      </c>
      <c r="J448" s="13" t="s">
        <v>1584</v>
      </c>
      <c r="K448" s="4" t="s">
        <v>33</v>
      </c>
      <c r="L448" s="4" t="s">
        <v>38</v>
      </c>
    </row>
    <row r="449" spans="1:12" ht="22.5">
      <c r="A449" s="40">
        <f t="shared" si="6"/>
        <v>448</v>
      </c>
      <c r="B449" s="40" t="s">
        <v>1238</v>
      </c>
      <c r="C449" s="12" t="s">
        <v>499</v>
      </c>
      <c r="D449" s="3">
        <v>32456</v>
      </c>
      <c r="E449" s="13" t="s">
        <v>500</v>
      </c>
      <c r="F449" s="3">
        <v>13.8</v>
      </c>
      <c r="G449" s="41">
        <v>63.93564356435643</v>
      </c>
      <c r="H449" s="3">
        <v>2</v>
      </c>
      <c r="I449" s="25" t="s">
        <v>81</v>
      </c>
      <c r="J449" s="13" t="s">
        <v>1584</v>
      </c>
      <c r="K449" s="4" t="s">
        <v>33</v>
      </c>
      <c r="L449" s="4" t="s">
        <v>38</v>
      </c>
    </row>
    <row r="450" spans="1:12" ht="14.25">
      <c r="A450" s="40">
        <f t="shared" si="6"/>
        <v>449</v>
      </c>
      <c r="B450" s="40" t="s">
        <v>1238</v>
      </c>
      <c r="C450" s="12" t="s">
        <v>544</v>
      </c>
      <c r="D450" s="3">
        <v>32466</v>
      </c>
      <c r="E450" s="13" t="s">
        <v>545</v>
      </c>
      <c r="F450" s="3">
        <v>9.1</v>
      </c>
      <c r="G450" s="41">
        <v>12</v>
      </c>
      <c r="H450" s="3">
        <v>1</v>
      </c>
      <c r="I450" s="25" t="s">
        <v>81</v>
      </c>
      <c r="J450" s="13"/>
      <c r="K450" s="4" t="s">
        <v>33</v>
      </c>
      <c r="L450" s="4" t="s">
        <v>12</v>
      </c>
    </row>
    <row r="451" spans="1:12" ht="14.25">
      <c r="A451" s="40">
        <f aca="true" t="shared" si="7" ref="A451:A514">A450+1</f>
        <v>450</v>
      </c>
      <c r="B451" s="40" t="s">
        <v>1238</v>
      </c>
      <c r="C451" s="12" t="s">
        <v>546</v>
      </c>
      <c r="D451" s="3">
        <v>32468</v>
      </c>
      <c r="E451" s="13" t="s">
        <v>547</v>
      </c>
      <c r="F451" s="3">
        <v>9.1</v>
      </c>
      <c r="G451" s="41">
        <v>28.51</v>
      </c>
      <c r="H451" s="3">
        <v>1</v>
      </c>
      <c r="I451" s="25" t="s">
        <v>81</v>
      </c>
      <c r="J451" s="13"/>
      <c r="K451" s="4" t="s">
        <v>33</v>
      </c>
      <c r="L451" s="4" t="s">
        <v>38</v>
      </c>
    </row>
    <row r="452" spans="1:12" ht="45">
      <c r="A452" s="40">
        <f t="shared" si="7"/>
        <v>451</v>
      </c>
      <c r="B452" s="40" t="s">
        <v>1238</v>
      </c>
      <c r="C452" s="12" t="s">
        <v>558</v>
      </c>
      <c r="D452" s="3">
        <v>32460</v>
      </c>
      <c r="E452" s="13" t="s">
        <v>559</v>
      </c>
      <c r="F452" s="3">
        <v>13.2</v>
      </c>
      <c r="G452" s="41">
        <v>0.06</v>
      </c>
      <c r="H452" s="3">
        <v>1</v>
      </c>
      <c r="I452" s="25" t="s">
        <v>81</v>
      </c>
      <c r="J452" s="13" t="s">
        <v>1587</v>
      </c>
      <c r="K452" s="4" t="s">
        <v>33</v>
      </c>
      <c r="L452" s="4" t="s">
        <v>12</v>
      </c>
    </row>
    <row r="453" spans="1:12" ht="14.25">
      <c r="A453" s="40">
        <f t="shared" si="7"/>
        <v>452</v>
      </c>
      <c r="B453" s="40" t="s">
        <v>1238</v>
      </c>
      <c r="C453" s="12" t="s">
        <v>584</v>
      </c>
      <c r="D453" s="3">
        <v>31888</v>
      </c>
      <c r="E453" s="13" t="s">
        <v>585</v>
      </c>
      <c r="F453" s="3">
        <v>9.11</v>
      </c>
      <c r="G453" s="41">
        <v>7.5</v>
      </c>
      <c r="H453" s="3">
        <v>1</v>
      </c>
      <c r="I453" s="25" t="s">
        <v>81</v>
      </c>
      <c r="J453" s="13" t="s">
        <v>1589</v>
      </c>
      <c r="K453" s="4" t="s">
        <v>33</v>
      </c>
      <c r="L453" s="4" t="s">
        <v>12</v>
      </c>
    </row>
    <row r="454" spans="1:12" ht="22.5">
      <c r="A454" s="40">
        <f t="shared" si="7"/>
        <v>453</v>
      </c>
      <c r="B454" s="40" t="s">
        <v>1238</v>
      </c>
      <c r="C454" s="12" t="s">
        <v>597</v>
      </c>
      <c r="D454" s="3">
        <v>32484</v>
      </c>
      <c r="E454" s="13" t="s">
        <v>598</v>
      </c>
      <c r="F454" s="3">
        <v>9.11</v>
      </c>
      <c r="G454" s="41">
        <v>3.37</v>
      </c>
      <c r="H454" s="3">
        <v>1</v>
      </c>
      <c r="I454" s="25" t="s">
        <v>81</v>
      </c>
      <c r="J454" s="13" t="s">
        <v>1586</v>
      </c>
      <c r="K454" s="4" t="s">
        <v>33</v>
      </c>
      <c r="L454" s="4" t="s">
        <v>38</v>
      </c>
    </row>
    <row r="455" spans="1:12" ht="22.5">
      <c r="A455" s="40">
        <f t="shared" si="7"/>
        <v>454</v>
      </c>
      <c r="B455" s="40" t="s">
        <v>1238</v>
      </c>
      <c r="C455" s="12" t="s">
        <v>621</v>
      </c>
      <c r="D455" s="3">
        <v>32510</v>
      </c>
      <c r="E455" s="13" t="s">
        <v>622</v>
      </c>
      <c r="F455" s="3">
        <v>4.2</v>
      </c>
      <c r="G455" s="41">
        <v>8.4</v>
      </c>
      <c r="H455" s="3">
        <v>1</v>
      </c>
      <c r="I455" s="25" t="s">
        <v>81</v>
      </c>
      <c r="J455" s="13" t="s">
        <v>1584</v>
      </c>
      <c r="K455" s="4" t="s">
        <v>33</v>
      </c>
      <c r="L455" s="4" t="s">
        <v>12</v>
      </c>
    </row>
    <row r="456" spans="1:12" ht="22.5">
      <c r="A456" s="40">
        <f t="shared" si="7"/>
        <v>455</v>
      </c>
      <c r="B456" s="40" t="s">
        <v>1238</v>
      </c>
      <c r="C456" s="12" t="s">
        <v>623</v>
      </c>
      <c r="D456" s="3"/>
      <c r="E456" s="13"/>
      <c r="F456" s="3"/>
      <c r="G456" s="41">
        <v>2.39</v>
      </c>
      <c r="H456" s="3"/>
      <c r="I456" s="25" t="s">
        <v>81</v>
      </c>
      <c r="J456" s="13" t="s">
        <v>1584</v>
      </c>
      <c r="K456" s="4" t="s">
        <v>98</v>
      </c>
      <c r="L456" s="4" t="s">
        <v>12</v>
      </c>
    </row>
    <row r="457" spans="1:12" ht="33.75">
      <c r="A457" s="40">
        <f t="shared" si="7"/>
        <v>456</v>
      </c>
      <c r="B457" s="40" t="s">
        <v>1238</v>
      </c>
      <c r="C457" s="12" t="s">
        <v>624</v>
      </c>
      <c r="D457" s="3">
        <v>32408</v>
      </c>
      <c r="E457" s="13" t="s">
        <v>625</v>
      </c>
      <c r="F457" s="3">
        <v>60</v>
      </c>
      <c r="G457" s="41">
        <v>3.06</v>
      </c>
      <c r="H457" s="3"/>
      <c r="I457" s="25" t="s">
        <v>81</v>
      </c>
      <c r="J457" s="13" t="s">
        <v>1592</v>
      </c>
      <c r="K457" s="4" t="s">
        <v>98</v>
      </c>
      <c r="L457" s="4" t="s">
        <v>12</v>
      </c>
    </row>
    <row r="458" spans="1:12" ht="14.25">
      <c r="A458" s="40">
        <f t="shared" si="7"/>
        <v>457</v>
      </c>
      <c r="B458" s="40" t="s">
        <v>1238</v>
      </c>
      <c r="C458" s="12" t="s">
        <v>633</v>
      </c>
      <c r="D458" s="3">
        <v>31790</v>
      </c>
      <c r="E458" s="13" t="s">
        <v>634</v>
      </c>
      <c r="F458" s="3">
        <v>13.8</v>
      </c>
      <c r="G458" s="41">
        <v>60</v>
      </c>
      <c r="H458" s="3">
        <v>1</v>
      </c>
      <c r="I458" s="25" t="s">
        <v>81</v>
      </c>
      <c r="J458" s="13" t="s">
        <v>1585</v>
      </c>
      <c r="K458" s="4" t="s">
        <v>33</v>
      </c>
      <c r="L458" s="4" t="s">
        <v>12</v>
      </c>
    </row>
    <row r="459" spans="1:12" ht="14.25">
      <c r="A459" s="40">
        <f t="shared" si="7"/>
        <v>458</v>
      </c>
      <c r="B459" s="40" t="s">
        <v>1238</v>
      </c>
      <c r="C459" s="12" t="s">
        <v>635</v>
      </c>
      <c r="D459" s="3">
        <v>31792</v>
      </c>
      <c r="E459" s="13" t="s">
        <v>636</v>
      </c>
      <c r="F459" s="3">
        <v>13.8</v>
      </c>
      <c r="G459" s="41">
        <v>60</v>
      </c>
      <c r="H459" s="3">
        <v>1</v>
      </c>
      <c r="I459" s="25" t="s">
        <v>81</v>
      </c>
      <c r="J459" s="13" t="s">
        <v>1585</v>
      </c>
      <c r="K459" s="4" t="s">
        <v>33</v>
      </c>
      <c r="L459" s="4" t="s">
        <v>12</v>
      </c>
    </row>
    <row r="460" spans="1:12" ht="14.25">
      <c r="A460" s="40">
        <f t="shared" si="7"/>
        <v>459</v>
      </c>
      <c r="B460" s="40" t="s">
        <v>1238</v>
      </c>
      <c r="C460" s="12" t="s">
        <v>643</v>
      </c>
      <c r="D460" s="3">
        <v>31786</v>
      </c>
      <c r="E460" s="13" t="s">
        <v>644</v>
      </c>
      <c r="F460" s="3">
        <v>13.8</v>
      </c>
      <c r="G460" s="41">
        <v>57</v>
      </c>
      <c r="H460" s="3">
        <v>1</v>
      </c>
      <c r="I460" s="25" t="s">
        <v>81</v>
      </c>
      <c r="J460" s="13" t="s">
        <v>1585</v>
      </c>
      <c r="K460" s="4" t="s">
        <v>33</v>
      </c>
      <c r="L460" s="4" t="s">
        <v>12</v>
      </c>
    </row>
    <row r="461" spans="1:12" ht="14.25">
      <c r="A461" s="40">
        <f t="shared" si="7"/>
        <v>460</v>
      </c>
      <c r="B461" s="40" t="s">
        <v>1238</v>
      </c>
      <c r="C461" s="12" t="s">
        <v>645</v>
      </c>
      <c r="D461" s="3">
        <v>31788</v>
      </c>
      <c r="E461" s="13" t="s">
        <v>646</v>
      </c>
      <c r="F461" s="3">
        <v>13.8</v>
      </c>
      <c r="G461" s="41">
        <v>56.9</v>
      </c>
      <c r="H461" s="3">
        <v>1</v>
      </c>
      <c r="I461" s="25" t="s">
        <v>81</v>
      </c>
      <c r="J461" s="13" t="s">
        <v>1585</v>
      </c>
      <c r="K461" s="4" t="s">
        <v>33</v>
      </c>
      <c r="L461" s="4" t="s">
        <v>12</v>
      </c>
    </row>
    <row r="462" spans="1:12" ht="22.5">
      <c r="A462" s="40">
        <f t="shared" si="7"/>
        <v>461</v>
      </c>
      <c r="B462" s="40" t="s">
        <v>1238</v>
      </c>
      <c r="C462" s="12" t="s">
        <v>662</v>
      </c>
      <c r="D462" s="3"/>
      <c r="E462" s="13"/>
      <c r="F462" s="3"/>
      <c r="G462" s="41">
        <v>0.94</v>
      </c>
      <c r="H462" s="3"/>
      <c r="I462" s="25" t="s">
        <v>81</v>
      </c>
      <c r="J462" s="13" t="s">
        <v>1586</v>
      </c>
      <c r="K462" s="4" t="s">
        <v>98</v>
      </c>
      <c r="L462" s="4" t="s">
        <v>49</v>
      </c>
    </row>
    <row r="463" spans="1:12" ht="22.5">
      <c r="A463" s="40">
        <f t="shared" si="7"/>
        <v>462</v>
      </c>
      <c r="B463" s="40" t="s">
        <v>1238</v>
      </c>
      <c r="C463" s="12" t="s">
        <v>663</v>
      </c>
      <c r="D463" s="3">
        <v>32476</v>
      </c>
      <c r="E463" s="13" t="s">
        <v>664</v>
      </c>
      <c r="F463" s="3">
        <v>9.11</v>
      </c>
      <c r="G463" s="41">
        <v>13.5</v>
      </c>
      <c r="H463" s="3">
        <v>1</v>
      </c>
      <c r="I463" s="25" t="s">
        <v>81</v>
      </c>
      <c r="J463" s="13" t="s">
        <v>1586</v>
      </c>
      <c r="K463" s="4" t="s">
        <v>33</v>
      </c>
      <c r="L463" s="4" t="s">
        <v>38</v>
      </c>
    </row>
    <row r="464" spans="1:12" ht="14.25">
      <c r="A464" s="40">
        <f t="shared" si="7"/>
        <v>463</v>
      </c>
      <c r="B464" s="40" t="s">
        <v>1238</v>
      </c>
      <c r="C464" s="12" t="s">
        <v>707</v>
      </c>
      <c r="D464" s="3">
        <v>31832</v>
      </c>
      <c r="E464" s="13" t="s">
        <v>708</v>
      </c>
      <c r="F464" s="3">
        <v>9.11</v>
      </c>
      <c r="G464" s="41">
        <v>13</v>
      </c>
      <c r="H464" s="3">
        <v>1</v>
      </c>
      <c r="I464" s="25" t="s">
        <v>81</v>
      </c>
      <c r="J464" s="13" t="s">
        <v>1589</v>
      </c>
      <c r="K464" s="4" t="s">
        <v>33</v>
      </c>
      <c r="L464" s="4" t="s">
        <v>12</v>
      </c>
    </row>
    <row r="465" spans="1:12" ht="22.5">
      <c r="A465" s="40">
        <f t="shared" si="7"/>
        <v>464</v>
      </c>
      <c r="B465" s="40" t="s">
        <v>1238</v>
      </c>
      <c r="C465" s="12" t="s">
        <v>722</v>
      </c>
      <c r="D465" s="3">
        <v>32472</v>
      </c>
      <c r="E465" s="13" t="s">
        <v>723</v>
      </c>
      <c r="F465" s="3">
        <v>9.11</v>
      </c>
      <c r="G465" s="41">
        <v>3.27</v>
      </c>
      <c r="H465" s="3">
        <v>3</v>
      </c>
      <c r="I465" s="25" t="s">
        <v>81</v>
      </c>
      <c r="J465" s="13" t="s">
        <v>1586</v>
      </c>
      <c r="K465" s="4" t="s">
        <v>33</v>
      </c>
      <c r="L465" s="4" t="s">
        <v>12</v>
      </c>
    </row>
    <row r="466" spans="1:12" ht="22.5">
      <c r="A466" s="40">
        <f t="shared" si="7"/>
        <v>465</v>
      </c>
      <c r="B466" s="40" t="s">
        <v>1238</v>
      </c>
      <c r="C466" s="12" t="s">
        <v>724</v>
      </c>
      <c r="D466" s="3">
        <v>32472</v>
      </c>
      <c r="E466" s="13" t="s">
        <v>723</v>
      </c>
      <c r="F466" s="3">
        <v>9.11</v>
      </c>
      <c r="G466" s="41">
        <v>7.000000000000001</v>
      </c>
      <c r="H466" s="3">
        <v>1</v>
      </c>
      <c r="I466" s="25" t="s">
        <v>81</v>
      </c>
      <c r="J466" s="13" t="s">
        <v>1586</v>
      </c>
      <c r="K466" s="4" t="s">
        <v>33</v>
      </c>
      <c r="L466" s="4" t="s">
        <v>12</v>
      </c>
    </row>
    <row r="467" spans="1:12" ht="22.5">
      <c r="A467" s="40">
        <f t="shared" si="7"/>
        <v>466</v>
      </c>
      <c r="B467" s="40" t="s">
        <v>1238</v>
      </c>
      <c r="C467" s="12" t="s">
        <v>724</v>
      </c>
      <c r="D467" s="3">
        <v>32472</v>
      </c>
      <c r="E467" s="13" t="s">
        <v>723</v>
      </c>
      <c r="F467" s="3">
        <v>9.11</v>
      </c>
      <c r="G467" s="41">
        <v>4.4</v>
      </c>
      <c r="H467" s="3">
        <v>2</v>
      </c>
      <c r="I467" s="25" t="s">
        <v>81</v>
      </c>
      <c r="J467" s="13" t="s">
        <v>1586</v>
      </c>
      <c r="K467" s="4" t="s">
        <v>33</v>
      </c>
      <c r="L467" s="4" t="s">
        <v>12</v>
      </c>
    </row>
    <row r="468" spans="1:12" ht="33.75">
      <c r="A468" s="40">
        <f t="shared" si="7"/>
        <v>467</v>
      </c>
      <c r="B468" s="40" t="s">
        <v>1238</v>
      </c>
      <c r="C468" s="12" t="s">
        <v>725</v>
      </c>
      <c r="D468" s="3">
        <v>32498</v>
      </c>
      <c r="E468" s="13" t="s">
        <v>726</v>
      </c>
      <c r="F468" s="3">
        <v>12.5</v>
      </c>
      <c r="G468" s="41">
        <v>10.19</v>
      </c>
      <c r="H468" s="3">
        <v>1</v>
      </c>
      <c r="I468" s="25" t="s">
        <v>81</v>
      </c>
      <c r="J468" s="13" t="s">
        <v>1592</v>
      </c>
      <c r="K468" s="4" t="s">
        <v>33</v>
      </c>
      <c r="L468" s="4" t="s">
        <v>1038</v>
      </c>
    </row>
    <row r="469" spans="1:12" ht="22.5">
      <c r="A469" s="40">
        <f t="shared" si="7"/>
        <v>468</v>
      </c>
      <c r="B469" s="40" t="s">
        <v>1238</v>
      </c>
      <c r="C469" s="12" t="s">
        <v>739</v>
      </c>
      <c r="D469" s="3">
        <v>38114</v>
      </c>
      <c r="E469" s="13" t="s">
        <v>740</v>
      </c>
      <c r="F469" s="3">
        <v>13.8</v>
      </c>
      <c r="G469" s="41">
        <v>49.5</v>
      </c>
      <c r="H469" s="3">
        <v>1</v>
      </c>
      <c r="I469" s="25" t="s">
        <v>81</v>
      </c>
      <c r="J469" s="13" t="s">
        <v>1584</v>
      </c>
      <c r="K469" s="4"/>
      <c r="L469" s="4" t="s">
        <v>38</v>
      </c>
    </row>
    <row r="470" spans="1:12" ht="33.75">
      <c r="A470" s="40">
        <f t="shared" si="7"/>
        <v>469</v>
      </c>
      <c r="B470" s="40" t="s">
        <v>1238</v>
      </c>
      <c r="C470" s="12" t="s">
        <v>767</v>
      </c>
      <c r="D470" s="3">
        <v>32500</v>
      </c>
      <c r="E470" s="13" t="s">
        <v>768</v>
      </c>
      <c r="F470" s="3">
        <v>9.11</v>
      </c>
      <c r="G470" s="41">
        <v>22.83</v>
      </c>
      <c r="H470" s="3">
        <v>1</v>
      </c>
      <c r="I470" s="25" t="s">
        <v>81</v>
      </c>
      <c r="J470" s="13" t="s">
        <v>1592</v>
      </c>
      <c r="K470" s="4" t="s">
        <v>33</v>
      </c>
      <c r="L470" s="4" t="s">
        <v>12</v>
      </c>
    </row>
    <row r="471" spans="1:12" ht="14.25">
      <c r="A471" s="40">
        <f t="shared" si="7"/>
        <v>470</v>
      </c>
      <c r="B471" s="40" t="s">
        <v>1238</v>
      </c>
      <c r="C471" s="12" t="s">
        <v>810</v>
      </c>
      <c r="D471" s="3">
        <v>31794</v>
      </c>
      <c r="E471" s="13" t="s">
        <v>811</v>
      </c>
      <c r="F471" s="3">
        <v>13.8</v>
      </c>
      <c r="G471" s="41">
        <v>60</v>
      </c>
      <c r="H471" s="3">
        <v>1</v>
      </c>
      <c r="I471" s="25" t="s">
        <v>81</v>
      </c>
      <c r="J471" s="13" t="s">
        <v>1589</v>
      </c>
      <c r="K471" s="4" t="s">
        <v>33</v>
      </c>
      <c r="L471" s="4" t="s">
        <v>38</v>
      </c>
    </row>
    <row r="472" spans="1:12" ht="22.5">
      <c r="A472" s="40">
        <f t="shared" si="7"/>
        <v>471</v>
      </c>
      <c r="B472" s="40" t="s">
        <v>1238</v>
      </c>
      <c r="C472" s="12" t="s">
        <v>812</v>
      </c>
      <c r="D472" s="3">
        <v>32350</v>
      </c>
      <c r="E472" s="13" t="s">
        <v>813</v>
      </c>
      <c r="F472" s="3">
        <v>60</v>
      </c>
      <c r="G472" s="41">
        <v>3.55</v>
      </c>
      <c r="H472" s="3"/>
      <c r="I472" s="25" t="s">
        <v>81</v>
      </c>
      <c r="J472" s="13"/>
      <c r="K472" s="4" t="s">
        <v>98</v>
      </c>
      <c r="L472" s="4" t="s">
        <v>12</v>
      </c>
    </row>
    <row r="473" spans="1:12" ht="45">
      <c r="A473" s="40">
        <f t="shared" si="7"/>
        <v>472</v>
      </c>
      <c r="B473" s="40" t="s">
        <v>1238</v>
      </c>
      <c r="C473" s="12" t="s">
        <v>816</v>
      </c>
      <c r="D473" s="3">
        <v>32512</v>
      </c>
      <c r="E473" s="13" t="s">
        <v>817</v>
      </c>
      <c r="F473" s="3">
        <v>12</v>
      </c>
      <c r="G473" s="41">
        <v>14.5</v>
      </c>
      <c r="H473" s="3">
        <v>1</v>
      </c>
      <c r="I473" s="25" t="s">
        <v>81</v>
      </c>
      <c r="J473" s="13" t="s">
        <v>1587</v>
      </c>
      <c r="K473" s="4" t="s">
        <v>33</v>
      </c>
      <c r="L473" s="4" t="s">
        <v>12</v>
      </c>
    </row>
    <row r="474" spans="1:12" ht="45">
      <c r="A474" s="40">
        <f t="shared" si="7"/>
        <v>473</v>
      </c>
      <c r="B474" s="40" t="s">
        <v>1238</v>
      </c>
      <c r="C474" s="12" t="s">
        <v>818</v>
      </c>
      <c r="D474" s="3">
        <v>32512</v>
      </c>
      <c r="E474" s="13" t="s">
        <v>817</v>
      </c>
      <c r="F474" s="3">
        <v>12</v>
      </c>
      <c r="G474" s="41">
        <v>3.2</v>
      </c>
      <c r="H474" s="3">
        <v>1</v>
      </c>
      <c r="I474" s="25" t="s">
        <v>81</v>
      </c>
      <c r="J474" s="13" t="s">
        <v>1587</v>
      </c>
      <c r="K474" s="4" t="s">
        <v>33</v>
      </c>
      <c r="L474" s="4" t="s">
        <v>12</v>
      </c>
    </row>
    <row r="475" spans="1:12" ht="22.5">
      <c r="A475" s="40">
        <f t="shared" si="7"/>
        <v>474</v>
      </c>
      <c r="B475" s="40" t="s">
        <v>1238</v>
      </c>
      <c r="C475" s="12" t="s">
        <v>825</v>
      </c>
      <c r="D475" s="3">
        <v>32494</v>
      </c>
      <c r="E475" s="13" t="s">
        <v>826</v>
      </c>
      <c r="F475" s="3">
        <v>9.11</v>
      </c>
      <c r="G475" s="41">
        <v>49.97</v>
      </c>
      <c r="H475" s="3">
        <v>1</v>
      </c>
      <c r="I475" s="25" t="s">
        <v>81</v>
      </c>
      <c r="J475" s="13" t="s">
        <v>1591</v>
      </c>
      <c r="K475" s="4" t="s">
        <v>33</v>
      </c>
      <c r="L475" s="4" t="s">
        <v>1038</v>
      </c>
    </row>
    <row r="476" spans="1:12" ht="22.5">
      <c r="A476" s="40">
        <f t="shared" si="7"/>
        <v>475</v>
      </c>
      <c r="B476" s="40" t="s">
        <v>1238</v>
      </c>
      <c r="C476" s="12" t="s">
        <v>827</v>
      </c>
      <c r="D476" s="3">
        <v>32496</v>
      </c>
      <c r="E476" s="13" t="s">
        <v>828</v>
      </c>
      <c r="F476" s="3">
        <v>13.8</v>
      </c>
      <c r="G476" s="41">
        <v>47.6</v>
      </c>
      <c r="H476" s="3">
        <v>1</v>
      </c>
      <c r="I476" s="25" t="s">
        <v>81</v>
      </c>
      <c r="J476" s="13" t="s">
        <v>1591</v>
      </c>
      <c r="K476" s="4"/>
      <c r="L476" s="4" t="s">
        <v>12</v>
      </c>
    </row>
    <row r="477" spans="1:12" ht="22.5">
      <c r="A477" s="40">
        <f t="shared" si="7"/>
        <v>476</v>
      </c>
      <c r="B477" s="40" t="s">
        <v>1238</v>
      </c>
      <c r="C477" s="12" t="s">
        <v>849</v>
      </c>
      <c r="D477" s="3">
        <v>32162</v>
      </c>
      <c r="E477" s="13" t="s">
        <v>871</v>
      </c>
      <c r="F477" s="3">
        <v>9.11</v>
      </c>
      <c r="G477" s="20">
        <v>0</v>
      </c>
      <c r="H477" s="3">
        <v>1</v>
      </c>
      <c r="I477" s="25" t="s">
        <v>81</v>
      </c>
      <c r="J477" s="13" t="s">
        <v>1586</v>
      </c>
      <c r="K477" s="4" t="s">
        <v>832</v>
      </c>
      <c r="L477" s="4" t="s">
        <v>49</v>
      </c>
    </row>
    <row r="478" spans="1:12" ht="22.5">
      <c r="A478" s="40">
        <f t="shared" si="7"/>
        <v>477</v>
      </c>
      <c r="B478" s="40" t="s">
        <v>1238</v>
      </c>
      <c r="C478" s="12" t="s">
        <v>883</v>
      </c>
      <c r="D478" s="3">
        <v>32166</v>
      </c>
      <c r="E478" s="13" t="s">
        <v>884</v>
      </c>
      <c r="F478" s="3">
        <v>9.11</v>
      </c>
      <c r="G478" s="20">
        <v>0</v>
      </c>
      <c r="H478" s="3" t="s">
        <v>1245</v>
      </c>
      <c r="I478" s="25" t="s">
        <v>81</v>
      </c>
      <c r="J478" s="13" t="s">
        <v>1586</v>
      </c>
      <c r="K478" s="4" t="s">
        <v>832</v>
      </c>
      <c r="L478" s="4" t="s">
        <v>49</v>
      </c>
    </row>
    <row r="479" spans="1:12" ht="22.5">
      <c r="A479" s="40">
        <f t="shared" si="7"/>
        <v>478</v>
      </c>
      <c r="B479" s="40" t="s">
        <v>1238</v>
      </c>
      <c r="C479" s="12" t="s">
        <v>893</v>
      </c>
      <c r="D479" s="3">
        <v>365510</v>
      </c>
      <c r="E479" s="13" t="s">
        <v>1449</v>
      </c>
      <c r="F479" s="3">
        <v>0.48</v>
      </c>
      <c r="G479" s="28">
        <v>4.92</v>
      </c>
      <c r="H479" s="3">
        <v>1</v>
      </c>
      <c r="I479" s="25" t="s">
        <v>81</v>
      </c>
      <c r="J479" s="13" t="s">
        <v>1586</v>
      </c>
      <c r="K479" s="4" t="s">
        <v>889</v>
      </c>
      <c r="L479" s="4" t="s">
        <v>1554</v>
      </c>
    </row>
    <row r="480" spans="1:12" ht="22.5">
      <c r="A480" s="40">
        <f t="shared" si="7"/>
        <v>479</v>
      </c>
      <c r="B480" s="40" t="s">
        <v>1238</v>
      </c>
      <c r="C480" s="12" t="s">
        <v>1593</v>
      </c>
      <c r="D480" s="3"/>
      <c r="E480" s="13"/>
      <c r="F480" s="3"/>
      <c r="G480" s="18">
        <v>0</v>
      </c>
      <c r="H480" s="3"/>
      <c r="I480" s="25" t="s">
        <v>81</v>
      </c>
      <c r="J480" s="13" t="s">
        <v>1584</v>
      </c>
      <c r="K480" s="4" t="s">
        <v>70</v>
      </c>
      <c r="L480" s="4" t="s">
        <v>49</v>
      </c>
    </row>
    <row r="481" spans="1:12" ht="22.5">
      <c r="A481" s="40">
        <f t="shared" si="7"/>
        <v>480</v>
      </c>
      <c r="B481" s="40" t="s">
        <v>1238</v>
      </c>
      <c r="C481" s="12" t="s">
        <v>1450</v>
      </c>
      <c r="D481" s="3">
        <v>31890</v>
      </c>
      <c r="E481" s="13" t="s">
        <v>1451</v>
      </c>
      <c r="F481" s="3">
        <v>9.11</v>
      </c>
      <c r="G481" s="18">
        <v>0</v>
      </c>
      <c r="H481" s="3">
        <v>1</v>
      </c>
      <c r="I481" s="25" t="s">
        <v>81</v>
      </c>
      <c r="J481" s="13" t="s">
        <v>1589</v>
      </c>
      <c r="K481" s="4" t="s">
        <v>845</v>
      </c>
      <c r="L481" s="4" t="s">
        <v>49</v>
      </c>
    </row>
    <row r="482" spans="1:12" ht="22.5">
      <c r="A482" s="40">
        <f t="shared" si="7"/>
        <v>481</v>
      </c>
      <c r="B482" s="40" t="s">
        <v>1238</v>
      </c>
      <c r="C482" s="12" t="s">
        <v>1450</v>
      </c>
      <c r="D482" s="3">
        <v>31890</v>
      </c>
      <c r="E482" s="13" t="s">
        <v>1451</v>
      </c>
      <c r="F482" s="3">
        <v>9.11</v>
      </c>
      <c r="G482" s="18">
        <v>0</v>
      </c>
      <c r="H482" s="3">
        <v>2</v>
      </c>
      <c r="I482" s="25" t="s">
        <v>81</v>
      </c>
      <c r="J482" s="13" t="s">
        <v>1589</v>
      </c>
      <c r="K482" s="4" t="s">
        <v>845</v>
      </c>
      <c r="L482" s="4" t="s">
        <v>49</v>
      </c>
    </row>
    <row r="483" spans="1:12" ht="22.5">
      <c r="A483" s="40">
        <f t="shared" si="7"/>
        <v>482</v>
      </c>
      <c r="B483" s="40" t="s">
        <v>1238</v>
      </c>
      <c r="C483" s="12" t="s">
        <v>75</v>
      </c>
      <c r="D483" s="3">
        <v>34074</v>
      </c>
      <c r="E483" s="13" t="s">
        <v>76</v>
      </c>
      <c r="F483" s="3">
        <v>6.9</v>
      </c>
      <c r="G483" s="41">
        <v>8.36</v>
      </c>
      <c r="H483" s="3">
        <v>1</v>
      </c>
      <c r="I483" s="25" t="s">
        <v>77</v>
      </c>
      <c r="J483" s="13" t="s">
        <v>910</v>
      </c>
      <c r="K483" s="4" t="s">
        <v>33</v>
      </c>
      <c r="L483" s="4" t="s">
        <v>38</v>
      </c>
    </row>
    <row r="484" spans="1:12" ht="14.25">
      <c r="A484" s="40">
        <f t="shared" si="7"/>
        <v>483</v>
      </c>
      <c r="B484" s="40" t="s">
        <v>1238</v>
      </c>
      <c r="C484" s="12" t="s">
        <v>920</v>
      </c>
      <c r="D484" s="3">
        <v>33850</v>
      </c>
      <c r="E484" s="13" t="s">
        <v>836</v>
      </c>
      <c r="F484" s="3">
        <v>4.2</v>
      </c>
      <c r="G484" s="41">
        <v>0.7866666666666666</v>
      </c>
      <c r="H484" s="3">
        <v>1</v>
      </c>
      <c r="I484" s="25" t="s">
        <v>77</v>
      </c>
      <c r="J484" s="13" t="s">
        <v>78</v>
      </c>
      <c r="K484" s="4" t="s">
        <v>33</v>
      </c>
      <c r="L484" s="4" t="s">
        <v>38</v>
      </c>
    </row>
    <row r="485" spans="1:12" ht="14.25">
      <c r="A485" s="40">
        <f t="shared" si="7"/>
        <v>484</v>
      </c>
      <c r="B485" s="40" t="s">
        <v>1238</v>
      </c>
      <c r="C485" s="12" t="s">
        <v>920</v>
      </c>
      <c r="D485" s="3">
        <v>33850</v>
      </c>
      <c r="E485" s="13" t="s">
        <v>836</v>
      </c>
      <c r="F485" s="3">
        <v>4.2</v>
      </c>
      <c r="G485" s="41">
        <v>0.7866666666666666</v>
      </c>
      <c r="H485" s="3">
        <v>2</v>
      </c>
      <c r="I485" s="25" t="s">
        <v>77</v>
      </c>
      <c r="J485" s="13" t="s">
        <v>78</v>
      </c>
      <c r="K485" s="4" t="s">
        <v>33</v>
      </c>
      <c r="L485" s="4" t="s">
        <v>38</v>
      </c>
    </row>
    <row r="486" spans="1:12" ht="14.25">
      <c r="A486" s="40">
        <f t="shared" si="7"/>
        <v>485</v>
      </c>
      <c r="B486" s="40" t="s">
        <v>1238</v>
      </c>
      <c r="C486" s="12" t="s">
        <v>920</v>
      </c>
      <c r="D486" s="3">
        <v>33850</v>
      </c>
      <c r="E486" s="13" t="s">
        <v>836</v>
      </c>
      <c r="F486" s="3">
        <v>4.2</v>
      </c>
      <c r="G486" s="41">
        <v>0.7866666666666666</v>
      </c>
      <c r="H486" s="3">
        <v>3</v>
      </c>
      <c r="I486" s="25" t="s">
        <v>77</v>
      </c>
      <c r="J486" s="13" t="s">
        <v>78</v>
      </c>
      <c r="K486" s="4" t="s">
        <v>33</v>
      </c>
      <c r="L486" s="4" t="s">
        <v>38</v>
      </c>
    </row>
    <row r="487" spans="1:12" ht="22.5">
      <c r="A487" s="40">
        <f t="shared" si="7"/>
        <v>486</v>
      </c>
      <c r="B487" s="40" t="s">
        <v>1238</v>
      </c>
      <c r="C487" s="12" t="s">
        <v>978</v>
      </c>
      <c r="D487" s="3">
        <v>33818</v>
      </c>
      <c r="E487" s="13" t="s">
        <v>1452</v>
      </c>
      <c r="F487" s="3">
        <v>13.8</v>
      </c>
      <c r="G487" s="41">
        <v>44.35</v>
      </c>
      <c r="H487" s="3">
        <v>1</v>
      </c>
      <c r="I487" s="25" t="s">
        <v>77</v>
      </c>
      <c r="J487" s="13" t="s">
        <v>873</v>
      </c>
      <c r="K487" s="4" t="s">
        <v>33</v>
      </c>
      <c r="L487" s="4" t="s">
        <v>1038</v>
      </c>
    </row>
    <row r="488" spans="1:12" ht="14.25">
      <c r="A488" s="40">
        <f t="shared" si="7"/>
        <v>487</v>
      </c>
      <c r="B488" s="40" t="s">
        <v>1238</v>
      </c>
      <c r="C488" s="12" t="s">
        <v>1287</v>
      </c>
      <c r="D488" s="3">
        <v>34051</v>
      </c>
      <c r="E488" s="13" t="s">
        <v>1208</v>
      </c>
      <c r="F488" s="3">
        <v>34.5</v>
      </c>
      <c r="G488" s="41">
        <v>0</v>
      </c>
      <c r="H488" s="3">
        <v>1</v>
      </c>
      <c r="I488" s="13" t="s">
        <v>77</v>
      </c>
      <c r="J488" s="12" t="s">
        <v>78</v>
      </c>
      <c r="K488" s="4" t="s">
        <v>101</v>
      </c>
      <c r="L488" s="4" t="s">
        <v>1554</v>
      </c>
    </row>
    <row r="489" spans="1:12" ht="22.5">
      <c r="A489" s="40">
        <f t="shared" si="7"/>
        <v>488</v>
      </c>
      <c r="B489" s="40" t="s">
        <v>1238</v>
      </c>
      <c r="C489" s="12" t="s">
        <v>234</v>
      </c>
      <c r="D489" s="3">
        <v>34058</v>
      </c>
      <c r="E489" s="13" t="s">
        <v>235</v>
      </c>
      <c r="F489" s="3">
        <v>13.8</v>
      </c>
      <c r="G489" s="41">
        <v>72</v>
      </c>
      <c r="H489" s="3">
        <v>1</v>
      </c>
      <c r="I489" s="25" t="s">
        <v>77</v>
      </c>
      <c r="J489" s="13" t="s">
        <v>910</v>
      </c>
      <c r="K489" s="4" t="s">
        <v>33</v>
      </c>
      <c r="L489" s="4" t="s">
        <v>38</v>
      </c>
    </row>
    <row r="490" spans="1:12" ht="22.5">
      <c r="A490" s="40">
        <f t="shared" si="7"/>
        <v>489</v>
      </c>
      <c r="B490" s="40" t="s">
        <v>1238</v>
      </c>
      <c r="C490" s="12" t="s">
        <v>1453</v>
      </c>
      <c r="D490" s="3"/>
      <c r="E490" s="13"/>
      <c r="F490" s="3"/>
      <c r="G490" s="41">
        <v>1.4</v>
      </c>
      <c r="H490" s="3"/>
      <c r="I490" s="25" t="s">
        <v>77</v>
      </c>
      <c r="J490" s="13" t="s">
        <v>910</v>
      </c>
      <c r="K490" s="4" t="s">
        <v>1119</v>
      </c>
      <c r="L490" s="4" t="s">
        <v>12</v>
      </c>
    </row>
    <row r="491" spans="1:12" ht="22.5">
      <c r="A491" s="40">
        <f t="shared" si="7"/>
        <v>490</v>
      </c>
      <c r="B491" s="40" t="s">
        <v>1238</v>
      </c>
      <c r="C491" s="12" t="s">
        <v>1154</v>
      </c>
      <c r="D491" s="3"/>
      <c r="E491" s="13"/>
      <c r="F491" s="3"/>
      <c r="G491" s="41">
        <v>0.62</v>
      </c>
      <c r="H491" s="3"/>
      <c r="I491" s="25" t="s">
        <v>77</v>
      </c>
      <c r="J491" s="13" t="s">
        <v>78</v>
      </c>
      <c r="K491" s="4" t="s">
        <v>1119</v>
      </c>
      <c r="L491" s="4" t="s">
        <v>12</v>
      </c>
    </row>
    <row r="492" spans="1:12" ht="22.5">
      <c r="A492" s="40">
        <f t="shared" si="7"/>
        <v>491</v>
      </c>
      <c r="B492" s="40" t="s">
        <v>1238</v>
      </c>
      <c r="C492" s="12" t="s">
        <v>1155</v>
      </c>
      <c r="D492" s="3"/>
      <c r="E492" s="13"/>
      <c r="F492" s="3"/>
      <c r="G492" s="41">
        <v>0.41</v>
      </c>
      <c r="H492" s="3"/>
      <c r="I492" s="25" t="s">
        <v>77</v>
      </c>
      <c r="J492" s="13" t="s">
        <v>78</v>
      </c>
      <c r="K492" s="4" t="s">
        <v>1119</v>
      </c>
      <c r="L492" s="4" t="s">
        <v>1554</v>
      </c>
    </row>
    <row r="493" spans="1:12" ht="14.25">
      <c r="A493" s="40">
        <f t="shared" si="7"/>
        <v>492</v>
      </c>
      <c r="B493" s="40" t="s">
        <v>1238</v>
      </c>
      <c r="C493" s="12" t="s">
        <v>487</v>
      </c>
      <c r="D493" s="3">
        <v>38120</v>
      </c>
      <c r="E493" s="13" t="s">
        <v>488</v>
      </c>
      <c r="F493" s="3">
        <v>9.11</v>
      </c>
      <c r="G493" s="41">
        <v>23.8</v>
      </c>
      <c r="H493" s="3">
        <v>1</v>
      </c>
      <c r="I493" s="25" t="s">
        <v>77</v>
      </c>
      <c r="J493" s="13" t="s">
        <v>489</v>
      </c>
      <c r="K493" s="4"/>
      <c r="L493" s="4" t="s">
        <v>38</v>
      </c>
    </row>
    <row r="494" spans="1:12" ht="22.5">
      <c r="A494" s="40">
        <f t="shared" si="7"/>
        <v>493</v>
      </c>
      <c r="B494" s="40" t="s">
        <v>1238</v>
      </c>
      <c r="C494" s="12" t="s">
        <v>1454</v>
      </c>
      <c r="D494" s="3"/>
      <c r="E494" s="13"/>
      <c r="F494" s="3"/>
      <c r="G494" s="41">
        <v>0</v>
      </c>
      <c r="H494" s="3"/>
      <c r="I494" s="25" t="s">
        <v>77</v>
      </c>
      <c r="J494" s="13" t="s">
        <v>78</v>
      </c>
      <c r="K494" s="4" t="s">
        <v>968</v>
      </c>
      <c r="L494" s="4" t="s">
        <v>1554</v>
      </c>
    </row>
    <row r="495" spans="1:12" ht="22.5">
      <c r="A495" s="40">
        <f t="shared" si="7"/>
        <v>494</v>
      </c>
      <c r="B495" s="40" t="s">
        <v>1238</v>
      </c>
      <c r="C495" s="12" t="s">
        <v>1078</v>
      </c>
      <c r="D495" s="3"/>
      <c r="E495" s="13"/>
      <c r="F495" s="3"/>
      <c r="G495" s="41">
        <v>0.62</v>
      </c>
      <c r="H495" s="3"/>
      <c r="I495" s="25" t="s">
        <v>77</v>
      </c>
      <c r="J495" s="13" t="s">
        <v>910</v>
      </c>
      <c r="K495" s="4" t="s">
        <v>98</v>
      </c>
      <c r="L495" s="4" t="s">
        <v>1554</v>
      </c>
    </row>
    <row r="496" spans="1:12" ht="22.5">
      <c r="A496" s="40">
        <f t="shared" si="7"/>
        <v>495</v>
      </c>
      <c r="B496" s="40" t="s">
        <v>1238</v>
      </c>
      <c r="C496" s="12" t="s">
        <v>615</v>
      </c>
      <c r="D496" s="3"/>
      <c r="E496" s="13"/>
      <c r="F496" s="3"/>
      <c r="G496" s="41">
        <v>0.82</v>
      </c>
      <c r="H496" s="3"/>
      <c r="I496" s="25" t="s">
        <v>77</v>
      </c>
      <c r="J496" s="13" t="s">
        <v>910</v>
      </c>
      <c r="K496" s="4" t="s">
        <v>98</v>
      </c>
      <c r="L496" s="4" t="s">
        <v>12</v>
      </c>
    </row>
    <row r="497" spans="1:12" ht="14.25">
      <c r="A497" s="40">
        <f t="shared" si="7"/>
        <v>496</v>
      </c>
      <c r="B497" s="40" t="s">
        <v>1238</v>
      </c>
      <c r="C497" s="12" t="s">
        <v>701</v>
      </c>
      <c r="D497" s="3">
        <v>33805</v>
      </c>
      <c r="E497" s="13" t="s">
        <v>702</v>
      </c>
      <c r="F497" s="3">
        <v>13.8</v>
      </c>
      <c r="G497" s="41">
        <v>91.07124314969715</v>
      </c>
      <c r="H497" s="3">
        <v>1</v>
      </c>
      <c r="I497" s="25" t="s">
        <v>77</v>
      </c>
      <c r="J497" s="13" t="s">
        <v>78</v>
      </c>
      <c r="K497" s="4"/>
      <c r="L497" s="4" t="s">
        <v>12</v>
      </c>
    </row>
    <row r="498" spans="1:12" ht="14.25">
      <c r="A498" s="40">
        <f t="shared" si="7"/>
        <v>497</v>
      </c>
      <c r="B498" s="40" t="s">
        <v>1238</v>
      </c>
      <c r="C498" s="12" t="s">
        <v>701</v>
      </c>
      <c r="D498" s="3">
        <v>33807</v>
      </c>
      <c r="E498" s="13" t="s">
        <v>703</v>
      </c>
      <c r="F498" s="3">
        <v>13.8</v>
      </c>
      <c r="G498" s="41">
        <v>91.07124314969715</v>
      </c>
      <c r="H498" s="3">
        <v>1</v>
      </c>
      <c r="I498" s="25" t="s">
        <v>77</v>
      </c>
      <c r="J498" s="13" t="s">
        <v>78</v>
      </c>
      <c r="K498" s="4"/>
      <c r="L498" s="4" t="s">
        <v>12</v>
      </c>
    </row>
    <row r="499" spans="1:12" ht="14.25">
      <c r="A499" s="40">
        <f t="shared" si="7"/>
        <v>498</v>
      </c>
      <c r="B499" s="40" t="s">
        <v>1238</v>
      </c>
      <c r="C499" s="12" t="s">
        <v>701</v>
      </c>
      <c r="D499" s="6">
        <v>33811</v>
      </c>
      <c r="E499" s="30" t="s">
        <v>897</v>
      </c>
      <c r="F499" s="6">
        <v>13.8</v>
      </c>
      <c r="G499" s="41">
        <v>146.7575137006057</v>
      </c>
      <c r="H499" s="6">
        <v>1</v>
      </c>
      <c r="I499" s="27" t="s">
        <v>77</v>
      </c>
      <c r="J499" s="12" t="s">
        <v>78</v>
      </c>
      <c r="K499" s="4"/>
      <c r="L499" s="4" t="s">
        <v>12</v>
      </c>
    </row>
    <row r="500" spans="1:12" ht="14.25">
      <c r="A500" s="40">
        <f t="shared" si="7"/>
        <v>499</v>
      </c>
      <c r="B500" s="40" t="s">
        <v>1238</v>
      </c>
      <c r="C500" s="12" t="s">
        <v>1538</v>
      </c>
      <c r="D500" s="6">
        <v>33810</v>
      </c>
      <c r="E500" s="30" t="s">
        <v>1539</v>
      </c>
      <c r="F500" s="6">
        <v>13.8</v>
      </c>
      <c r="G500" s="41">
        <v>46.05</v>
      </c>
      <c r="H500" s="6">
        <v>1</v>
      </c>
      <c r="I500" s="27" t="s">
        <v>77</v>
      </c>
      <c r="J500" s="12" t="s">
        <v>78</v>
      </c>
      <c r="K500" s="4" t="s">
        <v>33</v>
      </c>
      <c r="L500" s="4" t="s">
        <v>12</v>
      </c>
    </row>
    <row r="501" spans="1:12" ht="22.5">
      <c r="A501" s="40">
        <f t="shared" si="7"/>
        <v>500</v>
      </c>
      <c r="B501" s="40" t="s">
        <v>1238</v>
      </c>
      <c r="C501" s="12" t="s">
        <v>718</v>
      </c>
      <c r="D501" s="3">
        <v>34060</v>
      </c>
      <c r="E501" s="13" t="s">
        <v>719</v>
      </c>
      <c r="F501" s="3">
        <v>13.8</v>
      </c>
      <c r="G501" s="41">
        <v>12.93</v>
      </c>
      <c r="H501" s="3">
        <v>1</v>
      </c>
      <c r="I501" s="25" t="s">
        <v>77</v>
      </c>
      <c r="J501" s="13" t="s">
        <v>910</v>
      </c>
      <c r="K501" s="4" t="s">
        <v>33</v>
      </c>
      <c r="L501" s="4" t="s">
        <v>38</v>
      </c>
    </row>
    <row r="502" spans="1:12" ht="22.5">
      <c r="A502" s="40">
        <f t="shared" si="7"/>
        <v>501</v>
      </c>
      <c r="B502" s="40" t="s">
        <v>1238</v>
      </c>
      <c r="C502" s="12" t="s">
        <v>727</v>
      </c>
      <c r="D502" s="3">
        <v>34055</v>
      </c>
      <c r="E502" s="13" t="s">
        <v>1455</v>
      </c>
      <c r="F502" s="3">
        <v>13.8</v>
      </c>
      <c r="G502" s="41">
        <v>7.05</v>
      </c>
      <c r="H502" s="3">
        <v>1</v>
      </c>
      <c r="I502" s="25" t="s">
        <v>77</v>
      </c>
      <c r="J502" s="13" t="s">
        <v>910</v>
      </c>
      <c r="K502" s="4" t="s">
        <v>33</v>
      </c>
      <c r="L502" s="4" t="s">
        <v>12</v>
      </c>
    </row>
    <row r="503" spans="1:12" ht="22.5">
      <c r="A503" s="40">
        <f t="shared" si="7"/>
        <v>502</v>
      </c>
      <c r="B503" s="40" t="s">
        <v>1238</v>
      </c>
      <c r="C503" s="12" t="s">
        <v>728</v>
      </c>
      <c r="D503" s="3">
        <v>34078</v>
      </c>
      <c r="E503" s="13" t="s">
        <v>729</v>
      </c>
      <c r="F503" s="3">
        <v>6</v>
      </c>
      <c r="G503" s="41">
        <v>0</v>
      </c>
      <c r="H503" s="3">
        <v>1</v>
      </c>
      <c r="I503" s="25" t="s">
        <v>77</v>
      </c>
      <c r="J503" s="13" t="s">
        <v>910</v>
      </c>
      <c r="K503" s="4" t="s">
        <v>33</v>
      </c>
      <c r="L503" s="4" t="s">
        <v>12</v>
      </c>
    </row>
    <row r="504" spans="1:12" ht="22.5">
      <c r="A504" s="40">
        <f t="shared" si="7"/>
        <v>503</v>
      </c>
      <c r="B504" s="40" t="s">
        <v>1238</v>
      </c>
      <c r="C504" s="12" t="s">
        <v>735</v>
      </c>
      <c r="D504" s="3">
        <v>34062</v>
      </c>
      <c r="E504" s="13" t="s">
        <v>736</v>
      </c>
      <c r="F504" s="3">
        <v>13.8</v>
      </c>
      <c r="G504" s="41">
        <v>91</v>
      </c>
      <c r="H504" s="3">
        <v>1</v>
      </c>
      <c r="I504" s="25" t="s">
        <v>77</v>
      </c>
      <c r="J504" s="13" t="s">
        <v>910</v>
      </c>
      <c r="K504" s="4" t="s">
        <v>33</v>
      </c>
      <c r="L504" s="4" t="s">
        <v>12</v>
      </c>
    </row>
    <row r="505" spans="1:12" ht="14.25">
      <c r="A505" s="40">
        <f t="shared" si="7"/>
        <v>504</v>
      </c>
      <c r="B505" s="40" t="s">
        <v>1238</v>
      </c>
      <c r="C505" s="12" t="s">
        <v>741</v>
      </c>
      <c r="D505" s="3">
        <v>34056</v>
      </c>
      <c r="E505" s="13" t="s">
        <v>742</v>
      </c>
      <c r="F505" s="3">
        <v>13.8</v>
      </c>
      <c r="G505" s="41">
        <v>19.04</v>
      </c>
      <c r="H505" s="3">
        <v>1</v>
      </c>
      <c r="I505" s="25" t="s">
        <v>77</v>
      </c>
      <c r="J505" s="13" t="s">
        <v>78</v>
      </c>
      <c r="K505" s="4" t="s">
        <v>33</v>
      </c>
      <c r="L505" s="4" t="s">
        <v>1038</v>
      </c>
    </row>
    <row r="506" spans="1:12" ht="14.25">
      <c r="A506" s="40">
        <f t="shared" si="7"/>
        <v>505</v>
      </c>
      <c r="B506" s="40" t="s">
        <v>1238</v>
      </c>
      <c r="C506" s="12" t="s">
        <v>1540</v>
      </c>
      <c r="D506" s="6">
        <v>33806</v>
      </c>
      <c r="E506" s="30" t="s">
        <v>1541</v>
      </c>
      <c r="F506" s="6">
        <v>13.8</v>
      </c>
      <c r="G506" s="41">
        <v>0</v>
      </c>
      <c r="H506" s="6">
        <v>1</v>
      </c>
      <c r="I506" s="27" t="s">
        <v>77</v>
      </c>
      <c r="J506" s="12" t="s">
        <v>78</v>
      </c>
      <c r="K506" s="4" t="s">
        <v>33</v>
      </c>
      <c r="L506" s="4" t="s">
        <v>1038</v>
      </c>
    </row>
    <row r="507" spans="1:12" ht="14.25">
      <c r="A507" s="40">
        <f t="shared" si="7"/>
        <v>506</v>
      </c>
      <c r="B507" s="40" t="s">
        <v>1238</v>
      </c>
      <c r="C507" s="12" t="s">
        <v>759</v>
      </c>
      <c r="D507" s="3">
        <v>34076</v>
      </c>
      <c r="E507" s="13" t="s">
        <v>760</v>
      </c>
      <c r="F507" s="3">
        <v>6.9</v>
      </c>
      <c r="G507" s="41">
        <v>5.953968253968254</v>
      </c>
      <c r="H507" s="3">
        <v>1</v>
      </c>
      <c r="I507" s="25" t="s">
        <v>77</v>
      </c>
      <c r="J507" s="13" t="s">
        <v>78</v>
      </c>
      <c r="K507" s="4" t="s">
        <v>33</v>
      </c>
      <c r="L507" s="4" t="s">
        <v>38</v>
      </c>
    </row>
    <row r="508" spans="1:12" ht="14.25">
      <c r="A508" s="40">
        <f t="shared" si="7"/>
        <v>507</v>
      </c>
      <c r="B508" s="40" t="s">
        <v>1238</v>
      </c>
      <c r="C508" s="12" t="s">
        <v>759</v>
      </c>
      <c r="D508" s="3">
        <v>34076</v>
      </c>
      <c r="E508" s="13" t="s">
        <v>760</v>
      </c>
      <c r="F508" s="3">
        <v>6.9</v>
      </c>
      <c r="G508" s="41">
        <v>6.698214285714286</v>
      </c>
      <c r="H508" s="3">
        <v>2</v>
      </c>
      <c r="I508" s="25" t="s">
        <v>77</v>
      </c>
      <c r="J508" s="13" t="s">
        <v>78</v>
      </c>
      <c r="K508" s="4" t="s">
        <v>33</v>
      </c>
      <c r="L508" s="4" t="s">
        <v>38</v>
      </c>
    </row>
    <row r="509" spans="1:12" ht="14.25">
      <c r="A509" s="40">
        <f t="shared" si="7"/>
        <v>508</v>
      </c>
      <c r="B509" s="40" t="s">
        <v>1238</v>
      </c>
      <c r="C509" s="12" t="s">
        <v>759</v>
      </c>
      <c r="D509" s="3">
        <v>34076</v>
      </c>
      <c r="E509" s="13" t="s">
        <v>760</v>
      </c>
      <c r="F509" s="3">
        <v>6.9</v>
      </c>
      <c r="G509" s="41">
        <v>4.3978174603174605</v>
      </c>
      <c r="H509" s="3">
        <v>3</v>
      </c>
      <c r="I509" s="25" t="s">
        <v>77</v>
      </c>
      <c r="J509" s="13" t="s">
        <v>78</v>
      </c>
      <c r="K509" s="4" t="s">
        <v>33</v>
      </c>
      <c r="L509" s="4" t="s">
        <v>38</v>
      </c>
    </row>
    <row r="510" spans="1:12" ht="22.5">
      <c r="A510" s="40">
        <f t="shared" si="7"/>
        <v>509</v>
      </c>
      <c r="B510" s="40" t="s">
        <v>1238</v>
      </c>
      <c r="C510" s="12" t="s">
        <v>763</v>
      </c>
      <c r="D510" s="3">
        <v>34050</v>
      </c>
      <c r="E510" s="13" t="s">
        <v>764</v>
      </c>
      <c r="F510" s="3">
        <v>13.8</v>
      </c>
      <c r="G510" s="41">
        <v>16.19</v>
      </c>
      <c r="H510" s="3">
        <v>1</v>
      </c>
      <c r="I510" s="25" t="s">
        <v>77</v>
      </c>
      <c r="J510" s="13" t="s">
        <v>910</v>
      </c>
      <c r="K510" s="4" t="s">
        <v>33</v>
      </c>
      <c r="L510" s="4" t="s">
        <v>49</v>
      </c>
    </row>
    <row r="511" spans="1:12" ht="22.5">
      <c r="A511" s="40">
        <f t="shared" si="7"/>
        <v>510</v>
      </c>
      <c r="B511" s="40" t="s">
        <v>1238</v>
      </c>
      <c r="C511" s="12" t="s">
        <v>800</v>
      </c>
      <c r="D511" s="3"/>
      <c r="E511" s="13"/>
      <c r="F511" s="3"/>
      <c r="G511" s="41">
        <v>0.57</v>
      </c>
      <c r="H511" s="3"/>
      <c r="I511" s="25" t="s">
        <v>77</v>
      </c>
      <c r="J511" s="13" t="s">
        <v>910</v>
      </c>
      <c r="K511" s="4" t="s">
        <v>98</v>
      </c>
      <c r="L511" s="4" t="s">
        <v>38</v>
      </c>
    </row>
    <row r="512" spans="1:12" ht="22.5">
      <c r="A512" s="40">
        <f t="shared" si="7"/>
        <v>511</v>
      </c>
      <c r="B512" s="40" t="s">
        <v>1238</v>
      </c>
      <c r="C512" s="12" t="s">
        <v>1091</v>
      </c>
      <c r="D512" s="3"/>
      <c r="E512" s="13"/>
      <c r="F512" s="3"/>
      <c r="G512" s="41">
        <v>4.2</v>
      </c>
      <c r="H512" s="3"/>
      <c r="I512" s="25" t="s">
        <v>77</v>
      </c>
      <c r="J512" s="13" t="s">
        <v>873</v>
      </c>
      <c r="K512" s="4" t="s">
        <v>98</v>
      </c>
      <c r="L512" s="4" t="s">
        <v>12</v>
      </c>
    </row>
    <row r="513" spans="1:12" ht="22.5">
      <c r="A513" s="40">
        <f t="shared" si="7"/>
        <v>512</v>
      </c>
      <c r="B513" s="40" t="s">
        <v>1238</v>
      </c>
      <c r="C513" s="12" t="s">
        <v>849</v>
      </c>
      <c r="D513" s="3">
        <v>33687</v>
      </c>
      <c r="E513" s="13" t="s">
        <v>872</v>
      </c>
      <c r="F513" s="3">
        <v>60</v>
      </c>
      <c r="G513" s="20">
        <v>1.5</v>
      </c>
      <c r="H513" s="3">
        <v>1</v>
      </c>
      <c r="I513" s="25" t="s">
        <v>77</v>
      </c>
      <c r="J513" s="13" t="s">
        <v>873</v>
      </c>
      <c r="K513" s="4" t="s">
        <v>832</v>
      </c>
      <c r="L513" s="4" t="s">
        <v>49</v>
      </c>
    </row>
    <row r="514" spans="1:12" ht="22.5">
      <c r="A514" s="40">
        <f t="shared" si="7"/>
        <v>513</v>
      </c>
      <c r="B514" s="40" t="s">
        <v>1238</v>
      </c>
      <c r="C514" s="12" t="s">
        <v>849</v>
      </c>
      <c r="D514" s="3">
        <v>33821</v>
      </c>
      <c r="E514" s="13" t="s">
        <v>1456</v>
      </c>
      <c r="F514" s="3">
        <v>12.5</v>
      </c>
      <c r="G514" s="20">
        <v>0</v>
      </c>
      <c r="H514" s="3" t="s">
        <v>1245</v>
      </c>
      <c r="I514" s="25" t="s">
        <v>77</v>
      </c>
      <c r="J514" s="13" t="s">
        <v>873</v>
      </c>
      <c r="K514" s="4" t="s">
        <v>832</v>
      </c>
      <c r="L514" s="4" t="s">
        <v>49</v>
      </c>
    </row>
    <row r="515" spans="1:12" ht="22.5">
      <c r="A515" s="40">
        <f aca="true" t="shared" si="8" ref="A515:A578">A514+1</f>
        <v>514</v>
      </c>
      <c r="B515" s="40" t="s">
        <v>1238</v>
      </c>
      <c r="C515" s="12" t="s">
        <v>1594</v>
      </c>
      <c r="D515" s="3"/>
      <c r="E515" s="13"/>
      <c r="F515" s="3"/>
      <c r="G515" s="18">
        <v>0</v>
      </c>
      <c r="H515" s="3"/>
      <c r="I515" s="25" t="s">
        <v>77</v>
      </c>
      <c r="J515" s="13" t="s">
        <v>910</v>
      </c>
      <c r="K515" s="4" t="s">
        <v>968</v>
      </c>
      <c r="L515" s="4" t="s">
        <v>12</v>
      </c>
    </row>
    <row r="516" spans="1:12" ht="22.5">
      <c r="A516" s="40">
        <f t="shared" si="8"/>
        <v>515</v>
      </c>
      <c r="B516" s="40" t="s">
        <v>1238</v>
      </c>
      <c r="C516" s="12" t="s">
        <v>1457</v>
      </c>
      <c r="D516" s="3">
        <v>33814</v>
      </c>
      <c r="E516" s="13" t="s">
        <v>1458</v>
      </c>
      <c r="F516" s="3">
        <v>12.5</v>
      </c>
      <c r="G516" s="18">
        <v>0</v>
      </c>
      <c r="H516" s="3" t="s">
        <v>1245</v>
      </c>
      <c r="I516" s="25" t="s">
        <v>77</v>
      </c>
      <c r="J516" s="13" t="s">
        <v>78</v>
      </c>
      <c r="K516" s="4" t="s">
        <v>845</v>
      </c>
      <c r="L516" s="4" t="s">
        <v>49</v>
      </c>
    </row>
    <row r="517" spans="1:12" ht="14.25">
      <c r="A517" s="40">
        <f t="shared" si="8"/>
        <v>516</v>
      </c>
      <c r="B517" s="40" t="s">
        <v>1238</v>
      </c>
      <c r="C517" s="12" t="s">
        <v>1595</v>
      </c>
      <c r="D517" s="3">
        <v>33830</v>
      </c>
      <c r="E517" s="13" t="s">
        <v>874</v>
      </c>
      <c r="F517" s="3">
        <v>9.11</v>
      </c>
      <c r="G517" s="18">
        <v>0</v>
      </c>
      <c r="H517" s="3">
        <v>1</v>
      </c>
      <c r="I517" s="25" t="s">
        <v>77</v>
      </c>
      <c r="J517" s="13" t="s">
        <v>489</v>
      </c>
      <c r="K517" s="4" t="s">
        <v>845</v>
      </c>
      <c r="L517" s="4" t="s">
        <v>49</v>
      </c>
    </row>
    <row r="518" spans="1:12" ht="22.5">
      <c r="A518" s="40">
        <f t="shared" si="8"/>
        <v>517</v>
      </c>
      <c r="B518" s="40" t="s">
        <v>1238</v>
      </c>
      <c r="C518" s="12" t="s">
        <v>1542</v>
      </c>
      <c r="D518" s="6">
        <v>33808</v>
      </c>
      <c r="E518" s="30" t="s">
        <v>1543</v>
      </c>
      <c r="F518" s="6">
        <v>13.8</v>
      </c>
      <c r="G518" s="18">
        <v>0</v>
      </c>
      <c r="H518" s="6">
        <v>1</v>
      </c>
      <c r="I518" s="27" t="s">
        <v>77</v>
      </c>
      <c r="J518" s="12" t="s">
        <v>78</v>
      </c>
      <c r="K518" s="4" t="s">
        <v>845</v>
      </c>
      <c r="L518" s="4" t="s">
        <v>49</v>
      </c>
    </row>
    <row r="519" spans="1:12" ht="14.25">
      <c r="A519" s="40">
        <f t="shared" si="8"/>
        <v>518</v>
      </c>
      <c r="B519" s="40" t="s">
        <v>1288</v>
      </c>
      <c r="C519" s="12" t="s">
        <v>1109</v>
      </c>
      <c r="D519" s="4">
        <v>29878</v>
      </c>
      <c r="E519" s="12" t="s">
        <v>1110</v>
      </c>
      <c r="F519" s="4">
        <v>0.48</v>
      </c>
      <c r="G519" s="41">
        <v>8.2</v>
      </c>
      <c r="H519" s="4" t="s">
        <v>1061</v>
      </c>
      <c r="I519" s="43" t="s">
        <v>1289</v>
      </c>
      <c r="J519" s="12"/>
      <c r="K519" s="4" t="s">
        <v>101</v>
      </c>
      <c r="L519" s="4" t="s">
        <v>1554</v>
      </c>
    </row>
    <row r="520" spans="1:12" ht="14.25">
      <c r="A520" s="40">
        <f t="shared" si="8"/>
        <v>519</v>
      </c>
      <c r="B520" s="40" t="s">
        <v>1288</v>
      </c>
      <c r="C520" s="12" t="s">
        <v>31</v>
      </c>
      <c r="D520" s="4">
        <v>25653</v>
      </c>
      <c r="E520" s="12" t="s">
        <v>32</v>
      </c>
      <c r="F520" s="4">
        <v>13.8</v>
      </c>
      <c r="G520" s="41">
        <v>15.07</v>
      </c>
      <c r="H520" s="4">
        <v>1</v>
      </c>
      <c r="I520" s="27" t="s">
        <v>1289</v>
      </c>
      <c r="J520" s="12"/>
      <c r="K520" s="4" t="s">
        <v>33</v>
      </c>
      <c r="L520" s="4" t="s">
        <v>38</v>
      </c>
    </row>
    <row r="521" spans="1:12" ht="14.25">
      <c r="A521" s="40">
        <f t="shared" si="8"/>
        <v>520</v>
      </c>
      <c r="B521" s="40" t="s">
        <v>1288</v>
      </c>
      <c r="C521" s="12" t="s">
        <v>1596</v>
      </c>
      <c r="D521" s="4">
        <v>29773</v>
      </c>
      <c r="E521" s="12" t="s">
        <v>1597</v>
      </c>
      <c r="F521" s="4">
        <v>0.42</v>
      </c>
      <c r="G521" s="41">
        <v>43.05</v>
      </c>
      <c r="H521" s="4" t="s">
        <v>1061</v>
      </c>
      <c r="I521" s="27" t="s">
        <v>1289</v>
      </c>
      <c r="J521" s="12"/>
      <c r="K521" s="4" t="s">
        <v>33</v>
      </c>
      <c r="L521" s="4" t="s">
        <v>1554</v>
      </c>
    </row>
    <row r="522" spans="1:12" ht="14.25">
      <c r="A522" s="40">
        <f t="shared" si="8"/>
        <v>521</v>
      </c>
      <c r="B522" s="40" t="s">
        <v>1288</v>
      </c>
      <c r="C522" s="12" t="s">
        <v>82</v>
      </c>
      <c r="D522" s="4">
        <v>24323</v>
      </c>
      <c r="E522" s="12" t="s">
        <v>95</v>
      </c>
      <c r="F522" s="4">
        <v>4.8</v>
      </c>
      <c r="G522" s="41">
        <v>9.44776889981561</v>
      </c>
      <c r="H522" s="4">
        <v>1</v>
      </c>
      <c r="I522" s="27" t="s">
        <v>1289</v>
      </c>
      <c r="J522" s="12" t="s">
        <v>1598</v>
      </c>
      <c r="K522" s="4" t="s">
        <v>33</v>
      </c>
      <c r="L522" s="4" t="s">
        <v>12</v>
      </c>
    </row>
    <row r="523" spans="1:12" ht="14.25">
      <c r="A523" s="40">
        <f t="shared" si="8"/>
        <v>522</v>
      </c>
      <c r="B523" s="40" t="s">
        <v>1288</v>
      </c>
      <c r="C523" s="12" t="s">
        <v>82</v>
      </c>
      <c r="D523" s="4">
        <v>24306</v>
      </c>
      <c r="E523" s="12" t="s">
        <v>83</v>
      </c>
      <c r="F523" s="4">
        <v>7.2</v>
      </c>
      <c r="G523" s="41">
        <v>19.584437615242777</v>
      </c>
      <c r="H523" s="4">
        <v>1</v>
      </c>
      <c r="I523" s="27" t="s">
        <v>1289</v>
      </c>
      <c r="J523" s="12" t="s">
        <v>1598</v>
      </c>
      <c r="K523" s="4" t="s">
        <v>33</v>
      </c>
      <c r="L523" s="4" t="s">
        <v>12</v>
      </c>
    </row>
    <row r="524" spans="1:12" ht="14.25">
      <c r="A524" s="40">
        <f t="shared" si="8"/>
        <v>523</v>
      </c>
      <c r="B524" s="40" t="s">
        <v>1288</v>
      </c>
      <c r="C524" s="12" t="s">
        <v>82</v>
      </c>
      <c r="D524" s="4">
        <v>24311</v>
      </c>
      <c r="E524" s="12" t="s">
        <v>88</v>
      </c>
      <c r="F524" s="4">
        <v>13.8</v>
      </c>
      <c r="G524" s="41">
        <v>34.44499078057775</v>
      </c>
      <c r="H524" s="4">
        <v>1</v>
      </c>
      <c r="I524" s="27" t="s">
        <v>1289</v>
      </c>
      <c r="J524" s="12" t="s">
        <v>1598</v>
      </c>
      <c r="K524" s="4" t="s">
        <v>33</v>
      </c>
      <c r="L524" s="4" t="s">
        <v>12</v>
      </c>
    </row>
    <row r="525" spans="1:12" ht="14.25">
      <c r="A525" s="40">
        <f t="shared" si="8"/>
        <v>524</v>
      </c>
      <c r="B525" s="40" t="s">
        <v>1288</v>
      </c>
      <c r="C525" s="12" t="s">
        <v>82</v>
      </c>
      <c r="D525" s="4">
        <v>24308</v>
      </c>
      <c r="E525" s="12" t="s">
        <v>85</v>
      </c>
      <c r="F525" s="4">
        <v>13.8</v>
      </c>
      <c r="G525" s="41">
        <v>49.99444376152427</v>
      </c>
      <c r="H525" s="4">
        <v>1</v>
      </c>
      <c r="I525" s="27" t="s">
        <v>1289</v>
      </c>
      <c r="J525" s="12" t="s">
        <v>1598</v>
      </c>
      <c r="K525" s="4" t="s">
        <v>33</v>
      </c>
      <c r="L525" s="4" t="s">
        <v>12</v>
      </c>
    </row>
    <row r="526" spans="1:12" ht="14.25">
      <c r="A526" s="40">
        <f t="shared" si="8"/>
        <v>525</v>
      </c>
      <c r="B526" s="40" t="s">
        <v>1288</v>
      </c>
      <c r="C526" s="12" t="s">
        <v>82</v>
      </c>
      <c r="D526" s="4">
        <v>24317</v>
      </c>
      <c r="E526" s="12" t="s">
        <v>93</v>
      </c>
      <c r="F526" s="4">
        <v>13.8</v>
      </c>
      <c r="G526" s="41">
        <v>92.01733251382913</v>
      </c>
      <c r="H526" s="4">
        <v>1</v>
      </c>
      <c r="I526" s="27" t="s">
        <v>1289</v>
      </c>
      <c r="J526" s="12" t="s">
        <v>1598</v>
      </c>
      <c r="K526" s="4" t="s">
        <v>33</v>
      </c>
      <c r="L526" s="4" t="s">
        <v>12</v>
      </c>
    </row>
    <row r="527" spans="1:12" ht="14.25">
      <c r="A527" s="40">
        <f t="shared" si="8"/>
        <v>526</v>
      </c>
      <c r="B527" s="40" t="s">
        <v>1288</v>
      </c>
      <c r="C527" s="12" t="s">
        <v>82</v>
      </c>
      <c r="D527" s="4">
        <v>24306</v>
      </c>
      <c r="E527" s="12" t="s">
        <v>83</v>
      </c>
      <c r="F527" s="4">
        <v>7.2</v>
      </c>
      <c r="G527" s="41">
        <v>21.257480024585128</v>
      </c>
      <c r="H527" s="4">
        <v>2</v>
      </c>
      <c r="I527" s="27" t="s">
        <v>1289</v>
      </c>
      <c r="J527" s="12" t="s">
        <v>1598</v>
      </c>
      <c r="K527" s="4" t="s">
        <v>33</v>
      </c>
      <c r="L527" s="4" t="s">
        <v>12</v>
      </c>
    </row>
    <row r="528" spans="1:12" ht="14.25">
      <c r="A528" s="40">
        <f t="shared" si="8"/>
        <v>527</v>
      </c>
      <c r="B528" s="40" t="s">
        <v>1288</v>
      </c>
      <c r="C528" s="12" t="s">
        <v>82</v>
      </c>
      <c r="D528" s="4">
        <v>24311</v>
      </c>
      <c r="E528" s="12" t="s">
        <v>88</v>
      </c>
      <c r="F528" s="4">
        <v>13.8</v>
      </c>
      <c r="G528" s="41">
        <v>33.46084818684696</v>
      </c>
      <c r="H528" s="4">
        <v>2</v>
      </c>
      <c r="I528" s="27" t="s">
        <v>1289</v>
      </c>
      <c r="J528" s="12" t="s">
        <v>1598</v>
      </c>
      <c r="K528" s="4" t="s">
        <v>33</v>
      </c>
      <c r="L528" s="4" t="s">
        <v>12</v>
      </c>
    </row>
    <row r="529" spans="1:12" ht="14.25">
      <c r="A529" s="40">
        <f t="shared" si="8"/>
        <v>528</v>
      </c>
      <c r="B529" s="40" t="s">
        <v>1288</v>
      </c>
      <c r="C529" s="12" t="s">
        <v>82</v>
      </c>
      <c r="D529" s="4">
        <v>24308</v>
      </c>
      <c r="E529" s="12" t="s">
        <v>85</v>
      </c>
      <c r="F529" s="4">
        <v>13.8</v>
      </c>
      <c r="G529" s="41">
        <v>51.175414874001234</v>
      </c>
      <c r="H529" s="4">
        <v>2</v>
      </c>
      <c r="I529" s="27" t="s">
        <v>1289</v>
      </c>
      <c r="J529" s="12" t="s">
        <v>1598</v>
      </c>
      <c r="K529" s="4" t="s">
        <v>33</v>
      </c>
      <c r="L529" s="4" t="s">
        <v>12</v>
      </c>
    </row>
    <row r="530" spans="1:12" ht="14.25">
      <c r="A530" s="40">
        <f t="shared" si="8"/>
        <v>529</v>
      </c>
      <c r="B530" s="40" t="s">
        <v>1288</v>
      </c>
      <c r="C530" s="12" t="s">
        <v>82</v>
      </c>
      <c r="D530" s="4">
        <v>24318</v>
      </c>
      <c r="E530" s="12" t="s">
        <v>94</v>
      </c>
      <c r="F530" s="4">
        <v>13.8</v>
      </c>
      <c r="G530" s="41">
        <v>92.01733251382913</v>
      </c>
      <c r="H530" s="4">
        <v>2</v>
      </c>
      <c r="I530" s="27" t="s">
        <v>1289</v>
      </c>
      <c r="J530" s="12" t="s">
        <v>1598</v>
      </c>
      <c r="K530" s="4" t="s">
        <v>33</v>
      </c>
      <c r="L530" s="4" t="s">
        <v>12</v>
      </c>
    </row>
    <row r="531" spans="1:12" ht="14.25">
      <c r="A531" s="40">
        <f t="shared" si="8"/>
        <v>530</v>
      </c>
      <c r="B531" s="40" t="s">
        <v>1288</v>
      </c>
      <c r="C531" s="12" t="s">
        <v>82</v>
      </c>
      <c r="D531" s="4">
        <v>24309</v>
      </c>
      <c r="E531" s="12" t="s">
        <v>86</v>
      </c>
      <c r="F531" s="4">
        <v>7.2</v>
      </c>
      <c r="G531" s="41">
        <v>18.403466502765827</v>
      </c>
      <c r="H531" s="4">
        <v>3</v>
      </c>
      <c r="I531" s="27" t="s">
        <v>1289</v>
      </c>
      <c r="J531" s="12" t="s">
        <v>1598</v>
      </c>
      <c r="K531" s="4" t="s">
        <v>33</v>
      </c>
      <c r="L531" s="4" t="s">
        <v>12</v>
      </c>
    </row>
    <row r="532" spans="1:12" ht="14.25">
      <c r="A532" s="40">
        <f t="shared" si="8"/>
        <v>531</v>
      </c>
      <c r="B532" s="40" t="s">
        <v>1288</v>
      </c>
      <c r="C532" s="12" t="s">
        <v>82</v>
      </c>
      <c r="D532" s="4">
        <v>24307</v>
      </c>
      <c r="E532" s="12" t="s">
        <v>84</v>
      </c>
      <c r="F532" s="4">
        <v>13.8</v>
      </c>
      <c r="G532" s="41">
        <v>21.257480024585128</v>
      </c>
      <c r="H532" s="4">
        <v>3</v>
      </c>
      <c r="I532" s="27" t="s">
        <v>1289</v>
      </c>
      <c r="J532" s="12" t="s">
        <v>1598</v>
      </c>
      <c r="K532" s="4" t="s">
        <v>33</v>
      </c>
      <c r="L532" s="4" t="s">
        <v>12</v>
      </c>
    </row>
    <row r="533" spans="1:12" ht="14.25">
      <c r="A533" s="40">
        <f t="shared" si="8"/>
        <v>532</v>
      </c>
      <c r="B533" s="40" t="s">
        <v>1288</v>
      </c>
      <c r="C533" s="12" t="s">
        <v>82</v>
      </c>
      <c r="D533" s="4">
        <v>24312</v>
      </c>
      <c r="E533" s="12" t="s">
        <v>89</v>
      </c>
      <c r="F533" s="4">
        <v>13.8</v>
      </c>
      <c r="G533" s="41">
        <v>34.44499078057775</v>
      </c>
      <c r="H533" s="4">
        <v>3</v>
      </c>
      <c r="I533" s="27" t="s">
        <v>1289</v>
      </c>
      <c r="J533" s="12" t="s">
        <v>1598</v>
      </c>
      <c r="K533" s="4" t="s">
        <v>33</v>
      </c>
      <c r="L533" s="4" t="s">
        <v>12</v>
      </c>
    </row>
    <row r="534" spans="1:12" ht="14.25">
      <c r="A534" s="40">
        <f t="shared" si="8"/>
        <v>533</v>
      </c>
      <c r="B534" s="40" t="s">
        <v>1288</v>
      </c>
      <c r="C534" s="12" t="s">
        <v>82</v>
      </c>
      <c r="D534" s="4">
        <v>24309</v>
      </c>
      <c r="E534" s="12" t="s">
        <v>86</v>
      </c>
      <c r="F534" s="4">
        <v>7.2</v>
      </c>
      <c r="G534" s="41">
        <v>19.387609096496618</v>
      </c>
      <c r="H534" s="4">
        <v>4</v>
      </c>
      <c r="I534" s="27" t="s">
        <v>1289</v>
      </c>
      <c r="J534" s="12" t="s">
        <v>1598</v>
      </c>
      <c r="K534" s="4" t="s">
        <v>33</v>
      </c>
      <c r="L534" s="4" t="s">
        <v>12</v>
      </c>
    </row>
    <row r="535" spans="1:12" ht="14.25">
      <c r="A535" s="40">
        <f t="shared" si="8"/>
        <v>534</v>
      </c>
      <c r="B535" s="40" t="s">
        <v>1288</v>
      </c>
      <c r="C535" s="12" t="s">
        <v>82</v>
      </c>
      <c r="D535" s="4">
        <v>24307</v>
      </c>
      <c r="E535" s="12" t="s">
        <v>84</v>
      </c>
      <c r="F535" s="4">
        <v>13.8</v>
      </c>
      <c r="G535" s="41">
        <v>30.70524892440074</v>
      </c>
      <c r="H535" s="4">
        <v>4</v>
      </c>
      <c r="I535" s="27" t="s">
        <v>1289</v>
      </c>
      <c r="J535" s="12" t="s">
        <v>1598</v>
      </c>
      <c r="K535" s="4" t="s">
        <v>33</v>
      </c>
      <c r="L535" s="4" t="s">
        <v>12</v>
      </c>
    </row>
    <row r="536" spans="1:12" ht="14.25">
      <c r="A536" s="40">
        <f t="shared" si="8"/>
        <v>535</v>
      </c>
      <c r="B536" s="40" t="s">
        <v>1288</v>
      </c>
      <c r="C536" s="12" t="s">
        <v>82</v>
      </c>
      <c r="D536" s="4">
        <v>24312</v>
      </c>
      <c r="E536" s="12" t="s">
        <v>89</v>
      </c>
      <c r="F536" s="4">
        <v>13.8</v>
      </c>
      <c r="G536" s="41">
        <v>35.42913337430854</v>
      </c>
      <c r="H536" s="4">
        <v>4</v>
      </c>
      <c r="I536" s="27" t="s">
        <v>1289</v>
      </c>
      <c r="J536" s="12" t="s">
        <v>1598</v>
      </c>
      <c r="K536" s="4" t="s">
        <v>33</v>
      </c>
      <c r="L536" s="4" t="s">
        <v>12</v>
      </c>
    </row>
    <row r="537" spans="1:12" ht="14.25">
      <c r="A537" s="40">
        <f t="shared" si="8"/>
        <v>536</v>
      </c>
      <c r="B537" s="40" t="s">
        <v>1288</v>
      </c>
      <c r="C537" s="12" t="s">
        <v>82</v>
      </c>
      <c r="D537" s="4">
        <v>24310</v>
      </c>
      <c r="E537" s="12" t="s">
        <v>87</v>
      </c>
      <c r="F537" s="4">
        <v>7.2</v>
      </c>
      <c r="G537" s="41">
        <v>16.73042409342348</v>
      </c>
      <c r="H537" s="4">
        <v>5</v>
      </c>
      <c r="I537" s="27" t="s">
        <v>1289</v>
      </c>
      <c r="J537" s="12" t="s">
        <v>1598</v>
      </c>
      <c r="K537" s="4" t="s">
        <v>33</v>
      </c>
      <c r="L537" s="4" t="s">
        <v>12</v>
      </c>
    </row>
    <row r="538" spans="1:12" ht="14.25">
      <c r="A538" s="40">
        <f t="shared" si="8"/>
        <v>537</v>
      </c>
      <c r="B538" s="40" t="s">
        <v>1288</v>
      </c>
      <c r="C538" s="12" t="s">
        <v>82</v>
      </c>
      <c r="D538" s="4">
        <v>24313</v>
      </c>
      <c r="E538" s="12" t="s">
        <v>90</v>
      </c>
      <c r="F538" s="4">
        <v>13.8</v>
      </c>
      <c r="G538" s="41">
        <v>35.92120467117394</v>
      </c>
      <c r="H538" s="4">
        <v>5</v>
      </c>
      <c r="I538" s="27" t="s">
        <v>1289</v>
      </c>
      <c r="J538" s="12" t="s">
        <v>1598</v>
      </c>
      <c r="K538" s="4" t="s">
        <v>33</v>
      </c>
      <c r="L538" s="4" t="s">
        <v>12</v>
      </c>
    </row>
    <row r="539" spans="1:12" ht="14.25">
      <c r="A539" s="40">
        <f t="shared" si="8"/>
        <v>538</v>
      </c>
      <c r="B539" s="40" t="s">
        <v>1288</v>
      </c>
      <c r="C539" s="12" t="s">
        <v>82</v>
      </c>
      <c r="D539" s="4">
        <v>24310</v>
      </c>
      <c r="E539" s="12" t="s">
        <v>87</v>
      </c>
      <c r="F539" s="4">
        <v>7.2</v>
      </c>
      <c r="G539" s="41">
        <v>18.206637984019668</v>
      </c>
      <c r="H539" s="4">
        <v>6</v>
      </c>
      <c r="I539" s="27" t="s">
        <v>1289</v>
      </c>
      <c r="J539" s="12" t="s">
        <v>1598</v>
      </c>
      <c r="K539" s="4" t="s">
        <v>33</v>
      </c>
      <c r="L539" s="4" t="s">
        <v>12</v>
      </c>
    </row>
    <row r="540" spans="1:12" ht="14.25">
      <c r="A540" s="40">
        <f t="shared" si="8"/>
        <v>539</v>
      </c>
      <c r="B540" s="40" t="s">
        <v>1288</v>
      </c>
      <c r="C540" s="12" t="s">
        <v>82</v>
      </c>
      <c r="D540" s="4">
        <v>24314</v>
      </c>
      <c r="E540" s="12" t="s">
        <v>91</v>
      </c>
      <c r="F540" s="4">
        <v>11.5</v>
      </c>
      <c r="G540" s="41">
        <v>49.60078672403196</v>
      </c>
      <c r="H540" s="4">
        <v>41</v>
      </c>
      <c r="I540" s="27" t="s">
        <v>1289</v>
      </c>
      <c r="J540" s="12" t="s">
        <v>1598</v>
      </c>
      <c r="K540" s="4" t="s">
        <v>33</v>
      </c>
      <c r="L540" s="4" t="s">
        <v>12</v>
      </c>
    </row>
    <row r="541" spans="1:12" ht="14.25">
      <c r="A541" s="40">
        <f t="shared" si="8"/>
        <v>540</v>
      </c>
      <c r="B541" s="40" t="s">
        <v>1288</v>
      </c>
      <c r="C541" s="12" t="s">
        <v>82</v>
      </c>
      <c r="D541" s="4">
        <v>24314</v>
      </c>
      <c r="E541" s="12" t="s">
        <v>91</v>
      </c>
      <c r="F541" s="4">
        <v>11.5</v>
      </c>
      <c r="G541" s="41">
        <v>49.79761524277812</v>
      </c>
      <c r="H541" s="4">
        <v>42</v>
      </c>
      <c r="I541" s="27" t="s">
        <v>1289</v>
      </c>
      <c r="J541" s="12" t="s">
        <v>1598</v>
      </c>
      <c r="K541" s="4" t="s">
        <v>33</v>
      </c>
      <c r="L541" s="4" t="s">
        <v>12</v>
      </c>
    </row>
    <row r="542" spans="1:12" ht="14.25">
      <c r="A542" s="40">
        <f t="shared" si="8"/>
        <v>541</v>
      </c>
      <c r="B542" s="40" t="s">
        <v>1288</v>
      </c>
      <c r="C542" s="12" t="s">
        <v>82</v>
      </c>
      <c r="D542" s="4">
        <v>24315</v>
      </c>
      <c r="E542" s="12" t="s">
        <v>92</v>
      </c>
      <c r="F542" s="4">
        <v>13.8</v>
      </c>
      <c r="G542" s="41">
        <v>24.013079287031346</v>
      </c>
      <c r="H542" s="4">
        <v>81</v>
      </c>
      <c r="I542" s="27" t="s">
        <v>1289</v>
      </c>
      <c r="J542" s="12" t="s">
        <v>1598</v>
      </c>
      <c r="K542" s="4" t="s">
        <v>33</v>
      </c>
      <c r="L542" s="4" t="s">
        <v>12</v>
      </c>
    </row>
    <row r="543" spans="1:12" ht="14.25">
      <c r="A543" s="40">
        <f t="shared" si="8"/>
        <v>542</v>
      </c>
      <c r="B543" s="40" t="s">
        <v>1288</v>
      </c>
      <c r="C543" s="12" t="s">
        <v>82</v>
      </c>
      <c r="D543" s="4">
        <v>24315</v>
      </c>
      <c r="E543" s="12" t="s">
        <v>92</v>
      </c>
      <c r="F543" s="4">
        <v>13.8</v>
      </c>
      <c r="G543" s="41">
        <v>43.302274124154884</v>
      </c>
      <c r="H543" s="4">
        <v>82</v>
      </c>
      <c r="I543" s="27" t="s">
        <v>1289</v>
      </c>
      <c r="J543" s="12" t="s">
        <v>1598</v>
      </c>
      <c r="K543" s="4" t="s">
        <v>33</v>
      </c>
      <c r="L543" s="4" t="s">
        <v>12</v>
      </c>
    </row>
    <row r="544" spans="1:12" ht="22.5">
      <c r="A544" s="40">
        <f t="shared" si="8"/>
        <v>543</v>
      </c>
      <c r="B544" s="40" t="s">
        <v>1288</v>
      </c>
      <c r="C544" s="12" t="s">
        <v>1290</v>
      </c>
      <c r="D544" s="3"/>
      <c r="E544" s="13"/>
      <c r="F544" s="3"/>
      <c r="G544" s="41">
        <v>0</v>
      </c>
      <c r="H544" s="3"/>
      <c r="I544" s="27" t="s">
        <v>1289</v>
      </c>
      <c r="J544" s="12" t="s">
        <v>1598</v>
      </c>
      <c r="K544" s="4" t="s">
        <v>968</v>
      </c>
      <c r="L544" s="4" t="s">
        <v>12</v>
      </c>
    </row>
    <row r="545" spans="1:12" ht="22.5">
      <c r="A545" s="40">
        <f t="shared" si="8"/>
        <v>544</v>
      </c>
      <c r="B545" s="40" t="s">
        <v>1288</v>
      </c>
      <c r="C545" s="12" t="s">
        <v>1291</v>
      </c>
      <c r="D545" s="3"/>
      <c r="E545" s="13"/>
      <c r="F545" s="3"/>
      <c r="G545" s="41">
        <v>0</v>
      </c>
      <c r="H545" s="3"/>
      <c r="I545" s="27" t="s">
        <v>1289</v>
      </c>
      <c r="J545" s="12" t="s">
        <v>1598</v>
      </c>
      <c r="K545" s="4" t="s">
        <v>968</v>
      </c>
      <c r="L545" s="4" t="s">
        <v>12</v>
      </c>
    </row>
    <row r="546" spans="1:12" ht="14.25">
      <c r="A546" s="40">
        <f t="shared" si="8"/>
        <v>545</v>
      </c>
      <c r="B546" s="40" t="s">
        <v>1288</v>
      </c>
      <c r="C546" s="12" t="s">
        <v>1459</v>
      </c>
      <c r="D546" s="3">
        <v>29742</v>
      </c>
      <c r="E546" s="13" t="s">
        <v>1460</v>
      </c>
      <c r="F546" s="3">
        <v>0.42</v>
      </c>
      <c r="G546" s="41">
        <v>8.2</v>
      </c>
      <c r="H546" s="3">
        <v>1</v>
      </c>
      <c r="I546" s="27" t="s">
        <v>1289</v>
      </c>
      <c r="J546" s="13"/>
      <c r="K546" s="4" t="s">
        <v>33</v>
      </c>
      <c r="L546" s="4" t="s">
        <v>1554</v>
      </c>
    </row>
    <row r="547" spans="1:12" ht="14.25">
      <c r="A547" s="40">
        <f t="shared" si="8"/>
        <v>546</v>
      </c>
      <c r="B547" s="40" t="s">
        <v>1288</v>
      </c>
      <c r="C547" s="12" t="s">
        <v>1461</v>
      </c>
      <c r="D547" s="3">
        <v>29703</v>
      </c>
      <c r="E547" s="13" t="s">
        <v>1462</v>
      </c>
      <c r="F547" s="3">
        <v>0.42</v>
      </c>
      <c r="G547" s="41">
        <v>8.2</v>
      </c>
      <c r="H547" s="3">
        <v>1</v>
      </c>
      <c r="I547" s="27" t="s">
        <v>1289</v>
      </c>
      <c r="J547" s="13"/>
      <c r="K547" s="4" t="s">
        <v>33</v>
      </c>
      <c r="L547" s="4" t="s">
        <v>1554</v>
      </c>
    </row>
    <row r="548" spans="1:12" ht="14.25">
      <c r="A548" s="40">
        <f t="shared" si="8"/>
        <v>547</v>
      </c>
      <c r="B548" s="40" t="s">
        <v>1288</v>
      </c>
      <c r="C548" s="12" t="s">
        <v>1463</v>
      </c>
      <c r="D548" s="3">
        <v>29724</v>
      </c>
      <c r="E548" s="13" t="s">
        <v>1464</v>
      </c>
      <c r="F548" s="3">
        <v>0.38</v>
      </c>
      <c r="G548" s="41">
        <v>8.2</v>
      </c>
      <c r="H548" s="3">
        <v>1</v>
      </c>
      <c r="I548" s="27" t="s">
        <v>1289</v>
      </c>
      <c r="J548" s="13"/>
      <c r="K548" s="4" t="s">
        <v>33</v>
      </c>
      <c r="L548" s="4" t="s">
        <v>1554</v>
      </c>
    </row>
    <row r="549" spans="1:12" ht="14.25">
      <c r="A549" s="40">
        <f t="shared" si="8"/>
        <v>548</v>
      </c>
      <c r="B549" s="40" t="s">
        <v>1288</v>
      </c>
      <c r="C549" s="12" t="s">
        <v>1292</v>
      </c>
      <c r="D549" s="3">
        <v>29727</v>
      </c>
      <c r="E549" s="13" t="s">
        <v>1465</v>
      </c>
      <c r="F549" s="3">
        <v>0.42</v>
      </c>
      <c r="G549" s="41">
        <v>8.2</v>
      </c>
      <c r="H549" s="3">
        <v>1</v>
      </c>
      <c r="I549" s="27" t="s">
        <v>1289</v>
      </c>
      <c r="J549" s="13"/>
      <c r="K549" s="4" t="s">
        <v>33</v>
      </c>
      <c r="L549" s="4" t="s">
        <v>1554</v>
      </c>
    </row>
    <row r="550" spans="1:12" ht="14.25">
      <c r="A550" s="40">
        <f t="shared" si="8"/>
        <v>549</v>
      </c>
      <c r="B550" s="40" t="s">
        <v>1288</v>
      </c>
      <c r="C550" s="12" t="s">
        <v>1293</v>
      </c>
      <c r="D550" s="4">
        <v>29701</v>
      </c>
      <c r="E550" s="12" t="s">
        <v>1466</v>
      </c>
      <c r="F550" s="3">
        <v>0.42</v>
      </c>
      <c r="G550" s="41">
        <v>34.41</v>
      </c>
      <c r="H550" s="4">
        <v>1</v>
      </c>
      <c r="I550" s="27" t="s">
        <v>1289</v>
      </c>
      <c r="J550" s="13"/>
      <c r="K550" s="4" t="s">
        <v>33</v>
      </c>
      <c r="L550" s="4" t="s">
        <v>1554</v>
      </c>
    </row>
    <row r="551" spans="1:12" ht="14.25">
      <c r="A551" s="40">
        <f t="shared" si="8"/>
        <v>550</v>
      </c>
      <c r="B551" s="40" t="s">
        <v>1288</v>
      </c>
      <c r="C551" s="12" t="s">
        <v>1294</v>
      </c>
      <c r="D551" s="3">
        <v>29745</v>
      </c>
      <c r="E551" s="12" t="s">
        <v>1467</v>
      </c>
      <c r="F551" s="3">
        <v>0.42</v>
      </c>
      <c r="G551" s="41">
        <v>8.2</v>
      </c>
      <c r="H551" s="3">
        <v>1</v>
      </c>
      <c r="I551" s="27" t="s">
        <v>1289</v>
      </c>
      <c r="J551" s="13"/>
      <c r="K551" s="4" t="s">
        <v>33</v>
      </c>
      <c r="L551" s="4" t="s">
        <v>1554</v>
      </c>
    </row>
    <row r="552" spans="1:12" ht="14.25">
      <c r="A552" s="40">
        <f t="shared" si="8"/>
        <v>551</v>
      </c>
      <c r="B552" s="40" t="s">
        <v>1288</v>
      </c>
      <c r="C552" s="12" t="s">
        <v>1295</v>
      </c>
      <c r="D552" s="3">
        <v>29736</v>
      </c>
      <c r="E552" s="12" t="s">
        <v>1468</v>
      </c>
      <c r="F552" s="3">
        <v>0.42</v>
      </c>
      <c r="G552" s="41">
        <v>20</v>
      </c>
      <c r="H552" s="3">
        <v>1</v>
      </c>
      <c r="I552" s="27" t="s">
        <v>1289</v>
      </c>
      <c r="J552" s="13"/>
      <c r="K552" s="4" t="s">
        <v>33</v>
      </c>
      <c r="L552" s="4" t="s">
        <v>1554</v>
      </c>
    </row>
    <row r="553" spans="1:12" ht="14.25">
      <c r="A553" s="40">
        <f t="shared" si="8"/>
        <v>552</v>
      </c>
      <c r="B553" s="40" t="s">
        <v>1288</v>
      </c>
      <c r="C553" s="12" t="s">
        <v>1296</v>
      </c>
      <c r="D553" s="3">
        <v>29739</v>
      </c>
      <c r="E553" s="12" t="s">
        <v>1469</v>
      </c>
      <c r="F553" s="3">
        <v>0.42</v>
      </c>
      <c r="G553" s="41">
        <v>2.05</v>
      </c>
      <c r="H553" s="3">
        <v>1</v>
      </c>
      <c r="I553" s="27" t="s">
        <v>1289</v>
      </c>
      <c r="J553" s="13"/>
      <c r="K553" s="4" t="s">
        <v>33</v>
      </c>
      <c r="L553" s="4" t="s">
        <v>1554</v>
      </c>
    </row>
    <row r="554" spans="1:12" ht="14.25">
      <c r="A554" s="40">
        <f t="shared" si="8"/>
        <v>553</v>
      </c>
      <c r="B554" s="40" t="s">
        <v>1288</v>
      </c>
      <c r="C554" s="12" t="s">
        <v>1297</v>
      </c>
      <c r="D554" s="3">
        <v>29730</v>
      </c>
      <c r="E554" s="12" t="s">
        <v>1470</v>
      </c>
      <c r="F554" s="3">
        <v>0.42</v>
      </c>
      <c r="G554" s="41">
        <v>34.85</v>
      </c>
      <c r="H554" s="3">
        <v>1</v>
      </c>
      <c r="I554" s="27" t="s">
        <v>1289</v>
      </c>
      <c r="J554" s="13"/>
      <c r="K554" s="4" t="s">
        <v>33</v>
      </c>
      <c r="L554" s="4" t="s">
        <v>1554</v>
      </c>
    </row>
    <row r="555" spans="1:12" ht="14.25">
      <c r="A555" s="40">
        <f t="shared" si="8"/>
        <v>554</v>
      </c>
      <c r="B555" s="40" t="s">
        <v>1288</v>
      </c>
      <c r="C555" s="12" t="s">
        <v>1298</v>
      </c>
      <c r="D555" s="3">
        <v>29733</v>
      </c>
      <c r="E555" s="12" t="s">
        <v>1471</v>
      </c>
      <c r="F555" s="3">
        <v>0.42</v>
      </c>
      <c r="G555" s="41">
        <v>20.5</v>
      </c>
      <c r="H555" s="3">
        <v>1</v>
      </c>
      <c r="I555" s="27" t="s">
        <v>1289</v>
      </c>
      <c r="J555" s="13"/>
      <c r="K555" s="4" t="s">
        <v>33</v>
      </c>
      <c r="L555" s="4" t="s">
        <v>1554</v>
      </c>
    </row>
    <row r="556" spans="1:12" ht="14.25">
      <c r="A556" s="40">
        <f t="shared" si="8"/>
        <v>555</v>
      </c>
      <c r="B556" s="40" t="s">
        <v>1288</v>
      </c>
      <c r="C556" s="12" t="s">
        <v>1299</v>
      </c>
      <c r="D556" s="3">
        <v>25049</v>
      </c>
      <c r="E556" s="13" t="s">
        <v>1472</v>
      </c>
      <c r="F556" s="3">
        <v>0.385</v>
      </c>
      <c r="G556" s="41">
        <v>0</v>
      </c>
      <c r="H556" s="3" t="s">
        <v>1061</v>
      </c>
      <c r="I556" s="13" t="s">
        <v>1289</v>
      </c>
      <c r="J556" s="12" t="s">
        <v>1599</v>
      </c>
      <c r="K556" s="4" t="s">
        <v>101</v>
      </c>
      <c r="L556" s="4" t="s">
        <v>1554</v>
      </c>
    </row>
    <row r="557" spans="1:12" ht="14.25">
      <c r="A557" s="40">
        <f t="shared" si="8"/>
        <v>556</v>
      </c>
      <c r="B557" s="40" t="s">
        <v>1288</v>
      </c>
      <c r="C557" s="12" t="s">
        <v>1300</v>
      </c>
      <c r="D557" s="3">
        <v>25052</v>
      </c>
      <c r="E557" s="13" t="s">
        <v>1473</v>
      </c>
      <c r="F557" s="3">
        <v>0.385</v>
      </c>
      <c r="G557" s="41">
        <v>0</v>
      </c>
      <c r="H557" s="3" t="s">
        <v>1061</v>
      </c>
      <c r="I557" s="13" t="s">
        <v>1289</v>
      </c>
      <c r="J557" s="12" t="s">
        <v>1599</v>
      </c>
      <c r="K557" s="4" t="s">
        <v>101</v>
      </c>
      <c r="L557" s="4" t="s">
        <v>1554</v>
      </c>
    </row>
    <row r="558" spans="1:12" ht="14.25">
      <c r="A558" s="40">
        <f t="shared" si="8"/>
        <v>557</v>
      </c>
      <c r="B558" s="40" t="s">
        <v>1288</v>
      </c>
      <c r="C558" s="12" t="s">
        <v>1301</v>
      </c>
      <c r="D558" s="3">
        <v>25055</v>
      </c>
      <c r="E558" s="13" t="s">
        <v>1474</v>
      </c>
      <c r="F558" s="3">
        <v>0.385</v>
      </c>
      <c r="G558" s="41">
        <v>0</v>
      </c>
      <c r="H558" s="3" t="s">
        <v>1061</v>
      </c>
      <c r="I558" s="13" t="s">
        <v>1289</v>
      </c>
      <c r="J558" s="12" t="s">
        <v>1599</v>
      </c>
      <c r="K558" s="4" t="s">
        <v>101</v>
      </c>
      <c r="L558" s="4" t="s">
        <v>1554</v>
      </c>
    </row>
    <row r="559" spans="1:12" ht="14.25">
      <c r="A559" s="40">
        <f t="shared" si="8"/>
        <v>558</v>
      </c>
      <c r="B559" s="40" t="s">
        <v>1288</v>
      </c>
      <c r="C559" s="12" t="s">
        <v>1302</v>
      </c>
      <c r="D559" s="3">
        <v>25058</v>
      </c>
      <c r="E559" s="13" t="s">
        <v>1475</v>
      </c>
      <c r="F559" s="3">
        <v>0.385</v>
      </c>
      <c r="G559" s="41">
        <v>0</v>
      </c>
      <c r="H559" s="3" t="s">
        <v>1061</v>
      </c>
      <c r="I559" s="13" t="s">
        <v>1289</v>
      </c>
      <c r="J559" s="12" t="s">
        <v>1599</v>
      </c>
      <c r="K559" s="4" t="s">
        <v>101</v>
      </c>
      <c r="L559" s="4" t="s">
        <v>1554</v>
      </c>
    </row>
    <row r="560" spans="1:12" ht="22.5">
      <c r="A560" s="40">
        <f t="shared" si="8"/>
        <v>559</v>
      </c>
      <c r="B560" s="40" t="s">
        <v>1288</v>
      </c>
      <c r="C560" s="12" t="s">
        <v>1600</v>
      </c>
      <c r="D560" s="3"/>
      <c r="E560" s="13"/>
      <c r="F560" s="3"/>
      <c r="G560" s="41">
        <v>1.23</v>
      </c>
      <c r="H560" s="3"/>
      <c r="I560" s="27" t="s">
        <v>1289</v>
      </c>
      <c r="J560" s="12"/>
      <c r="K560" s="4" t="s">
        <v>98</v>
      </c>
      <c r="L560" s="4" t="s">
        <v>1554</v>
      </c>
    </row>
    <row r="561" spans="1:12" ht="14.25">
      <c r="A561" s="40">
        <f t="shared" si="8"/>
        <v>560</v>
      </c>
      <c r="B561" s="40" t="s">
        <v>1288</v>
      </c>
      <c r="C561" s="12" t="s">
        <v>1303</v>
      </c>
      <c r="D561" s="3">
        <v>24411</v>
      </c>
      <c r="E561" s="13" t="s">
        <v>1601</v>
      </c>
      <c r="F561" s="3">
        <v>66</v>
      </c>
      <c r="G561" s="41">
        <v>0</v>
      </c>
      <c r="H561" s="3" t="s">
        <v>1602</v>
      </c>
      <c r="I561" s="27" t="s">
        <v>1289</v>
      </c>
      <c r="J561" s="12"/>
      <c r="K561" s="4" t="s">
        <v>101</v>
      </c>
      <c r="L561" s="4" t="s">
        <v>12</v>
      </c>
    </row>
    <row r="562" spans="1:12" ht="14.25">
      <c r="A562" s="40">
        <f t="shared" si="8"/>
        <v>561</v>
      </c>
      <c r="B562" s="40" t="s">
        <v>1288</v>
      </c>
      <c r="C562" s="12" t="s">
        <v>1125</v>
      </c>
      <c r="D562" s="4">
        <v>24411</v>
      </c>
      <c r="E562" s="13" t="s">
        <v>1601</v>
      </c>
      <c r="F562" s="3">
        <v>66</v>
      </c>
      <c r="G562" s="41">
        <v>2.05</v>
      </c>
      <c r="H562" s="4" t="s">
        <v>1602</v>
      </c>
      <c r="I562" s="27" t="s">
        <v>1289</v>
      </c>
      <c r="J562" s="12"/>
      <c r="K562" s="4" t="s">
        <v>33</v>
      </c>
      <c r="L562" s="4" t="s">
        <v>12</v>
      </c>
    </row>
    <row r="563" spans="1:12" ht="14.25">
      <c r="A563" s="40">
        <f t="shared" si="8"/>
        <v>562</v>
      </c>
      <c r="B563" s="40" t="s">
        <v>1288</v>
      </c>
      <c r="C563" s="12" t="s">
        <v>1126</v>
      </c>
      <c r="D563" s="4">
        <v>24411</v>
      </c>
      <c r="E563" s="13" t="s">
        <v>1601</v>
      </c>
      <c r="F563" s="3">
        <v>66</v>
      </c>
      <c r="G563" s="41">
        <v>2.67</v>
      </c>
      <c r="H563" s="4" t="s">
        <v>1603</v>
      </c>
      <c r="I563" s="27" t="s">
        <v>1289</v>
      </c>
      <c r="J563" s="12"/>
      <c r="K563" s="4" t="s">
        <v>33</v>
      </c>
      <c r="L563" s="4" t="s">
        <v>1554</v>
      </c>
    </row>
    <row r="564" spans="1:12" ht="14.25">
      <c r="A564" s="40">
        <f t="shared" si="8"/>
        <v>563</v>
      </c>
      <c r="B564" s="40" t="s">
        <v>1288</v>
      </c>
      <c r="C564" s="12" t="s">
        <v>257</v>
      </c>
      <c r="D564" s="4">
        <v>24319</v>
      </c>
      <c r="E564" s="12" t="s">
        <v>258</v>
      </c>
      <c r="F564" s="4">
        <v>13.8</v>
      </c>
      <c r="G564" s="41">
        <v>199</v>
      </c>
      <c r="H564" s="4">
        <v>1</v>
      </c>
      <c r="I564" s="27" t="s">
        <v>1289</v>
      </c>
      <c r="J564" s="12" t="s">
        <v>1598</v>
      </c>
      <c r="K564" s="4"/>
      <c r="L564" s="4" t="s">
        <v>12</v>
      </c>
    </row>
    <row r="565" spans="1:12" ht="14.25">
      <c r="A565" s="40">
        <f t="shared" si="8"/>
        <v>564</v>
      </c>
      <c r="B565" s="40" t="s">
        <v>1288</v>
      </c>
      <c r="C565" s="12" t="s">
        <v>259</v>
      </c>
      <c r="D565" s="4">
        <v>25605</v>
      </c>
      <c r="E565" s="12" t="s">
        <v>260</v>
      </c>
      <c r="F565" s="4">
        <v>14.4</v>
      </c>
      <c r="G565" s="41">
        <v>16.86</v>
      </c>
      <c r="H565" s="4">
        <v>1</v>
      </c>
      <c r="I565" s="27" t="s">
        <v>1289</v>
      </c>
      <c r="J565" s="12"/>
      <c r="K565" s="4" t="s">
        <v>63</v>
      </c>
      <c r="L565" s="4" t="s">
        <v>38</v>
      </c>
    </row>
    <row r="566" spans="1:12" ht="14.25">
      <c r="A566" s="40">
        <f t="shared" si="8"/>
        <v>565</v>
      </c>
      <c r="B566" s="40" t="s">
        <v>1288</v>
      </c>
      <c r="C566" s="12" t="s">
        <v>259</v>
      </c>
      <c r="D566" s="4">
        <v>25606</v>
      </c>
      <c r="E566" s="12" t="s">
        <v>261</v>
      </c>
      <c r="F566" s="4">
        <v>14.4</v>
      </c>
      <c r="G566" s="41">
        <v>16.86</v>
      </c>
      <c r="H566" s="4">
        <v>2</v>
      </c>
      <c r="I566" s="27" t="s">
        <v>1289</v>
      </c>
      <c r="J566" s="12"/>
      <c r="K566" s="4" t="s">
        <v>63</v>
      </c>
      <c r="L566" s="4" t="s">
        <v>38</v>
      </c>
    </row>
    <row r="567" spans="1:12" ht="14.25">
      <c r="A567" s="40">
        <f t="shared" si="8"/>
        <v>566</v>
      </c>
      <c r="B567" s="40" t="s">
        <v>1288</v>
      </c>
      <c r="C567" s="12" t="s">
        <v>259</v>
      </c>
      <c r="D567" s="4">
        <v>25607</v>
      </c>
      <c r="E567" s="12" t="s">
        <v>262</v>
      </c>
      <c r="F567" s="4">
        <v>14.4</v>
      </c>
      <c r="G567" s="41">
        <v>16.86</v>
      </c>
      <c r="H567" s="4">
        <v>3</v>
      </c>
      <c r="I567" s="27" t="s">
        <v>1289</v>
      </c>
      <c r="J567" s="12"/>
      <c r="K567" s="4" t="s">
        <v>63</v>
      </c>
      <c r="L567" s="4" t="s">
        <v>38</v>
      </c>
    </row>
    <row r="568" spans="1:12" ht="14.25">
      <c r="A568" s="40">
        <f t="shared" si="8"/>
        <v>567</v>
      </c>
      <c r="B568" s="40" t="s">
        <v>1288</v>
      </c>
      <c r="C568" s="12" t="s">
        <v>259</v>
      </c>
      <c r="D568" s="4">
        <v>25607</v>
      </c>
      <c r="E568" s="12" t="s">
        <v>262</v>
      </c>
      <c r="F568" s="4">
        <v>14.4</v>
      </c>
      <c r="G568" s="41">
        <v>16.86</v>
      </c>
      <c r="H568" s="4">
        <v>4</v>
      </c>
      <c r="I568" s="27" t="s">
        <v>1289</v>
      </c>
      <c r="J568" s="12"/>
      <c r="K568" s="4" t="s">
        <v>63</v>
      </c>
      <c r="L568" s="4" t="s">
        <v>38</v>
      </c>
    </row>
    <row r="569" spans="1:12" ht="14.25">
      <c r="A569" s="40">
        <f t="shared" si="8"/>
        <v>568</v>
      </c>
      <c r="B569" s="40" t="s">
        <v>1288</v>
      </c>
      <c r="C569" s="12" t="s">
        <v>259</v>
      </c>
      <c r="D569" s="4">
        <v>25608</v>
      </c>
      <c r="E569" s="12" t="s">
        <v>263</v>
      </c>
      <c r="F569" s="4">
        <v>14.4</v>
      </c>
      <c r="G569" s="41">
        <v>16.86</v>
      </c>
      <c r="H569" s="4">
        <v>5</v>
      </c>
      <c r="I569" s="27" t="s">
        <v>1289</v>
      </c>
      <c r="J569" s="12"/>
      <c r="K569" s="4" t="s">
        <v>63</v>
      </c>
      <c r="L569" s="4" t="s">
        <v>38</v>
      </c>
    </row>
    <row r="570" spans="1:12" ht="14.25">
      <c r="A570" s="40">
        <f t="shared" si="8"/>
        <v>569</v>
      </c>
      <c r="B570" s="40" t="s">
        <v>1288</v>
      </c>
      <c r="C570" s="12" t="s">
        <v>259</v>
      </c>
      <c r="D570" s="4">
        <v>25608</v>
      </c>
      <c r="E570" s="12" t="s">
        <v>263</v>
      </c>
      <c r="F570" s="4">
        <v>14.4</v>
      </c>
      <c r="G570" s="41">
        <v>16.86</v>
      </c>
      <c r="H570" s="4">
        <v>6</v>
      </c>
      <c r="I570" s="27" t="s">
        <v>1289</v>
      </c>
      <c r="J570" s="12"/>
      <c r="K570" s="4" t="s">
        <v>63</v>
      </c>
      <c r="L570" s="4" t="s">
        <v>38</v>
      </c>
    </row>
    <row r="571" spans="1:12" ht="14.25">
      <c r="A571" s="40">
        <f t="shared" si="8"/>
        <v>570</v>
      </c>
      <c r="B571" s="40" t="s">
        <v>1288</v>
      </c>
      <c r="C571" s="12" t="s">
        <v>259</v>
      </c>
      <c r="D571" s="4">
        <v>25609</v>
      </c>
      <c r="E571" s="12" t="s">
        <v>264</v>
      </c>
      <c r="F571" s="4">
        <v>14.4</v>
      </c>
      <c r="G571" s="41">
        <v>16.86</v>
      </c>
      <c r="H571" s="4">
        <v>7</v>
      </c>
      <c r="I571" s="27" t="s">
        <v>1289</v>
      </c>
      <c r="J571" s="12"/>
      <c r="K571" s="4" t="s">
        <v>63</v>
      </c>
      <c r="L571" s="4" t="s">
        <v>38</v>
      </c>
    </row>
    <row r="572" spans="1:12" ht="14.25">
      <c r="A572" s="40">
        <f t="shared" si="8"/>
        <v>571</v>
      </c>
      <c r="B572" s="40" t="s">
        <v>1288</v>
      </c>
      <c r="C572" s="12" t="s">
        <v>259</v>
      </c>
      <c r="D572" s="4">
        <v>25609</v>
      </c>
      <c r="E572" s="12" t="s">
        <v>264</v>
      </c>
      <c r="F572" s="4">
        <v>14.4</v>
      </c>
      <c r="G572" s="41">
        <v>16.86</v>
      </c>
      <c r="H572" s="4">
        <v>8</v>
      </c>
      <c r="I572" s="27" t="s">
        <v>1289</v>
      </c>
      <c r="J572" s="12"/>
      <c r="K572" s="4" t="s">
        <v>63</v>
      </c>
      <c r="L572" s="4" t="s">
        <v>38</v>
      </c>
    </row>
    <row r="573" spans="1:12" ht="14.25">
      <c r="A573" s="40">
        <f t="shared" si="8"/>
        <v>572</v>
      </c>
      <c r="B573" s="40" t="s">
        <v>1288</v>
      </c>
      <c r="C573" s="12" t="s">
        <v>259</v>
      </c>
      <c r="D573" s="4">
        <v>25610</v>
      </c>
      <c r="E573" s="12" t="s">
        <v>265</v>
      </c>
      <c r="F573" s="4">
        <v>14.4</v>
      </c>
      <c r="G573" s="41">
        <v>16.86</v>
      </c>
      <c r="H573" s="4">
        <v>9</v>
      </c>
      <c r="I573" s="27" t="s">
        <v>1289</v>
      </c>
      <c r="J573" s="12"/>
      <c r="K573" s="4" t="s">
        <v>63</v>
      </c>
      <c r="L573" s="4" t="s">
        <v>38</v>
      </c>
    </row>
    <row r="574" spans="1:12" ht="14.25">
      <c r="A574" s="40">
        <f t="shared" si="8"/>
        <v>573</v>
      </c>
      <c r="B574" s="40" t="s">
        <v>1288</v>
      </c>
      <c r="C574" s="12" t="s">
        <v>259</v>
      </c>
      <c r="D574" s="4">
        <v>25610</v>
      </c>
      <c r="E574" s="12" t="s">
        <v>265</v>
      </c>
      <c r="F574" s="4">
        <v>14.4</v>
      </c>
      <c r="G574" s="41">
        <v>16.86</v>
      </c>
      <c r="H574" s="4">
        <v>10</v>
      </c>
      <c r="I574" s="27" t="s">
        <v>1289</v>
      </c>
      <c r="J574" s="12"/>
      <c r="K574" s="4" t="s">
        <v>63</v>
      </c>
      <c r="L574" s="4" t="s">
        <v>38</v>
      </c>
    </row>
    <row r="575" spans="1:12" ht="14.25">
      <c r="A575" s="40">
        <f t="shared" si="8"/>
        <v>574</v>
      </c>
      <c r="B575" s="40" t="s">
        <v>1288</v>
      </c>
      <c r="C575" s="12" t="s">
        <v>259</v>
      </c>
      <c r="D575" s="4">
        <v>25611</v>
      </c>
      <c r="E575" s="12" t="s">
        <v>266</v>
      </c>
      <c r="F575" s="4">
        <v>14.4</v>
      </c>
      <c r="G575" s="41">
        <v>16.85</v>
      </c>
      <c r="H575" s="4">
        <v>11</v>
      </c>
      <c r="I575" s="27" t="s">
        <v>1289</v>
      </c>
      <c r="J575" s="12"/>
      <c r="K575" s="4" t="s">
        <v>63</v>
      </c>
      <c r="L575" s="4" t="s">
        <v>38</v>
      </c>
    </row>
    <row r="576" spans="1:12" ht="14.25">
      <c r="A576" s="40">
        <f t="shared" si="8"/>
        <v>575</v>
      </c>
      <c r="B576" s="40" t="s">
        <v>1288</v>
      </c>
      <c r="C576" s="12" t="s">
        <v>259</v>
      </c>
      <c r="D576" s="4">
        <v>25611</v>
      </c>
      <c r="E576" s="12" t="s">
        <v>266</v>
      </c>
      <c r="F576" s="4">
        <v>14.4</v>
      </c>
      <c r="G576" s="41">
        <v>16.85</v>
      </c>
      <c r="H576" s="4">
        <v>12</v>
      </c>
      <c r="I576" s="27" t="s">
        <v>1289</v>
      </c>
      <c r="J576" s="12"/>
      <c r="K576" s="4" t="s">
        <v>63</v>
      </c>
      <c r="L576" s="4" t="s">
        <v>38</v>
      </c>
    </row>
    <row r="577" spans="1:12" ht="14.25">
      <c r="A577" s="40">
        <f t="shared" si="8"/>
        <v>576</v>
      </c>
      <c r="B577" s="40" t="s">
        <v>1288</v>
      </c>
      <c r="C577" s="12" t="s">
        <v>259</v>
      </c>
      <c r="D577" s="4">
        <v>25612</v>
      </c>
      <c r="E577" s="12" t="s">
        <v>267</v>
      </c>
      <c r="F577" s="4">
        <v>14.4</v>
      </c>
      <c r="G577" s="41">
        <v>16.85</v>
      </c>
      <c r="H577" s="4">
        <v>13</v>
      </c>
      <c r="I577" s="27" t="s">
        <v>1289</v>
      </c>
      <c r="J577" s="12"/>
      <c r="K577" s="4" t="s">
        <v>63</v>
      </c>
      <c r="L577" s="4" t="s">
        <v>38</v>
      </c>
    </row>
    <row r="578" spans="1:12" ht="14.25">
      <c r="A578" s="40">
        <f t="shared" si="8"/>
        <v>577</v>
      </c>
      <c r="B578" s="40" t="s">
        <v>1288</v>
      </c>
      <c r="C578" s="12" t="s">
        <v>259</v>
      </c>
      <c r="D578" s="4">
        <v>25612</v>
      </c>
      <c r="E578" s="12" t="s">
        <v>267</v>
      </c>
      <c r="F578" s="4">
        <v>14.4</v>
      </c>
      <c r="G578" s="41">
        <v>16.85</v>
      </c>
      <c r="H578" s="4">
        <v>14</v>
      </c>
      <c r="I578" s="27" t="s">
        <v>1289</v>
      </c>
      <c r="J578" s="12"/>
      <c r="K578" s="4" t="s">
        <v>63</v>
      </c>
      <c r="L578" s="4" t="s">
        <v>38</v>
      </c>
    </row>
    <row r="579" spans="1:12" ht="14.25">
      <c r="A579" s="40">
        <f aca="true" t="shared" si="9" ref="A579:A642">A578+1</f>
        <v>578</v>
      </c>
      <c r="B579" s="40" t="s">
        <v>1288</v>
      </c>
      <c r="C579" s="12" t="s">
        <v>1476</v>
      </c>
      <c r="D579" s="4">
        <v>25079</v>
      </c>
      <c r="E579" s="12" t="s">
        <v>1477</v>
      </c>
      <c r="F579" s="4">
        <v>0.64</v>
      </c>
      <c r="G579" s="41">
        <v>8.2</v>
      </c>
      <c r="H579" s="4">
        <v>1</v>
      </c>
      <c r="I579" s="27" t="s">
        <v>1289</v>
      </c>
      <c r="J579" s="12"/>
      <c r="K579" s="4" t="s">
        <v>33</v>
      </c>
      <c r="L579" s="4" t="s">
        <v>1554</v>
      </c>
    </row>
    <row r="580" spans="1:12" ht="14.25">
      <c r="A580" s="40">
        <f t="shared" si="9"/>
        <v>579</v>
      </c>
      <c r="B580" s="40" t="s">
        <v>1288</v>
      </c>
      <c r="C580" s="12" t="s">
        <v>1478</v>
      </c>
      <c r="D580" s="4">
        <v>25169</v>
      </c>
      <c r="E580" s="12" t="s">
        <v>1479</v>
      </c>
      <c r="F580" s="4">
        <v>0.64</v>
      </c>
      <c r="G580" s="41">
        <v>4.67</v>
      </c>
      <c r="H580" s="4">
        <v>1</v>
      </c>
      <c r="I580" s="27" t="s">
        <v>1289</v>
      </c>
      <c r="J580" s="12"/>
      <c r="K580" s="4" t="s">
        <v>33</v>
      </c>
      <c r="L580" s="4" t="s">
        <v>1554</v>
      </c>
    </row>
    <row r="581" spans="1:12" ht="14.25">
      <c r="A581" s="40">
        <f t="shared" si="9"/>
        <v>580</v>
      </c>
      <c r="B581" s="40" t="s">
        <v>1288</v>
      </c>
      <c r="C581" s="12" t="s">
        <v>995</v>
      </c>
      <c r="D581" s="4">
        <v>29896</v>
      </c>
      <c r="E581" s="12" t="s">
        <v>1060</v>
      </c>
      <c r="F581" s="4">
        <v>0.42</v>
      </c>
      <c r="G581" s="41">
        <v>0</v>
      </c>
      <c r="H581" s="4" t="s">
        <v>1061</v>
      </c>
      <c r="I581" s="27" t="s">
        <v>1289</v>
      </c>
      <c r="J581" s="12"/>
      <c r="K581" s="4" t="s">
        <v>101</v>
      </c>
      <c r="L581" s="4" t="s">
        <v>1554</v>
      </c>
    </row>
    <row r="582" spans="1:12" ht="22.5">
      <c r="A582" s="40">
        <f t="shared" si="9"/>
        <v>581</v>
      </c>
      <c r="B582" s="40" t="s">
        <v>1288</v>
      </c>
      <c r="C582" s="12" t="s">
        <v>359</v>
      </c>
      <c r="D582" s="4">
        <v>25335</v>
      </c>
      <c r="E582" s="12" t="s">
        <v>1604</v>
      </c>
      <c r="F582" s="4">
        <v>66</v>
      </c>
      <c r="G582" s="41">
        <v>0.05</v>
      </c>
      <c r="H582" s="4" t="s">
        <v>465</v>
      </c>
      <c r="I582" s="27" t="s">
        <v>1289</v>
      </c>
      <c r="J582" s="12" t="s">
        <v>1605</v>
      </c>
      <c r="K582" s="4" t="s">
        <v>33</v>
      </c>
      <c r="L582" s="4" t="s">
        <v>49</v>
      </c>
    </row>
    <row r="583" spans="1:12" ht="57">
      <c r="A583" s="40">
        <f t="shared" si="9"/>
        <v>582</v>
      </c>
      <c r="B583" s="40" t="s">
        <v>1288</v>
      </c>
      <c r="C583" s="12" t="s">
        <v>360</v>
      </c>
      <c r="D583" s="4">
        <v>29004</v>
      </c>
      <c r="E583" s="12" t="s">
        <v>361</v>
      </c>
      <c r="F583" s="4">
        <v>13.8</v>
      </c>
      <c r="G583" s="18">
        <v>0</v>
      </c>
      <c r="H583" s="4">
        <v>1</v>
      </c>
      <c r="I583" s="27" t="s">
        <v>1289</v>
      </c>
      <c r="J583" s="12" t="s">
        <v>1605</v>
      </c>
      <c r="K583" s="4" t="s">
        <v>1480</v>
      </c>
      <c r="L583" s="4" t="s">
        <v>12</v>
      </c>
    </row>
    <row r="584" spans="1:12" ht="33.75">
      <c r="A584" s="40">
        <f t="shared" si="9"/>
        <v>583</v>
      </c>
      <c r="B584" s="40" t="s">
        <v>1288</v>
      </c>
      <c r="C584" s="12" t="s">
        <v>362</v>
      </c>
      <c r="D584" s="4">
        <v>24362</v>
      </c>
      <c r="E584" s="12" t="s">
        <v>1095</v>
      </c>
      <c r="F584" s="4">
        <v>13.8</v>
      </c>
      <c r="G584" s="18">
        <v>0</v>
      </c>
      <c r="H584" s="4" t="s">
        <v>317</v>
      </c>
      <c r="I584" s="27" t="s">
        <v>1289</v>
      </c>
      <c r="J584" s="12" t="s">
        <v>1605</v>
      </c>
      <c r="K584" s="4" t="s">
        <v>1544</v>
      </c>
      <c r="L584" s="4" t="s">
        <v>49</v>
      </c>
    </row>
    <row r="585" spans="1:12" ht="33.75">
      <c r="A585" s="40">
        <f t="shared" si="9"/>
        <v>584</v>
      </c>
      <c r="B585" s="40" t="s">
        <v>1288</v>
      </c>
      <c r="C585" s="12" t="s">
        <v>362</v>
      </c>
      <c r="D585" s="4">
        <v>24326</v>
      </c>
      <c r="E585" s="12" t="s">
        <v>1094</v>
      </c>
      <c r="F585" s="4">
        <v>13.8</v>
      </c>
      <c r="G585" s="18">
        <v>0</v>
      </c>
      <c r="H585" s="4" t="s">
        <v>465</v>
      </c>
      <c r="I585" s="27" t="s">
        <v>1289</v>
      </c>
      <c r="J585" s="12" t="s">
        <v>1605</v>
      </c>
      <c r="K585" s="4" t="s">
        <v>1544</v>
      </c>
      <c r="L585" s="4" t="s">
        <v>49</v>
      </c>
    </row>
    <row r="586" spans="1:12" ht="22.5">
      <c r="A586" s="40">
        <f t="shared" si="9"/>
        <v>585</v>
      </c>
      <c r="B586" s="40" t="s">
        <v>1288</v>
      </c>
      <c r="C586" s="12" t="s">
        <v>363</v>
      </c>
      <c r="D586" s="4">
        <v>25335</v>
      </c>
      <c r="E586" s="12" t="s">
        <v>1604</v>
      </c>
      <c r="F586" s="4">
        <v>66</v>
      </c>
      <c r="G586" s="41">
        <v>0.01</v>
      </c>
      <c r="H586" s="4" t="s">
        <v>465</v>
      </c>
      <c r="I586" s="27" t="s">
        <v>1289</v>
      </c>
      <c r="J586" s="12" t="s">
        <v>1605</v>
      </c>
      <c r="K586" s="4" t="s">
        <v>1606</v>
      </c>
      <c r="L586" s="4" t="s">
        <v>12</v>
      </c>
    </row>
    <row r="587" spans="1:12" ht="22.5">
      <c r="A587" s="40">
        <f t="shared" si="9"/>
        <v>586</v>
      </c>
      <c r="B587" s="40" t="s">
        <v>1288</v>
      </c>
      <c r="C587" s="12" t="s">
        <v>364</v>
      </c>
      <c r="D587" s="4">
        <v>25335</v>
      </c>
      <c r="E587" s="12" t="s">
        <v>1604</v>
      </c>
      <c r="F587" s="4">
        <v>66</v>
      </c>
      <c r="G587" s="41">
        <v>2.84</v>
      </c>
      <c r="H587" s="4" t="s">
        <v>465</v>
      </c>
      <c r="I587" s="27" t="s">
        <v>1289</v>
      </c>
      <c r="J587" s="12" t="s">
        <v>1605</v>
      </c>
      <c r="K587" s="4" t="s">
        <v>33</v>
      </c>
      <c r="L587" s="4" t="s">
        <v>12</v>
      </c>
    </row>
    <row r="588" spans="1:12" ht="14.25">
      <c r="A588" s="40">
        <f t="shared" si="9"/>
        <v>587</v>
      </c>
      <c r="B588" s="40" t="s">
        <v>1288</v>
      </c>
      <c r="C588" s="12" t="s">
        <v>461</v>
      </c>
      <c r="D588" s="4">
        <v>29051</v>
      </c>
      <c r="E588" s="12" t="s">
        <v>462</v>
      </c>
      <c r="F588" s="4">
        <v>18</v>
      </c>
      <c r="G588" s="41">
        <v>165.58441558441558</v>
      </c>
      <c r="H588" s="4" t="s">
        <v>317</v>
      </c>
      <c r="I588" s="27" t="s">
        <v>1289</v>
      </c>
      <c r="J588" s="12"/>
      <c r="K588" s="4" t="s">
        <v>33</v>
      </c>
      <c r="L588" s="4" t="s">
        <v>12</v>
      </c>
    </row>
    <row r="589" spans="1:12" ht="14.25">
      <c r="A589" s="40">
        <f t="shared" si="9"/>
        <v>588</v>
      </c>
      <c r="B589" s="40" t="s">
        <v>1288</v>
      </c>
      <c r="C589" s="12" t="s">
        <v>461</v>
      </c>
      <c r="D589" s="4">
        <v>29052</v>
      </c>
      <c r="E589" s="12" t="s">
        <v>463</v>
      </c>
      <c r="F589" s="4">
        <v>18</v>
      </c>
      <c r="G589" s="41">
        <v>165.58441558441558</v>
      </c>
      <c r="H589" s="4" t="s">
        <v>318</v>
      </c>
      <c r="I589" s="27" t="s">
        <v>1289</v>
      </c>
      <c r="J589" s="12"/>
      <c r="K589" s="4" t="s">
        <v>33</v>
      </c>
      <c r="L589" s="4" t="s">
        <v>12</v>
      </c>
    </row>
    <row r="590" spans="1:12" ht="14.25">
      <c r="A590" s="40">
        <f t="shared" si="9"/>
        <v>589</v>
      </c>
      <c r="B590" s="40" t="s">
        <v>1288</v>
      </c>
      <c r="C590" s="12" t="s">
        <v>461</v>
      </c>
      <c r="D590" s="4">
        <v>29054</v>
      </c>
      <c r="E590" s="12" t="s">
        <v>466</v>
      </c>
      <c r="F590" s="4">
        <v>18</v>
      </c>
      <c r="G590" s="41">
        <v>165.58441558441558</v>
      </c>
      <c r="H590" s="4" t="s">
        <v>319</v>
      </c>
      <c r="I590" s="27" t="s">
        <v>1289</v>
      </c>
      <c r="J590" s="12"/>
      <c r="K590" s="4" t="s">
        <v>33</v>
      </c>
      <c r="L590" s="4" t="s">
        <v>12</v>
      </c>
    </row>
    <row r="591" spans="1:12" ht="14.25">
      <c r="A591" s="40">
        <f t="shared" si="9"/>
        <v>590</v>
      </c>
      <c r="B591" s="40" t="s">
        <v>1288</v>
      </c>
      <c r="C591" s="12" t="s">
        <v>461</v>
      </c>
      <c r="D591" s="4">
        <v>29053</v>
      </c>
      <c r="E591" s="12" t="s">
        <v>464</v>
      </c>
      <c r="F591" s="4">
        <v>18</v>
      </c>
      <c r="G591" s="41">
        <v>170.45454545454544</v>
      </c>
      <c r="H591" s="4" t="s">
        <v>465</v>
      </c>
      <c r="I591" s="27" t="s">
        <v>1289</v>
      </c>
      <c r="J591" s="12"/>
      <c r="K591" s="4" t="s">
        <v>33</v>
      </c>
      <c r="L591" s="4" t="s">
        <v>12</v>
      </c>
    </row>
    <row r="592" spans="1:12" ht="14.25">
      <c r="A592" s="40">
        <f t="shared" si="9"/>
        <v>591</v>
      </c>
      <c r="B592" s="40" t="s">
        <v>1288</v>
      </c>
      <c r="C592" s="12" t="s">
        <v>461</v>
      </c>
      <c r="D592" s="4">
        <v>29055</v>
      </c>
      <c r="E592" s="12" t="s">
        <v>467</v>
      </c>
      <c r="F592" s="4">
        <v>18</v>
      </c>
      <c r="G592" s="41">
        <v>82.79220779220779</v>
      </c>
      <c r="H592" s="4" t="s">
        <v>468</v>
      </c>
      <c r="I592" s="27" t="s">
        <v>1289</v>
      </c>
      <c r="J592" s="12"/>
      <c r="K592" s="4" t="s">
        <v>33</v>
      </c>
      <c r="L592" s="4" t="s">
        <v>12</v>
      </c>
    </row>
    <row r="593" spans="1:12" ht="14.25">
      <c r="A593" s="40">
        <f t="shared" si="9"/>
        <v>592</v>
      </c>
      <c r="B593" s="40" t="s">
        <v>1288</v>
      </c>
      <c r="C593" s="12" t="s">
        <v>1607</v>
      </c>
      <c r="D593" s="4">
        <v>24419</v>
      </c>
      <c r="E593" s="12" t="s">
        <v>1608</v>
      </c>
      <c r="F593" s="4">
        <v>66</v>
      </c>
      <c r="G593" s="41">
        <v>1.23</v>
      </c>
      <c r="H593" s="4" t="s">
        <v>1603</v>
      </c>
      <c r="I593" s="27" t="s">
        <v>1289</v>
      </c>
      <c r="J593" s="12"/>
      <c r="K593" s="4" t="s">
        <v>33</v>
      </c>
      <c r="L593" s="4" t="s">
        <v>1554</v>
      </c>
    </row>
    <row r="594" spans="1:12" ht="14.25">
      <c r="A594" s="40">
        <f t="shared" si="9"/>
        <v>593</v>
      </c>
      <c r="B594" s="40" t="s">
        <v>1288</v>
      </c>
      <c r="C594" s="12" t="s">
        <v>1002</v>
      </c>
      <c r="D594" s="4">
        <v>24419</v>
      </c>
      <c r="E594" s="12" t="s">
        <v>1608</v>
      </c>
      <c r="F594" s="4">
        <v>66</v>
      </c>
      <c r="G594" s="41">
        <v>0</v>
      </c>
      <c r="H594" s="4" t="s">
        <v>1603</v>
      </c>
      <c r="I594" s="27" t="s">
        <v>1289</v>
      </c>
      <c r="J594" s="12"/>
      <c r="K594" s="4" t="s">
        <v>101</v>
      </c>
      <c r="L594" s="4" t="s">
        <v>12</v>
      </c>
    </row>
    <row r="595" spans="1:12" ht="14.25">
      <c r="A595" s="40">
        <f t="shared" si="9"/>
        <v>594</v>
      </c>
      <c r="B595" s="40" t="s">
        <v>1288</v>
      </c>
      <c r="C595" s="12" t="s">
        <v>1151</v>
      </c>
      <c r="D595" s="4">
        <v>24419</v>
      </c>
      <c r="E595" s="12" t="s">
        <v>1608</v>
      </c>
      <c r="F595" s="4">
        <v>66</v>
      </c>
      <c r="G595" s="41">
        <v>2.05</v>
      </c>
      <c r="H595" s="4" t="s">
        <v>1603</v>
      </c>
      <c r="I595" s="27" t="s">
        <v>1289</v>
      </c>
      <c r="J595" s="12"/>
      <c r="K595" s="4" t="s">
        <v>33</v>
      </c>
      <c r="L595" s="4" t="s">
        <v>1554</v>
      </c>
    </row>
    <row r="596" spans="1:12" ht="14.25">
      <c r="A596" s="40">
        <f t="shared" si="9"/>
        <v>595</v>
      </c>
      <c r="B596" s="40" t="s">
        <v>1288</v>
      </c>
      <c r="C596" s="12" t="s">
        <v>1304</v>
      </c>
      <c r="D596" s="3">
        <v>24419</v>
      </c>
      <c r="E596" s="13" t="s">
        <v>1608</v>
      </c>
      <c r="F596" s="3">
        <v>66</v>
      </c>
      <c r="G596" s="41">
        <v>0.82</v>
      </c>
      <c r="H596" s="3" t="s">
        <v>1603</v>
      </c>
      <c r="I596" s="27" t="s">
        <v>1289</v>
      </c>
      <c r="J596" s="12"/>
      <c r="K596" s="4" t="s">
        <v>33</v>
      </c>
      <c r="L596" s="4" t="s">
        <v>1554</v>
      </c>
    </row>
    <row r="597" spans="1:12" ht="14.25">
      <c r="A597" s="40">
        <f t="shared" si="9"/>
        <v>596</v>
      </c>
      <c r="B597" s="40" t="s">
        <v>1288</v>
      </c>
      <c r="C597" s="12" t="s">
        <v>1609</v>
      </c>
      <c r="D597" s="3">
        <v>24419</v>
      </c>
      <c r="E597" s="13" t="s">
        <v>1608</v>
      </c>
      <c r="F597" s="3">
        <v>66</v>
      </c>
      <c r="G597" s="41">
        <v>0.82</v>
      </c>
      <c r="H597" s="3" t="s">
        <v>1603</v>
      </c>
      <c r="I597" s="27" t="s">
        <v>1289</v>
      </c>
      <c r="J597" s="12"/>
      <c r="K597" s="4" t="s">
        <v>33</v>
      </c>
      <c r="L597" s="4" t="s">
        <v>1554</v>
      </c>
    </row>
    <row r="598" spans="1:12" ht="14.25">
      <c r="A598" s="40">
        <f t="shared" si="9"/>
        <v>597</v>
      </c>
      <c r="B598" s="40" t="s">
        <v>1288</v>
      </c>
      <c r="C598" s="12" t="s">
        <v>1152</v>
      </c>
      <c r="D598" s="4">
        <v>24419</v>
      </c>
      <c r="E598" s="12" t="s">
        <v>1608</v>
      </c>
      <c r="F598" s="4">
        <v>66</v>
      </c>
      <c r="G598" s="41">
        <v>1.23</v>
      </c>
      <c r="H598" s="4" t="s">
        <v>1603</v>
      </c>
      <c r="I598" s="27" t="s">
        <v>1289</v>
      </c>
      <c r="J598" s="12"/>
      <c r="K598" s="4" t="s">
        <v>33</v>
      </c>
      <c r="L598" s="4" t="s">
        <v>1554</v>
      </c>
    </row>
    <row r="599" spans="1:12" ht="22.5">
      <c r="A599" s="40">
        <f t="shared" si="9"/>
        <v>598</v>
      </c>
      <c r="B599" s="40" t="s">
        <v>1288</v>
      </c>
      <c r="C599" s="12" t="s">
        <v>1305</v>
      </c>
      <c r="D599" s="3"/>
      <c r="E599" s="13"/>
      <c r="F599" s="3"/>
      <c r="G599" s="41">
        <v>0</v>
      </c>
      <c r="H599" s="3"/>
      <c r="I599" s="25" t="s">
        <v>1289</v>
      </c>
      <c r="J599" s="13"/>
      <c r="K599" s="4" t="s">
        <v>968</v>
      </c>
      <c r="L599" s="4" t="s">
        <v>12</v>
      </c>
    </row>
    <row r="600" spans="1:12" ht="14.25">
      <c r="A600" s="40">
        <f t="shared" si="9"/>
        <v>599</v>
      </c>
      <c r="B600" s="40" t="s">
        <v>1288</v>
      </c>
      <c r="C600" s="12" t="s">
        <v>939</v>
      </c>
      <c r="D600" s="4">
        <v>29306</v>
      </c>
      <c r="E600" s="12" t="s">
        <v>846</v>
      </c>
      <c r="F600" s="4">
        <v>13.8</v>
      </c>
      <c r="G600" s="41">
        <v>47.2</v>
      </c>
      <c r="H600" s="4">
        <v>1</v>
      </c>
      <c r="I600" s="27" t="s">
        <v>1289</v>
      </c>
      <c r="J600" s="12" t="s">
        <v>1610</v>
      </c>
      <c r="K600" s="4"/>
      <c r="L600" s="4" t="s">
        <v>12</v>
      </c>
    </row>
    <row r="601" spans="1:12" ht="14.25">
      <c r="A601" s="40">
        <f t="shared" si="9"/>
        <v>600</v>
      </c>
      <c r="B601" s="40" t="s">
        <v>1288</v>
      </c>
      <c r="C601" s="12" t="s">
        <v>528</v>
      </c>
      <c r="D601" s="4">
        <v>25081</v>
      </c>
      <c r="E601" s="12" t="s">
        <v>1306</v>
      </c>
      <c r="F601" s="4">
        <v>13.8</v>
      </c>
      <c r="G601" s="41">
        <v>5.03</v>
      </c>
      <c r="H601" s="4" t="s">
        <v>1061</v>
      </c>
      <c r="I601" s="27" t="s">
        <v>1289</v>
      </c>
      <c r="J601" s="12" t="s">
        <v>1611</v>
      </c>
      <c r="K601" s="4" t="s">
        <v>33</v>
      </c>
      <c r="L601" s="4" t="s">
        <v>12</v>
      </c>
    </row>
    <row r="602" spans="1:12" ht="22.5">
      <c r="A602" s="40">
        <f t="shared" si="9"/>
        <v>601</v>
      </c>
      <c r="B602" s="40" t="s">
        <v>1288</v>
      </c>
      <c r="C602" s="12" t="s">
        <v>530</v>
      </c>
      <c r="D602" s="4"/>
      <c r="E602" s="12"/>
      <c r="F602" s="4"/>
      <c r="G602" s="41">
        <v>0.8</v>
      </c>
      <c r="H602" s="4"/>
      <c r="I602" s="27" t="s">
        <v>1289</v>
      </c>
      <c r="J602" s="12" t="s">
        <v>1611</v>
      </c>
      <c r="K602" s="4" t="s">
        <v>98</v>
      </c>
      <c r="L602" s="4" t="s">
        <v>12</v>
      </c>
    </row>
    <row r="603" spans="1:12" ht="14.25">
      <c r="A603" s="40">
        <f t="shared" si="9"/>
        <v>602</v>
      </c>
      <c r="B603" s="40" t="s">
        <v>1288</v>
      </c>
      <c r="C603" s="12" t="s">
        <v>942</v>
      </c>
      <c r="D603" s="4">
        <v>29900</v>
      </c>
      <c r="E603" s="12" t="s">
        <v>1071</v>
      </c>
      <c r="F603" s="4">
        <v>0.48</v>
      </c>
      <c r="G603" s="41">
        <v>27.06</v>
      </c>
      <c r="H603" s="4" t="s">
        <v>1061</v>
      </c>
      <c r="I603" s="27" t="s">
        <v>1289</v>
      </c>
      <c r="J603" s="12"/>
      <c r="K603" s="4" t="s">
        <v>33</v>
      </c>
      <c r="L603" s="4" t="s">
        <v>1554</v>
      </c>
    </row>
    <row r="604" spans="1:12" ht="14.25">
      <c r="A604" s="40">
        <f t="shared" si="9"/>
        <v>603</v>
      </c>
      <c r="B604" s="40" t="s">
        <v>1288</v>
      </c>
      <c r="C604" s="12" t="s">
        <v>1307</v>
      </c>
      <c r="D604" s="3">
        <v>24421</v>
      </c>
      <c r="E604" s="13" t="s">
        <v>1612</v>
      </c>
      <c r="F604" s="3">
        <v>66</v>
      </c>
      <c r="G604" s="41">
        <v>0</v>
      </c>
      <c r="H604" s="3" t="s">
        <v>1603</v>
      </c>
      <c r="I604" s="27" t="s">
        <v>1289</v>
      </c>
      <c r="J604" s="12"/>
      <c r="K604" s="4" t="s">
        <v>101</v>
      </c>
      <c r="L604" s="4" t="s">
        <v>12</v>
      </c>
    </row>
    <row r="605" spans="1:12" ht="22.5">
      <c r="A605" s="40">
        <f t="shared" si="9"/>
        <v>604</v>
      </c>
      <c r="B605" s="40" t="s">
        <v>1288</v>
      </c>
      <c r="C605" s="12" t="s">
        <v>1613</v>
      </c>
      <c r="D605" s="3"/>
      <c r="E605" s="13"/>
      <c r="F605" s="3"/>
      <c r="G605" s="41">
        <v>1.23</v>
      </c>
      <c r="H605" s="3"/>
      <c r="I605" s="27" t="s">
        <v>1289</v>
      </c>
      <c r="J605" s="12"/>
      <c r="K605" s="4" t="s">
        <v>98</v>
      </c>
      <c r="L605" s="4" t="s">
        <v>1554</v>
      </c>
    </row>
    <row r="606" spans="1:12" ht="22.5">
      <c r="A606" s="40">
        <f t="shared" si="9"/>
        <v>605</v>
      </c>
      <c r="B606" s="40" t="s">
        <v>1288</v>
      </c>
      <c r="C606" s="12" t="s">
        <v>1308</v>
      </c>
      <c r="D606" s="3">
        <v>25095</v>
      </c>
      <c r="E606" s="13" t="s">
        <v>1481</v>
      </c>
      <c r="F606" s="3">
        <v>0.2</v>
      </c>
      <c r="G606" s="41">
        <v>0</v>
      </c>
      <c r="H606" s="3" t="s">
        <v>1061</v>
      </c>
      <c r="I606" s="27" t="s">
        <v>1289</v>
      </c>
      <c r="J606" s="12"/>
      <c r="K606" s="4" t="s">
        <v>968</v>
      </c>
      <c r="L606" s="4" t="s">
        <v>1554</v>
      </c>
    </row>
    <row r="607" spans="1:12" ht="14.25">
      <c r="A607" s="40">
        <f t="shared" si="9"/>
        <v>606</v>
      </c>
      <c r="B607" s="40" t="s">
        <v>1288</v>
      </c>
      <c r="C607" s="12" t="s">
        <v>1173</v>
      </c>
      <c r="D607" s="4">
        <v>25075</v>
      </c>
      <c r="E607" s="12" t="s">
        <v>1309</v>
      </c>
      <c r="F607" s="4">
        <v>0.2</v>
      </c>
      <c r="G607" s="41">
        <v>8.2</v>
      </c>
      <c r="H607" s="4" t="s">
        <v>1061</v>
      </c>
      <c r="I607" s="27" t="s">
        <v>1289</v>
      </c>
      <c r="J607" s="12"/>
      <c r="K607" s="4" t="s">
        <v>33</v>
      </c>
      <c r="L607" s="4" t="s">
        <v>1554</v>
      </c>
    </row>
    <row r="608" spans="1:12" ht="22.5">
      <c r="A608" s="40">
        <f t="shared" si="9"/>
        <v>607</v>
      </c>
      <c r="B608" s="40" t="s">
        <v>1288</v>
      </c>
      <c r="C608" s="12" t="s">
        <v>1482</v>
      </c>
      <c r="D608" s="3"/>
      <c r="E608" s="13"/>
      <c r="F608" s="3"/>
      <c r="G608" s="41">
        <v>0</v>
      </c>
      <c r="H608" s="3"/>
      <c r="I608" s="27" t="s">
        <v>1289</v>
      </c>
      <c r="J608" s="12"/>
      <c r="K608" s="4" t="s">
        <v>968</v>
      </c>
      <c r="L608" s="4" t="s">
        <v>1554</v>
      </c>
    </row>
    <row r="609" spans="1:12" ht="14.25">
      <c r="A609" s="40">
        <f t="shared" si="9"/>
        <v>608</v>
      </c>
      <c r="B609" s="40" t="s">
        <v>1288</v>
      </c>
      <c r="C609" s="12" t="s">
        <v>572</v>
      </c>
      <c r="D609" s="4">
        <v>24102</v>
      </c>
      <c r="E609" s="12" t="s">
        <v>573</v>
      </c>
      <c r="F609" s="4">
        <v>13.8</v>
      </c>
      <c r="G609" s="41">
        <v>74.4</v>
      </c>
      <c r="H609" s="4">
        <v>1</v>
      </c>
      <c r="I609" s="27" t="s">
        <v>1289</v>
      </c>
      <c r="J609" s="12"/>
      <c r="K609" s="4"/>
      <c r="L609" s="4" t="s">
        <v>1038</v>
      </c>
    </row>
    <row r="610" spans="1:12" ht="14.25">
      <c r="A610" s="40">
        <f t="shared" si="9"/>
        <v>609</v>
      </c>
      <c r="B610" s="40" t="s">
        <v>1288</v>
      </c>
      <c r="C610" s="12" t="s">
        <v>574</v>
      </c>
      <c r="D610" s="4">
        <v>24103</v>
      </c>
      <c r="E610" s="12" t="s">
        <v>575</v>
      </c>
      <c r="F610" s="4">
        <v>13.8</v>
      </c>
      <c r="G610" s="41">
        <v>75.8</v>
      </c>
      <c r="H610" s="4">
        <v>2</v>
      </c>
      <c r="I610" s="27" t="s">
        <v>1289</v>
      </c>
      <c r="J610" s="12"/>
      <c r="K610" s="4"/>
      <c r="L610" s="4" t="s">
        <v>1038</v>
      </c>
    </row>
    <row r="611" spans="1:12" ht="14.25">
      <c r="A611" s="40">
        <f t="shared" si="9"/>
        <v>610</v>
      </c>
      <c r="B611" s="40" t="s">
        <v>1288</v>
      </c>
      <c r="C611" s="12" t="s">
        <v>576</v>
      </c>
      <c r="D611" s="4">
        <v>24104</v>
      </c>
      <c r="E611" s="12" t="s">
        <v>577</v>
      </c>
      <c r="F611" s="4">
        <v>13.8</v>
      </c>
      <c r="G611" s="41">
        <v>78.6</v>
      </c>
      <c r="H611" s="4">
        <v>3</v>
      </c>
      <c r="I611" s="27" t="s">
        <v>1289</v>
      </c>
      <c r="J611" s="12"/>
      <c r="K611" s="4"/>
      <c r="L611" s="4" t="s">
        <v>1038</v>
      </c>
    </row>
    <row r="612" spans="1:12" ht="14.25">
      <c r="A612" s="40">
        <f t="shared" si="9"/>
        <v>611</v>
      </c>
      <c r="B612" s="40" t="s">
        <v>1288</v>
      </c>
      <c r="C612" s="12" t="s">
        <v>578</v>
      </c>
      <c r="D612" s="4">
        <v>24105</v>
      </c>
      <c r="E612" s="12" t="s">
        <v>579</v>
      </c>
      <c r="F612" s="4">
        <v>13.8</v>
      </c>
      <c r="G612" s="41">
        <v>81.44</v>
      </c>
      <c r="H612" s="4">
        <v>4</v>
      </c>
      <c r="I612" s="27" t="s">
        <v>1289</v>
      </c>
      <c r="J612" s="12"/>
      <c r="K612" s="4"/>
      <c r="L612" s="4" t="s">
        <v>1038</v>
      </c>
    </row>
    <row r="613" spans="1:12" ht="57">
      <c r="A613" s="40">
        <f t="shared" si="9"/>
        <v>612</v>
      </c>
      <c r="B613" s="40" t="s">
        <v>1288</v>
      </c>
      <c r="C613" s="12" t="s">
        <v>580</v>
      </c>
      <c r="D613" s="4">
        <v>24107</v>
      </c>
      <c r="E613" s="12" t="s">
        <v>581</v>
      </c>
      <c r="F613" s="4">
        <v>26</v>
      </c>
      <c r="G613" s="18">
        <v>0</v>
      </c>
      <c r="H613" s="4">
        <v>1</v>
      </c>
      <c r="I613" s="27" t="s">
        <v>1289</v>
      </c>
      <c r="J613" s="12" t="s">
        <v>1611</v>
      </c>
      <c r="K613" s="4" t="s">
        <v>1483</v>
      </c>
      <c r="L613" s="4" t="s">
        <v>12</v>
      </c>
    </row>
    <row r="614" spans="1:12" ht="57">
      <c r="A614" s="40">
        <f t="shared" si="9"/>
        <v>613</v>
      </c>
      <c r="B614" s="40" t="s">
        <v>1288</v>
      </c>
      <c r="C614" s="12" t="s">
        <v>582</v>
      </c>
      <c r="D614" s="4">
        <v>24108</v>
      </c>
      <c r="E614" s="12" t="s">
        <v>583</v>
      </c>
      <c r="F614" s="4">
        <v>26</v>
      </c>
      <c r="G614" s="18">
        <v>0</v>
      </c>
      <c r="H614" s="4">
        <v>2</v>
      </c>
      <c r="I614" s="27" t="s">
        <v>1289</v>
      </c>
      <c r="J614" s="12" t="s">
        <v>1611</v>
      </c>
      <c r="K614" s="4" t="s">
        <v>1483</v>
      </c>
      <c r="L614" s="4" t="s">
        <v>12</v>
      </c>
    </row>
    <row r="615" spans="1:12" ht="14.25">
      <c r="A615" s="40">
        <f t="shared" si="9"/>
        <v>614</v>
      </c>
      <c r="B615" s="40" t="s">
        <v>1288</v>
      </c>
      <c r="C615" s="12" t="s">
        <v>586</v>
      </c>
      <c r="D615" s="3">
        <v>25614</v>
      </c>
      <c r="E615" s="13" t="s">
        <v>587</v>
      </c>
      <c r="F615" s="3">
        <v>13.2</v>
      </c>
      <c r="G615" s="41">
        <v>2.25</v>
      </c>
      <c r="H615" s="3">
        <v>1</v>
      </c>
      <c r="I615" s="25" t="s">
        <v>1289</v>
      </c>
      <c r="J615" s="13"/>
      <c r="K615" s="4" t="s">
        <v>63</v>
      </c>
      <c r="L615" s="4" t="s">
        <v>38</v>
      </c>
    </row>
    <row r="616" spans="1:12" ht="14.25">
      <c r="A616" s="40">
        <f t="shared" si="9"/>
        <v>615</v>
      </c>
      <c r="B616" s="40" t="s">
        <v>1288</v>
      </c>
      <c r="C616" s="12" t="s">
        <v>586</v>
      </c>
      <c r="D616" s="3">
        <v>25614</v>
      </c>
      <c r="E616" s="13" t="s">
        <v>587</v>
      </c>
      <c r="F616" s="3">
        <v>13.2</v>
      </c>
      <c r="G616" s="41">
        <v>2.25</v>
      </c>
      <c r="H616" s="3">
        <v>2</v>
      </c>
      <c r="I616" s="25" t="s">
        <v>1289</v>
      </c>
      <c r="J616" s="13"/>
      <c r="K616" s="4" t="s">
        <v>63</v>
      </c>
      <c r="L616" s="4" t="s">
        <v>38</v>
      </c>
    </row>
    <row r="617" spans="1:12" ht="14.25">
      <c r="A617" s="40">
        <f t="shared" si="9"/>
        <v>616</v>
      </c>
      <c r="B617" s="40" t="s">
        <v>1288</v>
      </c>
      <c r="C617" s="12" t="s">
        <v>586</v>
      </c>
      <c r="D617" s="3">
        <v>25614</v>
      </c>
      <c r="E617" s="13" t="s">
        <v>587</v>
      </c>
      <c r="F617" s="3">
        <v>13.2</v>
      </c>
      <c r="G617" s="41">
        <v>2.25</v>
      </c>
      <c r="H617" s="3">
        <v>3</v>
      </c>
      <c r="I617" s="25" t="s">
        <v>1289</v>
      </c>
      <c r="J617" s="13"/>
      <c r="K617" s="4" t="s">
        <v>63</v>
      </c>
      <c r="L617" s="4" t="s">
        <v>38</v>
      </c>
    </row>
    <row r="618" spans="1:12" ht="14.25">
      <c r="A618" s="40">
        <f t="shared" si="9"/>
        <v>617</v>
      </c>
      <c r="B618" s="40" t="s">
        <v>1288</v>
      </c>
      <c r="C618" s="12" t="s">
        <v>586</v>
      </c>
      <c r="D618" s="3">
        <v>25614</v>
      </c>
      <c r="E618" s="13" t="s">
        <v>587</v>
      </c>
      <c r="F618" s="3">
        <v>13.2</v>
      </c>
      <c r="G618" s="41">
        <v>2.25</v>
      </c>
      <c r="H618" s="3">
        <v>4</v>
      </c>
      <c r="I618" s="25" t="s">
        <v>1289</v>
      </c>
      <c r="J618" s="13"/>
      <c r="K618" s="4" t="s">
        <v>63</v>
      </c>
      <c r="L618" s="4" t="s">
        <v>38</v>
      </c>
    </row>
    <row r="619" spans="1:12" ht="14.25">
      <c r="A619" s="40">
        <f t="shared" si="9"/>
        <v>618</v>
      </c>
      <c r="B619" s="40" t="s">
        <v>1288</v>
      </c>
      <c r="C619" s="12" t="s">
        <v>586</v>
      </c>
      <c r="D619" s="3">
        <v>25615</v>
      </c>
      <c r="E619" s="13" t="s">
        <v>588</v>
      </c>
      <c r="F619" s="3">
        <v>13.2</v>
      </c>
      <c r="G619" s="41">
        <v>2.25</v>
      </c>
      <c r="H619" s="3">
        <v>5</v>
      </c>
      <c r="I619" s="25" t="s">
        <v>1289</v>
      </c>
      <c r="J619" s="13"/>
      <c r="K619" s="4" t="s">
        <v>63</v>
      </c>
      <c r="L619" s="4" t="s">
        <v>38</v>
      </c>
    </row>
    <row r="620" spans="1:12" ht="14.25">
      <c r="A620" s="40">
        <f t="shared" si="9"/>
        <v>619</v>
      </c>
      <c r="B620" s="40" t="s">
        <v>1288</v>
      </c>
      <c r="C620" s="12" t="s">
        <v>586</v>
      </c>
      <c r="D620" s="3">
        <v>25615</v>
      </c>
      <c r="E620" s="13" t="s">
        <v>588</v>
      </c>
      <c r="F620" s="3">
        <v>13.2</v>
      </c>
      <c r="G620" s="41">
        <v>2.25</v>
      </c>
      <c r="H620" s="3">
        <v>6</v>
      </c>
      <c r="I620" s="25" t="s">
        <v>1289</v>
      </c>
      <c r="J620" s="13"/>
      <c r="K620" s="4" t="s">
        <v>63</v>
      </c>
      <c r="L620" s="4" t="s">
        <v>38</v>
      </c>
    </row>
    <row r="621" spans="1:12" ht="14.25">
      <c r="A621" s="40">
        <f t="shared" si="9"/>
        <v>620</v>
      </c>
      <c r="B621" s="40" t="s">
        <v>1288</v>
      </c>
      <c r="C621" s="12" t="s">
        <v>586</v>
      </c>
      <c r="D621" s="3">
        <v>25615</v>
      </c>
      <c r="E621" s="13" t="s">
        <v>588</v>
      </c>
      <c r="F621" s="3">
        <v>13.2</v>
      </c>
      <c r="G621" s="41">
        <v>2.25</v>
      </c>
      <c r="H621" s="3">
        <v>7</v>
      </c>
      <c r="I621" s="25" t="s">
        <v>1289</v>
      </c>
      <c r="J621" s="13"/>
      <c r="K621" s="4" t="s">
        <v>63</v>
      </c>
      <c r="L621" s="4" t="s">
        <v>38</v>
      </c>
    </row>
    <row r="622" spans="1:12" ht="14.25">
      <c r="A622" s="40">
        <f t="shared" si="9"/>
        <v>621</v>
      </c>
      <c r="B622" s="40" t="s">
        <v>1288</v>
      </c>
      <c r="C622" s="12" t="s">
        <v>586</v>
      </c>
      <c r="D622" s="3">
        <v>25615</v>
      </c>
      <c r="E622" s="13" t="s">
        <v>588</v>
      </c>
      <c r="F622" s="3">
        <v>13.2</v>
      </c>
      <c r="G622" s="41">
        <v>2.25</v>
      </c>
      <c r="H622" s="3">
        <v>8</v>
      </c>
      <c r="I622" s="25" t="s">
        <v>1289</v>
      </c>
      <c r="J622" s="13"/>
      <c r="K622" s="4" t="s">
        <v>63</v>
      </c>
      <c r="L622" s="4" t="s">
        <v>38</v>
      </c>
    </row>
    <row r="623" spans="1:12" ht="14.25">
      <c r="A623" s="40">
        <f t="shared" si="9"/>
        <v>622</v>
      </c>
      <c r="B623" s="40" t="s">
        <v>1288</v>
      </c>
      <c r="C623" s="12" t="s">
        <v>613</v>
      </c>
      <c r="D623" s="4">
        <v>24113</v>
      </c>
      <c r="E623" s="12" t="s">
        <v>614</v>
      </c>
      <c r="F623" s="4">
        <v>13.8</v>
      </c>
      <c r="G623" s="41">
        <v>23.32</v>
      </c>
      <c r="H623" s="4">
        <v>1</v>
      </c>
      <c r="I623" s="27" t="s">
        <v>1289</v>
      </c>
      <c r="J623" s="12" t="s">
        <v>1599</v>
      </c>
      <c r="K623" s="4" t="s">
        <v>33</v>
      </c>
      <c r="L623" s="4" t="s">
        <v>12</v>
      </c>
    </row>
    <row r="624" spans="1:12" ht="14.25">
      <c r="A624" s="40">
        <f t="shared" si="9"/>
        <v>623</v>
      </c>
      <c r="B624" s="40" t="s">
        <v>1288</v>
      </c>
      <c r="C624" s="12" t="s">
        <v>613</v>
      </c>
      <c r="D624" s="4">
        <v>24113</v>
      </c>
      <c r="E624" s="12" t="s">
        <v>614</v>
      </c>
      <c r="F624" s="4">
        <v>13.8</v>
      </c>
      <c r="G624" s="41">
        <v>23.32</v>
      </c>
      <c r="H624" s="4">
        <v>2</v>
      </c>
      <c r="I624" s="27" t="s">
        <v>1289</v>
      </c>
      <c r="J624" s="12" t="s">
        <v>1599</v>
      </c>
      <c r="K624" s="4" t="s">
        <v>33</v>
      </c>
      <c r="L624" s="4" t="s">
        <v>12</v>
      </c>
    </row>
    <row r="625" spans="1:12" ht="22.5">
      <c r="A625" s="40">
        <f t="shared" si="9"/>
        <v>624</v>
      </c>
      <c r="B625" s="40" t="s">
        <v>1288</v>
      </c>
      <c r="C625" s="12" t="s">
        <v>1178</v>
      </c>
      <c r="D625" s="4">
        <v>29917</v>
      </c>
      <c r="E625" s="12" t="s">
        <v>1484</v>
      </c>
      <c r="F625" s="4">
        <v>0.8</v>
      </c>
      <c r="G625" s="41">
        <v>0</v>
      </c>
      <c r="H625" s="4">
        <v>1</v>
      </c>
      <c r="I625" s="27" t="s">
        <v>1289</v>
      </c>
      <c r="J625" s="12"/>
      <c r="K625" s="4" t="s">
        <v>101</v>
      </c>
      <c r="L625" s="4" t="s">
        <v>1554</v>
      </c>
    </row>
    <row r="626" spans="1:12" ht="14.25">
      <c r="A626" s="40">
        <f t="shared" si="9"/>
        <v>625</v>
      </c>
      <c r="B626" s="40" t="s">
        <v>1288</v>
      </c>
      <c r="C626" s="12" t="s">
        <v>1310</v>
      </c>
      <c r="D626" s="3">
        <v>29914</v>
      </c>
      <c r="E626" s="13" t="s">
        <v>1485</v>
      </c>
      <c r="F626" s="3">
        <v>0.42</v>
      </c>
      <c r="G626" s="41">
        <v>4.1</v>
      </c>
      <c r="H626" s="3">
        <v>1</v>
      </c>
      <c r="I626" s="27" t="s">
        <v>1289</v>
      </c>
      <c r="J626" s="12"/>
      <c r="K626" s="4" t="s">
        <v>33</v>
      </c>
      <c r="L626" s="4" t="s">
        <v>1554</v>
      </c>
    </row>
    <row r="627" spans="1:12" ht="14.25">
      <c r="A627" s="40">
        <f t="shared" si="9"/>
        <v>626</v>
      </c>
      <c r="B627" s="40" t="s">
        <v>1288</v>
      </c>
      <c r="C627" s="12" t="s">
        <v>1311</v>
      </c>
      <c r="D627" s="3">
        <v>29921</v>
      </c>
      <c r="E627" s="13" t="s">
        <v>1486</v>
      </c>
      <c r="F627" s="3">
        <v>0.42</v>
      </c>
      <c r="G627" s="41">
        <v>0</v>
      </c>
      <c r="H627" s="3">
        <v>1</v>
      </c>
      <c r="I627" s="27" t="s">
        <v>1289</v>
      </c>
      <c r="J627" s="12"/>
      <c r="K627" s="4" t="s">
        <v>33</v>
      </c>
      <c r="L627" s="4" t="s">
        <v>1554</v>
      </c>
    </row>
    <row r="628" spans="1:12" ht="14.25">
      <c r="A628" s="40">
        <f t="shared" si="9"/>
        <v>627</v>
      </c>
      <c r="B628" s="40" t="s">
        <v>1288</v>
      </c>
      <c r="C628" s="12" t="s">
        <v>1312</v>
      </c>
      <c r="D628" s="3">
        <v>25089</v>
      </c>
      <c r="E628" s="13" t="s">
        <v>1487</v>
      </c>
      <c r="F628" s="3">
        <v>0.42</v>
      </c>
      <c r="G628" s="41">
        <v>0</v>
      </c>
      <c r="H628" s="3">
        <v>1</v>
      </c>
      <c r="I628" s="27" t="s">
        <v>1289</v>
      </c>
      <c r="J628" s="12"/>
      <c r="K628" s="4" t="s">
        <v>101</v>
      </c>
      <c r="L628" s="4" t="s">
        <v>1554</v>
      </c>
    </row>
    <row r="629" spans="1:12" ht="14.25">
      <c r="A629" s="40">
        <f t="shared" si="9"/>
        <v>628</v>
      </c>
      <c r="B629" s="40" t="s">
        <v>1288</v>
      </c>
      <c r="C629" s="12" t="s">
        <v>1313</v>
      </c>
      <c r="D629" s="3">
        <v>25086</v>
      </c>
      <c r="E629" s="13" t="s">
        <v>1488</v>
      </c>
      <c r="F629" s="3">
        <v>0.8</v>
      </c>
      <c r="G629" s="41">
        <v>0</v>
      </c>
      <c r="H629" s="3">
        <v>1</v>
      </c>
      <c r="I629" s="27" t="s">
        <v>1289</v>
      </c>
      <c r="J629" s="12"/>
      <c r="K629" s="4" t="s">
        <v>101</v>
      </c>
      <c r="L629" s="4" t="s">
        <v>1554</v>
      </c>
    </row>
    <row r="630" spans="1:12" ht="22.5">
      <c r="A630" s="40">
        <f t="shared" si="9"/>
        <v>629</v>
      </c>
      <c r="B630" s="40" t="s">
        <v>1288</v>
      </c>
      <c r="C630" s="12" t="s">
        <v>1314</v>
      </c>
      <c r="D630" s="3"/>
      <c r="E630" s="13"/>
      <c r="F630" s="3"/>
      <c r="G630" s="41">
        <v>4.1</v>
      </c>
      <c r="H630" s="3"/>
      <c r="I630" s="25" t="s">
        <v>1289</v>
      </c>
      <c r="J630" s="13"/>
      <c r="K630" s="4" t="s">
        <v>98</v>
      </c>
      <c r="L630" s="4" t="s">
        <v>1554</v>
      </c>
    </row>
    <row r="631" spans="1:12" ht="14.25">
      <c r="A631" s="40">
        <f t="shared" si="9"/>
        <v>630</v>
      </c>
      <c r="B631" s="40" t="s">
        <v>1288</v>
      </c>
      <c r="C631" s="12" t="s">
        <v>1489</v>
      </c>
      <c r="D631" s="4">
        <v>25333</v>
      </c>
      <c r="E631" s="12" t="s">
        <v>1614</v>
      </c>
      <c r="F631" s="4">
        <v>66</v>
      </c>
      <c r="G631" s="41">
        <v>0</v>
      </c>
      <c r="H631" s="4" t="s">
        <v>465</v>
      </c>
      <c r="I631" s="27" t="s">
        <v>1289</v>
      </c>
      <c r="J631" s="12" t="s">
        <v>1598</v>
      </c>
      <c r="K631" s="4" t="s">
        <v>33</v>
      </c>
      <c r="L631" s="4" t="s">
        <v>12</v>
      </c>
    </row>
    <row r="632" spans="1:12" ht="14.25">
      <c r="A632" s="40">
        <f t="shared" si="9"/>
        <v>631</v>
      </c>
      <c r="B632" s="40" t="s">
        <v>1288</v>
      </c>
      <c r="C632" s="12" t="s">
        <v>647</v>
      </c>
      <c r="D632" s="4">
        <v>24370</v>
      </c>
      <c r="E632" s="12" t="s">
        <v>1096</v>
      </c>
      <c r="F632" s="4">
        <v>13.8</v>
      </c>
      <c r="G632" s="41">
        <v>1.77</v>
      </c>
      <c r="H632" s="4">
        <v>1</v>
      </c>
      <c r="I632" s="27" t="s">
        <v>1289</v>
      </c>
      <c r="J632" s="12" t="s">
        <v>1598</v>
      </c>
      <c r="K632" s="4" t="s">
        <v>33</v>
      </c>
      <c r="L632" s="4" t="s">
        <v>12</v>
      </c>
    </row>
    <row r="633" spans="1:12" ht="14.25">
      <c r="A633" s="40">
        <f t="shared" si="9"/>
        <v>632</v>
      </c>
      <c r="B633" s="40" t="s">
        <v>1288</v>
      </c>
      <c r="C633" s="12" t="s">
        <v>648</v>
      </c>
      <c r="D633" s="4">
        <v>24370</v>
      </c>
      <c r="E633" s="12" t="s">
        <v>1096</v>
      </c>
      <c r="F633" s="4">
        <v>13.8</v>
      </c>
      <c r="G633" s="41">
        <v>0.65</v>
      </c>
      <c r="H633" s="4">
        <v>1</v>
      </c>
      <c r="I633" s="27" t="s">
        <v>1289</v>
      </c>
      <c r="J633" s="12" t="s">
        <v>1598</v>
      </c>
      <c r="K633" s="4" t="s">
        <v>33</v>
      </c>
      <c r="L633" s="4" t="s">
        <v>12</v>
      </c>
    </row>
    <row r="634" spans="1:12" ht="14.25">
      <c r="A634" s="40">
        <f t="shared" si="9"/>
        <v>633</v>
      </c>
      <c r="B634" s="40" t="s">
        <v>1288</v>
      </c>
      <c r="C634" s="12" t="s">
        <v>649</v>
      </c>
      <c r="D634" s="4">
        <v>25333</v>
      </c>
      <c r="E634" s="12" t="s">
        <v>1614</v>
      </c>
      <c r="F634" s="4">
        <v>66</v>
      </c>
      <c r="G634" s="41">
        <v>0.07</v>
      </c>
      <c r="H634" s="4" t="s">
        <v>465</v>
      </c>
      <c r="I634" s="27" t="s">
        <v>1289</v>
      </c>
      <c r="J634" s="12" t="s">
        <v>1598</v>
      </c>
      <c r="K634" s="4" t="s">
        <v>33</v>
      </c>
      <c r="L634" s="4" t="s">
        <v>49</v>
      </c>
    </row>
    <row r="635" spans="1:12" ht="14.25">
      <c r="A635" s="40">
        <f t="shared" si="9"/>
        <v>634</v>
      </c>
      <c r="B635" s="40" t="s">
        <v>1288</v>
      </c>
      <c r="C635" s="12" t="s">
        <v>650</v>
      </c>
      <c r="D635" s="4">
        <v>25333</v>
      </c>
      <c r="E635" s="12" t="s">
        <v>1614</v>
      </c>
      <c r="F635" s="4">
        <v>66</v>
      </c>
      <c r="G635" s="41">
        <v>0</v>
      </c>
      <c r="H635" s="4" t="s">
        <v>465</v>
      </c>
      <c r="I635" s="27" t="s">
        <v>1289</v>
      </c>
      <c r="J635" s="12" t="s">
        <v>1598</v>
      </c>
      <c r="K635" s="4" t="s">
        <v>33</v>
      </c>
      <c r="L635" s="4" t="s">
        <v>12</v>
      </c>
    </row>
    <row r="636" spans="1:12" ht="14.25">
      <c r="A636" s="40">
        <f t="shared" si="9"/>
        <v>635</v>
      </c>
      <c r="B636" s="40" t="s">
        <v>1288</v>
      </c>
      <c r="C636" s="12" t="s">
        <v>1490</v>
      </c>
      <c r="D636" s="4">
        <v>24425</v>
      </c>
      <c r="E636" s="12" t="s">
        <v>1615</v>
      </c>
      <c r="F636" s="4">
        <v>66</v>
      </c>
      <c r="G636" s="41">
        <v>1.54</v>
      </c>
      <c r="H636" s="4" t="s">
        <v>1603</v>
      </c>
      <c r="I636" s="27" t="s">
        <v>1289</v>
      </c>
      <c r="J636" s="12"/>
      <c r="K636" s="4" t="s">
        <v>33</v>
      </c>
      <c r="L636" s="4" t="s">
        <v>1554</v>
      </c>
    </row>
    <row r="637" spans="1:12" ht="22.5">
      <c r="A637" s="40">
        <f t="shared" si="9"/>
        <v>636</v>
      </c>
      <c r="B637" s="40" t="s">
        <v>1288</v>
      </c>
      <c r="C637" s="12" t="s">
        <v>1491</v>
      </c>
      <c r="D637" s="4">
        <v>24434</v>
      </c>
      <c r="E637" s="12" t="s">
        <v>1616</v>
      </c>
      <c r="F637" s="4">
        <v>66</v>
      </c>
      <c r="G637" s="41">
        <v>1.23</v>
      </c>
      <c r="H637" s="4" t="s">
        <v>1603</v>
      </c>
      <c r="I637" s="27" t="s">
        <v>1289</v>
      </c>
      <c r="J637" s="12"/>
      <c r="K637" s="4" t="s">
        <v>33</v>
      </c>
      <c r="L637" s="4" t="s">
        <v>1554</v>
      </c>
    </row>
    <row r="638" spans="1:12" ht="14.25">
      <c r="A638" s="40">
        <f t="shared" si="9"/>
        <v>637</v>
      </c>
      <c r="B638" s="40" t="s">
        <v>1288</v>
      </c>
      <c r="C638" s="12" t="s">
        <v>1080</v>
      </c>
      <c r="D638" s="4">
        <v>29984</v>
      </c>
      <c r="E638" s="12" t="s">
        <v>1098</v>
      </c>
      <c r="F638" s="4">
        <v>0.8</v>
      </c>
      <c r="G638" s="41">
        <v>8.2</v>
      </c>
      <c r="H638" s="4" t="s">
        <v>1061</v>
      </c>
      <c r="I638" s="27" t="s">
        <v>1289</v>
      </c>
      <c r="J638" s="12"/>
      <c r="K638" s="4" t="s">
        <v>33</v>
      </c>
      <c r="L638" s="4" t="s">
        <v>1554</v>
      </c>
    </row>
    <row r="639" spans="1:12" ht="14.25">
      <c r="A639" s="40">
        <f t="shared" si="9"/>
        <v>638</v>
      </c>
      <c r="B639" s="40" t="s">
        <v>1288</v>
      </c>
      <c r="C639" s="12" t="s">
        <v>1081</v>
      </c>
      <c r="D639" s="4">
        <v>29888</v>
      </c>
      <c r="E639" s="12" t="s">
        <v>1099</v>
      </c>
      <c r="F639" s="4">
        <v>0.8</v>
      </c>
      <c r="G639" s="41">
        <v>8.2</v>
      </c>
      <c r="H639" s="4" t="s">
        <v>1061</v>
      </c>
      <c r="I639" s="27" t="s">
        <v>1289</v>
      </c>
      <c r="J639" s="12"/>
      <c r="K639" s="4" t="s">
        <v>33</v>
      </c>
      <c r="L639" s="4" t="s">
        <v>1554</v>
      </c>
    </row>
    <row r="640" spans="1:12" ht="22.5">
      <c r="A640" s="40">
        <f t="shared" si="9"/>
        <v>639</v>
      </c>
      <c r="B640" s="40" t="s">
        <v>1288</v>
      </c>
      <c r="C640" s="12" t="s">
        <v>681</v>
      </c>
      <c r="D640" s="4">
        <v>24135</v>
      </c>
      <c r="E640" s="12" t="s">
        <v>682</v>
      </c>
      <c r="F640" s="4">
        <v>66</v>
      </c>
      <c r="G640" s="41">
        <v>0</v>
      </c>
      <c r="H640" s="4"/>
      <c r="I640" s="27" t="s">
        <v>1289</v>
      </c>
      <c r="J640" s="12"/>
      <c r="K640" s="4" t="s">
        <v>968</v>
      </c>
      <c r="L640" s="4" t="s">
        <v>12</v>
      </c>
    </row>
    <row r="641" spans="1:12" ht="14.25">
      <c r="A641" s="40">
        <f t="shared" si="9"/>
        <v>640</v>
      </c>
      <c r="B641" s="40" t="s">
        <v>1288</v>
      </c>
      <c r="C641" s="12" t="s">
        <v>683</v>
      </c>
      <c r="D641" s="4">
        <v>25336</v>
      </c>
      <c r="E641" s="12" t="s">
        <v>1617</v>
      </c>
      <c r="F641" s="4">
        <v>66</v>
      </c>
      <c r="G641" s="41">
        <v>8.76</v>
      </c>
      <c r="H641" s="4" t="s">
        <v>465</v>
      </c>
      <c r="I641" s="27" t="s">
        <v>1289</v>
      </c>
      <c r="J641" s="12"/>
      <c r="K641" s="4" t="s">
        <v>33</v>
      </c>
      <c r="L641" s="4" t="s">
        <v>38</v>
      </c>
    </row>
    <row r="642" spans="1:12" ht="14.25">
      <c r="A642" s="40">
        <f t="shared" si="9"/>
        <v>641</v>
      </c>
      <c r="B642" s="40" t="s">
        <v>1288</v>
      </c>
      <c r="C642" s="12" t="s">
        <v>684</v>
      </c>
      <c r="D642" s="4">
        <v>24118</v>
      </c>
      <c r="E642" s="12" t="s">
        <v>685</v>
      </c>
      <c r="F642" s="4">
        <v>13.8</v>
      </c>
      <c r="G642" s="41">
        <v>20.64</v>
      </c>
      <c r="H642" s="4" t="s">
        <v>852</v>
      </c>
      <c r="I642" s="27" t="s">
        <v>1289</v>
      </c>
      <c r="J642" s="12"/>
      <c r="K642" s="4" t="s">
        <v>33</v>
      </c>
      <c r="L642" s="4" t="s">
        <v>38</v>
      </c>
    </row>
    <row r="643" spans="1:12" ht="22.5">
      <c r="A643" s="40">
        <f aca="true" t="shared" si="10" ref="A643:A706">A642+1</f>
        <v>642</v>
      </c>
      <c r="B643" s="40" t="s">
        <v>1288</v>
      </c>
      <c r="C643" s="12" t="s">
        <v>686</v>
      </c>
      <c r="D643" s="4">
        <v>24135</v>
      </c>
      <c r="E643" s="12" t="s">
        <v>682</v>
      </c>
      <c r="F643" s="4">
        <v>66</v>
      </c>
      <c r="G643" s="41">
        <v>0.62</v>
      </c>
      <c r="H643" s="4"/>
      <c r="I643" s="27" t="s">
        <v>1289</v>
      </c>
      <c r="J643" s="12"/>
      <c r="K643" s="4" t="s">
        <v>98</v>
      </c>
      <c r="L643" s="4" t="s">
        <v>49</v>
      </c>
    </row>
    <row r="644" spans="1:12" ht="22.5">
      <c r="A644" s="40">
        <f t="shared" si="10"/>
        <v>643</v>
      </c>
      <c r="B644" s="40" t="s">
        <v>1288</v>
      </c>
      <c r="C644" s="12" t="s">
        <v>687</v>
      </c>
      <c r="D644" s="4">
        <v>24135</v>
      </c>
      <c r="E644" s="12" t="s">
        <v>682</v>
      </c>
      <c r="F644" s="4">
        <v>66</v>
      </c>
      <c r="G644" s="41">
        <v>5.71</v>
      </c>
      <c r="H644" s="4"/>
      <c r="I644" s="27" t="s">
        <v>1289</v>
      </c>
      <c r="J644" s="12"/>
      <c r="K644" s="4" t="s">
        <v>98</v>
      </c>
      <c r="L644" s="4" t="s">
        <v>12</v>
      </c>
    </row>
    <row r="645" spans="1:12" ht="22.5">
      <c r="A645" s="40">
        <f t="shared" si="10"/>
        <v>644</v>
      </c>
      <c r="B645" s="40" t="s">
        <v>1288</v>
      </c>
      <c r="C645" s="12" t="s">
        <v>688</v>
      </c>
      <c r="D645" s="4">
        <v>24135</v>
      </c>
      <c r="E645" s="12" t="s">
        <v>682</v>
      </c>
      <c r="F645" s="4">
        <v>66</v>
      </c>
      <c r="G645" s="41">
        <v>5.34</v>
      </c>
      <c r="H645" s="4"/>
      <c r="I645" s="27" t="s">
        <v>1289</v>
      </c>
      <c r="J645" s="12"/>
      <c r="K645" s="4" t="s">
        <v>98</v>
      </c>
      <c r="L645" s="4" t="s">
        <v>49</v>
      </c>
    </row>
    <row r="646" spans="1:12" ht="14.25">
      <c r="A646" s="40">
        <f t="shared" si="10"/>
        <v>645</v>
      </c>
      <c r="B646" s="40" t="s">
        <v>1288</v>
      </c>
      <c r="C646" s="12" t="s">
        <v>1315</v>
      </c>
      <c r="D646" s="3">
        <v>24426</v>
      </c>
      <c r="E646" s="13" t="s">
        <v>1618</v>
      </c>
      <c r="F646" s="3">
        <v>66</v>
      </c>
      <c r="G646" s="41">
        <v>0</v>
      </c>
      <c r="H646" s="3" t="s">
        <v>1603</v>
      </c>
      <c r="I646" s="25" t="s">
        <v>1289</v>
      </c>
      <c r="J646" s="13"/>
      <c r="K646" s="4" t="s">
        <v>101</v>
      </c>
      <c r="L646" s="4" t="s">
        <v>12</v>
      </c>
    </row>
    <row r="647" spans="1:12" ht="22.5">
      <c r="A647" s="40">
        <f t="shared" si="10"/>
        <v>646</v>
      </c>
      <c r="B647" s="40" t="s">
        <v>1288</v>
      </c>
      <c r="C647" s="12" t="s">
        <v>1316</v>
      </c>
      <c r="D647" s="3">
        <v>25080</v>
      </c>
      <c r="E647" s="13" t="s">
        <v>1619</v>
      </c>
      <c r="F647" s="3">
        <v>13.8</v>
      </c>
      <c r="G647" s="41">
        <v>10.07</v>
      </c>
      <c r="H647" s="3" t="s">
        <v>1061</v>
      </c>
      <c r="I647" s="27" t="s">
        <v>1289</v>
      </c>
      <c r="J647" s="13" t="s">
        <v>1610</v>
      </c>
      <c r="K647" s="4" t="s">
        <v>33</v>
      </c>
      <c r="L647" s="4" t="s">
        <v>12</v>
      </c>
    </row>
    <row r="648" spans="1:12" ht="22.5">
      <c r="A648" s="40">
        <f t="shared" si="10"/>
        <v>647</v>
      </c>
      <c r="B648" s="40" t="s">
        <v>1288</v>
      </c>
      <c r="C648" s="12" t="s">
        <v>1317</v>
      </c>
      <c r="D648" s="3">
        <v>25080</v>
      </c>
      <c r="E648" s="13" t="s">
        <v>1619</v>
      </c>
      <c r="F648" s="3">
        <v>13.8</v>
      </c>
      <c r="G648" s="41">
        <v>0.37</v>
      </c>
      <c r="H648" s="3" t="s">
        <v>1061</v>
      </c>
      <c r="I648" s="27" t="s">
        <v>1289</v>
      </c>
      <c r="J648" s="13" t="s">
        <v>1610</v>
      </c>
      <c r="K648" s="4" t="s">
        <v>33</v>
      </c>
      <c r="L648" s="4" t="s">
        <v>12</v>
      </c>
    </row>
    <row r="649" spans="1:12" ht="14.25">
      <c r="A649" s="40">
        <f t="shared" si="10"/>
        <v>648</v>
      </c>
      <c r="B649" s="40" t="s">
        <v>1288</v>
      </c>
      <c r="C649" s="12" t="s">
        <v>1620</v>
      </c>
      <c r="D649" s="3">
        <v>29952</v>
      </c>
      <c r="E649" s="13" t="s">
        <v>1100</v>
      </c>
      <c r="F649" s="3">
        <v>13.8</v>
      </c>
      <c r="G649" s="41">
        <v>24.49</v>
      </c>
      <c r="H649" s="3" t="s">
        <v>852</v>
      </c>
      <c r="I649" s="27" t="s">
        <v>1289</v>
      </c>
      <c r="J649" s="13" t="s">
        <v>1610</v>
      </c>
      <c r="K649" s="4" t="s">
        <v>33</v>
      </c>
      <c r="L649" s="4" t="s">
        <v>12</v>
      </c>
    </row>
    <row r="650" spans="1:12" ht="14.25">
      <c r="A650" s="40">
        <f t="shared" si="10"/>
        <v>649</v>
      </c>
      <c r="B650" s="40" t="s">
        <v>1288</v>
      </c>
      <c r="C650" s="12" t="s">
        <v>1318</v>
      </c>
      <c r="D650" s="3">
        <v>24159</v>
      </c>
      <c r="E650" s="13" t="s">
        <v>717</v>
      </c>
      <c r="F650" s="3">
        <v>3.8</v>
      </c>
      <c r="G650" s="41">
        <v>17.54</v>
      </c>
      <c r="H650" s="3" t="s">
        <v>852</v>
      </c>
      <c r="I650" s="27" t="s">
        <v>1289</v>
      </c>
      <c r="J650" s="13" t="s">
        <v>1610</v>
      </c>
      <c r="K650" s="4" t="s">
        <v>33</v>
      </c>
      <c r="L650" s="4" t="s">
        <v>12</v>
      </c>
    </row>
    <row r="651" spans="1:12" ht="14.25">
      <c r="A651" s="40">
        <f t="shared" si="10"/>
        <v>650</v>
      </c>
      <c r="B651" s="40" t="s">
        <v>1288</v>
      </c>
      <c r="C651" s="12" t="s">
        <v>712</v>
      </c>
      <c r="D651" s="4">
        <v>24110</v>
      </c>
      <c r="E651" s="12" t="s">
        <v>713</v>
      </c>
      <c r="F651" s="4">
        <v>13.8</v>
      </c>
      <c r="G651" s="41">
        <v>35.1</v>
      </c>
      <c r="H651" s="4" t="s">
        <v>852</v>
      </c>
      <c r="I651" s="27" t="s">
        <v>1289</v>
      </c>
      <c r="J651" s="12" t="s">
        <v>1610</v>
      </c>
      <c r="K651" s="4" t="s">
        <v>33</v>
      </c>
      <c r="L651" s="4" t="s">
        <v>49</v>
      </c>
    </row>
    <row r="652" spans="1:12" ht="14.25">
      <c r="A652" s="40">
        <f t="shared" si="10"/>
        <v>651</v>
      </c>
      <c r="B652" s="40" t="s">
        <v>1288</v>
      </c>
      <c r="C652" s="12" t="s">
        <v>714</v>
      </c>
      <c r="D652" s="4">
        <v>24119</v>
      </c>
      <c r="E652" s="12" t="s">
        <v>715</v>
      </c>
      <c r="F652" s="4">
        <v>13.8</v>
      </c>
      <c r="G652" s="41">
        <v>45.79</v>
      </c>
      <c r="H652" s="4" t="s">
        <v>852</v>
      </c>
      <c r="I652" s="27" t="s">
        <v>1289</v>
      </c>
      <c r="J652" s="12" t="s">
        <v>1610</v>
      </c>
      <c r="K652" s="4" t="s">
        <v>33</v>
      </c>
      <c r="L652" s="4" t="s">
        <v>12</v>
      </c>
    </row>
    <row r="653" spans="1:12" ht="22.5">
      <c r="A653" s="40">
        <f t="shared" si="10"/>
        <v>652</v>
      </c>
      <c r="B653" s="40" t="s">
        <v>1288</v>
      </c>
      <c r="C653" s="12" t="s">
        <v>716</v>
      </c>
      <c r="D653" s="4">
        <v>25080</v>
      </c>
      <c r="E653" s="12" t="s">
        <v>1619</v>
      </c>
      <c r="F653" s="4">
        <v>13.8</v>
      </c>
      <c r="G653" s="41">
        <v>0.27</v>
      </c>
      <c r="H653" s="4" t="s">
        <v>1061</v>
      </c>
      <c r="I653" s="27" t="s">
        <v>1289</v>
      </c>
      <c r="J653" s="12" t="s">
        <v>1610</v>
      </c>
      <c r="K653" s="4" t="s">
        <v>33</v>
      </c>
      <c r="L653" s="4" t="s">
        <v>49</v>
      </c>
    </row>
    <row r="654" spans="1:12" ht="22.5">
      <c r="A654" s="40">
        <f t="shared" si="10"/>
        <v>653</v>
      </c>
      <c r="B654" s="40" t="s">
        <v>1288</v>
      </c>
      <c r="C654" s="12" t="s">
        <v>1492</v>
      </c>
      <c r="D654" s="4">
        <v>25334</v>
      </c>
      <c r="E654" s="12" t="s">
        <v>1621</v>
      </c>
      <c r="F654" s="4">
        <v>66</v>
      </c>
      <c r="G654" s="41">
        <v>0</v>
      </c>
      <c r="H654" s="4" t="s">
        <v>465</v>
      </c>
      <c r="I654" s="27" t="s">
        <v>1289</v>
      </c>
      <c r="J654" s="12" t="s">
        <v>1598</v>
      </c>
      <c r="K654" s="4" t="s">
        <v>101</v>
      </c>
      <c r="L654" s="4" t="s">
        <v>12</v>
      </c>
    </row>
    <row r="655" spans="1:12" ht="22.5">
      <c r="A655" s="40">
        <f t="shared" si="10"/>
        <v>654</v>
      </c>
      <c r="B655" s="40" t="s">
        <v>1288</v>
      </c>
      <c r="C655" s="12" t="s">
        <v>730</v>
      </c>
      <c r="D655" s="4">
        <v>25334</v>
      </c>
      <c r="E655" s="12" t="s">
        <v>1621</v>
      </c>
      <c r="F655" s="4">
        <v>66</v>
      </c>
      <c r="G655" s="41">
        <v>0.12</v>
      </c>
      <c r="H655" s="4" t="s">
        <v>465</v>
      </c>
      <c r="I655" s="27" t="s">
        <v>1289</v>
      </c>
      <c r="J655" s="12" t="s">
        <v>1598</v>
      </c>
      <c r="K655" s="4" t="s">
        <v>33</v>
      </c>
      <c r="L655" s="4" t="s">
        <v>49</v>
      </c>
    </row>
    <row r="656" spans="1:12" ht="22.5">
      <c r="A656" s="40">
        <f t="shared" si="10"/>
        <v>655</v>
      </c>
      <c r="B656" s="40" t="s">
        <v>1288</v>
      </c>
      <c r="C656" s="12" t="s">
        <v>731</v>
      </c>
      <c r="D656" s="4">
        <v>25334</v>
      </c>
      <c r="E656" s="12" t="s">
        <v>1621</v>
      </c>
      <c r="F656" s="4">
        <v>66</v>
      </c>
      <c r="G656" s="41">
        <v>0</v>
      </c>
      <c r="H656" s="4" t="s">
        <v>465</v>
      </c>
      <c r="I656" s="27" t="s">
        <v>1289</v>
      </c>
      <c r="J656" s="12" t="s">
        <v>1598</v>
      </c>
      <c r="K656" s="4" t="s">
        <v>33</v>
      </c>
      <c r="L656" s="4" t="s">
        <v>12</v>
      </c>
    </row>
    <row r="657" spans="1:12" ht="22.5">
      <c r="A657" s="40">
        <f t="shared" si="10"/>
        <v>656</v>
      </c>
      <c r="B657" s="40" t="s">
        <v>1288</v>
      </c>
      <c r="C657" s="12" t="s">
        <v>732</v>
      </c>
      <c r="D657" s="4">
        <v>25334</v>
      </c>
      <c r="E657" s="12" t="s">
        <v>1621</v>
      </c>
      <c r="F657" s="4">
        <v>66</v>
      </c>
      <c r="G657" s="41">
        <v>0.47</v>
      </c>
      <c r="H657" s="4" t="s">
        <v>465</v>
      </c>
      <c r="I657" s="27" t="s">
        <v>1289</v>
      </c>
      <c r="J657" s="12" t="s">
        <v>1598</v>
      </c>
      <c r="K657" s="4" t="s">
        <v>33</v>
      </c>
      <c r="L657" s="4" t="s">
        <v>12</v>
      </c>
    </row>
    <row r="658" spans="1:12" ht="14.25">
      <c r="A658" s="40">
        <f t="shared" si="10"/>
        <v>657</v>
      </c>
      <c r="B658" s="40" t="s">
        <v>1288</v>
      </c>
      <c r="C658" s="12" t="s">
        <v>1084</v>
      </c>
      <c r="D658" s="4">
        <v>29954</v>
      </c>
      <c r="E658" s="12" t="s">
        <v>1101</v>
      </c>
      <c r="F658" s="4">
        <v>13.66</v>
      </c>
      <c r="G658" s="41">
        <v>3.3360000000000003</v>
      </c>
      <c r="H658" s="4">
        <v>1</v>
      </c>
      <c r="I658" s="27" t="s">
        <v>1289</v>
      </c>
      <c r="J658" s="12"/>
      <c r="K658" s="4" t="s">
        <v>33</v>
      </c>
      <c r="L658" s="4" t="s">
        <v>12</v>
      </c>
    </row>
    <row r="659" spans="1:12" ht="14.25">
      <c r="A659" s="40">
        <f t="shared" si="10"/>
        <v>658</v>
      </c>
      <c r="B659" s="40" t="s">
        <v>1288</v>
      </c>
      <c r="C659" s="12" t="s">
        <v>1084</v>
      </c>
      <c r="D659" s="4">
        <v>29954</v>
      </c>
      <c r="E659" s="12" t="s">
        <v>1101</v>
      </c>
      <c r="F659" s="4">
        <v>13.66</v>
      </c>
      <c r="G659" s="41">
        <v>3.3360000000000003</v>
      </c>
      <c r="H659" s="4">
        <v>2</v>
      </c>
      <c r="I659" s="27" t="s">
        <v>1289</v>
      </c>
      <c r="J659" s="12"/>
      <c r="K659" s="4" t="s">
        <v>33</v>
      </c>
      <c r="L659" s="4" t="s">
        <v>12</v>
      </c>
    </row>
    <row r="660" spans="1:12" ht="14.25">
      <c r="A660" s="40">
        <f t="shared" si="10"/>
        <v>659</v>
      </c>
      <c r="B660" s="40" t="s">
        <v>1288</v>
      </c>
      <c r="C660" s="12" t="s">
        <v>1084</v>
      </c>
      <c r="D660" s="4">
        <v>29954</v>
      </c>
      <c r="E660" s="12" t="s">
        <v>1101</v>
      </c>
      <c r="F660" s="4">
        <v>13.66</v>
      </c>
      <c r="G660" s="41">
        <v>3.3360000000000003</v>
      </c>
      <c r="H660" s="4">
        <v>3</v>
      </c>
      <c r="I660" s="27" t="s">
        <v>1289</v>
      </c>
      <c r="J660" s="12"/>
      <c r="K660" s="4" t="s">
        <v>33</v>
      </c>
      <c r="L660" s="4" t="s">
        <v>12</v>
      </c>
    </row>
    <row r="661" spans="1:12" ht="14.25">
      <c r="A661" s="40">
        <f t="shared" si="10"/>
        <v>660</v>
      </c>
      <c r="B661" s="40" t="s">
        <v>1288</v>
      </c>
      <c r="C661" s="12" t="s">
        <v>1084</v>
      </c>
      <c r="D661" s="4">
        <v>29954</v>
      </c>
      <c r="E661" s="12" t="s">
        <v>1101</v>
      </c>
      <c r="F661" s="4">
        <v>13.66</v>
      </c>
      <c r="G661" s="41">
        <v>3.3360000000000003</v>
      </c>
      <c r="H661" s="4">
        <v>4</v>
      </c>
      <c r="I661" s="27" t="s">
        <v>1289</v>
      </c>
      <c r="J661" s="12"/>
      <c r="K661" s="4" t="s">
        <v>33</v>
      </c>
      <c r="L661" s="4" t="s">
        <v>12</v>
      </c>
    </row>
    <row r="662" spans="1:12" ht="14.25">
      <c r="A662" s="40">
        <f t="shared" si="10"/>
        <v>661</v>
      </c>
      <c r="B662" s="40" t="s">
        <v>1288</v>
      </c>
      <c r="C662" s="12" t="s">
        <v>1084</v>
      </c>
      <c r="D662" s="4">
        <v>29954</v>
      </c>
      <c r="E662" s="12" t="s">
        <v>1101</v>
      </c>
      <c r="F662" s="4">
        <v>13.66</v>
      </c>
      <c r="G662" s="41">
        <v>3.3360000000000003</v>
      </c>
      <c r="H662" s="4">
        <v>5</v>
      </c>
      <c r="I662" s="27" t="s">
        <v>1289</v>
      </c>
      <c r="J662" s="12"/>
      <c r="K662" s="4" t="s">
        <v>33</v>
      </c>
      <c r="L662" s="4" t="s">
        <v>12</v>
      </c>
    </row>
    <row r="663" spans="1:12" ht="14.25">
      <c r="A663" s="40">
        <f t="shared" si="10"/>
        <v>662</v>
      </c>
      <c r="B663" s="40" t="s">
        <v>1288</v>
      </c>
      <c r="C663" s="12" t="s">
        <v>1189</v>
      </c>
      <c r="D663" s="4">
        <v>24143</v>
      </c>
      <c r="E663" s="12" t="s">
        <v>748</v>
      </c>
      <c r="F663" s="4">
        <v>13.8</v>
      </c>
      <c r="G663" s="41">
        <v>85</v>
      </c>
      <c r="H663" s="4">
        <v>1</v>
      </c>
      <c r="I663" s="27" t="s">
        <v>1289</v>
      </c>
      <c r="J663" s="12"/>
      <c r="K663" s="4" t="s">
        <v>33</v>
      </c>
      <c r="L663" s="4" t="s">
        <v>1038</v>
      </c>
    </row>
    <row r="664" spans="1:12" ht="14.25">
      <c r="A664" s="40">
        <f t="shared" si="10"/>
        <v>663</v>
      </c>
      <c r="B664" s="40" t="s">
        <v>1288</v>
      </c>
      <c r="C664" s="12" t="s">
        <v>1190</v>
      </c>
      <c r="D664" s="4">
        <v>24144</v>
      </c>
      <c r="E664" s="12" t="s">
        <v>749</v>
      </c>
      <c r="F664" s="4">
        <v>13.8</v>
      </c>
      <c r="G664" s="41">
        <v>85</v>
      </c>
      <c r="H664" s="4">
        <v>2</v>
      </c>
      <c r="I664" s="27" t="s">
        <v>1289</v>
      </c>
      <c r="J664" s="12"/>
      <c r="K664" s="4" t="s">
        <v>33</v>
      </c>
      <c r="L664" s="4" t="s">
        <v>1038</v>
      </c>
    </row>
    <row r="665" spans="1:12" ht="14.25">
      <c r="A665" s="40">
        <f t="shared" si="10"/>
        <v>664</v>
      </c>
      <c r="B665" s="40" t="s">
        <v>1288</v>
      </c>
      <c r="C665" s="12" t="s">
        <v>1191</v>
      </c>
      <c r="D665" s="4">
        <v>24145</v>
      </c>
      <c r="E665" s="12" t="s">
        <v>750</v>
      </c>
      <c r="F665" s="4">
        <v>13.8</v>
      </c>
      <c r="G665" s="41">
        <v>85</v>
      </c>
      <c r="H665" s="4">
        <v>3</v>
      </c>
      <c r="I665" s="27" t="s">
        <v>1289</v>
      </c>
      <c r="J665" s="12"/>
      <c r="K665" s="4" t="s">
        <v>33</v>
      </c>
      <c r="L665" s="4" t="s">
        <v>1038</v>
      </c>
    </row>
    <row r="666" spans="1:12" ht="14.25">
      <c r="A666" s="40">
        <f t="shared" si="10"/>
        <v>665</v>
      </c>
      <c r="B666" s="40" t="s">
        <v>1288</v>
      </c>
      <c r="C666" s="12" t="s">
        <v>1192</v>
      </c>
      <c r="D666" s="4">
        <v>24146</v>
      </c>
      <c r="E666" s="12" t="s">
        <v>751</v>
      </c>
      <c r="F666" s="4">
        <v>13.8</v>
      </c>
      <c r="G666" s="41">
        <v>85</v>
      </c>
      <c r="H666" s="4">
        <v>4</v>
      </c>
      <c r="I666" s="27" t="s">
        <v>1289</v>
      </c>
      <c r="J666" s="12"/>
      <c r="K666" s="4" t="s">
        <v>33</v>
      </c>
      <c r="L666" s="4" t="s">
        <v>1038</v>
      </c>
    </row>
    <row r="667" spans="1:12" ht="14.25">
      <c r="A667" s="40">
        <f t="shared" si="10"/>
        <v>666</v>
      </c>
      <c r="B667" s="40" t="s">
        <v>1288</v>
      </c>
      <c r="C667" s="12" t="s">
        <v>752</v>
      </c>
      <c r="D667" s="4">
        <v>24148</v>
      </c>
      <c r="E667" s="12" t="s">
        <v>753</v>
      </c>
      <c r="F667" s="4">
        <v>13.8</v>
      </c>
      <c r="G667" s="41">
        <v>18.81</v>
      </c>
      <c r="H667" s="4" t="s">
        <v>852</v>
      </c>
      <c r="I667" s="27" t="s">
        <v>1289</v>
      </c>
      <c r="J667" s="12"/>
      <c r="K667" s="4" t="s">
        <v>33</v>
      </c>
      <c r="L667" s="4" t="s">
        <v>1038</v>
      </c>
    </row>
    <row r="668" spans="1:12" ht="14.25">
      <c r="A668" s="40">
        <f t="shared" si="10"/>
        <v>667</v>
      </c>
      <c r="B668" s="40" t="s">
        <v>1288</v>
      </c>
      <c r="C668" s="12" t="s">
        <v>752</v>
      </c>
      <c r="D668" s="4">
        <v>24149</v>
      </c>
      <c r="E668" s="12" t="s">
        <v>754</v>
      </c>
      <c r="F668" s="4">
        <v>13.8</v>
      </c>
      <c r="G668" s="41">
        <v>18.81</v>
      </c>
      <c r="H668" s="4" t="s">
        <v>1085</v>
      </c>
      <c r="I668" s="27" t="s">
        <v>1289</v>
      </c>
      <c r="J668" s="12"/>
      <c r="K668" s="4" t="s">
        <v>33</v>
      </c>
      <c r="L668" s="4" t="s">
        <v>1038</v>
      </c>
    </row>
    <row r="669" spans="1:12" ht="14.25">
      <c r="A669" s="40">
        <f t="shared" si="10"/>
        <v>668</v>
      </c>
      <c r="B669" s="40" t="s">
        <v>1288</v>
      </c>
      <c r="C669" s="12" t="s">
        <v>792</v>
      </c>
      <c r="D669" s="4">
        <v>24372</v>
      </c>
      <c r="E669" s="12" t="s">
        <v>863</v>
      </c>
      <c r="F669" s="4">
        <v>11</v>
      </c>
      <c r="G669" s="41">
        <v>5.645959367945824</v>
      </c>
      <c r="H669" s="4">
        <v>1</v>
      </c>
      <c r="I669" s="27" t="s">
        <v>1289</v>
      </c>
      <c r="J669" s="12" t="s">
        <v>1599</v>
      </c>
      <c r="K669" s="4" t="s">
        <v>33</v>
      </c>
      <c r="L669" s="4" t="s">
        <v>49</v>
      </c>
    </row>
    <row r="670" spans="1:12" ht="14.25">
      <c r="A670" s="40">
        <f t="shared" si="10"/>
        <v>669</v>
      </c>
      <c r="B670" s="40" t="s">
        <v>1288</v>
      </c>
      <c r="C670" s="12" t="s">
        <v>792</v>
      </c>
      <c r="D670" s="4">
        <v>24373</v>
      </c>
      <c r="E670" s="12" t="s">
        <v>864</v>
      </c>
      <c r="F670" s="4">
        <v>11</v>
      </c>
      <c r="G670" s="41">
        <v>5.324040632054177</v>
      </c>
      <c r="H670" s="4">
        <v>2</v>
      </c>
      <c r="I670" s="27" t="s">
        <v>1289</v>
      </c>
      <c r="J670" s="12" t="s">
        <v>1599</v>
      </c>
      <c r="K670" s="4" t="s">
        <v>33</v>
      </c>
      <c r="L670" s="4" t="s">
        <v>49</v>
      </c>
    </row>
    <row r="671" spans="1:12" ht="22.5">
      <c r="A671" s="40">
        <f t="shared" si="10"/>
        <v>670</v>
      </c>
      <c r="B671" s="40" t="s">
        <v>1288</v>
      </c>
      <c r="C671" s="12" t="s">
        <v>1198</v>
      </c>
      <c r="D671" s="4"/>
      <c r="E671" s="12"/>
      <c r="F671" s="4"/>
      <c r="G671" s="41">
        <v>0</v>
      </c>
      <c r="H671" s="4"/>
      <c r="I671" s="27" t="s">
        <v>1289</v>
      </c>
      <c r="J671" s="12" t="s">
        <v>1599</v>
      </c>
      <c r="K671" s="4" t="s">
        <v>968</v>
      </c>
      <c r="L671" s="4" t="s">
        <v>12</v>
      </c>
    </row>
    <row r="672" spans="1:12" ht="14.25">
      <c r="A672" s="40">
        <f t="shared" si="10"/>
        <v>671</v>
      </c>
      <c r="B672" s="40" t="s">
        <v>1288</v>
      </c>
      <c r="C672" s="12" t="s">
        <v>1319</v>
      </c>
      <c r="D672" s="3">
        <v>25064</v>
      </c>
      <c r="E672" s="13" t="s">
        <v>1622</v>
      </c>
      <c r="F672" s="3">
        <v>0.39</v>
      </c>
      <c r="G672" s="41">
        <v>8.2</v>
      </c>
      <c r="H672" s="3">
        <v>1</v>
      </c>
      <c r="I672" s="27" t="s">
        <v>1289</v>
      </c>
      <c r="J672" s="12" t="s">
        <v>1599</v>
      </c>
      <c r="K672" s="4" t="s">
        <v>33</v>
      </c>
      <c r="L672" s="4" t="s">
        <v>1554</v>
      </c>
    </row>
    <row r="673" spans="1:12" ht="14.25">
      <c r="A673" s="40">
        <f t="shared" si="10"/>
        <v>672</v>
      </c>
      <c r="B673" s="40" t="s">
        <v>1288</v>
      </c>
      <c r="C673" s="12" t="s">
        <v>1320</v>
      </c>
      <c r="D673" s="3">
        <v>25065</v>
      </c>
      <c r="E673" s="13" t="s">
        <v>1623</v>
      </c>
      <c r="F673" s="3">
        <v>0.39</v>
      </c>
      <c r="G673" s="41">
        <v>5.74</v>
      </c>
      <c r="H673" s="3">
        <v>1</v>
      </c>
      <c r="I673" s="27" t="s">
        <v>1289</v>
      </c>
      <c r="J673" s="12" t="s">
        <v>1599</v>
      </c>
      <c r="K673" s="4" t="s">
        <v>33</v>
      </c>
      <c r="L673" s="4" t="s">
        <v>1554</v>
      </c>
    </row>
    <row r="674" spans="1:12" ht="22.5">
      <c r="A674" s="40">
        <f t="shared" si="10"/>
        <v>673</v>
      </c>
      <c r="B674" s="40" t="s">
        <v>1288</v>
      </c>
      <c r="C674" s="12" t="s">
        <v>1321</v>
      </c>
      <c r="D674" s="3"/>
      <c r="E674" s="13"/>
      <c r="F674" s="3"/>
      <c r="G674" s="41">
        <v>4.77</v>
      </c>
      <c r="H674" s="3"/>
      <c r="I674" s="27" t="s">
        <v>1289</v>
      </c>
      <c r="J674" s="12" t="s">
        <v>1599</v>
      </c>
      <c r="K674" s="4" t="s">
        <v>98</v>
      </c>
      <c r="L674" s="4" t="s">
        <v>12</v>
      </c>
    </row>
    <row r="675" spans="1:12" ht="14.25">
      <c r="A675" s="40">
        <f t="shared" si="10"/>
        <v>674</v>
      </c>
      <c r="B675" s="40" t="s">
        <v>1288</v>
      </c>
      <c r="C675" s="12" t="s">
        <v>952</v>
      </c>
      <c r="D675" s="4">
        <v>24116</v>
      </c>
      <c r="E675" s="12" t="s">
        <v>1087</v>
      </c>
      <c r="F675" s="4">
        <v>13.8</v>
      </c>
      <c r="G675" s="41">
        <v>49</v>
      </c>
      <c r="H675" s="4">
        <v>1</v>
      </c>
      <c r="I675" s="27" t="s">
        <v>1289</v>
      </c>
      <c r="J675" s="12" t="s">
        <v>1599</v>
      </c>
      <c r="K675" s="4"/>
      <c r="L675" s="4" t="s">
        <v>12</v>
      </c>
    </row>
    <row r="676" spans="1:12" ht="14.25">
      <c r="A676" s="40">
        <f t="shared" si="10"/>
        <v>675</v>
      </c>
      <c r="B676" s="40" t="s">
        <v>1288</v>
      </c>
      <c r="C676" s="12" t="s">
        <v>793</v>
      </c>
      <c r="D676" s="4">
        <v>29008</v>
      </c>
      <c r="E676" s="12" t="s">
        <v>794</v>
      </c>
      <c r="F676" s="4">
        <v>13.8</v>
      </c>
      <c r="G676" s="41">
        <v>4.18</v>
      </c>
      <c r="H676" s="4">
        <v>1</v>
      </c>
      <c r="I676" s="27" t="s">
        <v>1289</v>
      </c>
      <c r="J676" s="12" t="s">
        <v>1599</v>
      </c>
      <c r="K676" s="4" t="s">
        <v>33</v>
      </c>
      <c r="L676" s="4" t="s">
        <v>49</v>
      </c>
    </row>
    <row r="677" spans="1:12" ht="14.25">
      <c r="A677" s="40">
        <f t="shared" si="10"/>
        <v>676</v>
      </c>
      <c r="B677" s="40" t="s">
        <v>1288</v>
      </c>
      <c r="C677" s="12" t="s">
        <v>806</v>
      </c>
      <c r="D677" s="4">
        <v>25651</v>
      </c>
      <c r="E677" s="12" t="s">
        <v>807</v>
      </c>
      <c r="F677" s="4">
        <v>13.8</v>
      </c>
      <c r="G677" s="41">
        <v>21.795</v>
      </c>
      <c r="H677" s="4">
        <v>1</v>
      </c>
      <c r="I677" s="27" t="s">
        <v>1289</v>
      </c>
      <c r="J677" s="12"/>
      <c r="K677" s="4" t="s">
        <v>33</v>
      </c>
      <c r="L677" s="4" t="s">
        <v>38</v>
      </c>
    </row>
    <row r="678" spans="1:12" ht="14.25">
      <c r="A678" s="40">
        <f t="shared" si="10"/>
        <v>677</v>
      </c>
      <c r="B678" s="40" t="s">
        <v>1288</v>
      </c>
      <c r="C678" s="12" t="s">
        <v>806</v>
      </c>
      <c r="D678" s="4">
        <v>25652</v>
      </c>
      <c r="E678" s="12" t="s">
        <v>808</v>
      </c>
      <c r="F678" s="4">
        <v>13.8</v>
      </c>
      <c r="G678" s="41">
        <v>21.795</v>
      </c>
      <c r="H678" s="4">
        <v>2</v>
      </c>
      <c r="I678" s="27" t="s">
        <v>1289</v>
      </c>
      <c r="J678" s="12"/>
      <c r="K678" s="4" t="s">
        <v>33</v>
      </c>
      <c r="L678" s="4" t="s">
        <v>38</v>
      </c>
    </row>
    <row r="679" spans="1:12" ht="22.5">
      <c r="A679" s="40">
        <f t="shared" si="10"/>
        <v>678</v>
      </c>
      <c r="B679" s="40" t="s">
        <v>1288</v>
      </c>
      <c r="C679" s="12" t="s">
        <v>849</v>
      </c>
      <c r="D679" s="4">
        <v>24340</v>
      </c>
      <c r="E679" s="12" t="s">
        <v>860</v>
      </c>
      <c r="F679" s="4">
        <v>13.8</v>
      </c>
      <c r="G679" s="20">
        <v>2.8</v>
      </c>
      <c r="H679" s="4">
        <v>1</v>
      </c>
      <c r="I679" s="27" t="s">
        <v>1289</v>
      </c>
      <c r="J679" s="12" t="s">
        <v>1610</v>
      </c>
      <c r="K679" s="4" t="s">
        <v>832</v>
      </c>
      <c r="L679" s="4" t="s">
        <v>49</v>
      </c>
    </row>
    <row r="680" spans="1:12" ht="22.5">
      <c r="A680" s="40">
        <f t="shared" si="10"/>
        <v>679</v>
      </c>
      <c r="B680" s="40" t="s">
        <v>1288</v>
      </c>
      <c r="C680" s="12" t="s">
        <v>1494</v>
      </c>
      <c r="D680" s="4">
        <v>24009</v>
      </c>
      <c r="E680" s="12" t="s">
        <v>831</v>
      </c>
      <c r="F680" s="4">
        <v>13.8</v>
      </c>
      <c r="G680" s="18">
        <v>0</v>
      </c>
      <c r="H680" s="4">
        <v>1</v>
      </c>
      <c r="I680" s="27" t="s">
        <v>1289</v>
      </c>
      <c r="J680" s="12"/>
      <c r="K680" s="4" t="s">
        <v>845</v>
      </c>
      <c r="L680" s="4" t="s">
        <v>12</v>
      </c>
    </row>
    <row r="681" spans="1:12" ht="22.5">
      <c r="A681" s="40">
        <f t="shared" si="10"/>
        <v>680</v>
      </c>
      <c r="B681" s="40" t="s">
        <v>1288</v>
      </c>
      <c r="C681" s="12" t="s">
        <v>1494</v>
      </c>
      <c r="D681" s="4">
        <v>24010</v>
      </c>
      <c r="E681" s="12" t="s">
        <v>833</v>
      </c>
      <c r="F681" s="4">
        <v>13.8</v>
      </c>
      <c r="G681" s="18">
        <v>0</v>
      </c>
      <c r="H681" s="4">
        <v>2</v>
      </c>
      <c r="I681" s="27" t="s">
        <v>1289</v>
      </c>
      <c r="J681" s="12"/>
      <c r="K681" s="4" t="s">
        <v>845</v>
      </c>
      <c r="L681" s="4" t="s">
        <v>12</v>
      </c>
    </row>
    <row r="682" spans="1:12" ht="22.5">
      <c r="A682" s="40">
        <f t="shared" si="10"/>
        <v>681</v>
      </c>
      <c r="B682" s="40" t="s">
        <v>1288</v>
      </c>
      <c r="C682" s="12" t="s">
        <v>1494</v>
      </c>
      <c r="D682" s="4">
        <v>24361</v>
      </c>
      <c r="E682" s="12" t="s">
        <v>1092</v>
      </c>
      <c r="F682" s="4">
        <v>13.8</v>
      </c>
      <c r="G682" s="18">
        <v>0</v>
      </c>
      <c r="H682" s="4">
        <v>3</v>
      </c>
      <c r="I682" s="27" t="s">
        <v>1289</v>
      </c>
      <c r="J682" s="12"/>
      <c r="K682" s="4" t="s">
        <v>845</v>
      </c>
      <c r="L682" s="4" t="s">
        <v>12</v>
      </c>
    </row>
    <row r="683" spans="1:12" ht="22.5">
      <c r="A683" s="40">
        <f t="shared" si="10"/>
        <v>682</v>
      </c>
      <c r="B683" s="40" t="s">
        <v>1288</v>
      </c>
      <c r="C683" s="12" t="s">
        <v>1495</v>
      </c>
      <c r="D683" s="4">
        <v>24089</v>
      </c>
      <c r="E683" s="12" t="s">
        <v>521</v>
      </c>
      <c r="F683" s="4">
        <v>13.8</v>
      </c>
      <c r="G683" s="18">
        <v>0</v>
      </c>
      <c r="H683" s="4">
        <v>1</v>
      </c>
      <c r="I683" s="27" t="s">
        <v>1289</v>
      </c>
      <c r="J683" s="12" t="s">
        <v>1610</v>
      </c>
      <c r="K683" s="4" t="s">
        <v>845</v>
      </c>
      <c r="L683" s="4" t="s">
        <v>12</v>
      </c>
    </row>
    <row r="684" spans="1:12" ht="22.5">
      <c r="A684" s="40">
        <f t="shared" si="10"/>
        <v>683</v>
      </c>
      <c r="B684" s="40" t="s">
        <v>1288</v>
      </c>
      <c r="C684" s="12" t="s">
        <v>1496</v>
      </c>
      <c r="D684" s="4">
        <v>24090</v>
      </c>
      <c r="E684" s="12" t="s">
        <v>522</v>
      </c>
      <c r="F684" s="4">
        <v>13.8</v>
      </c>
      <c r="G684" s="18">
        <v>0</v>
      </c>
      <c r="H684" s="4">
        <v>2</v>
      </c>
      <c r="I684" s="27" t="s">
        <v>1289</v>
      </c>
      <c r="J684" s="12" t="s">
        <v>1610</v>
      </c>
      <c r="K684" s="4" t="s">
        <v>845</v>
      </c>
      <c r="L684" s="4" t="s">
        <v>12</v>
      </c>
    </row>
    <row r="685" spans="1:12" ht="22.5">
      <c r="A685" s="40">
        <f t="shared" si="10"/>
        <v>684</v>
      </c>
      <c r="B685" s="40" t="s">
        <v>1288</v>
      </c>
      <c r="C685" s="12" t="s">
        <v>1497</v>
      </c>
      <c r="D685" s="4">
        <v>24222</v>
      </c>
      <c r="E685" s="12" t="s">
        <v>523</v>
      </c>
      <c r="F685" s="4">
        <v>16</v>
      </c>
      <c r="G685" s="18">
        <v>0</v>
      </c>
      <c r="H685" s="4">
        <v>3</v>
      </c>
      <c r="I685" s="27" t="s">
        <v>1289</v>
      </c>
      <c r="J685" s="12" t="s">
        <v>1610</v>
      </c>
      <c r="K685" s="4" t="s">
        <v>845</v>
      </c>
      <c r="L685" s="4" t="s">
        <v>12</v>
      </c>
    </row>
    <row r="686" spans="1:12" ht="22.5">
      <c r="A686" s="40">
        <f t="shared" si="10"/>
        <v>685</v>
      </c>
      <c r="B686" s="40" t="s">
        <v>1288</v>
      </c>
      <c r="C686" s="12" t="s">
        <v>1624</v>
      </c>
      <c r="D686" s="4">
        <v>24098</v>
      </c>
      <c r="E686" s="12" t="s">
        <v>529</v>
      </c>
      <c r="F686" s="4">
        <v>66</v>
      </c>
      <c r="G686" s="18">
        <v>0</v>
      </c>
      <c r="H686" s="4"/>
      <c r="I686" s="27" t="s">
        <v>1289</v>
      </c>
      <c r="J686" s="12" t="s">
        <v>1611</v>
      </c>
      <c r="K686" s="4" t="s">
        <v>98</v>
      </c>
      <c r="L686" s="4" t="s">
        <v>12</v>
      </c>
    </row>
    <row r="687" spans="1:12" ht="33.75">
      <c r="A687" s="40">
        <f t="shared" si="10"/>
        <v>686</v>
      </c>
      <c r="B687" s="40" t="s">
        <v>1288</v>
      </c>
      <c r="C687" s="12" t="s">
        <v>1498</v>
      </c>
      <c r="D687" s="4">
        <v>24159</v>
      </c>
      <c r="E687" s="12" t="s">
        <v>717</v>
      </c>
      <c r="F687" s="4">
        <v>13.8</v>
      </c>
      <c r="G687" s="18">
        <v>0</v>
      </c>
      <c r="H687" s="4" t="s">
        <v>852</v>
      </c>
      <c r="I687" s="27" t="s">
        <v>1289</v>
      </c>
      <c r="J687" s="12" t="s">
        <v>1610</v>
      </c>
      <c r="K687" s="4" t="s">
        <v>1499</v>
      </c>
      <c r="L687" s="4" t="s">
        <v>49</v>
      </c>
    </row>
    <row r="688" spans="1:12" ht="22.5">
      <c r="A688" s="40">
        <f t="shared" si="10"/>
        <v>687</v>
      </c>
      <c r="B688" s="40" t="s">
        <v>1288</v>
      </c>
      <c r="C688" s="12" t="s">
        <v>1625</v>
      </c>
      <c r="D688" s="4">
        <v>24150</v>
      </c>
      <c r="E688" s="12" t="s">
        <v>1493</v>
      </c>
      <c r="F688" s="4">
        <v>13.8</v>
      </c>
      <c r="G688" s="18">
        <v>0</v>
      </c>
      <c r="H688" s="4">
        <v>1</v>
      </c>
      <c r="I688" s="27" t="s">
        <v>1289</v>
      </c>
      <c r="J688" s="12" t="s">
        <v>1599</v>
      </c>
      <c r="K688" s="4" t="s">
        <v>845</v>
      </c>
      <c r="L688" s="4" t="s">
        <v>49</v>
      </c>
    </row>
    <row r="689" spans="1:12" ht="22.5">
      <c r="A689" s="40">
        <f t="shared" si="10"/>
        <v>688</v>
      </c>
      <c r="B689" s="40" t="s">
        <v>1288</v>
      </c>
      <c r="C689" s="12" t="s">
        <v>17</v>
      </c>
      <c r="D689" s="3">
        <v>24001</v>
      </c>
      <c r="E689" s="13" t="s">
        <v>18</v>
      </c>
      <c r="F689" s="3">
        <v>18</v>
      </c>
      <c r="G689" s="18">
        <v>0</v>
      </c>
      <c r="H689" s="3">
        <v>1</v>
      </c>
      <c r="I689" s="25" t="s">
        <v>19</v>
      </c>
      <c r="J689" s="13" t="s">
        <v>20</v>
      </c>
      <c r="K689" s="4" t="s">
        <v>1626</v>
      </c>
      <c r="L689" s="4" t="s">
        <v>12</v>
      </c>
    </row>
    <row r="690" spans="1:12" ht="22.5">
      <c r="A690" s="40">
        <f t="shared" si="10"/>
        <v>689</v>
      </c>
      <c r="B690" s="40" t="s">
        <v>1288</v>
      </c>
      <c r="C690" s="12" t="s">
        <v>21</v>
      </c>
      <c r="D690" s="3">
        <v>24002</v>
      </c>
      <c r="E690" s="13" t="s">
        <v>22</v>
      </c>
      <c r="F690" s="3">
        <v>18</v>
      </c>
      <c r="G690" s="18">
        <v>0</v>
      </c>
      <c r="H690" s="3">
        <v>2</v>
      </c>
      <c r="I690" s="25" t="s">
        <v>19</v>
      </c>
      <c r="J690" s="13" t="s">
        <v>20</v>
      </c>
      <c r="K690" s="4" t="s">
        <v>1626</v>
      </c>
      <c r="L690" s="4" t="s">
        <v>12</v>
      </c>
    </row>
    <row r="691" spans="1:12" ht="22.5">
      <c r="A691" s="40">
        <f t="shared" si="10"/>
        <v>690</v>
      </c>
      <c r="B691" s="40" t="s">
        <v>1288</v>
      </c>
      <c r="C691" s="12" t="s">
        <v>23</v>
      </c>
      <c r="D691" s="3">
        <v>24003</v>
      </c>
      <c r="E691" s="13" t="s">
        <v>24</v>
      </c>
      <c r="F691" s="3">
        <v>18</v>
      </c>
      <c r="G691" s="18">
        <v>0</v>
      </c>
      <c r="H691" s="3">
        <v>3</v>
      </c>
      <c r="I691" s="25" t="s">
        <v>19</v>
      </c>
      <c r="J691" s="13" t="s">
        <v>20</v>
      </c>
      <c r="K691" s="4" t="s">
        <v>1378</v>
      </c>
      <c r="L691" s="4" t="s">
        <v>12</v>
      </c>
    </row>
    <row r="692" spans="1:12" ht="22.5">
      <c r="A692" s="40">
        <f t="shared" si="10"/>
        <v>691</v>
      </c>
      <c r="B692" s="40" t="s">
        <v>1288</v>
      </c>
      <c r="C692" s="12" t="s">
        <v>25</v>
      </c>
      <c r="D692" s="3">
        <v>24004</v>
      </c>
      <c r="E692" s="13" t="s">
        <v>26</v>
      </c>
      <c r="F692" s="3">
        <v>18</v>
      </c>
      <c r="G692" s="18">
        <v>0</v>
      </c>
      <c r="H692" s="3">
        <v>4</v>
      </c>
      <c r="I692" s="25" t="s">
        <v>19</v>
      </c>
      <c r="J692" s="13" t="s">
        <v>20</v>
      </c>
      <c r="K692" s="4" t="s">
        <v>1378</v>
      </c>
      <c r="L692" s="4" t="s">
        <v>12</v>
      </c>
    </row>
    <row r="693" spans="1:12" ht="22.5">
      <c r="A693" s="40">
        <f t="shared" si="10"/>
        <v>692</v>
      </c>
      <c r="B693" s="40" t="s">
        <v>1288</v>
      </c>
      <c r="C693" s="12" t="s">
        <v>27</v>
      </c>
      <c r="D693" s="3">
        <v>24005</v>
      </c>
      <c r="E693" s="13" t="s">
        <v>28</v>
      </c>
      <c r="F693" s="3">
        <v>20</v>
      </c>
      <c r="G693" s="18">
        <v>0</v>
      </c>
      <c r="H693" s="3">
        <v>5</v>
      </c>
      <c r="I693" s="25" t="s">
        <v>19</v>
      </c>
      <c r="J693" s="13" t="s">
        <v>20</v>
      </c>
      <c r="K693" s="4" t="s">
        <v>1378</v>
      </c>
      <c r="L693" s="4" t="s">
        <v>12</v>
      </c>
    </row>
    <row r="694" spans="1:12" ht="22.5">
      <c r="A694" s="40">
        <f t="shared" si="10"/>
        <v>693</v>
      </c>
      <c r="B694" s="40" t="s">
        <v>1288</v>
      </c>
      <c r="C694" s="12" t="s">
        <v>29</v>
      </c>
      <c r="D694" s="3">
        <v>24161</v>
      </c>
      <c r="E694" s="13" t="s">
        <v>30</v>
      </c>
      <c r="F694" s="3">
        <v>20</v>
      </c>
      <c r="G694" s="18">
        <v>0</v>
      </c>
      <c r="H694" s="3">
        <v>6</v>
      </c>
      <c r="I694" s="25" t="s">
        <v>19</v>
      </c>
      <c r="J694" s="13" t="s">
        <v>20</v>
      </c>
      <c r="K694" s="4" t="s">
        <v>1626</v>
      </c>
      <c r="L694" s="4" t="s">
        <v>12</v>
      </c>
    </row>
    <row r="695" spans="1:12" ht="22.5">
      <c r="A695" s="40">
        <f t="shared" si="10"/>
        <v>694</v>
      </c>
      <c r="B695" s="40" t="s">
        <v>1288</v>
      </c>
      <c r="C695" s="12" t="s">
        <v>1322</v>
      </c>
      <c r="D695" s="3">
        <v>25635</v>
      </c>
      <c r="E695" s="13" t="s">
        <v>217</v>
      </c>
      <c r="F695" s="3">
        <v>115</v>
      </c>
      <c r="G695" s="41">
        <v>3.82</v>
      </c>
      <c r="H695" s="3" t="s">
        <v>218</v>
      </c>
      <c r="I695" s="13" t="s">
        <v>19</v>
      </c>
      <c r="J695" s="12" t="s">
        <v>918</v>
      </c>
      <c r="K695" s="4" t="s">
        <v>33</v>
      </c>
      <c r="L695" s="4" t="s">
        <v>49</v>
      </c>
    </row>
    <row r="696" spans="1:12" ht="22.5">
      <c r="A696" s="40">
        <f t="shared" si="10"/>
        <v>695</v>
      </c>
      <c r="B696" s="40" t="s">
        <v>1288</v>
      </c>
      <c r="C696" s="12" t="s">
        <v>1322</v>
      </c>
      <c r="D696" s="3">
        <v>25635</v>
      </c>
      <c r="E696" s="13" t="s">
        <v>217</v>
      </c>
      <c r="F696" s="3">
        <v>115</v>
      </c>
      <c r="G696" s="41">
        <v>3.82</v>
      </c>
      <c r="H696" s="3" t="s">
        <v>219</v>
      </c>
      <c r="I696" s="13" t="s">
        <v>19</v>
      </c>
      <c r="J696" s="12" t="s">
        <v>918</v>
      </c>
      <c r="K696" s="4" t="s">
        <v>33</v>
      </c>
      <c r="L696" s="4" t="s">
        <v>49</v>
      </c>
    </row>
    <row r="697" spans="1:12" ht="14.25">
      <c r="A697" s="40">
        <f t="shared" si="10"/>
        <v>696</v>
      </c>
      <c r="B697" s="40" t="s">
        <v>1288</v>
      </c>
      <c r="C697" s="12" t="s">
        <v>41</v>
      </c>
      <c r="D697" s="3">
        <v>25211</v>
      </c>
      <c r="E697" s="13" t="s">
        <v>901</v>
      </c>
      <c r="F697" s="3">
        <v>13.8</v>
      </c>
      <c r="G697" s="41">
        <v>49.4</v>
      </c>
      <c r="H697" s="3">
        <v>1</v>
      </c>
      <c r="I697" s="25" t="s">
        <v>19</v>
      </c>
      <c r="J697" s="13" t="s">
        <v>20</v>
      </c>
      <c r="K697" s="4"/>
      <c r="L697" s="4" t="s">
        <v>38</v>
      </c>
    </row>
    <row r="698" spans="1:12" ht="14.25">
      <c r="A698" s="40">
        <f t="shared" si="10"/>
        <v>697</v>
      </c>
      <c r="B698" s="40" t="s">
        <v>1288</v>
      </c>
      <c r="C698" s="12" t="s">
        <v>42</v>
      </c>
      <c r="D698" s="3">
        <v>25212</v>
      </c>
      <c r="E698" s="13" t="s">
        <v>902</v>
      </c>
      <c r="F698" s="3">
        <v>13.8</v>
      </c>
      <c r="G698" s="41">
        <v>48</v>
      </c>
      <c r="H698" s="3">
        <v>2</v>
      </c>
      <c r="I698" s="25" t="s">
        <v>19</v>
      </c>
      <c r="J698" s="13" t="s">
        <v>20</v>
      </c>
      <c r="K698" s="4"/>
      <c r="L698" s="4" t="s">
        <v>38</v>
      </c>
    </row>
    <row r="699" spans="1:12" ht="14.25">
      <c r="A699" s="40">
        <f t="shared" si="10"/>
        <v>698</v>
      </c>
      <c r="B699" s="40" t="s">
        <v>1288</v>
      </c>
      <c r="C699" s="12" t="s">
        <v>43</v>
      </c>
      <c r="D699" s="3">
        <v>25213</v>
      </c>
      <c r="E699" s="13" t="s">
        <v>903</v>
      </c>
      <c r="F699" s="3">
        <v>13.8</v>
      </c>
      <c r="G699" s="41">
        <v>48</v>
      </c>
      <c r="H699" s="3">
        <v>3</v>
      </c>
      <c r="I699" s="25" t="s">
        <v>19</v>
      </c>
      <c r="J699" s="13" t="s">
        <v>20</v>
      </c>
      <c r="K699" s="4"/>
      <c r="L699" s="4" t="s">
        <v>38</v>
      </c>
    </row>
    <row r="700" spans="1:12" ht="14.25">
      <c r="A700" s="40">
        <f t="shared" si="10"/>
        <v>699</v>
      </c>
      <c r="B700" s="40" t="s">
        <v>1288</v>
      </c>
      <c r="C700" s="12" t="s">
        <v>44</v>
      </c>
      <c r="D700" s="3">
        <v>25214</v>
      </c>
      <c r="E700" s="13" t="s">
        <v>904</v>
      </c>
      <c r="F700" s="3">
        <v>13.8</v>
      </c>
      <c r="G700" s="41">
        <v>49.4</v>
      </c>
      <c r="H700" s="3">
        <v>4</v>
      </c>
      <c r="I700" s="25" t="s">
        <v>19</v>
      </c>
      <c r="J700" s="13" t="s">
        <v>20</v>
      </c>
      <c r="K700" s="4"/>
      <c r="L700" s="4" t="s">
        <v>38</v>
      </c>
    </row>
    <row r="701" spans="1:12" ht="14.25">
      <c r="A701" s="40">
        <f t="shared" si="10"/>
        <v>700</v>
      </c>
      <c r="B701" s="40" t="s">
        <v>1288</v>
      </c>
      <c r="C701" s="12" t="s">
        <v>45</v>
      </c>
      <c r="D701" s="3">
        <v>25208</v>
      </c>
      <c r="E701" s="13" t="s">
        <v>905</v>
      </c>
      <c r="F701" s="3">
        <v>13.8</v>
      </c>
      <c r="G701" s="41">
        <v>40.64</v>
      </c>
      <c r="H701" s="3">
        <v>1</v>
      </c>
      <c r="I701" s="25" t="s">
        <v>19</v>
      </c>
      <c r="J701" s="13" t="s">
        <v>20</v>
      </c>
      <c r="K701" s="4" t="s">
        <v>33</v>
      </c>
      <c r="L701" s="4" t="s">
        <v>38</v>
      </c>
    </row>
    <row r="702" spans="1:12" ht="14.25">
      <c r="A702" s="40">
        <f t="shared" si="10"/>
        <v>701</v>
      </c>
      <c r="B702" s="40" t="s">
        <v>1288</v>
      </c>
      <c r="C702" s="12" t="s">
        <v>47</v>
      </c>
      <c r="D702" s="3">
        <v>24011</v>
      </c>
      <c r="E702" s="13" t="s">
        <v>48</v>
      </c>
      <c r="F702" s="3">
        <v>13.8</v>
      </c>
      <c r="G702" s="41">
        <v>52.066</v>
      </c>
      <c r="H702" s="3">
        <v>1</v>
      </c>
      <c r="I702" s="25" t="s">
        <v>19</v>
      </c>
      <c r="J702" s="13" t="s">
        <v>20</v>
      </c>
      <c r="K702" s="4" t="s">
        <v>33</v>
      </c>
      <c r="L702" s="4" t="s">
        <v>1038</v>
      </c>
    </row>
    <row r="703" spans="1:12" ht="14.25">
      <c r="A703" s="40">
        <f t="shared" si="10"/>
        <v>702</v>
      </c>
      <c r="B703" s="40" t="s">
        <v>1288</v>
      </c>
      <c r="C703" s="12" t="s">
        <v>47</v>
      </c>
      <c r="D703" s="3">
        <v>24012</v>
      </c>
      <c r="E703" s="13" t="s">
        <v>50</v>
      </c>
      <c r="F703" s="3">
        <v>13.8</v>
      </c>
      <c r="G703" s="41">
        <v>52.066</v>
      </c>
      <c r="H703" s="3">
        <v>2</v>
      </c>
      <c r="I703" s="25" t="s">
        <v>19</v>
      </c>
      <c r="J703" s="13" t="s">
        <v>20</v>
      </c>
      <c r="K703" s="4" t="s">
        <v>33</v>
      </c>
      <c r="L703" s="4" t="s">
        <v>1038</v>
      </c>
    </row>
    <row r="704" spans="1:12" ht="14.25">
      <c r="A704" s="40">
        <f t="shared" si="10"/>
        <v>703</v>
      </c>
      <c r="B704" s="40" t="s">
        <v>1288</v>
      </c>
      <c r="C704" s="12" t="s">
        <v>47</v>
      </c>
      <c r="D704" s="3">
        <v>24013</v>
      </c>
      <c r="E704" s="13" t="s">
        <v>51</v>
      </c>
      <c r="F704" s="3">
        <v>13.8</v>
      </c>
      <c r="G704" s="41">
        <v>52.066</v>
      </c>
      <c r="H704" s="3">
        <v>3</v>
      </c>
      <c r="I704" s="25" t="s">
        <v>19</v>
      </c>
      <c r="J704" s="13" t="s">
        <v>20</v>
      </c>
      <c r="K704" s="4" t="s">
        <v>33</v>
      </c>
      <c r="L704" s="4" t="s">
        <v>1038</v>
      </c>
    </row>
    <row r="705" spans="1:12" ht="14.25">
      <c r="A705" s="40">
        <f t="shared" si="10"/>
        <v>704</v>
      </c>
      <c r="B705" s="40" t="s">
        <v>1288</v>
      </c>
      <c r="C705" s="12" t="s">
        <v>47</v>
      </c>
      <c r="D705" s="3">
        <v>24014</v>
      </c>
      <c r="E705" s="13" t="s">
        <v>52</v>
      </c>
      <c r="F705" s="3">
        <v>13.8</v>
      </c>
      <c r="G705" s="41">
        <v>52.066</v>
      </c>
      <c r="H705" s="3">
        <v>4</v>
      </c>
      <c r="I705" s="25" t="s">
        <v>19</v>
      </c>
      <c r="J705" s="13" t="s">
        <v>20</v>
      </c>
      <c r="K705" s="4" t="s">
        <v>33</v>
      </c>
      <c r="L705" s="4" t="s">
        <v>1038</v>
      </c>
    </row>
    <row r="706" spans="1:12" ht="14.25">
      <c r="A706" s="40">
        <f t="shared" si="10"/>
        <v>705</v>
      </c>
      <c r="B706" s="40" t="s">
        <v>1288</v>
      </c>
      <c r="C706" s="12" t="s">
        <v>47</v>
      </c>
      <c r="D706" s="3">
        <v>24163</v>
      </c>
      <c r="E706" s="13" t="s">
        <v>53</v>
      </c>
      <c r="F706" s="3">
        <v>13.8</v>
      </c>
      <c r="G706" s="41">
        <v>26.033</v>
      </c>
      <c r="H706" s="3">
        <v>5</v>
      </c>
      <c r="I706" s="25" t="s">
        <v>19</v>
      </c>
      <c r="J706" s="13" t="s">
        <v>20</v>
      </c>
      <c r="K706" s="4" t="s">
        <v>33</v>
      </c>
      <c r="L706" s="4" t="s">
        <v>1038</v>
      </c>
    </row>
    <row r="707" spans="1:12" ht="14.25">
      <c r="A707" s="40">
        <f aca="true" t="shared" si="11" ref="A707:A770">A706+1</f>
        <v>706</v>
      </c>
      <c r="B707" s="40" t="s">
        <v>1288</v>
      </c>
      <c r="C707" s="12" t="s">
        <v>47</v>
      </c>
      <c r="D707" s="3">
        <v>24164</v>
      </c>
      <c r="E707" s="13" t="s">
        <v>54</v>
      </c>
      <c r="F707" s="3">
        <v>13.8</v>
      </c>
      <c r="G707" s="41">
        <v>26.033</v>
      </c>
      <c r="H707" s="3">
        <v>6</v>
      </c>
      <c r="I707" s="25" t="s">
        <v>19</v>
      </c>
      <c r="J707" s="13" t="s">
        <v>20</v>
      </c>
      <c r="K707" s="4" t="s">
        <v>33</v>
      </c>
      <c r="L707" s="4" t="s">
        <v>1038</v>
      </c>
    </row>
    <row r="708" spans="1:12" ht="14.25">
      <c r="A708" s="40">
        <f t="shared" si="11"/>
        <v>707</v>
      </c>
      <c r="B708" s="40" t="s">
        <v>1288</v>
      </c>
      <c r="C708" s="12" t="s">
        <v>68</v>
      </c>
      <c r="D708" s="3">
        <v>24016</v>
      </c>
      <c r="E708" s="13" t="s">
        <v>69</v>
      </c>
      <c r="F708" s="3">
        <v>230</v>
      </c>
      <c r="G708" s="41">
        <v>0</v>
      </c>
      <c r="H708" s="3"/>
      <c r="I708" s="25" t="s">
        <v>19</v>
      </c>
      <c r="J708" s="13" t="s">
        <v>20</v>
      </c>
      <c r="K708" s="4" t="s">
        <v>70</v>
      </c>
      <c r="L708" s="4" t="s">
        <v>49</v>
      </c>
    </row>
    <row r="709" spans="1:12" ht="14.25">
      <c r="A709" s="40">
        <f t="shared" si="11"/>
        <v>708</v>
      </c>
      <c r="B709" s="40" t="s">
        <v>1288</v>
      </c>
      <c r="C709" s="12" t="s">
        <v>71</v>
      </c>
      <c r="D709" s="4">
        <v>29309</v>
      </c>
      <c r="E709" s="12" t="s">
        <v>72</v>
      </c>
      <c r="F709" s="4">
        <v>13.8</v>
      </c>
      <c r="G709" s="41">
        <v>47</v>
      </c>
      <c r="H709" s="4">
        <v>1</v>
      </c>
      <c r="I709" s="26" t="s">
        <v>19</v>
      </c>
      <c r="J709" s="13" t="s">
        <v>20</v>
      </c>
      <c r="K709" s="4"/>
      <c r="L709" s="4" t="s">
        <v>12</v>
      </c>
    </row>
    <row r="710" spans="1:12" ht="22.5">
      <c r="A710" s="40">
        <f t="shared" si="11"/>
        <v>709</v>
      </c>
      <c r="B710" s="40" t="s">
        <v>1288</v>
      </c>
      <c r="C710" s="12" t="s">
        <v>911</v>
      </c>
      <c r="D710" s="3">
        <v>24839</v>
      </c>
      <c r="E710" s="13" t="s">
        <v>865</v>
      </c>
      <c r="F710" s="3">
        <v>115</v>
      </c>
      <c r="G710" s="41">
        <v>12.99</v>
      </c>
      <c r="H710" s="3">
        <v>1</v>
      </c>
      <c r="I710" s="25" t="s">
        <v>19</v>
      </c>
      <c r="J710" s="13" t="s">
        <v>918</v>
      </c>
      <c r="K710" s="4" t="s">
        <v>33</v>
      </c>
      <c r="L710" s="4" t="s">
        <v>46</v>
      </c>
    </row>
    <row r="711" spans="1:12" ht="22.5">
      <c r="A711" s="40">
        <f t="shared" si="11"/>
        <v>710</v>
      </c>
      <c r="B711" s="40" t="s">
        <v>1288</v>
      </c>
      <c r="C711" s="12" t="s">
        <v>917</v>
      </c>
      <c r="D711" s="3">
        <v>25634</v>
      </c>
      <c r="E711" s="13" t="s">
        <v>125</v>
      </c>
      <c r="F711" s="3">
        <v>115</v>
      </c>
      <c r="G711" s="41">
        <v>0.98</v>
      </c>
      <c r="H711" s="3"/>
      <c r="I711" s="25" t="s">
        <v>19</v>
      </c>
      <c r="J711" s="13" t="s">
        <v>918</v>
      </c>
      <c r="K711" s="4" t="s">
        <v>98</v>
      </c>
      <c r="L711" s="4" t="s">
        <v>46</v>
      </c>
    </row>
    <row r="712" spans="1:12" ht="22.5">
      <c r="A712" s="40">
        <f t="shared" si="11"/>
        <v>711</v>
      </c>
      <c r="B712" s="40" t="s">
        <v>1288</v>
      </c>
      <c r="C712" s="12" t="s">
        <v>919</v>
      </c>
      <c r="D712" s="3">
        <v>25634</v>
      </c>
      <c r="E712" s="13" t="s">
        <v>125</v>
      </c>
      <c r="F712" s="3">
        <v>115</v>
      </c>
      <c r="G712" s="41">
        <v>4.37</v>
      </c>
      <c r="H712" s="3" t="s">
        <v>106</v>
      </c>
      <c r="I712" s="25" t="s">
        <v>19</v>
      </c>
      <c r="J712" s="13" t="s">
        <v>918</v>
      </c>
      <c r="K712" s="4" t="s">
        <v>33</v>
      </c>
      <c r="L712" s="4" t="s">
        <v>49</v>
      </c>
    </row>
    <row r="713" spans="1:12" ht="22.5">
      <c r="A713" s="40">
        <f t="shared" si="11"/>
        <v>712</v>
      </c>
      <c r="B713" s="40" t="s">
        <v>1288</v>
      </c>
      <c r="C713" s="12" t="s">
        <v>124</v>
      </c>
      <c r="D713" s="3">
        <v>25634</v>
      </c>
      <c r="E713" s="13" t="s">
        <v>125</v>
      </c>
      <c r="F713" s="3">
        <v>115</v>
      </c>
      <c r="G713" s="41">
        <v>0.35</v>
      </c>
      <c r="H713" s="3" t="s">
        <v>126</v>
      </c>
      <c r="I713" s="25" t="s">
        <v>19</v>
      </c>
      <c r="J713" s="13" t="s">
        <v>918</v>
      </c>
      <c r="K713" s="4" t="s">
        <v>33</v>
      </c>
      <c r="L713" s="4" t="s">
        <v>46</v>
      </c>
    </row>
    <row r="714" spans="1:12" ht="22.5">
      <c r="A714" s="40">
        <f t="shared" si="11"/>
        <v>713</v>
      </c>
      <c r="B714" s="40" t="s">
        <v>1288</v>
      </c>
      <c r="C714" s="12" t="s">
        <v>128</v>
      </c>
      <c r="D714" s="3">
        <v>29290</v>
      </c>
      <c r="E714" s="13" t="s">
        <v>129</v>
      </c>
      <c r="F714" s="3">
        <v>33</v>
      </c>
      <c r="G714" s="41">
        <v>10.87</v>
      </c>
      <c r="H714" s="3">
        <v>1</v>
      </c>
      <c r="I714" s="25" t="s">
        <v>19</v>
      </c>
      <c r="J714" s="13" t="s">
        <v>918</v>
      </c>
      <c r="K714" s="4" t="s">
        <v>33</v>
      </c>
      <c r="L714" s="4" t="s">
        <v>46</v>
      </c>
    </row>
    <row r="715" spans="1:12" ht="22.5">
      <c r="A715" s="40">
        <f t="shared" si="11"/>
        <v>714</v>
      </c>
      <c r="B715" s="40" t="s">
        <v>1288</v>
      </c>
      <c r="C715" s="12" t="s">
        <v>1323</v>
      </c>
      <c r="D715" s="3">
        <v>25633</v>
      </c>
      <c r="E715" s="13" t="s">
        <v>216</v>
      </c>
      <c r="F715" s="3">
        <v>115</v>
      </c>
      <c r="G715" s="41">
        <v>5.18</v>
      </c>
      <c r="H715" s="3" t="s">
        <v>106</v>
      </c>
      <c r="I715" s="13" t="s">
        <v>19</v>
      </c>
      <c r="J715" s="12" t="s">
        <v>918</v>
      </c>
      <c r="K715" s="4" t="s">
        <v>33</v>
      </c>
      <c r="L715" s="4" t="s">
        <v>49</v>
      </c>
    </row>
    <row r="716" spans="1:12" ht="14.25">
      <c r="A716" s="40">
        <f t="shared" si="11"/>
        <v>715</v>
      </c>
      <c r="B716" s="40" t="s">
        <v>1288</v>
      </c>
      <c r="C716" s="12" t="s">
        <v>138</v>
      </c>
      <c r="D716" s="3">
        <v>24203</v>
      </c>
      <c r="E716" s="13" t="s">
        <v>137</v>
      </c>
      <c r="F716" s="3">
        <v>66</v>
      </c>
      <c r="G716" s="41">
        <v>1.91</v>
      </c>
      <c r="H716" s="3"/>
      <c r="I716" s="25" t="s">
        <v>19</v>
      </c>
      <c r="J716" s="13" t="s">
        <v>20</v>
      </c>
      <c r="K716" s="4" t="s">
        <v>70</v>
      </c>
      <c r="L716" s="4" t="s">
        <v>49</v>
      </c>
    </row>
    <row r="717" spans="1:12" ht="22.5">
      <c r="A717" s="40">
        <f t="shared" si="11"/>
        <v>716</v>
      </c>
      <c r="B717" s="40" t="s">
        <v>1288</v>
      </c>
      <c r="C717" s="12" t="s">
        <v>1324</v>
      </c>
      <c r="D717" s="3"/>
      <c r="E717" s="13"/>
      <c r="F717" s="3"/>
      <c r="G717" s="41">
        <v>0</v>
      </c>
      <c r="H717" s="3"/>
      <c r="I717" s="13" t="s">
        <v>19</v>
      </c>
      <c r="J717" s="13" t="s">
        <v>20</v>
      </c>
      <c r="K717" s="4" t="s">
        <v>968</v>
      </c>
      <c r="L717" s="4" t="s">
        <v>1554</v>
      </c>
    </row>
    <row r="718" spans="1:12" ht="22.5">
      <c r="A718" s="40">
        <f t="shared" si="11"/>
        <v>717</v>
      </c>
      <c r="B718" s="40" t="s">
        <v>1288</v>
      </c>
      <c r="C718" s="12" t="s">
        <v>1627</v>
      </c>
      <c r="D718" s="3"/>
      <c r="E718" s="13"/>
      <c r="F718" s="3"/>
      <c r="G718" s="41">
        <v>0</v>
      </c>
      <c r="H718" s="3"/>
      <c r="I718" s="13" t="s">
        <v>19</v>
      </c>
      <c r="J718" s="13" t="s">
        <v>20</v>
      </c>
      <c r="K718" s="4" t="s">
        <v>968</v>
      </c>
      <c r="L718" s="4" t="s">
        <v>12</v>
      </c>
    </row>
    <row r="719" spans="1:12" ht="14.25">
      <c r="A719" s="40">
        <f t="shared" si="11"/>
        <v>718</v>
      </c>
      <c r="B719" s="40" t="s">
        <v>1288</v>
      </c>
      <c r="C719" s="12" t="s">
        <v>139</v>
      </c>
      <c r="D719" s="4">
        <v>29308</v>
      </c>
      <c r="E719" s="12" t="s">
        <v>140</v>
      </c>
      <c r="F719" s="4">
        <v>13.8</v>
      </c>
      <c r="G719" s="41">
        <v>47</v>
      </c>
      <c r="H719" s="4">
        <v>1</v>
      </c>
      <c r="I719" s="26" t="s">
        <v>19</v>
      </c>
      <c r="J719" s="13" t="s">
        <v>20</v>
      </c>
      <c r="K719" s="4"/>
      <c r="L719" s="4" t="s">
        <v>12</v>
      </c>
    </row>
    <row r="720" spans="1:12" ht="14.25">
      <c r="A720" s="40">
        <f t="shared" si="11"/>
        <v>719</v>
      </c>
      <c r="B720" s="40" t="s">
        <v>1288</v>
      </c>
      <c r="C720" s="12" t="s">
        <v>141</v>
      </c>
      <c r="D720" s="3">
        <v>25302</v>
      </c>
      <c r="E720" s="13" t="s">
        <v>142</v>
      </c>
      <c r="F720" s="3">
        <v>13.8</v>
      </c>
      <c r="G720" s="41">
        <v>36</v>
      </c>
      <c r="H720" s="3">
        <v>1</v>
      </c>
      <c r="I720" s="25" t="s">
        <v>19</v>
      </c>
      <c r="J720" s="13" t="s">
        <v>1628</v>
      </c>
      <c r="K720" s="4" t="s">
        <v>33</v>
      </c>
      <c r="L720" s="4" t="s">
        <v>38</v>
      </c>
    </row>
    <row r="721" spans="1:12" ht="14.25">
      <c r="A721" s="40">
        <f t="shared" si="11"/>
        <v>720</v>
      </c>
      <c r="B721" s="40" t="s">
        <v>1288</v>
      </c>
      <c r="C721" s="12" t="s">
        <v>146</v>
      </c>
      <c r="D721" s="3">
        <v>24022</v>
      </c>
      <c r="E721" s="13" t="s">
        <v>147</v>
      </c>
      <c r="F721" s="3">
        <v>13.8</v>
      </c>
      <c r="G721" s="41">
        <v>4.61</v>
      </c>
      <c r="H721" s="3">
        <v>1</v>
      </c>
      <c r="I721" s="25" t="s">
        <v>19</v>
      </c>
      <c r="J721" s="13" t="s">
        <v>148</v>
      </c>
      <c r="K721" s="4" t="s">
        <v>33</v>
      </c>
      <c r="L721" s="4" t="s">
        <v>1038</v>
      </c>
    </row>
    <row r="722" spans="1:12" ht="14.25">
      <c r="A722" s="40">
        <f t="shared" si="11"/>
        <v>721</v>
      </c>
      <c r="B722" s="40" t="s">
        <v>1288</v>
      </c>
      <c r="C722" s="12" t="s">
        <v>146</v>
      </c>
      <c r="D722" s="3">
        <v>24023</v>
      </c>
      <c r="E722" s="13" t="s">
        <v>149</v>
      </c>
      <c r="F722" s="3">
        <v>13.8</v>
      </c>
      <c r="G722" s="41">
        <v>4.61</v>
      </c>
      <c r="H722" s="3">
        <v>2</v>
      </c>
      <c r="I722" s="25" t="s">
        <v>19</v>
      </c>
      <c r="J722" s="13" t="s">
        <v>148</v>
      </c>
      <c r="K722" s="4" t="s">
        <v>33</v>
      </c>
      <c r="L722" s="4" t="s">
        <v>1038</v>
      </c>
    </row>
    <row r="723" spans="1:12" ht="22.5">
      <c r="A723" s="40">
        <f t="shared" si="11"/>
        <v>722</v>
      </c>
      <c r="B723" s="40" t="s">
        <v>1288</v>
      </c>
      <c r="C723" s="12" t="s">
        <v>1325</v>
      </c>
      <c r="D723" s="3">
        <v>25180</v>
      </c>
      <c r="E723" s="13" t="s">
        <v>1500</v>
      </c>
      <c r="F723" s="3">
        <v>0.48</v>
      </c>
      <c r="G723" s="41">
        <v>20</v>
      </c>
      <c r="H723" s="3">
        <v>1</v>
      </c>
      <c r="I723" s="13" t="s">
        <v>19</v>
      </c>
      <c r="J723" s="13" t="s">
        <v>1628</v>
      </c>
      <c r="K723" s="4" t="s">
        <v>33</v>
      </c>
      <c r="L723" s="4" t="s">
        <v>1400</v>
      </c>
    </row>
    <row r="724" spans="1:12" ht="22.5">
      <c r="A724" s="40">
        <f t="shared" si="11"/>
        <v>723</v>
      </c>
      <c r="B724" s="40" t="s">
        <v>1288</v>
      </c>
      <c r="C724" s="12" t="s">
        <v>1044</v>
      </c>
      <c r="D724" s="3"/>
      <c r="E724" s="13"/>
      <c r="F724" s="3"/>
      <c r="G724" s="41">
        <v>0</v>
      </c>
      <c r="H724" s="3"/>
      <c r="I724" s="25" t="s">
        <v>19</v>
      </c>
      <c r="J724" s="13" t="s">
        <v>1628</v>
      </c>
      <c r="K724" s="4" t="s">
        <v>968</v>
      </c>
      <c r="L724" s="4" t="s">
        <v>12</v>
      </c>
    </row>
    <row r="725" spans="1:12" ht="22.5">
      <c r="A725" s="40">
        <f t="shared" si="11"/>
        <v>724</v>
      </c>
      <c r="B725" s="40" t="s">
        <v>1288</v>
      </c>
      <c r="C725" s="12" t="s">
        <v>155</v>
      </c>
      <c r="D725" s="3"/>
      <c r="E725" s="13"/>
      <c r="F725" s="3"/>
      <c r="G725" s="41">
        <v>0.58</v>
      </c>
      <c r="H725" s="3"/>
      <c r="I725" s="25" t="s">
        <v>19</v>
      </c>
      <c r="J725" s="13" t="s">
        <v>1628</v>
      </c>
      <c r="K725" s="4" t="s">
        <v>98</v>
      </c>
      <c r="L725" s="4" t="s">
        <v>49</v>
      </c>
    </row>
    <row r="726" spans="1:12" ht="22.5">
      <c r="A726" s="40">
        <f t="shared" si="11"/>
        <v>725</v>
      </c>
      <c r="B726" s="40" t="s">
        <v>1288</v>
      </c>
      <c r="C726" s="12" t="s">
        <v>1326</v>
      </c>
      <c r="D726" s="3"/>
      <c r="E726" s="13"/>
      <c r="F726" s="3"/>
      <c r="G726" s="41">
        <v>0</v>
      </c>
      <c r="H726" s="3"/>
      <c r="I726" s="25" t="s">
        <v>19</v>
      </c>
      <c r="J726" s="13" t="s">
        <v>1628</v>
      </c>
      <c r="K726" s="4" t="s">
        <v>968</v>
      </c>
      <c r="L726" s="4" t="s">
        <v>1554</v>
      </c>
    </row>
    <row r="727" spans="1:12" ht="14.25">
      <c r="A727" s="40">
        <f t="shared" si="11"/>
        <v>726</v>
      </c>
      <c r="B727" s="40" t="s">
        <v>1288</v>
      </c>
      <c r="C727" s="12" t="s">
        <v>157</v>
      </c>
      <c r="D727" s="3"/>
      <c r="E727" s="13"/>
      <c r="F727" s="3"/>
      <c r="G727" s="41">
        <v>0.41</v>
      </c>
      <c r="H727" s="3"/>
      <c r="I727" s="25" t="s">
        <v>19</v>
      </c>
      <c r="J727" s="13" t="s">
        <v>1628</v>
      </c>
      <c r="K727" s="4" t="s">
        <v>70</v>
      </c>
      <c r="L727" s="4" t="s">
        <v>1554</v>
      </c>
    </row>
    <row r="728" spans="1:12" ht="22.5">
      <c r="A728" s="40">
        <f t="shared" si="11"/>
        <v>727</v>
      </c>
      <c r="B728" s="40" t="s">
        <v>1288</v>
      </c>
      <c r="C728" s="12" t="s">
        <v>1115</v>
      </c>
      <c r="D728" s="3"/>
      <c r="E728" s="13"/>
      <c r="F728" s="3"/>
      <c r="G728" s="41">
        <v>0</v>
      </c>
      <c r="H728" s="3"/>
      <c r="I728" s="25" t="s">
        <v>19</v>
      </c>
      <c r="J728" s="13" t="s">
        <v>1628</v>
      </c>
      <c r="K728" s="4" t="s">
        <v>968</v>
      </c>
      <c r="L728" s="4" t="s">
        <v>1554</v>
      </c>
    </row>
    <row r="729" spans="1:12" ht="14.25">
      <c r="A729" s="40">
        <f t="shared" si="11"/>
        <v>728</v>
      </c>
      <c r="B729" s="40" t="s">
        <v>1288</v>
      </c>
      <c r="C729" s="12" t="s">
        <v>158</v>
      </c>
      <c r="D729" s="3">
        <v>24026</v>
      </c>
      <c r="E729" s="13" t="s">
        <v>159</v>
      </c>
      <c r="F729" s="3">
        <v>13.8</v>
      </c>
      <c r="G729" s="41">
        <v>25.51</v>
      </c>
      <c r="H729" s="3" t="s">
        <v>852</v>
      </c>
      <c r="I729" s="25" t="s">
        <v>19</v>
      </c>
      <c r="J729" s="13" t="s">
        <v>1628</v>
      </c>
      <c r="K729" s="4" t="s">
        <v>33</v>
      </c>
      <c r="L729" s="4" t="s">
        <v>49</v>
      </c>
    </row>
    <row r="730" spans="1:12" ht="14.25">
      <c r="A730" s="40">
        <f t="shared" si="11"/>
        <v>729</v>
      </c>
      <c r="B730" s="40" t="s">
        <v>1288</v>
      </c>
      <c r="C730" s="12" t="s">
        <v>160</v>
      </c>
      <c r="D730" s="3">
        <v>24140</v>
      </c>
      <c r="E730" s="13" t="s">
        <v>161</v>
      </c>
      <c r="F730" s="3">
        <v>13.8</v>
      </c>
      <c r="G730" s="41">
        <v>22.78</v>
      </c>
      <c r="H730" s="3" t="s">
        <v>852</v>
      </c>
      <c r="I730" s="25" t="s">
        <v>19</v>
      </c>
      <c r="J730" s="13" t="s">
        <v>1628</v>
      </c>
      <c r="K730" s="4" t="s">
        <v>33</v>
      </c>
      <c r="L730" s="4" t="s">
        <v>49</v>
      </c>
    </row>
    <row r="731" spans="1:12" ht="22.5">
      <c r="A731" s="40">
        <f t="shared" si="11"/>
        <v>730</v>
      </c>
      <c r="B731" s="40" t="s">
        <v>1288</v>
      </c>
      <c r="C731" s="12" t="s">
        <v>162</v>
      </c>
      <c r="D731" s="3">
        <v>24024</v>
      </c>
      <c r="E731" s="13" t="s">
        <v>156</v>
      </c>
      <c r="F731" s="3">
        <v>66</v>
      </c>
      <c r="G731" s="41">
        <v>1.19</v>
      </c>
      <c r="H731" s="3"/>
      <c r="I731" s="25" t="s">
        <v>19</v>
      </c>
      <c r="J731" s="13" t="s">
        <v>1628</v>
      </c>
      <c r="K731" s="4" t="s">
        <v>98</v>
      </c>
      <c r="L731" s="4" t="s">
        <v>12</v>
      </c>
    </row>
    <row r="732" spans="1:12" ht="14.25">
      <c r="A732" s="40">
        <f t="shared" si="11"/>
        <v>731</v>
      </c>
      <c r="B732" s="40" t="s">
        <v>1288</v>
      </c>
      <c r="C732" s="12" t="s">
        <v>176</v>
      </c>
      <c r="D732" s="3">
        <v>25303</v>
      </c>
      <c r="E732" s="13" t="s">
        <v>177</v>
      </c>
      <c r="F732" s="3">
        <v>13.8</v>
      </c>
      <c r="G732" s="41">
        <v>43</v>
      </c>
      <c r="H732" s="3">
        <v>1</v>
      </c>
      <c r="I732" s="25" t="s">
        <v>19</v>
      </c>
      <c r="J732" s="13" t="s">
        <v>1628</v>
      </c>
      <c r="K732" s="4" t="s">
        <v>33</v>
      </c>
      <c r="L732" s="4" t="s">
        <v>38</v>
      </c>
    </row>
    <row r="733" spans="1:12" ht="22.5">
      <c r="A733" s="40">
        <f t="shared" si="11"/>
        <v>732</v>
      </c>
      <c r="B733" s="40" t="s">
        <v>1288</v>
      </c>
      <c r="C733" s="12" t="s">
        <v>979</v>
      </c>
      <c r="D733" s="5"/>
      <c r="E733" s="14"/>
      <c r="F733" s="5"/>
      <c r="G733" s="41">
        <v>0</v>
      </c>
      <c r="H733" s="5"/>
      <c r="I733" s="26" t="s">
        <v>19</v>
      </c>
      <c r="J733" s="13" t="s">
        <v>1628</v>
      </c>
      <c r="K733" s="4" t="s">
        <v>968</v>
      </c>
      <c r="L733" s="4" t="s">
        <v>1554</v>
      </c>
    </row>
    <row r="734" spans="1:12" ht="14.25">
      <c r="A734" s="40">
        <f t="shared" si="11"/>
        <v>733</v>
      </c>
      <c r="B734" s="40" t="s">
        <v>1288</v>
      </c>
      <c r="C734" s="12" t="s">
        <v>179</v>
      </c>
      <c r="D734" s="3">
        <v>29338</v>
      </c>
      <c r="E734" s="13" t="s">
        <v>954</v>
      </c>
      <c r="F734" s="3">
        <v>13.8</v>
      </c>
      <c r="G734" s="41">
        <v>20.72</v>
      </c>
      <c r="H734" s="3" t="s">
        <v>317</v>
      </c>
      <c r="I734" s="25" t="s">
        <v>19</v>
      </c>
      <c r="J734" s="13" t="s">
        <v>1628</v>
      </c>
      <c r="K734" s="4"/>
      <c r="L734" s="4" t="s">
        <v>38</v>
      </c>
    </row>
    <row r="735" spans="1:12" ht="14.25">
      <c r="A735" s="40">
        <f t="shared" si="11"/>
        <v>734</v>
      </c>
      <c r="B735" s="40" t="s">
        <v>1288</v>
      </c>
      <c r="C735" s="12" t="s">
        <v>179</v>
      </c>
      <c r="D735" s="3">
        <v>29340</v>
      </c>
      <c r="E735" s="13" t="s">
        <v>955</v>
      </c>
      <c r="F735" s="3">
        <v>13.8</v>
      </c>
      <c r="G735" s="41">
        <v>7.28</v>
      </c>
      <c r="H735" s="3" t="s">
        <v>465</v>
      </c>
      <c r="I735" s="25" t="s">
        <v>19</v>
      </c>
      <c r="J735" s="13" t="s">
        <v>1628</v>
      </c>
      <c r="K735" s="4"/>
      <c r="L735" s="4" t="s">
        <v>38</v>
      </c>
    </row>
    <row r="736" spans="1:12" ht="22.5">
      <c r="A736" s="40">
        <f t="shared" si="11"/>
        <v>735</v>
      </c>
      <c r="B736" s="40" t="s">
        <v>1288</v>
      </c>
      <c r="C736" s="12" t="s">
        <v>1123</v>
      </c>
      <c r="D736" s="4"/>
      <c r="E736" s="12"/>
      <c r="F736" s="4"/>
      <c r="G736" s="41">
        <v>0.62</v>
      </c>
      <c r="H736" s="4"/>
      <c r="I736" s="26" t="s">
        <v>19</v>
      </c>
      <c r="J736" s="13" t="s">
        <v>20</v>
      </c>
      <c r="K736" s="4" t="s">
        <v>98</v>
      </c>
      <c r="L736" s="4" t="s">
        <v>1554</v>
      </c>
    </row>
    <row r="737" spans="1:12" ht="22.5">
      <c r="A737" s="40">
        <f t="shared" si="11"/>
        <v>736</v>
      </c>
      <c r="B737" s="40" t="s">
        <v>1288</v>
      </c>
      <c r="C737" s="12" t="s">
        <v>1124</v>
      </c>
      <c r="D737" s="4"/>
      <c r="E737" s="12"/>
      <c r="F737" s="4"/>
      <c r="G737" s="41">
        <v>0.72</v>
      </c>
      <c r="H737" s="4"/>
      <c r="I737" s="26" t="s">
        <v>19</v>
      </c>
      <c r="J737" s="13" t="s">
        <v>20</v>
      </c>
      <c r="K737" s="4" t="s">
        <v>98</v>
      </c>
      <c r="L737" s="4" t="s">
        <v>1554</v>
      </c>
    </row>
    <row r="738" spans="1:12" ht="22.5">
      <c r="A738" s="40">
        <f t="shared" si="11"/>
        <v>737</v>
      </c>
      <c r="B738" s="40" t="s">
        <v>1288</v>
      </c>
      <c r="C738" s="12" t="s">
        <v>1501</v>
      </c>
      <c r="D738" s="3"/>
      <c r="E738" s="13"/>
      <c r="F738" s="3"/>
      <c r="G738" s="41">
        <v>0.51</v>
      </c>
      <c r="H738" s="3"/>
      <c r="I738" s="26" t="s">
        <v>19</v>
      </c>
      <c r="J738" s="13" t="s">
        <v>20</v>
      </c>
      <c r="K738" s="4" t="s">
        <v>98</v>
      </c>
      <c r="L738" s="4" t="s">
        <v>1554</v>
      </c>
    </row>
    <row r="739" spans="1:12" ht="22.5">
      <c r="A739" s="40">
        <f t="shared" si="11"/>
        <v>738</v>
      </c>
      <c r="B739" s="40" t="s">
        <v>1288</v>
      </c>
      <c r="C739" s="12" t="s">
        <v>1502</v>
      </c>
      <c r="D739" s="3"/>
      <c r="E739" s="13"/>
      <c r="F739" s="3"/>
      <c r="G739" s="41">
        <v>0.53</v>
      </c>
      <c r="H739" s="3"/>
      <c r="I739" s="26" t="s">
        <v>19</v>
      </c>
      <c r="J739" s="13" t="s">
        <v>20</v>
      </c>
      <c r="K739" s="4" t="s">
        <v>98</v>
      </c>
      <c r="L739" s="4" t="s">
        <v>1554</v>
      </c>
    </row>
    <row r="740" spans="1:12" ht="22.5">
      <c r="A740" s="40">
        <f t="shared" si="11"/>
        <v>739</v>
      </c>
      <c r="B740" s="40" t="s">
        <v>1288</v>
      </c>
      <c r="C740" s="12" t="s">
        <v>1503</v>
      </c>
      <c r="D740" s="3"/>
      <c r="E740" s="13"/>
      <c r="F740" s="3"/>
      <c r="G740" s="41">
        <v>0.41</v>
      </c>
      <c r="H740" s="3"/>
      <c r="I740" s="26" t="s">
        <v>19</v>
      </c>
      <c r="J740" s="13" t="s">
        <v>20</v>
      </c>
      <c r="K740" s="4" t="s">
        <v>98</v>
      </c>
      <c r="L740" s="4" t="s">
        <v>1554</v>
      </c>
    </row>
    <row r="741" spans="1:12" ht="22.5">
      <c r="A741" s="40">
        <f t="shared" si="11"/>
        <v>740</v>
      </c>
      <c r="B741" s="40" t="s">
        <v>1288</v>
      </c>
      <c r="C741" s="12" t="s">
        <v>1327</v>
      </c>
      <c r="D741" s="3"/>
      <c r="E741" s="13"/>
      <c r="F741" s="3"/>
      <c r="G741" s="41">
        <v>0.82</v>
      </c>
      <c r="H741" s="3"/>
      <c r="I741" s="13" t="s">
        <v>19</v>
      </c>
      <c r="J741" s="13" t="s">
        <v>20</v>
      </c>
      <c r="K741" s="4" t="s">
        <v>98</v>
      </c>
      <c r="L741" s="4" t="s">
        <v>1554</v>
      </c>
    </row>
    <row r="742" spans="1:12" ht="22.5">
      <c r="A742" s="40">
        <f t="shared" si="11"/>
        <v>741</v>
      </c>
      <c r="B742" s="40" t="s">
        <v>1288</v>
      </c>
      <c r="C742" s="12" t="s">
        <v>986</v>
      </c>
      <c r="D742" s="4"/>
      <c r="E742" s="12"/>
      <c r="F742" s="4"/>
      <c r="G742" s="41">
        <v>0</v>
      </c>
      <c r="H742" s="4"/>
      <c r="I742" s="26" t="s">
        <v>19</v>
      </c>
      <c r="J742" s="13" t="s">
        <v>20</v>
      </c>
      <c r="K742" s="4" t="s">
        <v>968</v>
      </c>
      <c r="L742" s="4" t="s">
        <v>1554</v>
      </c>
    </row>
    <row r="743" spans="1:12" ht="22.5">
      <c r="A743" s="40">
        <f t="shared" si="11"/>
        <v>742</v>
      </c>
      <c r="B743" s="40" t="s">
        <v>1288</v>
      </c>
      <c r="C743" s="12" t="s">
        <v>987</v>
      </c>
      <c r="D743" s="4"/>
      <c r="E743" s="12"/>
      <c r="F743" s="4"/>
      <c r="G743" s="41">
        <v>0</v>
      </c>
      <c r="H743" s="4"/>
      <c r="I743" s="26" t="s">
        <v>19</v>
      </c>
      <c r="J743" s="13" t="s">
        <v>20</v>
      </c>
      <c r="K743" s="4" t="s">
        <v>968</v>
      </c>
      <c r="L743" s="4" t="s">
        <v>1554</v>
      </c>
    </row>
    <row r="744" spans="1:12" ht="22.5">
      <c r="A744" s="40">
        <f t="shared" si="11"/>
        <v>743</v>
      </c>
      <c r="B744" s="40" t="s">
        <v>1288</v>
      </c>
      <c r="C744" s="12" t="s">
        <v>213</v>
      </c>
      <c r="D744" s="3">
        <v>25632</v>
      </c>
      <c r="E744" s="13" t="s">
        <v>215</v>
      </c>
      <c r="F744" s="3">
        <v>115</v>
      </c>
      <c r="G744" s="41">
        <v>8.627272727272727</v>
      </c>
      <c r="H744" s="3" t="s">
        <v>106</v>
      </c>
      <c r="I744" s="25" t="s">
        <v>19</v>
      </c>
      <c r="J744" s="13" t="s">
        <v>918</v>
      </c>
      <c r="K744" s="4" t="s">
        <v>33</v>
      </c>
      <c r="L744" s="4" t="s">
        <v>49</v>
      </c>
    </row>
    <row r="745" spans="1:12" ht="22.5">
      <c r="A745" s="40">
        <f t="shared" si="11"/>
        <v>744</v>
      </c>
      <c r="B745" s="40" t="s">
        <v>1288</v>
      </c>
      <c r="C745" s="12" t="s">
        <v>213</v>
      </c>
      <c r="D745" s="3">
        <v>25639</v>
      </c>
      <c r="E745" s="13" t="s">
        <v>222</v>
      </c>
      <c r="F745" s="3">
        <v>115</v>
      </c>
      <c r="G745" s="41">
        <v>10.352727272727272</v>
      </c>
      <c r="H745" s="3" t="s">
        <v>106</v>
      </c>
      <c r="I745" s="25" t="s">
        <v>19</v>
      </c>
      <c r="J745" s="13" t="s">
        <v>918</v>
      </c>
      <c r="K745" s="4" t="s">
        <v>33</v>
      </c>
      <c r="L745" s="4" t="s">
        <v>49</v>
      </c>
    </row>
    <row r="746" spans="1:12" ht="22.5">
      <c r="A746" s="40">
        <f t="shared" si="11"/>
        <v>745</v>
      </c>
      <c r="B746" s="40" t="s">
        <v>1288</v>
      </c>
      <c r="C746" s="12" t="s">
        <v>988</v>
      </c>
      <c r="D746" s="3"/>
      <c r="E746" s="13"/>
      <c r="F746" s="3"/>
      <c r="G746" s="41">
        <v>0</v>
      </c>
      <c r="H746" s="3"/>
      <c r="I746" s="25" t="s">
        <v>19</v>
      </c>
      <c r="J746" s="13" t="s">
        <v>918</v>
      </c>
      <c r="K746" s="4" t="s">
        <v>968</v>
      </c>
      <c r="L746" s="4" t="s">
        <v>12</v>
      </c>
    </row>
    <row r="747" spans="1:12" ht="22.5">
      <c r="A747" s="40">
        <f t="shared" si="11"/>
        <v>746</v>
      </c>
      <c r="B747" s="40" t="s">
        <v>1288</v>
      </c>
      <c r="C747" s="12" t="s">
        <v>1055</v>
      </c>
      <c r="D747" s="3"/>
      <c r="E747" s="13"/>
      <c r="F747" s="3"/>
      <c r="G747" s="41">
        <v>0</v>
      </c>
      <c r="H747" s="3"/>
      <c r="I747" s="25" t="s">
        <v>19</v>
      </c>
      <c r="J747" s="13" t="s">
        <v>918</v>
      </c>
      <c r="K747" s="4" t="s">
        <v>968</v>
      </c>
      <c r="L747" s="4" t="s">
        <v>1554</v>
      </c>
    </row>
    <row r="748" spans="1:12" ht="22.5">
      <c r="A748" s="40">
        <f t="shared" si="11"/>
        <v>747</v>
      </c>
      <c r="B748" s="40" t="s">
        <v>1288</v>
      </c>
      <c r="C748" s="12" t="s">
        <v>1056</v>
      </c>
      <c r="D748" s="3"/>
      <c r="E748" s="13"/>
      <c r="F748" s="3"/>
      <c r="G748" s="41">
        <v>0</v>
      </c>
      <c r="H748" s="3"/>
      <c r="I748" s="25" t="s">
        <v>19</v>
      </c>
      <c r="J748" s="13" t="s">
        <v>918</v>
      </c>
      <c r="K748" s="4" t="s">
        <v>968</v>
      </c>
      <c r="L748" s="4" t="s">
        <v>1554</v>
      </c>
    </row>
    <row r="749" spans="1:12" ht="22.5">
      <c r="A749" s="40">
        <f t="shared" si="11"/>
        <v>748</v>
      </c>
      <c r="B749" s="40" t="s">
        <v>1288</v>
      </c>
      <c r="C749" s="12" t="s">
        <v>1057</v>
      </c>
      <c r="D749" s="3"/>
      <c r="E749" s="13"/>
      <c r="F749" s="3"/>
      <c r="G749" s="41">
        <v>0</v>
      </c>
      <c r="H749" s="3"/>
      <c r="I749" s="25" t="s">
        <v>19</v>
      </c>
      <c r="J749" s="13" t="s">
        <v>918</v>
      </c>
      <c r="K749" s="4" t="s">
        <v>968</v>
      </c>
      <c r="L749" s="4" t="s">
        <v>1554</v>
      </c>
    </row>
    <row r="750" spans="1:12" ht="22.5">
      <c r="A750" s="40">
        <f t="shared" si="11"/>
        <v>749</v>
      </c>
      <c r="B750" s="40" t="s">
        <v>1288</v>
      </c>
      <c r="C750" s="12" t="s">
        <v>1629</v>
      </c>
      <c r="D750" s="3"/>
      <c r="E750" s="13"/>
      <c r="F750" s="3"/>
      <c r="G750" s="41">
        <v>0</v>
      </c>
      <c r="H750" s="3"/>
      <c r="I750" s="25" t="s">
        <v>19</v>
      </c>
      <c r="J750" s="13" t="s">
        <v>918</v>
      </c>
      <c r="K750" s="4" t="s">
        <v>968</v>
      </c>
      <c r="L750" s="4" t="s">
        <v>1554</v>
      </c>
    </row>
    <row r="751" spans="1:12" ht="22.5">
      <c r="A751" s="40">
        <f t="shared" si="11"/>
        <v>750</v>
      </c>
      <c r="B751" s="40" t="s">
        <v>1288</v>
      </c>
      <c r="C751" s="12" t="s">
        <v>1504</v>
      </c>
      <c r="D751" s="3"/>
      <c r="E751" s="13"/>
      <c r="F751" s="3"/>
      <c r="G751" s="41">
        <v>0</v>
      </c>
      <c r="H751" s="3"/>
      <c r="I751" s="25" t="s">
        <v>19</v>
      </c>
      <c r="J751" s="13" t="s">
        <v>918</v>
      </c>
      <c r="K751" s="4" t="s">
        <v>968</v>
      </c>
      <c r="L751" s="4" t="s">
        <v>12</v>
      </c>
    </row>
    <row r="752" spans="1:12" ht="14.25">
      <c r="A752" s="40">
        <f t="shared" si="11"/>
        <v>751</v>
      </c>
      <c r="B752" s="40" t="s">
        <v>1288</v>
      </c>
      <c r="C752" s="12" t="s">
        <v>232</v>
      </c>
      <c r="D752" s="3">
        <v>25425</v>
      </c>
      <c r="E752" s="13" t="s">
        <v>233</v>
      </c>
      <c r="F752" s="3">
        <v>6.9</v>
      </c>
      <c r="G752" s="41">
        <v>1.64</v>
      </c>
      <c r="H752" s="3">
        <v>8</v>
      </c>
      <c r="I752" s="25" t="s">
        <v>19</v>
      </c>
      <c r="J752" s="13" t="s">
        <v>1628</v>
      </c>
      <c r="K752" s="4" t="s">
        <v>33</v>
      </c>
      <c r="L752" s="4" t="s">
        <v>49</v>
      </c>
    </row>
    <row r="753" spans="1:12" ht="14.25">
      <c r="A753" s="40">
        <f t="shared" si="11"/>
        <v>752</v>
      </c>
      <c r="B753" s="40" t="s">
        <v>1288</v>
      </c>
      <c r="C753" s="12" t="s">
        <v>236</v>
      </c>
      <c r="D753" s="3">
        <v>25301</v>
      </c>
      <c r="E753" s="13" t="s">
        <v>237</v>
      </c>
      <c r="F753" s="3">
        <v>13.8</v>
      </c>
      <c r="G753" s="41">
        <v>36</v>
      </c>
      <c r="H753" s="3">
        <v>1</v>
      </c>
      <c r="I753" s="25" t="s">
        <v>19</v>
      </c>
      <c r="J753" s="13" t="s">
        <v>1628</v>
      </c>
      <c r="K753" s="4" t="s">
        <v>33</v>
      </c>
      <c r="L753" s="4" t="s">
        <v>38</v>
      </c>
    </row>
    <row r="754" spans="1:12" ht="14.25">
      <c r="A754" s="40">
        <f t="shared" si="11"/>
        <v>753</v>
      </c>
      <c r="B754" s="40" t="s">
        <v>1288</v>
      </c>
      <c r="C754" s="12" t="s">
        <v>252</v>
      </c>
      <c r="D754" s="3">
        <v>25648</v>
      </c>
      <c r="E754" s="13" t="s">
        <v>255</v>
      </c>
      <c r="F754" s="3">
        <v>13.8</v>
      </c>
      <c r="G754" s="41">
        <v>39.40285714285714</v>
      </c>
      <c r="H754" s="3">
        <v>1</v>
      </c>
      <c r="I754" s="25" t="s">
        <v>19</v>
      </c>
      <c r="J754" s="13" t="s">
        <v>1628</v>
      </c>
      <c r="K754" s="4" t="s">
        <v>33</v>
      </c>
      <c r="L754" s="4" t="s">
        <v>38</v>
      </c>
    </row>
    <row r="755" spans="1:12" ht="14.25">
      <c r="A755" s="40">
        <f t="shared" si="11"/>
        <v>754</v>
      </c>
      <c r="B755" s="40" t="s">
        <v>1288</v>
      </c>
      <c r="C755" s="12" t="s">
        <v>252</v>
      </c>
      <c r="D755" s="3">
        <v>25649</v>
      </c>
      <c r="E755" s="13" t="s">
        <v>256</v>
      </c>
      <c r="F755" s="3">
        <v>13.8</v>
      </c>
      <c r="G755" s="41">
        <v>39.40285714285714</v>
      </c>
      <c r="H755" s="3">
        <v>2</v>
      </c>
      <c r="I755" s="25" t="s">
        <v>19</v>
      </c>
      <c r="J755" s="13" t="s">
        <v>1628</v>
      </c>
      <c r="K755" s="4" t="s">
        <v>33</v>
      </c>
      <c r="L755" s="4" t="s">
        <v>38</v>
      </c>
    </row>
    <row r="756" spans="1:12" ht="14.25">
      <c r="A756" s="40">
        <f t="shared" si="11"/>
        <v>755</v>
      </c>
      <c r="B756" s="40" t="s">
        <v>1288</v>
      </c>
      <c r="C756" s="12" t="s">
        <v>252</v>
      </c>
      <c r="D756" s="3">
        <v>25603</v>
      </c>
      <c r="E756" s="13" t="s">
        <v>253</v>
      </c>
      <c r="F756" s="3">
        <v>13.8</v>
      </c>
      <c r="G756" s="41">
        <v>52.537142857142854</v>
      </c>
      <c r="H756" s="3">
        <v>3</v>
      </c>
      <c r="I756" s="25" t="s">
        <v>19</v>
      </c>
      <c r="J756" s="13" t="s">
        <v>1628</v>
      </c>
      <c r="K756" s="4" t="s">
        <v>33</v>
      </c>
      <c r="L756" s="4" t="s">
        <v>38</v>
      </c>
    </row>
    <row r="757" spans="1:12" ht="14.25">
      <c r="A757" s="40">
        <f t="shared" si="11"/>
        <v>756</v>
      </c>
      <c r="B757" s="40" t="s">
        <v>1288</v>
      </c>
      <c r="C757" s="12" t="s">
        <v>252</v>
      </c>
      <c r="D757" s="3">
        <v>25604</v>
      </c>
      <c r="E757" s="13" t="s">
        <v>254</v>
      </c>
      <c r="F757" s="3">
        <v>13.8</v>
      </c>
      <c r="G757" s="41">
        <v>52.537142857142854</v>
      </c>
      <c r="H757" s="3">
        <v>4</v>
      </c>
      <c r="I757" s="25" t="s">
        <v>19</v>
      </c>
      <c r="J757" s="13" t="s">
        <v>1628</v>
      </c>
      <c r="K757" s="4" t="s">
        <v>33</v>
      </c>
      <c r="L757" s="4" t="s">
        <v>38</v>
      </c>
    </row>
    <row r="758" spans="1:12" ht="14.25">
      <c r="A758" s="40">
        <f t="shared" si="11"/>
        <v>757</v>
      </c>
      <c r="B758" s="40" t="s">
        <v>1288</v>
      </c>
      <c r="C758" s="12" t="s">
        <v>277</v>
      </c>
      <c r="D758" s="3">
        <v>24325</v>
      </c>
      <c r="E758" s="13" t="s">
        <v>853</v>
      </c>
      <c r="F758" s="3">
        <v>13.8</v>
      </c>
      <c r="G758" s="41">
        <v>0.04</v>
      </c>
      <c r="H758" s="3">
        <v>1</v>
      </c>
      <c r="I758" s="25" t="s">
        <v>19</v>
      </c>
      <c r="J758" s="13" t="s">
        <v>20</v>
      </c>
      <c r="K758" s="4" t="s">
        <v>33</v>
      </c>
      <c r="L758" s="4" t="s">
        <v>49</v>
      </c>
    </row>
    <row r="759" spans="1:12" ht="14.25">
      <c r="A759" s="40">
        <f t="shared" si="11"/>
        <v>758</v>
      </c>
      <c r="B759" s="40" t="s">
        <v>1288</v>
      </c>
      <c r="C759" s="12" t="s">
        <v>990</v>
      </c>
      <c r="D759" s="4">
        <v>29904</v>
      </c>
      <c r="E759" s="12" t="s">
        <v>1328</v>
      </c>
      <c r="F759" s="4">
        <v>16.5</v>
      </c>
      <c r="G759" s="41">
        <v>131.5</v>
      </c>
      <c r="H759" s="4">
        <v>5</v>
      </c>
      <c r="I759" s="25" t="s">
        <v>19</v>
      </c>
      <c r="J759" s="12" t="s">
        <v>148</v>
      </c>
      <c r="K759" s="4" t="s">
        <v>33</v>
      </c>
      <c r="L759" s="4" t="s">
        <v>12</v>
      </c>
    </row>
    <row r="760" spans="1:12" ht="14.25">
      <c r="A760" s="40">
        <f t="shared" si="11"/>
        <v>759</v>
      </c>
      <c r="B760" s="40" t="s">
        <v>1288</v>
      </c>
      <c r="C760" s="12" t="s">
        <v>990</v>
      </c>
      <c r="D760" s="4">
        <v>29903</v>
      </c>
      <c r="E760" s="12" t="s">
        <v>959</v>
      </c>
      <c r="F760" s="4">
        <v>13.8</v>
      </c>
      <c r="G760" s="41">
        <v>131.5</v>
      </c>
      <c r="H760" s="4">
        <v>6</v>
      </c>
      <c r="I760" s="25" t="s">
        <v>19</v>
      </c>
      <c r="J760" s="12" t="s">
        <v>148</v>
      </c>
      <c r="K760" s="4" t="s">
        <v>33</v>
      </c>
      <c r="L760" s="4" t="s">
        <v>12</v>
      </c>
    </row>
    <row r="761" spans="1:12" ht="14.25">
      <c r="A761" s="40">
        <f t="shared" si="11"/>
        <v>760</v>
      </c>
      <c r="B761" s="40" t="s">
        <v>1288</v>
      </c>
      <c r="C761" s="12" t="s">
        <v>991</v>
      </c>
      <c r="D761" s="4">
        <v>29902</v>
      </c>
      <c r="E761" s="12" t="s">
        <v>958</v>
      </c>
      <c r="F761" s="4">
        <v>16.5</v>
      </c>
      <c r="G761" s="41">
        <v>131.84</v>
      </c>
      <c r="H761" s="4">
        <v>7</v>
      </c>
      <c r="I761" s="25" t="s">
        <v>19</v>
      </c>
      <c r="J761" s="12" t="s">
        <v>148</v>
      </c>
      <c r="K761" s="4" t="s">
        <v>33</v>
      </c>
      <c r="L761" s="4" t="s">
        <v>12</v>
      </c>
    </row>
    <row r="762" spans="1:12" ht="14.25">
      <c r="A762" s="40">
        <f t="shared" si="11"/>
        <v>761</v>
      </c>
      <c r="B762" s="40" t="s">
        <v>1288</v>
      </c>
      <c r="C762" s="12" t="s">
        <v>991</v>
      </c>
      <c r="D762" s="4">
        <v>29901</v>
      </c>
      <c r="E762" s="12" t="s">
        <v>957</v>
      </c>
      <c r="F762" s="4">
        <v>13.8</v>
      </c>
      <c r="G762" s="41">
        <v>131.84</v>
      </c>
      <c r="H762" s="4">
        <v>8</v>
      </c>
      <c r="I762" s="25" t="s">
        <v>19</v>
      </c>
      <c r="J762" s="12" t="s">
        <v>148</v>
      </c>
      <c r="K762" s="4" t="s">
        <v>33</v>
      </c>
      <c r="L762" s="4" t="s">
        <v>12</v>
      </c>
    </row>
    <row r="763" spans="1:12" ht="22.5">
      <c r="A763" s="40">
        <f t="shared" si="11"/>
        <v>762</v>
      </c>
      <c r="B763" s="40" t="s">
        <v>1288</v>
      </c>
      <c r="C763" s="12" t="s">
        <v>1059</v>
      </c>
      <c r="D763" s="3"/>
      <c r="E763" s="13"/>
      <c r="F763" s="3"/>
      <c r="G763" s="41">
        <v>0</v>
      </c>
      <c r="H763" s="3"/>
      <c r="I763" s="25" t="s">
        <v>19</v>
      </c>
      <c r="J763" s="13" t="s">
        <v>1628</v>
      </c>
      <c r="K763" s="4" t="s">
        <v>968</v>
      </c>
      <c r="L763" s="4" t="s">
        <v>12</v>
      </c>
    </row>
    <row r="764" spans="1:12" ht="22.5">
      <c r="A764" s="40">
        <f t="shared" si="11"/>
        <v>763</v>
      </c>
      <c r="B764" s="40" t="s">
        <v>1288</v>
      </c>
      <c r="C764" s="12" t="s">
        <v>294</v>
      </c>
      <c r="D764" s="3">
        <v>24055</v>
      </c>
      <c r="E764" s="13" t="s">
        <v>295</v>
      </c>
      <c r="F764" s="3">
        <v>66</v>
      </c>
      <c r="G764" s="41">
        <v>0.22</v>
      </c>
      <c r="H764" s="3"/>
      <c r="I764" s="25" t="s">
        <v>19</v>
      </c>
      <c r="J764" s="13" t="s">
        <v>1628</v>
      </c>
      <c r="K764" s="4" t="s">
        <v>98</v>
      </c>
      <c r="L764" s="4" t="s">
        <v>49</v>
      </c>
    </row>
    <row r="765" spans="1:12" ht="22.5">
      <c r="A765" s="40">
        <f t="shared" si="11"/>
        <v>764</v>
      </c>
      <c r="B765" s="40" t="s">
        <v>1288</v>
      </c>
      <c r="C765" s="12" t="s">
        <v>1129</v>
      </c>
      <c r="D765" s="3">
        <v>24055</v>
      </c>
      <c r="E765" s="13" t="s">
        <v>295</v>
      </c>
      <c r="F765" s="3">
        <v>66</v>
      </c>
      <c r="G765" s="41">
        <v>0.62</v>
      </c>
      <c r="H765" s="3"/>
      <c r="I765" s="25" t="s">
        <v>19</v>
      </c>
      <c r="J765" s="13" t="s">
        <v>1628</v>
      </c>
      <c r="K765" s="4" t="s">
        <v>98</v>
      </c>
      <c r="L765" s="4" t="s">
        <v>12</v>
      </c>
    </row>
    <row r="766" spans="1:12" ht="22.5">
      <c r="A766" s="40">
        <f t="shared" si="11"/>
        <v>765</v>
      </c>
      <c r="B766" s="40" t="s">
        <v>1288</v>
      </c>
      <c r="C766" s="12" t="s">
        <v>1130</v>
      </c>
      <c r="D766" s="3">
        <v>24055</v>
      </c>
      <c r="E766" s="13" t="s">
        <v>295</v>
      </c>
      <c r="F766" s="3">
        <v>66</v>
      </c>
      <c r="G766" s="41">
        <v>1.23</v>
      </c>
      <c r="H766" s="3"/>
      <c r="I766" s="25" t="s">
        <v>19</v>
      </c>
      <c r="J766" s="13" t="s">
        <v>1628</v>
      </c>
      <c r="K766" s="4" t="s">
        <v>98</v>
      </c>
      <c r="L766" s="4" t="s">
        <v>12</v>
      </c>
    </row>
    <row r="767" spans="1:12" ht="22.5">
      <c r="A767" s="40">
        <f t="shared" si="11"/>
        <v>766</v>
      </c>
      <c r="B767" s="40" t="s">
        <v>1288</v>
      </c>
      <c r="C767" s="12" t="s">
        <v>1131</v>
      </c>
      <c r="D767" s="3">
        <v>24055</v>
      </c>
      <c r="E767" s="13" t="s">
        <v>295</v>
      </c>
      <c r="F767" s="3">
        <v>66</v>
      </c>
      <c r="G767" s="41">
        <v>1.44</v>
      </c>
      <c r="H767" s="3"/>
      <c r="I767" s="25" t="s">
        <v>19</v>
      </c>
      <c r="J767" s="13" t="s">
        <v>1628</v>
      </c>
      <c r="K767" s="4" t="s">
        <v>98</v>
      </c>
      <c r="L767" s="4" t="s">
        <v>12</v>
      </c>
    </row>
    <row r="768" spans="1:12" ht="22.5">
      <c r="A768" s="40">
        <f t="shared" si="11"/>
        <v>767</v>
      </c>
      <c r="B768" s="40" t="s">
        <v>1288</v>
      </c>
      <c r="C768" s="12" t="s">
        <v>1132</v>
      </c>
      <c r="D768" s="3">
        <v>24055</v>
      </c>
      <c r="E768" s="13" t="s">
        <v>295</v>
      </c>
      <c r="F768" s="3">
        <v>66</v>
      </c>
      <c r="G768" s="41">
        <v>0.62</v>
      </c>
      <c r="H768" s="3"/>
      <c r="I768" s="25" t="s">
        <v>19</v>
      </c>
      <c r="J768" s="13" t="s">
        <v>1628</v>
      </c>
      <c r="K768" s="4" t="s">
        <v>98</v>
      </c>
      <c r="L768" s="4" t="s">
        <v>12</v>
      </c>
    </row>
    <row r="769" spans="1:12" ht="22.5">
      <c r="A769" s="40">
        <f t="shared" si="11"/>
        <v>768</v>
      </c>
      <c r="B769" s="40" t="s">
        <v>1288</v>
      </c>
      <c r="C769" s="12" t="s">
        <v>1133</v>
      </c>
      <c r="D769" s="3">
        <v>24055</v>
      </c>
      <c r="E769" s="13" t="s">
        <v>295</v>
      </c>
      <c r="F769" s="3">
        <v>66</v>
      </c>
      <c r="G769" s="41">
        <v>1.03</v>
      </c>
      <c r="H769" s="3"/>
      <c r="I769" s="25" t="s">
        <v>19</v>
      </c>
      <c r="J769" s="13" t="s">
        <v>1628</v>
      </c>
      <c r="K769" s="4" t="s">
        <v>98</v>
      </c>
      <c r="L769" s="4" t="s">
        <v>12</v>
      </c>
    </row>
    <row r="770" spans="1:12" ht="22.5">
      <c r="A770" s="40">
        <f t="shared" si="11"/>
        <v>769</v>
      </c>
      <c r="B770" s="40" t="s">
        <v>1288</v>
      </c>
      <c r="C770" s="12" t="s">
        <v>1134</v>
      </c>
      <c r="D770" s="3">
        <v>24055</v>
      </c>
      <c r="E770" s="13" t="s">
        <v>295</v>
      </c>
      <c r="F770" s="3">
        <v>66</v>
      </c>
      <c r="G770" s="41">
        <v>2.46</v>
      </c>
      <c r="H770" s="3"/>
      <c r="I770" s="25" t="s">
        <v>19</v>
      </c>
      <c r="J770" s="13" t="s">
        <v>1628</v>
      </c>
      <c r="K770" s="4" t="s">
        <v>98</v>
      </c>
      <c r="L770" s="4" t="s">
        <v>12</v>
      </c>
    </row>
    <row r="771" spans="1:12" ht="22.5">
      <c r="A771" s="40">
        <f aca="true" t="shared" si="12" ref="A771:A834">A770+1</f>
        <v>770</v>
      </c>
      <c r="B771" s="40" t="s">
        <v>1288</v>
      </c>
      <c r="C771" s="12" t="s">
        <v>1135</v>
      </c>
      <c r="D771" s="3">
        <v>24055</v>
      </c>
      <c r="E771" s="13" t="s">
        <v>295</v>
      </c>
      <c r="F771" s="3">
        <v>66</v>
      </c>
      <c r="G771" s="41">
        <v>0.82</v>
      </c>
      <c r="H771" s="3"/>
      <c r="I771" s="25" t="s">
        <v>19</v>
      </c>
      <c r="J771" s="13" t="s">
        <v>1628</v>
      </c>
      <c r="K771" s="4" t="s">
        <v>98</v>
      </c>
      <c r="L771" s="4" t="s">
        <v>12</v>
      </c>
    </row>
    <row r="772" spans="1:12" ht="22.5">
      <c r="A772" s="40">
        <f t="shared" si="12"/>
        <v>771</v>
      </c>
      <c r="B772" s="40" t="s">
        <v>1288</v>
      </c>
      <c r="C772" s="12" t="s">
        <v>1329</v>
      </c>
      <c r="D772" s="3"/>
      <c r="E772" s="13"/>
      <c r="F772" s="3"/>
      <c r="G772" s="41">
        <v>0</v>
      </c>
      <c r="H772" s="3"/>
      <c r="I772" s="25" t="s">
        <v>19</v>
      </c>
      <c r="J772" s="13" t="s">
        <v>1628</v>
      </c>
      <c r="K772" s="4" t="s">
        <v>968</v>
      </c>
      <c r="L772" s="4" t="s">
        <v>1554</v>
      </c>
    </row>
    <row r="773" spans="1:12" ht="22.5">
      <c r="A773" s="40">
        <f t="shared" si="12"/>
        <v>772</v>
      </c>
      <c r="B773" s="40" t="s">
        <v>1288</v>
      </c>
      <c r="C773" s="12" t="s">
        <v>1505</v>
      </c>
      <c r="D773" s="3"/>
      <c r="E773" s="13"/>
      <c r="F773" s="3"/>
      <c r="G773" s="41">
        <v>0</v>
      </c>
      <c r="H773" s="3"/>
      <c r="I773" s="25" t="s">
        <v>19</v>
      </c>
      <c r="J773" s="13" t="s">
        <v>1628</v>
      </c>
      <c r="K773" s="4" t="s">
        <v>968</v>
      </c>
      <c r="L773" s="4" t="s">
        <v>1554</v>
      </c>
    </row>
    <row r="774" spans="1:12" ht="22.5">
      <c r="A774" s="40">
        <f t="shared" si="12"/>
        <v>773</v>
      </c>
      <c r="B774" s="40" t="s">
        <v>1288</v>
      </c>
      <c r="C774" s="12" t="s">
        <v>1330</v>
      </c>
      <c r="D774" s="3"/>
      <c r="E774" s="13"/>
      <c r="F774" s="3"/>
      <c r="G774" s="41">
        <v>0</v>
      </c>
      <c r="H774" s="3"/>
      <c r="I774" s="13" t="s">
        <v>19</v>
      </c>
      <c r="J774" s="13" t="s">
        <v>1628</v>
      </c>
      <c r="K774" s="4" t="s">
        <v>968</v>
      </c>
      <c r="L774" s="4" t="s">
        <v>1554</v>
      </c>
    </row>
    <row r="775" spans="1:12" ht="14.25">
      <c r="A775" s="40">
        <f t="shared" si="12"/>
        <v>774</v>
      </c>
      <c r="B775" s="40" t="s">
        <v>1288</v>
      </c>
      <c r="C775" s="12" t="s">
        <v>1136</v>
      </c>
      <c r="D775" s="3">
        <v>24071</v>
      </c>
      <c r="E775" s="13" t="s">
        <v>844</v>
      </c>
      <c r="F775" s="3">
        <v>13.8</v>
      </c>
      <c r="G775" s="41">
        <v>16.88</v>
      </c>
      <c r="H775" s="3">
        <v>1</v>
      </c>
      <c r="I775" s="25" t="s">
        <v>19</v>
      </c>
      <c r="J775" s="13" t="s">
        <v>1628</v>
      </c>
      <c r="K775" s="4" t="s">
        <v>33</v>
      </c>
      <c r="L775" s="4" t="s">
        <v>49</v>
      </c>
    </row>
    <row r="776" spans="1:12" ht="14.25">
      <c r="A776" s="40">
        <f t="shared" si="12"/>
        <v>775</v>
      </c>
      <c r="B776" s="40" t="s">
        <v>1288</v>
      </c>
      <c r="C776" s="12" t="s">
        <v>296</v>
      </c>
      <c r="D776" s="4">
        <v>29305</v>
      </c>
      <c r="E776" s="12" t="s">
        <v>297</v>
      </c>
      <c r="F776" s="4">
        <v>13.8</v>
      </c>
      <c r="G776" s="41">
        <v>46</v>
      </c>
      <c r="H776" s="4">
        <v>1</v>
      </c>
      <c r="I776" s="26" t="s">
        <v>19</v>
      </c>
      <c r="J776" s="13" t="s">
        <v>1628</v>
      </c>
      <c r="K776" s="4"/>
      <c r="L776" s="4" t="s">
        <v>12</v>
      </c>
    </row>
    <row r="777" spans="1:12" ht="14.25">
      <c r="A777" s="40">
        <f t="shared" si="12"/>
        <v>776</v>
      </c>
      <c r="B777" s="40" t="s">
        <v>1288</v>
      </c>
      <c r="C777" s="12" t="s">
        <v>298</v>
      </c>
      <c r="D777" s="3">
        <v>25422</v>
      </c>
      <c r="E777" s="13" t="s">
        <v>299</v>
      </c>
      <c r="F777" s="3">
        <v>13.8</v>
      </c>
      <c r="G777" s="41">
        <v>5.94</v>
      </c>
      <c r="H777" s="3">
        <v>1</v>
      </c>
      <c r="I777" s="25" t="s">
        <v>19</v>
      </c>
      <c r="J777" s="13" t="s">
        <v>1628</v>
      </c>
      <c r="K777" s="4" t="s">
        <v>33</v>
      </c>
      <c r="L777" s="4" t="s">
        <v>12</v>
      </c>
    </row>
    <row r="778" spans="1:12" ht="22.5">
      <c r="A778" s="40">
        <f t="shared" si="12"/>
        <v>777</v>
      </c>
      <c r="B778" s="40" t="s">
        <v>1288</v>
      </c>
      <c r="C778" s="12" t="s">
        <v>993</v>
      </c>
      <c r="D778" s="3">
        <v>24815</v>
      </c>
      <c r="E778" s="13" t="s">
        <v>214</v>
      </c>
      <c r="F778" s="3">
        <v>115</v>
      </c>
      <c r="G778" s="41">
        <v>0</v>
      </c>
      <c r="H778" s="3"/>
      <c r="I778" s="25" t="s">
        <v>19</v>
      </c>
      <c r="J778" s="13" t="s">
        <v>918</v>
      </c>
      <c r="K778" s="4" t="s">
        <v>968</v>
      </c>
      <c r="L778" s="4" t="s">
        <v>1554</v>
      </c>
    </row>
    <row r="779" spans="1:12" ht="22.5">
      <c r="A779" s="40">
        <f t="shared" si="12"/>
        <v>778</v>
      </c>
      <c r="B779" s="40" t="s">
        <v>1288</v>
      </c>
      <c r="C779" s="12" t="s">
        <v>1137</v>
      </c>
      <c r="D779" s="3">
        <v>24815</v>
      </c>
      <c r="E779" s="13" t="s">
        <v>214</v>
      </c>
      <c r="F779" s="3">
        <v>115</v>
      </c>
      <c r="G779" s="41">
        <v>1.64</v>
      </c>
      <c r="H779" s="3"/>
      <c r="I779" s="25" t="s">
        <v>19</v>
      </c>
      <c r="J779" s="13" t="s">
        <v>918</v>
      </c>
      <c r="K779" s="4" t="s">
        <v>98</v>
      </c>
      <c r="L779" s="4" t="s">
        <v>1554</v>
      </c>
    </row>
    <row r="780" spans="1:12" ht="22.5">
      <c r="A780" s="40">
        <f t="shared" si="12"/>
        <v>779</v>
      </c>
      <c r="B780" s="40" t="s">
        <v>1288</v>
      </c>
      <c r="C780" s="12" t="s">
        <v>316</v>
      </c>
      <c r="D780" s="3">
        <v>24815</v>
      </c>
      <c r="E780" s="13" t="s">
        <v>214</v>
      </c>
      <c r="F780" s="3">
        <v>115</v>
      </c>
      <c r="G780" s="41">
        <v>2.055081081081081</v>
      </c>
      <c r="H780" s="3" t="s">
        <v>317</v>
      </c>
      <c r="I780" s="25" t="s">
        <v>19</v>
      </c>
      <c r="J780" s="13" t="s">
        <v>918</v>
      </c>
      <c r="K780" s="4" t="s">
        <v>33</v>
      </c>
      <c r="L780" s="4" t="s">
        <v>12</v>
      </c>
    </row>
    <row r="781" spans="1:12" ht="22.5">
      <c r="A781" s="40">
        <f t="shared" si="12"/>
        <v>780</v>
      </c>
      <c r="B781" s="40" t="s">
        <v>1288</v>
      </c>
      <c r="C781" s="12" t="s">
        <v>316</v>
      </c>
      <c r="D781" s="3">
        <v>24815</v>
      </c>
      <c r="E781" s="13" t="s">
        <v>214</v>
      </c>
      <c r="F781" s="3">
        <v>115</v>
      </c>
      <c r="G781" s="41">
        <v>0.7086486486486487</v>
      </c>
      <c r="H781" s="3" t="s">
        <v>318</v>
      </c>
      <c r="I781" s="25" t="s">
        <v>19</v>
      </c>
      <c r="J781" s="13" t="s">
        <v>918</v>
      </c>
      <c r="K781" s="4" t="s">
        <v>33</v>
      </c>
      <c r="L781" s="4" t="s">
        <v>12</v>
      </c>
    </row>
    <row r="782" spans="1:12" ht="22.5">
      <c r="A782" s="40">
        <f t="shared" si="12"/>
        <v>781</v>
      </c>
      <c r="B782" s="40" t="s">
        <v>1288</v>
      </c>
      <c r="C782" s="12" t="s">
        <v>316</v>
      </c>
      <c r="D782" s="3">
        <v>24815</v>
      </c>
      <c r="E782" s="13" t="s">
        <v>214</v>
      </c>
      <c r="F782" s="3">
        <v>115</v>
      </c>
      <c r="G782" s="41">
        <v>1.6062702702702703</v>
      </c>
      <c r="H782" s="3" t="s">
        <v>319</v>
      </c>
      <c r="I782" s="25" t="s">
        <v>19</v>
      </c>
      <c r="J782" s="13" t="s">
        <v>918</v>
      </c>
      <c r="K782" s="4" t="s">
        <v>33</v>
      </c>
      <c r="L782" s="4" t="s">
        <v>12</v>
      </c>
    </row>
    <row r="783" spans="1:12" ht="22.5">
      <c r="A783" s="40">
        <f t="shared" si="12"/>
        <v>782</v>
      </c>
      <c r="B783" s="40" t="s">
        <v>1288</v>
      </c>
      <c r="C783" s="12" t="s">
        <v>321</v>
      </c>
      <c r="D783" s="3">
        <v>24815</v>
      </c>
      <c r="E783" s="13" t="s">
        <v>214</v>
      </c>
      <c r="F783" s="3">
        <v>115</v>
      </c>
      <c r="G783" s="41">
        <v>1.72</v>
      </c>
      <c r="H783" s="3"/>
      <c r="I783" s="25" t="s">
        <v>19</v>
      </c>
      <c r="J783" s="13" t="s">
        <v>918</v>
      </c>
      <c r="K783" s="4" t="s">
        <v>98</v>
      </c>
      <c r="L783" s="4" t="s">
        <v>46</v>
      </c>
    </row>
    <row r="784" spans="1:12" ht="22.5">
      <c r="A784" s="40">
        <f t="shared" si="12"/>
        <v>783</v>
      </c>
      <c r="B784" s="40" t="s">
        <v>1288</v>
      </c>
      <c r="C784" s="12" t="s">
        <v>923</v>
      </c>
      <c r="D784" s="3">
        <v>24815</v>
      </c>
      <c r="E784" s="13" t="s">
        <v>214</v>
      </c>
      <c r="F784" s="3">
        <v>115</v>
      </c>
      <c r="G784" s="41">
        <v>5.96</v>
      </c>
      <c r="H784" s="3" t="s">
        <v>322</v>
      </c>
      <c r="I784" s="25" t="s">
        <v>19</v>
      </c>
      <c r="J784" s="13" t="s">
        <v>918</v>
      </c>
      <c r="K784" s="4" t="s">
        <v>33</v>
      </c>
      <c r="L784" s="4" t="s">
        <v>46</v>
      </c>
    </row>
    <row r="785" spans="1:12" ht="22.5">
      <c r="A785" s="40">
        <f t="shared" si="12"/>
        <v>784</v>
      </c>
      <c r="B785" s="40" t="s">
        <v>1288</v>
      </c>
      <c r="C785" s="12" t="s">
        <v>994</v>
      </c>
      <c r="D785" s="3">
        <v>24815</v>
      </c>
      <c r="E785" s="13" t="s">
        <v>214</v>
      </c>
      <c r="F785" s="3">
        <v>115</v>
      </c>
      <c r="G785" s="41">
        <v>0</v>
      </c>
      <c r="H785" s="3" t="s">
        <v>323</v>
      </c>
      <c r="I785" s="25" t="s">
        <v>19</v>
      </c>
      <c r="J785" s="13" t="s">
        <v>918</v>
      </c>
      <c r="K785" s="4" t="s">
        <v>33</v>
      </c>
      <c r="L785" s="4" t="s">
        <v>12</v>
      </c>
    </row>
    <row r="786" spans="1:12" ht="22.5">
      <c r="A786" s="40">
        <f t="shared" si="12"/>
        <v>785</v>
      </c>
      <c r="B786" s="40" t="s">
        <v>1288</v>
      </c>
      <c r="C786" s="12" t="s">
        <v>1630</v>
      </c>
      <c r="D786" s="3">
        <v>24815</v>
      </c>
      <c r="E786" s="13" t="s">
        <v>214</v>
      </c>
      <c r="F786" s="3">
        <v>115</v>
      </c>
      <c r="G786" s="41">
        <v>2.09</v>
      </c>
      <c r="H786" s="3"/>
      <c r="I786" s="13" t="s">
        <v>19</v>
      </c>
      <c r="J786" s="13" t="s">
        <v>918</v>
      </c>
      <c r="K786" s="4" t="s">
        <v>33</v>
      </c>
      <c r="L786" s="4" t="s">
        <v>12</v>
      </c>
    </row>
    <row r="787" spans="1:12" ht="22.5">
      <c r="A787" s="40">
        <f t="shared" si="12"/>
        <v>786</v>
      </c>
      <c r="B787" s="40" t="s">
        <v>1288</v>
      </c>
      <c r="C787" s="12" t="s">
        <v>1331</v>
      </c>
      <c r="D787" s="3">
        <v>24815</v>
      </c>
      <c r="E787" s="13" t="s">
        <v>214</v>
      </c>
      <c r="F787" s="3">
        <v>115</v>
      </c>
      <c r="G787" s="41">
        <v>0.8</v>
      </c>
      <c r="H787" s="3" t="s">
        <v>106</v>
      </c>
      <c r="I787" s="13" t="s">
        <v>19</v>
      </c>
      <c r="J787" s="13" t="s">
        <v>918</v>
      </c>
      <c r="K787" s="4" t="s">
        <v>33</v>
      </c>
      <c r="L787" s="4" t="s">
        <v>12</v>
      </c>
    </row>
    <row r="788" spans="1:12" ht="22.5">
      <c r="A788" s="40">
        <f t="shared" si="12"/>
        <v>787</v>
      </c>
      <c r="B788" s="40" t="s">
        <v>1288</v>
      </c>
      <c r="C788" s="12" t="s">
        <v>1138</v>
      </c>
      <c r="D788" s="3">
        <v>24815</v>
      </c>
      <c r="E788" s="13" t="s">
        <v>214</v>
      </c>
      <c r="F788" s="3">
        <v>115</v>
      </c>
      <c r="G788" s="41">
        <v>2.97</v>
      </c>
      <c r="H788" s="3"/>
      <c r="I788" s="25" t="s">
        <v>19</v>
      </c>
      <c r="J788" s="13" t="s">
        <v>918</v>
      </c>
      <c r="K788" s="4" t="s">
        <v>98</v>
      </c>
      <c r="L788" s="4" t="s">
        <v>46</v>
      </c>
    </row>
    <row r="789" spans="1:12" ht="22.5">
      <c r="A789" s="40">
        <f t="shared" si="12"/>
        <v>788</v>
      </c>
      <c r="B789" s="40" t="s">
        <v>1288</v>
      </c>
      <c r="C789" s="12" t="s">
        <v>1332</v>
      </c>
      <c r="D789" s="3">
        <v>24815</v>
      </c>
      <c r="E789" s="13" t="s">
        <v>214</v>
      </c>
      <c r="F789" s="3">
        <v>115</v>
      </c>
      <c r="G789" s="41">
        <v>3.1</v>
      </c>
      <c r="H789" s="3"/>
      <c r="I789" s="13" t="s">
        <v>19</v>
      </c>
      <c r="J789" s="13" t="s">
        <v>918</v>
      </c>
      <c r="K789" s="4" t="s">
        <v>98</v>
      </c>
      <c r="L789" s="4" t="s">
        <v>46</v>
      </c>
    </row>
    <row r="790" spans="1:12" ht="22.5">
      <c r="A790" s="40">
        <f t="shared" si="12"/>
        <v>789</v>
      </c>
      <c r="B790" s="40" t="s">
        <v>1288</v>
      </c>
      <c r="C790" s="12" t="s">
        <v>1333</v>
      </c>
      <c r="D790" s="3">
        <v>24815</v>
      </c>
      <c r="E790" s="13" t="s">
        <v>214</v>
      </c>
      <c r="F790" s="3">
        <v>115</v>
      </c>
      <c r="G790" s="41">
        <v>3.34</v>
      </c>
      <c r="H790" s="3"/>
      <c r="I790" s="13" t="s">
        <v>19</v>
      </c>
      <c r="J790" s="13" t="s">
        <v>918</v>
      </c>
      <c r="K790" s="4" t="s">
        <v>98</v>
      </c>
      <c r="L790" s="4" t="s">
        <v>46</v>
      </c>
    </row>
    <row r="791" spans="1:12" ht="22.5">
      <c r="A791" s="40">
        <f t="shared" si="12"/>
        <v>790</v>
      </c>
      <c r="B791" s="40" t="s">
        <v>1288</v>
      </c>
      <c r="C791" s="12" t="s">
        <v>1139</v>
      </c>
      <c r="D791" s="3">
        <v>24815</v>
      </c>
      <c r="E791" s="13" t="s">
        <v>214</v>
      </c>
      <c r="F791" s="3">
        <v>115</v>
      </c>
      <c r="G791" s="41">
        <v>2.6</v>
      </c>
      <c r="H791" s="3"/>
      <c r="I791" s="25" t="s">
        <v>19</v>
      </c>
      <c r="J791" s="13" t="s">
        <v>918</v>
      </c>
      <c r="K791" s="4" t="s">
        <v>98</v>
      </c>
      <c r="L791" s="4" t="s">
        <v>46</v>
      </c>
    </row>
    <row r="792" spans="1:12" ht="22.5">
      <c r="A792" s="40">
        <f t="shared" si="12"/>
        <v>791</v>
      </c>
      <c r="B792" s="40" t="s">
        <v>1288</v>
      </c>
      <c r="C792" s="12" t="s">
        <v>1334</v>
      </c>
      <c r="D792" s="3">
        <v>24815</v>
      </c>
      <c r="E792" s="13" t="s">
        <v>214</v>
      </c>
      <c r="F792" s="3">
        <v>115</v>
      </c>
      <c r="G792" s="41">
        <v>0.8</v>
      </c>
      <c r="H792" s="3"/>
      <c r="I792" s="13" t="s">
        <v>19</v>
      </c>
      <c r="J792" s="13" t="s">
        <v>918</v>
      </c>
      <c r="K792" s="4" t="s">
        <v>98</v>
      </c>
      <c r="L792" s="4" t="s">
        <v>46</v>
      </c>
    </row>
    <row r="793" spans="1:12" ht="22.5">
      <c r="A793" s="40">
        <f t="shared" si="12"/>
        <v>792</v>
      </c>
      <c r="B793" s="40" t="s">
        <v>1288</v>
      </c>
      <c r="C793" s="12" t="s">
        <v>1631</v>
      </c>
      <c r="D793" s="3">
        <v>24815</v>
      </c>
      <c r="E793" s="13" t="s">
        <v>214</v>
      </c>
      <c r="F793" s="3">
        <v>115</v>
      </c>
      <c r="G793" s="41">
        <v>1.57</v>
      </c>
      <c r="H793" s="3"/>
      <c r="I793" s="13" t="s">
        <v>19</v>
      </c>
      <c r="J793" s="13" t="s">
        <v>918</v>
      </c>
      <c r="K793" s="4" t="s">
        <v>98</v>
      </c>
      <c r="L793" s="4" t="s">
        <v>46</v>
      </c>
    </row>
    <row r="794" spans="1:12" ht="14.25">
      <c r="A794" s="40">
        <f t="shared" si="12"/>
        <v>793</v>
      </c>
      <c r="B794" s="40" t="s">
        <v>1288</v>
      </c>
      <c r="C794" s="12" t="s">
        <v>1335</v>
      </c>
      <c r="D794" s="3">
        <v>29013</v>
      </c>
      <c r="E794" s="13" t="s">
        <v>1336</v>
      </c>
      <c r="F794" s="3">
        <v>13.8</v>
      </c>
      <c r="G794" s="41">
        <v>50</v>
      </c>
      <c r="H794" s="3" t="s">
        <v>1337</v>
      </c>
      <c r="I794" s="13" t="s">
        <v>19</v>
      </c>
      <c r="J794" s="13" t="s">
        <v>20</v>
      </c>
      <c r="K794" s="4"/>
      <c r="L794" s="4" t="s">
        <v>38</v>
      </c>
    </row>
    <row r="795" spans="1:12" ht="14.25">
      <c r="A795" s="40">
        <f t="shared" si="12"/>
        <v>794</v>
      </c>
      <c r="B795" s="40" t="s">
        <v>1288</v>
      </c>
      <c r="C795" s="12" t="s">
        <v>1335</v>
      </c>
      <c r="D795" s="3">
        <v>29014</v>
      </c>
      <c r="E795" s="13" t="s">
        <v>1338</v>
      </c>
      <c r="F795" s="3">
        <v>13.8</v>
      </c>
      <c r="G795" s="41">
        <v>15</v>
      </c>
      <c r="H795" s="3" t="s">
        <v>895</v>
      </c>
      <c r="I795" s="13" t="s">
        <v>19</v>
      </c>
      <c r="J795" s="13" t="s">
        <v>20</v>
      </c>
      <c r="K795" s="4"/>
      <c r="L795" s="4" t="s">
        <v>38</v>
      </c>
    </row>
    <row r="796" spans="1:12" ht="14.25">
      <c r="A796" s="40">
        <f t="shared" si="12"/>
        <v>795</v>
      </c>
      <c r="B796" s="40" t="s">
        <v>1288</v>
      </c>
      <c r="C796" s="12" t="s">
        <v>353</v>
      </c>
      <c r="D796" s="3">
        <v>29005</v>
      </c>
      <c r="E796" s="13" t="s">
        <v>354</v>
      </c>
      <c r="F796" s="3">
        <v>13.8</v>
      </c>
      <c r="G796" s="41">
        <v>22.07</v>
      </c>
      <c r="H796" s="3">
        <v>1</v>
      </c>
      <c r="I796" s="25" t="s">
        <v>19</v>
      </c>
      <c r="J796" s="13" t="s">
        <v>20</v>
      </c>
      <c r="K796" s="4"/>
      <c r="L796" s="4" t="s">
        <v>38</v>
      </c>
    </row>
    <row r="797" spans="1:12" ht="14.25">
      <c r="A797" s="40">
        <f t="shared" si="12"/>
        <v>796</v>
      </c>
      <c r="B797" s="40" t="s">
        <v>1288</v>
      </c>
      <c r="C797" s="12" t="s">
        <v>355</v>
      </c>
      <c r="D797" s="3">
        <v>29006</v>
      </c>
      <c r="E797" s="13" t="s">
        <v>356</v>
      </c>
      <c r="F797" s="3">
        <v>13.8</v>
      </c>
      <c r="G797" s="41">
        <v>22.3</v>
      </c>
      <c r="H797" s="3">
        <v>1</v>
      </c>
      <c r="I797" s="25" t="s">
        <v>19</v>
      </c>
      <c r="J797" s="13" t="s">
        <v>20</v>
      </c>
      <c r="K797" s="4"/>
      <c r="L797" s="4" t="s">
        <v>38</v>
      </c>
    </row>
    <row r="798" spans="1:12" ht="14.25">
      <c r="A798" s="40">
        <f t="shared" si="12"/>
        <v>797</v>
      </c>
      <c r="B798" s="40" t="s">
        <v>1288</v>
      </c>
      <c r="C798" s="12" t="s">
        <v>357</v>
      </c>
      <c r="D798" s="3">
        <v>25042</v>
      </c>
      <c r="E798" s="13" t="s">
        <v>1339</v>
      </c>
      <c r="F798" s="3">
        <v>13.8</v>
      </c>
      <c r="G798" s="41">
        <v>44.83</v>
      </c>
      <c r="H798" s="3">
        <v>1</v>
      </c>
      <c r="I798" s="25" t="s">
        <v>19</v>
      </c>
      <c r="J798" s="13" t="s">
        <v>20</v>
      </c>
      <c r="K798" s="4"/>
      <c r="L798" s="4" t="s">
        <v>38</v>
      </c>
    </row>
    <row r="799" spans="1:12" ht="14.25">
      <c r="A799" s="40">
        <f t="shared" si="12"/>
        <v>798</v>
      </c>
      <c r="B799" s="40" t="s">
        <v>1288</v>
      </c>
      <c r="C799" s="12" t="s">
        <v>358</v>
      </c>
      <c r="D799" s="3">
        <v>25043</v>
      </c>
      <c r="E799" s="13" t="s">
        <v>1340</v>
      </c>
      <c r="F799" s="3">
        <v>13.8</v>
      </c>
      <c r="G799" s="41">
        <v>42.42</v>
      </c>
      <c r="H799" s="3">
        <v>1</v>
      </c>
      <c r="I799" s="25" t="s">
        <v>19</v>
      </c>
      <c r="J799" s="13" t="s">
        <v>20</v>
      </c>
      <c r="K799" s="4"/>
      <c r="L799" s="4" t="s">
        <v>38</v>
      </c>
    </row>
    <row r="800" spans="1:12" ht="14.25">
      <c r="A800" s="40">
        <f t="shared" si="12"/>
        <v>799</v>
      </c>
      <c r="B800" s="40" t="s">
        <v>1288</v>
      </c>
      <c r="C800" s="12" t="s">
        <v>382</v>
      </c>
      <c r="D800" s="3">
        <v>24062</v>
      </c>
      <c r="E800" s="13" t="s">
        <v>383</v>
      </c>
      <c r="F800" s="3">
        <v>13.8</v>
      </c>
      <c r="G800" s="41">
        <v>76.27118644067797</v>
      </c>
      <c r="H800" s="3">
        <v>1</v>
      </c>
      <c r="I800" s="25" t="s">
        <v>19</v>
      </c>
      <c r="J800" s="13" t="s">
        <v>20</v>
      </c>
      <c r="K800" s="4"/>
      <c r="L800" s="4" t="s">
        <v>12</v>
      </c>
    </row>
    <row r="801" spans="1:12" ht="14.25">
      <c r="A801" s="40">
        <f t="shared" si="12"/>
        <v>800</v>
      </c>
      <c r="B801" s="40" t="s">
        <v>1288</v>
      </c>
      <c r="C801" s="12" t="s">
        <v>382</v>
      </c>
      <c r="D801" s="3">
        <v>24062</v>
      </c>
      <c r="E801" s="13" t="s">
        <v>383</v>
      </c>
      <c r="F801" s="3">
        <v>13.8</v>
      </c>
      <c r="G801" s="41">
        <v>11.864406779661017</v>
      </c>
      <c r="H801" s="3" t="s">
        <v>384</v>
      </c>
      <c r="I801" s="25" t="s">
        <v>19</v>
      </c>
      <c r="J801" s="13" t="s">
        <v>20</v>
      </c>
      <c r="K801" s="4"/>
      <c r="L801" s="4" t="s">
        <v>12</v>
      </c>
    </row>
    <row r="802" spans="1:12" ht="14.25">
      <c r="A802" s="40">
        <f t="shared" si="12"/>
        <v>801</v>
      </c>
      <c r="B802" s="40" t="s">
        <v>1288</v>
      </c>
      <c r="C802" s="12" t="s">
        <v>382</v>
      </c>
      <c r="D802" s="3">
        <v>25510</v>
      </c>
      <c r="E802" s="13" t="s">
        <v>385</v>
      </c>
      <c r="F802" s="3">
        <v>4.16</v>
      </c>
      <c r="G802" s="41">
        <v>11.864406779661017</v>
      </c>
      <c r="H802" s="3" t="s">
        <v>386</v>
      </c>
      <c r="I802" s="25" t="s">
        <v>19</v>
      </c>
      <c r="J802" s="13" t="s">
        <v>20</v>
      </c>
      <c r="K802" s="4"/>
      <c r="L802" s="4" t="s">
        <v>12</v>
      </c>
    </row>
    <row r="803" spans="1:12" ht="14.25">
      <c r="A803" s="40">
        <f t="shared" si="12"/>
        <v>802</v>
      </c>
      <c r="B803" s="40" t="s">
        <v>1288</v>
      </c>
      <c r="C803" s="12" t="s">
        <v>398</v>
      </c>
      <c r="D803" s="3">
        <v>24020</v>
      </c>
      <c r="E803" s="13" t="s">
        <v>1143</v>
      </c>
      <c r="F803" s="3">
        <v>13.8</v>
      </c>
      <c r="G803" s="41">
        <v>14.78</v>
      </c>
      <c r="H803" s="3">
        <v>1</v>
      </c>
      <c r="I803" s="25" t="s">
        <v>19</v>
      </c>
      <c r="J803" s="13" t="s">
        <v>20</v>
      </c>
      <c r="K803" s="4" t="s">
        <v>33</v>
      </c>
      <c r="L803" s="4" t="s">
        <v>12</v>
      </c>
    </row>
    <row r="804" spans="1:12" ht="14.25">
      <c r="A804" s="40">
        <f t="shared" si="12"/>
        <v>803</v>
      </c>
      <c r="B804" s="40" t="s">
        <v>1288</v>
      </c>
      <c r="C804" s="12" t="s">
        <v>398</v>
      </c>
      <c r="D804" s="4">
        <v>24328</v>
      </c>
      <c r="E804" s="12" t="s">
        <v>855</v>
      </c>
      <c r="F804" s="4">
        <v>13.8</v>
      </c>
      <c r="G804" s="41">
        <v>14.78</v>
      </c>
      <c r="H804" s="3">
        <v>1</v>
      </c>
      <c r="I804" s="25" t="s">
        <v>19</v>
      </c>
      <c r="J804" s="13" t="s">
        <v>20</v>
      </c>
      <c r="K804" s="4" t="s">
        <v>33</v>
      </c>
      <c r="L804" s="4" t="s">
        <v>12</v>
      </c>
    </row>
    <row r="805" spans="1:12" ht="14.25">
      <c r="A805" s="40">
        <f t="shared" si="12"/>
        <v>804</v>
      </c>
      <c r="B805" s="40" t="s">
        <v>1288</v>
      </c>
      <c r="C805" s="12" t="s">
        <v>399</v>
      </c>
      <c r="D805" s="4">
        <v>24170</v>
      </c>
      <c r="E805" s="12" t="s">
        <v>926</v>
      </c>
      <c r="F805" s="4">
        <v>13.8</v>
      </c>
      <c r="G805" s="41">
        <v>65</v>
      </c>
      <c r="H805" s="4">
        <v>1</v>
      </c>
      <c r="I805" s="26" t="s">
        <v>19</v>
      </c>
      <c r="J805" s="13" t="s">
        <v>20</v>
      </c>
      <c r="K805" s="4"/>
      <c r="L805" s="4" t="s">
        <v>12</v>
      </c>
    </row>
    <row r="806" spans="1:12" ht="14.25">
      <c r="A806" s="40">
        <f t="shared" si="12"/>
        <v>805</v>
      </c>
      <c r="B806" s="40" t="s">
        <v>1288</v>
      </c>
      <c r="C806" s="12" t="s">
        <v>400</v>
      </c>
      <c r="D806" s="4">
        <v>24170</v>
      </c>
      <c r="E806" s="12" t="s">
        <v>926</v>
      </c>
      <c r="F806" s="4">
        <v>13.8</v>
      </c>
      <c r="G806" s="41">
        <v>65</v>
      </c>
      <c r="H806" s="4">
        <v>2</v>
      </c>
      <c r="I806" s="26" t="s">
        <v>19</v>
      </c>
      <c r="J806" s="13" t="s">
        <v>20</v>
      </c>
      <c r="K806" s="4"/>
      <c r="L806" s="4" t="s">
        <v>12</v>
      </c>
    </row>
    <row r="807" spans="1:12" ht="14.25">
      <c r="A807" s="40">
        <f t="shared" si="12"/>
        <v>806</v>
      </c>
      <c r="B807" s="40" t="s">
        <v>1288</v>
      </c>
      <c r="C807" s="12" t="s">
        <v>401</v>
      </c>
      <c r="D807" s="4">
        <v>24171</v>
      </c>
      <c r="E807" s="12" t="s">
        <v>927</v>
      </c>
      <c r="F807" s="4">
        <v>13.8</v>
      </c>
      <c r="G807" s="41">
        <v>65</v>
      </c>
      <c r="H807" s="4">
        <v>3</v>
      </c>
      <c r="I807" s="26" t="s">
        <v>19</v>
      </c>
      <c r="J807" s="13" t="s">
        <v>20</v>
      </c>
      <c r="K807" s="4"/>
      <c r="L807" s="4" t="s">
        <v>12</v>
      </c>
    </row>
    <row r="808" spans="1:12" ht="14.25">
      <c r="A808" s="40">
        <f t="shared" si="12"/>
        <v>807</v>
      </c>
      <c r="B808" s="40" t="s">
        <v>1288</v>
      </c>
      <c r="C808" s="12" t="s">
        <v>402</v>
      </c>
      <c r="D808" s="4">
        <v>24171</v>
      </c>
      <c r="E808" s="12" t="s">
        <v>927</v>
      </c>
      <c r="F808" s="4">
        <v>13.8</v>
      </c>
      <c r="G808" s="41">
        <v>65</v>
      </c>
      <c r="H808" s="4">
        <v>4</v>
      </c>
      <c r="I808" s="26" t="s">
        <v>19</v>
      </c>
      <c r="J808" s="13" t="s">
        <v>20</v>
      </c>
      <c r="K808" s="4"/>
      <c r="L808" s="4" t="s">
        <v>12</v>
      </c>
    </row>
    <row r="809" spans="1:12" ht="14.25">
      <c r="A809" s="40">
        <f t="shared" si="12"/>
        <v>808</v>
      </c>
      <c r="B809" s="40" t="s">
        <v>1288</v>
      </c>
      <c r="C809" s="12" t="s">
        <v>403</v>
      </c>
      <c r="D809" s="3">
        <v>24139</v>
      </c>
      <c r="E809" s="13" t="s">
        <v>404</v>
      </c>
      <c r="F809" s="3">
        <v>13.8</v>
      </c>
      <c r="G809" s="41">
        <v>28.93</v>
      </c>
      <c r="H809" s="3" t="s">
        <v>852</v>
      </c>
      <c r="I809" s="25" t="s">
        <v>19</v>
      </c>
      <c r="J809" s="13" t="s">
        <v>20</v>
      </c>
      <c r="K809" s="4" t="s">
        <v>33</v>
      </c>
      <c r="L809" s="4" t="s">
        <v>12</v>
      </c>
    </row>
    <row r="810" spans="1:12" ht="22.5">
      <c r="A810" s="40">
        <f t="shared" si="12"/>
        <v>809</v>
      </c>
      <c r="B810" s="40" t="s">
        <v>1288</v>
      </c>
      <c r="C810" s="12" t="s">
        <v>405</v>
      </c>
      <c r="D810" s="3">
        <v>24066</v>
      </c>
      <c r="E810" s="13" t="s">
        <v>406</v>
      </c>
      <c r="F810" s="3">
        <v>13.8</v>
      </c>
      <c r="G810" s="18">
        <v>0</v>
      </c>
      <c r="H810" s="3">
        <v>1</v>
      </c>
      <c r="I810" s="25" t="s">
        <v>19</v>
      </c>
      <c r="J810" s="13" t="s">
        <v>20</v>
      </c>
      <c r="K810" s="4" t="s">
        <v>1626</v>
      </c>
      <c r="L810" s="4" t="s">
        <v>12</v>
      </c>
    </row>
    <row r="811" spans="1:12" ht="22.5">
      <c r="A811" s="40">
        <f t="shared" si="12"/>
        <v>810</v>
      </c>
      <c r="B811" s="40" t="s">
        <v>1288</v>
      </c>
      <c r="C811" s="12" t="s">
        <v>407</v>
      </c>
      <c r="D811" s="3">
        <v>24067</v>
      </c>
      <c r="E811" s="13" t="s">
        <v>408</v>
      </c>
      <c r="F811" s="3">
        <v>13.8</v>
      </c>
      <c r="G811" s="18">
        <v>0</v>
      </c>
      <c r="H811" s="3">
        <v>2</v>
      </c>
      <c r="I811" s="25" t="s">
        <v>19</v>
      </c>
      <c r="J811" s="13" t="s">
        <v>20</v>
      </c>
      <c r="K811" s="4" t="s">
        <v>1378</v>
      </c>
      <c r="L811" s="4" t="s">
        <v>12</v>
      </c>
    </row>
    <row r="812" spans="1:12" ht="22.5">
      <c r="A812" s="40">
        <f t="shared" si="12"/>
        <v>811</v>
      </c>
      <c r="B812" s="40" t="s">
        <v>1288</v>
      </c>
      <c r="C812" s="12" t="s">
        <v>414</v>
      </c>
      <c r="D812" s="3">
        <v>29190</v>
      </c>
      <c r="E812" s="13" t="s">
        <v>415</v>
      </c>
      <c r="F812" s="3">
        <v>13.8</v>
      </c>
      <c r="G812" s="41">
        <v>42</v>
      </c>
      <c r="H812" s="3">
        <v>1</v>
      </c>
      <c r="I812" s="25" t="s">
        <v>19</v>
      </c>
      <c r="J812" s="13" t="s">
        <v>918</v>
      </c>
      <c r="K812" s="4"/>
      <c r="L812" s="4" t="s">
        <v>12</v>
      </c>
    </row>
    <row r="813" spans="1:12" ht="22.5">
      <c r="A813" s="40">
        <f t="shared" si="12"/>
        <v>812</v>
      </c>
      <c r="B813" s="40" t="s">
        <v>1288</v>
      </c>
      <c r="C813" s="12" t="s">
        <v>416</v>
      </c>
      <c r="D813" s="3">
        <v>29191</v>
      </c>
      <c r="E813" s="13" t="s">
        <v>417</v>
      </c>
      <c r="F813" s="3">
        <v>13.8</v>
      </c>
      <c r="G813" s="41">
        <v>42</v>
      </c>
      <c r="H813" s="3">
        <v>1</v>
      </c>
      <c r="I813" s="25" t="s">
        <v>19</v>
      </c>
      <c r="J813" s="13" t="s">
        <v>918</v>
      </c>
      <c r="K813" s="4"/>
      <c r="L813" s="4" t="s">
        <v>12</v>
      </c>
    </row>
    <row r="814" spans="1:12" ht="22.5">
      <c r="A814" s="40">
        <f t="shared" si="12"/>
        <v>813</v>
      </c>
      <c r="B814" s="40" t="s">
        <v>1288</v>
      </c>
      <c r="C814" s="12" t="s">
        <v>418</v>
      </c>
      <c r="D814" s="3">
        <v>29180</v>
      </c>
      <c r="E814" s="13" t="s">
        <v>419</v>
      </c>
      <c r="F814" s="3">
        <v>13.8</v>
      </c>
      <c r="G814" s="41">
        <v>42</v>
      </c>
      <c r="H814" s="3">
        <v>1</v>
      </c>
      <c r="I814" s="25" t="s">
        <v>19</v>
      </c>
      <c r="J814" s="13" t="s">
        <v>918</v>
      </c>
      <c r="K814" s="4"/>
      <c r="L814" s="4" t="s">
        <v>12</v>
      </c>
    </row>
    <row r="815" spans="1:12" ht="22.5">
      <c r="A815" s="40">
        <f t="shared" si="12"/>
        <v>814</v>
      </c>
      <c r="B815" s="40" t="s">
        <v>1288</v>
      </c>
      <c r="C815" s="12" t="s">
        <v>421</v>
      </c>
      <c r="D815" s="4">
        <v>29041</v>
      </c>
      <c r="E815" s="12" t="s">
        <v>422</v>
      </c>
      <c r="F815" s="4">
        <v>19.5</v>
      </c>
      <c r="G815" s="41">
        <v>335</v>
      </c>
      <c r="H815" s="3">
        <v>1</v>
      </c>
      <c r="I815" s="26" t="s">
        <v>19</v>
      </c>
      <c r="J815" s="13" t="s">
        <v>928</v>
      </c>
      <c r="K815" s="4" t="s">
        <v>33</v>
      </c>
      <c r="L815" s="4" t="s">
        <v>12</v>
      </c>
    </row>
    <row r="816" spans="1:12" ht="22.5">
      <c r="A816" s="40">
        <f t="shared" si="12"/>
        <v>815</v>
      </c>
      <c r="B816" s="40" t="s">
        <v>1288</v>
      </c>
      <c r="C816" s="12" t="s">
        <v>423</v>
      </c>
      <c r="D816" s="4">
        <v>29042</v>
      </c>
      <c r="E816" s="12" t="s">
        <v>424</v>
      </c>
      <c r="F816" s="4">
        <v>19.5</v>
      </c>
      <c r="G816" s="31">
        <v>335</v>
      </c>
      <c r="H816" s="3">
        <v>1</v>
      </c>
      <c r="I816" s="26" t="s">
        <v>19</v>
      </c>
      <c r="J816" s="13" t="s">
        <v>928</v>
      </c>
      <c r="K816" s="4" t="s">
        <v>1341</v>
      </c>
      <c r="L816" s="4" t="s">
        <v>12</v>
      </c>
    </row>
    <row r="817" spans="1:12" ht="14.25">
      <c r="A817" s="40">
        <f t="shared" si="12"/>
        <v>816</v>
      </c>
      <c r="B817" s="40" t="s">
        <v>1288</v>
      </c>
      <c r="C817" s="12" t="s">
        <v>445</v>
      </c>
      <c r="D817" s="3">
        <v>24337</v>
      </c>
      <c r="E817" s="13" t="s">
        <v>446</v>
      </c>
      <c r="F817" s="3">
        <v>13.8</v>
      </c>
      <c r="G817" s="41">
        <v>0</v>
      </c>
      <c r="H817" s="3">
        <v>1</v>
      </c>
      <c r="I817" s="25" t="s">
        <v>19</v>
      </c>
      <c r="J817" s="13" t="s">
        <v>148</v>
      </c>
      <c r="K817" s="4" t="s">
        <v>33</v>
      </c>
      <c r="L817" s="4" t="s">
        <v>38</v>
      </c>
    </row>
    <row r="818" spans="1:12" ht="14.25">
      <c r="A818" s="40">
        <f t="shared" si="12"/>
        <v>817</v>
      </c>
      <c r="B818" s="40" t="s">
        <v>1288</v>
      </c>
      <c r="C818" s="12" t="s">
        <v>447</v>
      </c>
      <c r="D818" s="3">
        <v>29951</v>
      </c>
      <c r="E818" s="13" t="s">
        <v>868</v>
      </c>
      <c r="F818" s="3">
        <v>13.8</v>
      </c>
      <c r="G818" s="41">
        <v>0.35</v>
      </c>
      <c r="H818" s="3" t="s">
        <v>852</v>
      </c>
      <c r="I818" s="25" t="s">
        <v>19</v>
      </c>
      <c r="J818" s="13" t="s">
        <v>20</v>
      </c>
      <c r="K818" s="4" t="s">
        <v>33</v>
      </c>
      <c r="L818" s="4" t="s">
        <v>49</v>
      </c>
    </row>
    <row r="819" spans="1:12" ht="14.25">
      <c r="A819" s="40">
        <f t="shared" si="12"/>
        <v>818</v>
      </c>
      <c r="B819" s="40" t="s">
        <v>1288</v>
      </c>
      <c r="C819" s="12" t="s">
        <v>474</v>
      </c>
      <c r="D819" s="3">
        <v>24070</v>
      </c>
      <c r="E819" s="13" t="s">
        <v>475</v>
      </c>
      <c r="F819" s="3">
        <v>13.8</v>
      </c>
      <c r="G819" s="41">
        <v>48</v>
      </c>
      <c r="H819" s="3">
        <v>1</v>
      </c>
      <c r="I819" s="25" t="s">
        <v>19</v>
      </c>
      <c r="J819" s="13" t="s">
        <v>20</v>
      </c>
      <c r="K819" s="4" t="s">
        <v>33</v>
      </c>
      <c r="L819" s="4" t="s">
        <v>49</v>
      </c>
    </row>
    <row r="820" spans="1:12" ht="22.5">
      <c r="A820" s="40">
        <f t="shared" si="12"/>
        <v>819</v>
      </c>
      <c r="B820" s="40" t="s">
        <v>1288</v>
      </c>
      <c r="C820" s="12" t="s">
        <v>506</v>
      </c>
      <c r="D820" s="3">
        <v>24209</v>
      </c>
      <c r="E820" s="13" t="s">
        <v>507</v>
      </c>
      <c r="F820" s="3">
        <v>66</v>
      </c>
      <c r="G820" s="41">
        <v>0</v>
      </c>
      <c r="H820" s="3"/>
      <c r="I820" s="25" t="s">
        <v>19</v>
      </c>
      <c r="J820" s="13" t="s">
        <v>20</v>
      </c>
      <c r="K820" s="4" t="s">
        <v>98</v>
      </c>
      <c r="L820" s="4" t="s">
        <v>49</v>
      </c>
    </row>
    <row r="821" spans="1:12" ht="22.5">
      <c r="A821" s="40">
        <f t="shared" si="12"/>
        <v>820</v>
      </c>
      <c r="B821" s="40" t="s">
        <v>1288</v>
      </c>
      <c r="C821" s="12" t="s">
        <v>513</v>
      </c>
      <c r="D821" s="3"/>
      <c r="E821" s="13"/>
      <c r="F821" s="3"/>
      <c r="G821" s="41">
        <v>1.7</v>
      </c>
      <c r="H821" s="3"/>
      <c r="I821" s="25" t="s">
        <v>19</v>
      </c>
      <c r="J821" s="13" t="s">
        <v>1628</v>
      </c>
      <c r="K821" s="4" t="s">
        <v>98</v>
      </c>
      <c r="L821" s="4" t="s">
        <v>49</v>
      </c>
    </row>
    <row r="822" spans="1:12" ht="22.5">
      <c r="A822" s="40">
        <f t="shared" si="12"/>
        <v>821</v>
      </c>
      <c r="B822" s="40" t="s">
        <v>1288</v>
      </c>
      <c r="C822" s="12" t="s">
        <v>1506</v>
      </c>
      <c r="D822" s="3"/>
      <c r="E822" s="13"/>
      <c r="F822" s="3"/>
      <c r="G822" s="41">
        <v>1.23</v>
      </c>
      <c r="H822" s="3"/>
      <c r="I822" s="25" t="s">
        <v>19</v>
      </c>
      <c r="J822" s="13" t="s">
        <v>1628</v>
      </c>
      <c r="K822" s="4" t="s">
        <v>98</v>
      </c>
      <c r="L822" s="4" t="s">
        <v>12</v>
      </c>
    </row>
    <row r="823" spans="1:12" ht="14.25">
      <c r="A823" s="40">
        <f t="shared" si="12"/>
        <v>822</v>
      </c>
      <c r="B823" s="40" t="s">
        <v>1288</v>
      </c>
      <c r="C823" s="12" t="s">
        <v>1507</v>
      </c>
      <c r="D823" s="3">
        <v>25185</v>
      </c>
      <c r="E823" s="13" t="s">
        <v>1632</v>
      </c>
      <c r="F823" s="3">
        <v>0.48</v>
      </c>
      <c r="G823" s="41">
        <v>10</v>
      </c>
      <c r="H823" s="3">
        <v>1</v>
      </c>
      <c r="I823" s="25" t="s">
        <v>19</v>
      </c>
      <c r="J823" s="13" t="s">
        <v>1628</v>
      </c>
      <c r="K823" s="4" t="s">
        <v>33</v>
      </c>
      <c r="L823" s="4" t="s">
        <v>1400</v>
      </c>
    </row>
    <row r="824" spans="1:12" ht="14.25">
      <c r="A824" s="40">
        <f t="shared" si="12"/>
        <v>823</v>
      </c>
      <c r="B824" s="40" t="s">
        <v>1288</v>
      </c>
      <c r="C824" s="12" t="s">
        <v>1508</v>
      </c>
      <c r="D824" s="3">
        <v>25186</v>
      </c>
      <c r="E824" s="13" t="s">
        <v>1633</v>
      </c>
      <c r="F824" s="3">
        <v>0.48</v>
      </c>
      <c r="G824" s="41">
        <v>10</v>
      </c>
      <c r="H824" s="3">
        <v>1</v>
      </c>
      <c r="I824" s="25" t="s">
        <v>19</v>
      </c>
      <c r="J824" s="13" t="s">
        <v>1628</v>
      </c>
      <c r="K824" s="4" t="s">
        <v>33</v>
      </c>
      <c r="L824" s="4" t="s">
        <v>1400</v>
      </c>
    </row>
    <row r="825" spans="1:12" ht="22.5">
      <c r="A825" s="40">
        <f t="shared" si="12"/>
        <v>824</v>
      </c>
      <c r="B825" s="40" t="s">
        <v>1288</v>
      </c>
      <c r="C825" s="12" t="s">
        <v>938</v>
      </c>
      <c r="D825" s="3"/>
      <c r="E825" s="13"/>
      <c r="F825" s="3"/>
      <c r="G825" s="41">
        <v>2.26</v>
      </c>
      <c r="H825" s="3"/>
      <c r="I825" s="25" t="s">
        <v>19</v>
      </c>
      <c r="J825" s="13" t="s">
        <v>1628</v>
      </c>
      <c r="K825" s="4" t="s">
        <v>98</v>
      </c>
      <c r="L825" s="4" t="s">
        <v>12</v>
      </c>
    </row>
    <row r="826" spans="1:12" ht="22.5">
      <c r="A826" s="40">
        <f t="shared" si="12"/>
        <v>825</v>
      </c>
      <c r="B826" s="40" t="s">
        <v>1288</v>
      </c>
      <c r="C826" s="12" t="s">
        <v>1160</v>
      </c>
      <c r="D826" s="3"/>
      <c r="E826" s="13"/>
      <c r="F826" s="3"/>
      <c r="G826" s="41">
        <v>0.62</v>
      </c>
      <c r="H826" s="3"/>
      <c r="I826" s="25" t="s">
        <v>19</v>
      </c>
      <c r="J826" s="13" t="s">
        <v>1628</v>
      </c>
      <c r="K826" s="4" t="s">
        <v>98</v>
      </c>
      <c r="L826" s="4" t="s">
        <v>12</v>
      </c>
    </row>
    <row r="827" spans="1:12" ht="22.5">
      <c r="A827" s="40">
        <f t="shared" si="12"/>
        <v>826</v>
      </c>
      <c r="B827" s="40" t="s">
        <v>1288</v>
      </c>
      <c r="C827" s="12" t="s">
        <v>1161</v>
      </c>
      <c r="D827" s="3"/>
      <c r="E827" s="13"/>
      <c r="F827" s="3"/>
      <c r="G827" s="41">
        <v>0.41</v>
      </c>
      <c r="H827" s="3"/>
      <c r="I827" s="25" t="s">
        <v>19</v>
      </c>
      <c r="J827" s="13" t="s">
        <v>1628</v>
      </c>
      <c r="K827" s="4" t="s">
        <v>98</v>
      </c>
      <c r="L827" s="4" t="s">
        <v>12</v>
      </c>
    </row>
    <row r="828" spans="1:12" ht="22.5">
      <c r="A828" s="40">
        <f t="shared" si="12"/>
        <v>827</v>
      </c>
      <c r="B828" s="40" t="s">
        <v>1288</v>
      </c>
      <c r="C828" s="12" t="s">
        <v>514</v>
      </c>
      <c r="D828" s="3"/>
      <c r="E828" s="13"/>
      <c r="F828" s="3"/>
      <c r="G828" s="41">
        <v>1.07</v>
      </c>
      <c r="H828" s="3"/>
      <c r="I828" s="25" t="s">
        <v>19</v>
      </c>
      <c r="J828" s="13" t="s">
        <v>1628</v>
      </c>
      <c r="K828" s="4" t="s">
        <v>98</v>
      </c>
      <c r="L828" s="4" t="s">
        <v>49</v>
      </c>
    </row>
    <row r="829" spans="1:12" ht="14.25">
      <c r="A829" s="40">
        <f t="shared" si="12"/>
        <v>828</v>
      </c>
      <c r="B829" s="40" t="s">
        <v>1288</v>
      </c>
      <c r="C829" s="12" t="s">
        <v>516</v>
      </c>
      <c r="D829" s="4">
        <v>29307</v>
      </c>
      <c r="E829" s="12" t="s">
        <v>517</v>
      </c>
      <c r="F829" s="4">
        <v>13.8</v>
      </c>
      <c r="G829" s="41">
        <v>46</v>
      </c>
      <c r="H829" s="4">
        <v>1</v>
      </c>
      <c r="I829" s="26" t="s">
        <v>19</v>
      </c>
      <c r="J829" s="13" t="s">
        <v>1628</v>
      </c>
      <c r="K829" s="4"/>
      <c r="L829" s="4" t="s">
        <v>12</v>
      </c>
    </row>
    <row r="830" spans="1:12" ht="22.5">
      <c r="A830" s="40">
        <f t="shared" si="12"/>
        <v>829</v>
      </c>
      <c r="B830" s="40" t="s">
        <v>1288</v>
      </c>
      <c r="C830" s="12" t="s">
        <v>518</v>
      </c>
      <c r="D830" s="4">
        <v>24210</v>
      </c>
      <c r="E830" s="12" t="s">
        <v>180</v>
      </c>
      <c r="F830" s="4">
        <v>66</v>
      </c>
      <c r="G830" s="41">
        <v>5</v>
      </c>
      <c r="H830" s="4"/>
      <c r="I830" s="26" t="s">
        <v>19</v>
      </c>
      <c r="J830" s="13" t="s">
        <v>1628</v>
      </c>
      <c r="K830" s="4" t="s">
        <v>98</v>
      </c>
      <c r="L830" s="4" t="s">
        <v>38</v>
      </c>
    </row>
    <row r="831" spans="1:12" ht="14.25">
      <c r="A831" s="40">
        <f t="shared" si="12"/>
        <v>830</v>
      </c>
      <c r="B831" s="40" t="s">
        <v>1288</v>
      </c>
      <c r="C831" s="12" t="s">
        <v>524</v>
      </c>
      <c r="D831" s="4">
        <v>25657</v>
      </c>
      <c r="E831" s="12" t="s">
        <v>525</v>
      </c>
      <c r="F831" s="4">
        <v>13.8</v>
      </c>
      <c r="G831" s="41">
        <v>4.043333333333333</v>
      </c>
      <c r="H831" s="3">
        <v>1</v>
      </c>
      <c r="I831" s="25" t="s">
        <v>19</v>
      </c>
      <c r="J831" s="13" t="s">
        <v>1628</v>
      </c>
      <c r="K831" s="4" t="s">
        <v>33</v>
      </c>
      <c r="L831" s="4" t="s">
        <v>12</v>
      </c>
    </row>
    <row r="832" spans="1:12" ht="14.25">
      <c r="A832" s="40">
        <f t="shared" si="12"/>
        <v>831</v>
      </c>
      <c r="B832" s="40" t="s">
        <v>1288</v>
      </c>
      <c r="C832" s="12" t="s">
        <v>524</v>
      </c>
      <c r="D832" s="4">
        <v>25658</v>
      </c>
      <c r="E832" s="12" t="s">
        <v>525</v>
      </c>
      <c r="F832" s="4">
        <v>13.8</v>
      </c>
      <c r="G832" s="41">
        <v>4.043333333333333</v>
      </c>
      <c r="H832" s="3">
        <v>2</v>
      </c>
      <c r="I832" s="25" t="s">
        <v>19</v>
      </c>
      <c r="J832" s="13" t="s">
        <v>1628</v>
      </c>
      <c r="K832" s="4" t="s">
        <v>33</v>
      </c>
      <c r="L832" s="4" t="s">
        <v>12</v>
      </c>
    </row>
    <row r="833" spans="1:12" ht="14.25">
      <c r="A833" s="40">
        <f t="shared" si="12"/>
        <v>832</v>
      </c>
      <c r="B833" s="40" t="s">
        <v>1288</v>
      </c>
      <c r="C833" s="12" t="s">
        <v>524</v>
      </c>
      <c r="D833" s="4">
        <v>25659</v>
      </c>
      <c r="E833" s="12" t="s">
        <v>525</v>
      </c>
      <c r="F833" s="4">
        <v>13.8</v>
      </c>
      <c r="G833" s="41">
        <v>4.043333333333333</v>
      </c>
      <c r="H833" s="3">
        <v>3</v>
      </c>
      <c r="I833" s="25" t="s">
        <v>19</v>
      </c>
      <c r="J833" s="13" t="s">
        <v>1628</v>
      </c>
      <c r="K833" s="4" t="s">
        <v>33</v>
      </c>
      <c r="L833" s="4" t="s">
        <v>12</v>
      </c>
    </row>
    <row r="834" spans="1:12" ht="22.5">
      <c r="A834" s="40">
        <f t="shared" si="12"/>
        <v>833</v>
      </c>
      <c r="B834" s="40" t="s">
        <v>1288</v>
      </c>
      <c r="C834" s="12" t="s">
        <v>539</v>
      </c>
      <c r="D834" s="4">
        <v>29060</v>
      </c>
      <c r="E834" s="12" t="s">
        <v>540</v>
      </c>
      <c r="F834" s="4">
        <v>115</v>
      </c>
      <c r="G834" s="41">
        <v>11.77</v>
      </c>
      <c r="H834" s="4" t="s">
        <v>465</v>
      </c>
      <c r="I834" s="25" t="s">
        <v>19</v>
      </c>
      <c r="J834" s="12" t="s">
        <v>918</v>
      </c>
      <c r="K834" s="4" t="s">
        <v>33</v>
      </c>
      <c r="L834" s="4" t="s">
        <v>46</v>
      </c>
    </row>
    <row r="835" spans="1:12" ht="22.5">
      <c r="A835" s="40">
        <f aca="true" t="shared" si="13" ref="A835:A898">A834+1</f>
        <v>834</v>
      </c>
      <c r="B835" s="40" t="s">
        <v>1288</v>
      </c>
      <c r="C835" s="12" t="s">
        <v>541</v>
      </c>
      <c r="D835" s="4">
        <v>29060</v>
      </c>
      <c r="E835" s="12" t="s">
        <v>540</v>
      </c>
      <c r="F835" s="4">
        <v>115</v>
      </c>
      <c r="G835" s="41">
        <v>5.88</v>
      </c>
      <c r="H835" s="4" t="s">
        <v>468</v>
      </c>
      <c r="I835" s="25" t="s">
        <v>19</v>
      </c>
      <c r="J835" s="12" t="s">
        <v>918</v>
      </c>
      <c r="K835" s="4" t="s">
        <v>33</v>
      </c>
      <c r="L835" s="4" t="s">
        <v>46</v>
      </c>
    </row>
    <row r="836" spans="1:12" ht="22.5">
      <c r="A836" s="40">
        <f t="shared" si="13"/>
        <v>835</v>
      </c>
      <c r="B836" s="40" t="s">
        <v>1288</v>
      </c>
      <c r="C836" s="12" t="s">
        <v>542</v>
      </c>
      <c r="D836" s="4">
        <v>29060</v>
      </c>
      <c r="E836" s="12" t="s">
        <v>540</v>
      </c>
      <c r="F836" s="4">
        <v>115</v>
      </c>
      <c r="G836" s="41">
        <v>5.95</v>
      </c>
      <c r="H836" s="4" t="s">
        <v>543</v>
      </c>
      <c r="I836" s="25" t="s">
        <v>19</v>
      </c>
      <c r="J836" s="12" t="s">
        <v>918</v>
      </c>
      <c r="K836" s="4" t="s">
        <v>33</v>
      </c>
      <c r="L836" s="4" t="s">
        <v>46</v>
      </c>
    </row>
    <row r="837" spans="1:12" ht="14.25">
      <c r="A837" s="40">
        <f t="shared" si="13"/>
        <v>836</v>
      </c>
      <c r="B837" s="40" t="s">
        <v>1288</v>
      </c>
      <c r="C837" s="12" t="s">
        <v>568</v>
      </c>
      <c r="D837" s="3">
        <v>24211</v>
      </c>
      <c r="E837" s="13" t="s">
        <v>569</v>
      </c>
      <c r="F837" s="3">
        <v>66</v>
      </c>
      <c r="G837" s="41">
        <v>3.13</v>
      </c>
      <c r="H837" s="3"/>
      <c r="I837" s="25" t="s">
        <v>19</v>
      </c>
      <c r="J837" s="13" t="s">
        <v>20</v>
      </c>
      <c r="K837" s="4" t="s">
        <v>70</v>
      </c>
      <c r="L837" s="4" t="s">
        <v>49</v>
      </c>
    </row>
    <row r="838" spans="1:12" ht="14.25">
      <c r="A838" s="40">
        <f t="shared" si="13"/>
        <v>837</v>
      </c>
      <c r="B838" s="40" t="s">
        <v>1288</v>
      </c>
      <c r="C838" s="12" t="s">
        <v>943</v>
      </c>
      <c r="D838" s="3">
        <v>29011</v>
      </c>
      <c r="E838" s="13" t="s">
        <v>1074</v>
      </c>
      <c r="F838" s="3">
        <v>13.8</v>
      </c>
      <c r="G838" s="41">
        <v>4.066</v>
      </c>
      <c r="H838" s="3" t="s">
        <v>788</v>
      </c>
      <c r="I838" s="25" t="s">
        <v>19</v>
      </c>
      <c r="J838" s="13" t="s">
        <v>20</v>
      </c>
      <c r="K838" s="4" t="s">
        <v>33</v>
      </c>
      <c r="L838" s="4" t="s">
        <v>12</v>
      </c>
    </row>
    <row r="839" spans="1:12" ht="14.25">
      <c r="A839" s="40">
        <f t="shared" si="13"/>
        <v>838</v>
      </c>
      <c r="B839" s="40" t="s">
        <v>1288</v>
      </c>
      <c r="C839" s="12" t="s">
        <v>943</v>
      </c>
      <c r="D839" s="3">
        <v>29011</v>
      </c>
      <c r="E839" s="13" t="s">
        <v>1074</v>
      </c>
      <c r="F839" s="3">
        <v>13.8</v>
      </c>
      <c r="G839" s="41">
        <v>4.066</v>
      </c>
      <c r="H839" s="3" t="s">
        <v>790</v>
      </c>
      <c r="I839" s="25" t="s">
        <v>19</v>
      </c>
      <c r="J839" s="13" t="s">
        <v>20</v>
      </c>
      <c r="K839" s="4" t="s">
        <v>33</v>
      </c>
      <c r="L839" s="4" t="s">
        <v>12</v>
      </c>
    </row>
    <row r="840" spans="1:12" ht="14.25">
      <c r="A840" s="40">
        <f t="shared" si="13"/>
        <v>839</v>
      </c>
      <c r="B840" s="40" t="s">
        <v>1288</v>
      </c>
      <c r="C840" s="12" t="s">
        <v>943</v>
      </c>
      <c r="D840" s="3">
        <v>29011</v>
      </c>
      <c r="E840" s="13" t="s">
        <v>1074</v>
      </c>
      <c r="F840" s="3">
        <v>13.8</v>
      </c>
      <c r="G840" s="41">
        <v>4.066</v>
      </c>
      <c r="H840" s="3" t="s">
        <v>1075</v>
      </c>
      <c r="I840" s="25" t="s">
        <v>19</v>
      </c>
      <c r="J840" s="13" t="s">
        <v>20</v>
      </c>
      <c r="K840" s="4" t="s">
        <v>33</v>
      </c>
      <c r="L840" s="4" t="s">
        <v>12</v>
      </c>
    </row>
    <row r="841" spans="1:12" ht="14.25">
      <c r="A841" s="40">
        <f t="shared" si="13"/>
        <v>840</v>
      </c>
      <c r="B841" s="40" t="s">
        <v>1288</v>
      </c>
      <c r="C841" s="12" t="s">
        <v>943</v>
      </c>
      <c r="D841" s="3">
        <v>29011</v>
      </c>
      <c r="E841" s="13" t="s">
        <v>1074</v>
      </c>
      <c r="F841" s="3">
        <v>13.8</v>
      </c>
      <c r="G841" s="41">
        <v>4.066</v>
      </c>
      <c r="H841" s="3" t="s">
        <v>1076</v>
      </c>
      <c r="I841" s="25" t="s">
        <v>19</v>
      </c>
      <c r="J841" s="13" t="s">
        <v>20</v>
      </c>
      <c r="K841" s="4" t="s">
        <v>33</v>
      </c>
      <c r="L841" s="4" t="s">
        <v>12</v>
      </c>
    </row>
    <row r="842" spans="1:12" ht="14.25">
      <c r="A842" s="40">
        <f t="shared" si="13"/>
        <v>841</v>
      </c>
      <c r="B842" s="40" t="s">
        <v>1288</v>
      </c>
      <c r="C842" s="12" t="s">
        <v>943</v>
      </c>
      <c r="D842" s="3">
        <v>29011</v>
      </c>
      <c r="E842" s="13" t="s">
        <v>1074</v>
      </c>
      <c r="F842" s="3">
        <v>13.8</v>
      </c>
      <c r="G842" s="41">
        <v>7.276</v>
      </c>
      <c r="H842" s="3" t="s">
        <v>465</v>
      </c>
      <c r="I842" s="25" t="s">
        <v>19</v>
      </c>
      <c r="J842" s="13" t="s">
        <v>20</v>
      </c>
      <c r="K842" s="4" t="s">
        <v>33</v>
      </c>
      <c r="L842" s="4" t="s">
        <v>12</v>
      </c>
    </row>
    <row r="843" spans="1:12" ht="22.5">
      <c r="A843" s="40">
        <f t="shared" si="13"/>
        <v>842</v>
      </c>
      <c r="B843" s="40" t="s">
        <v>1288</v>
      </c>
      <c r="C843" s="12" t="s">
        <v>570</v>
      </c>
      <c r="D843" s="3">
        <v>24211</v>
      </c>
      <c r="E843" s="13" t="s">
        <v>569</v>
      </c>
      <c r="F843" s="3">
        <v>66</v>
      </c>
      <c r="G843" s="41">
        <v>0.01</v>
      </c>
      <c r="H843" s="3"/>
      <c r="I843" s="25" t="s">
        <v>19</v>
      </c>
      <c r="J843" s="13" t="s">
        <v>20</v>
      </c>
      <c r="K843" s="4" t="s">
        <v>98</v>
      </c>
      <c r="L843" s="4" t="s">
        <v>49</v>
      </c>
    </row>
    <row r="844" spans="1:12" ht="22.5">
      <c r="A844" s="40">
        <f t="shared" si="13"/>
        <v>843</v>
      </c>
      <c r="B844" s="40" t="s">
        <v>1288</v>
      </c>
      <c r="C844" s="12" t="s">
        <v>1634</v>
      </c>
      <c r="D844" s="3">
        <v>24211</v>
      </c>
      <c r="E844" s="13" t="s">
        <v>569</v>
      </c>
      <c r="F844" s="3">
        <v>66</v>
      </c>
      <c r="G844" s="41">
        <v>0.41</v>
      </c>
      <c r="H844" s="3"/>
      <c r="I844" s="25" t="s">
        <v>19</v>
      </c>
      <c r="J844" s="13" t="s">
        <v>20</v>
      </c>
      <c r="K844" s="4" t="s">
        <v>98</v>
      </c>
      <c r="L844" s="4" t="s">
        <v>12</v>
      </c>
    </row>
    <row r="845" spans="1:12" ht="22.5">
      <c r="A845" s="40">
        <f t="shared" si="13"/>
        <v>844</v>
      </c>
      <c r="B845" s="40" t="s">
        <v>1288</v>
      </c>
      <c r="C845" s="12" t="s">
        <v>571</v>
      </c>
      <c r="D845" s="3">
        <v>24211</v>
      </c>
      <c r="E845" s="13" t="s">
        <v>569</v>
      </c>
      <c r="F845" s="3">
        <v>66</v>
      </c>
      <c r="G845" s="41">
        <v>0</v>
      </c>
      <c r="H845" s="3"/>
      <c r="I845" s="25" t="s">
        <v>19</v>
      </c>
      <c r="J845" s="13" t="s">
        <v>20</v>
      </c>
      <c r="K845" s="4" t="s">
        <v>98</v>
      </c>
      <c r="L845" s="4" t="s">
        <v>49</v>
      </c>
    </row>
    <row r="846" spans="1:12" ht="22.5">
      <c r="A846" s="40">
        <f t="shared" si="13"/>
        <v>845</v>
      </c>
      <c r="B846" s="40" t="s">
        <v>1288</v>
      </c>
      <c r="C846" s="12" t="s">
        <v>603</v>
      </c>
      <c r="D846" s="3">
        <v>24111</v>
      </c>
      <c r="E846" s="13" t="s">
        <v>604</v>
      </c>
      <c r="F846" s="3">
        <v>66</v>
      </c>
      <c r="G846" s="41">
        <v>0.35</v>
      </c>
      <c r="H846" s="3"/>
      <c r="I846" s="25" t="s">
        <v>19</v>
      </c>
      <c r="J846" s="13" t="s">
        <v>1628</v>
      </c>
      <c r="K846" s="4" t="s">
        <v>98</v>
      </c>
      <c r="L846" s="4" t="s">
        <v>49</v>
      </c>
    </row>
    <row r="847" spans="1:12" ht="22.5">
      <c r="A847" s="40">
        <f t="shared" si="13"/>
        <v>846</v>
      </c>
      <c r="B847" s="40" t="s">
        <v>1288</v>
      </c>
      <c r="C847" s="12" t="s">
        <v>1177</v>
      </c>
      <c r="D847" s="3">
        <v>24111</v>
      </c>
      <c r="E847" s="13" t="s">
        <v>604</v>
      </c>
      <c r="F847" s="3">
        <v>66</v>
      </c>
      <c r="G847" s="41">
        <v>0</v>
      </c>
      <c r="H847" s="3"/>
      <c r="I847" s="25" t="s">
        <v>19</v>
      </c>
      <c r="J847" s="13" t="s">
        <v>1628</v>
      </c>
      <c r="K847" s="4" t="s">
        <v>968</v>
      </c>
      <c r="L847" s="4" t="s">
        <v>1554</v>
      </c>
    </row>
    <row r="848" spans="1:12" ht="22.5">
      <c r="A848" s="40">
        <f t="shared" si="13"/>
        <v>847</v>
      </c>
      <c r="B848" s="40" t="s">
        <v>1288</v>
      </c>
      <c r="C848" s="12" t="s">
        <v>605</v>
      </c>
      <c r="D848" s="3">
        <v>24111</v>
      </c>
      <c r="E848" s="13" t="s">
        <v>604</v>
      </c>
      <c r="F848" s="3">
        <v>66</v>
      </c>
      <c r="G848" s="41">
        <v>2.74</v>
      </c>
      <c r="H848" s="3"/>
      <c r="I848" s="25" t="s">
        <v>19</v>
      </c>
      <c r="J848" s="13" t="s">
        <v>1628</v>
      </c>
      <c r="K848" s="4" t="s">
        <v>98</v>
      </c>
      <c r="L848" s="4" t="s">
        <v>38</v>
      </c>
    </row>
    <row r="849" spans="1:12" ht="22.5">
      <c r="A849" s="40">
        <f t="shared" si="13"/>
        <v>848</v>
      </c>
      <c r="B849" s="40" t="s">
        <v>1288</v>
      </c>
      <c r="C849" s="12" t="s">
        <v>606</v>
      </c>
      <c r="D849" s="3">
        <v>24111</v>
      </c>
      <c r="E849" s="13" t="s">
        <v>604</v>
      </c>
      <c r="F849" s="3">
        <v>66</v>
      </c>
      <c r="G849" s="41">
        <v>0.38</v>
      </c>
      <c r="H849" s="3"/>
      <c r="I849" s="25" t="s">
        <v>19</v>
      </c>
      <c r="J849" s="13" t="s">
        <v>1628</v>
      </c>
      <c r="K849" s="4" t="s">
        <v>98</v>
      </c>
      <c r="L849" s="4" t="s">
        <v>49</v>
      </c>
    </row>
    <row r="850" spans="1:12" ht="22.5">
      <c r="A850" s="40">
        <f t="shared" si="13"/>
        <v>849</v>
      </c>
      <c r="B850" s="40" t="s">
        <v>1288</v>
      </c>
      <c r="C850" s="12" t="s">
        <v>607</v>
      </c>
      <c r="D850" s="3">
        <v>24111</v>
      </c>
      <c r="E850" s="13" t="s">
        <v>604</v>
      </c>
      <c r="F850" s="3">
        <v>66</v>
      </c>
      <c r="G850" s="41">
        <v>1.05</v>
      </c>
      <c r="H850" s="3"/>
      <c r="I850" s="25" t="s">
        <v>19</v>
      </c>
      <c r="J850" s="13" t="s">
        <v>1628</v>
      </c>
      <c r="K850" s="4" t="s">
        <v>98</v>
      </c>
      <c r="L850" s="4" t="s">
        <v>12</v>
      </c>
    </row>
    <row r="851" spans="1:12" ht="22.5">
      <c r="A851" s="40">
        <f t="shared" si="13"/>
        <v>850</v>
      </c>
      <c r="B851" s="40" t="s">
        <v>1288</v>
      </c>
      <c r="C851" s="12" t="s">
        <v>1006</v>
      </c>
      <c r="D851" s="3">
        <v>25640</v>
      </c>
      <c r="E851" s="13" t="s">
        <v>223</v>
      </c>
      <c r="F851" s="3">
        <v>115</v>
      </c>
      <c r="G851" s="41">
        <v>7.95</v>
      </c>
      <c r="H851" s="3" t="s">
        <v>106</v>
      </c>
      <c r="I851" s="25" t="s">
        <v>19</v>
      </c>
      <c r="J851" s="13" t="s">
        <v>918</v>
      </c>
      <c r="K851" s="4" t="s">
        <v>33</v>
      </c>
      <c r="L851" s="4" t="s">
        <v>46</v>
      </c>
    </row>
    <row r="852" spans="1:12" ht="14.25">
      <c r="A852" s="40">
        <f t="shared" si="13"/>
        <v>851</v>
      </c>
      <c r="B852" s="40" t="s">
        <v>1288</v>
      </c>
      <c r="C852" s="12" t="s">
        <v>642</v>
      </c>
      <c r="D852" s="3">
        <v>24815</v>
      </c>
      <c r="E852" s="13" t="s">
        <v>214</v>
      </c>
      <c r="F852" s="3">
        <v>115</v>
      </c>
      <c r="G852" s="41">
        <v>0.56</v>
      </c>
      <c r="H852" s="3" t="s">
        <v>320</v>
      </c>
      <c r="I852" s="25" t="s">
        <v>19</v>
      </c>
      <c r="J852" s="13" t="s">
        <v>20</v>
      </c>
      <c r="K852" s="4" t="s">
        <v>33</v>
      </c>
      <c r="L852" s="4" t="s">
        <v>12</v>
      </c>
    </row>
    <row r="853" spans="1:12" ht="22.5">
      <c r="A853" s="40">
        <f t="shared" si="13"/>
        <v>852</v>
      </c>
      <c r="B853" s="40" t="s">
        <v>1288</v>
      </c>
      <c r="C853" s="12" t="s">
        <v>651</v>
      </c>
      <c r="D853" s="3">
        <v>24121</v>
      </c>
      <c r="E853" s="13" t="s">
        <v>652</v>
      </c>
      <c r="F853" s="3">
        <v>18</v>
      </c>
      <c r="G853" s="18">
        <v>0</v>
      </c>
      <c r="H853" s="3">
        <v>5</v>
      </c>
      <c r="I853" s="25" t="s">
        <v>19</v>
      </c>
      <c r="J853" s="13" t="s">
        <v>20</v>
      </c>
      <c r="K853" s="4" t="s">
        <v>1378</v>
      </c>
      <c r="L853" s="4" t="s">
        <v>12</v>
      </c>
    </row>
    <row r="854" spans="1:12" ht="22.5">
      <c r="A854" s="40">
        <f t="shared" si="13"/>
        <v>853</v>
      </c>
      <c r="B854" s="40" t="s">
        <v>1288</v>
      </c>
      <c r="C854" s="12" t="s">
        <v>653</v>
      </c>
      <c r="D854" s="3">
        <v>24122</v>
      </c>
      <c r="E854" s="13" t="s">
        <v>654</v>
      </c>
      <c r="F854" s="3">
        <v>18</v>
      </c>
      <c r="G854" s="18">
        <v>0</v>
      </c>
      <c r="H854" s="3">
        <v>6</v>
      </c>
      <c r="I854" s="25" t="s">
        <v>19</v>
      </c>
      <c r="J854" s="13" t="s">
        <v>20</v>
      </c>
      <c r="K854" s="4" t="s">
        <v>1378</v>
      </c>
      <c r="L854" s="4" t="s">
        <v>12</v>
      </c>
    </row>
    <row r="855" spans="1:12" ht="22.5">
      <c r="A855" s="40">
        <f t="shared" si="13"/>
        <v>854</v>
      </c>
      <c r="B855" s="40" t="s">
        <v>1288</v>
      </c>
      <c r="C855" s="12" t="s">
        <v>655</v>
      </c>
      <c r="D855" s="3">
        <v>24123</v>
      </c>
      <c r="E855" s="13" t="s">
        <v>656</v>
      </c>
      <c r="F855" s="3">
        <v>20</v>
      </c>
      <c r="G855" s="18">
        <v>0</v>
      </c>
      <c r="H855" s="3">
        <v>7</v>
      </c>
      <c r="I855" s="25" t="s">
        <v>19</v>
      </c>
      <c r="J855" s="13" t="s">
        <v>20</v>
      </c>
      <c r="K855" s="4" t="s">
        <v>1626</v>
      </c>
      <c r="L855" s="4" t="s">
        <v>12</v>
      </c>
    </row>
    <row r="856" spans="1:12" ht="22.5">
      <c r="A856" s="40">
        <f t="shared" si="13"/>
        <v>855</v>
      </c>
      <c r="B856" s="40" t="s">
        <v>1288</v>
      </c>
      <c r="C856" s="12" t="s">
        <v>657</v>
      </c>
      <c r="D856" s="3">
        <v>24124</v>
      </c>
      <c r="E856" s="13" t="s">
        <v>658</v>
      </c>
      <c r="F856" s="3">
        <v>20</v>
      </c>
      <c r="G856" s="18">
        <v>0</v>
      </c>
      <c r="H856" s="3">
        <v>8</v>
      </c>
      <c r="I856" s="25" t="s">
        <v>19</v>
      </c>
      <c r="J856" s="13" t="s">
        <v>20</v>
      </c>
      <c r="K856" s="4" t="s">
        <v>1378</v>
      </c>
      <c r="L856" s="4" t="s">
        <v>12</v>
      </c>
    </row>
    <row r="857" spans="1:12" ht="22.5">
      <c r="A857" s="40">
        <f t="shared" si="13"/>
        <v>856</v>
      </c>
      <c r="B857" s="40" t="s">
        <v>1288</v>
      </c>
      <c r="C857" s="12" t="s">
        <v>944</v>
      </c>
      <c r="D857" s="3">
        <v>25636</v>
      </c>
      <c r="E857" s="13" t="s">
        <v>220</v>
      </c>
      <c r="F857" s="3">
        <v>115</v>
      </c>
      <c r="G857" s="41">
        <v>1.33</v>
      </c>
      <c r="H857" s="3" t="s">
        <v>218</v>
      </c>
      <c r="I857" s="25" t="s">
        <v>19</v>
      </c>
      <c r="J857" s="13" t="s">
        <v>918</v>
      </c>
      <c r="K857" s="4" t="s">
        <v>33</v>
      </c>
      <c r="L857" s="4" t="s">
        <v>49</v>
      </c>
    </row>
    <row r="858" spans="1:12" ht="22.5">
      <c r="A858" s="40">
        <f t="shared" si="13"/>
        <v>857</v>
      </c>
      <c r="B858" s="40" t="s">
        <v>1288</v>
      </c>
      <c r="C858" s="12" t="s">
        <v>944</v>
      </c>
      <c r="D858" s="3">
        <v>25636</v>
      </c>
      <c r="E858" s="13" t="s">
        <v>220</v>
      </c>
      <c r="F858" s="3">
        <v>115</v>
      </c>
      <c r="G858" s="41">
        <v>1.32</v>
      </c>
      <c r="H858" s="3" t="s">
        <v>219</v>
      </c>
      <c r="I858" s="25" t="s">
        <v>19</v>
      </c>
      <c r="J858" s="13" t="s">
        <v>918</v>
      </c>
      <c r="K858" s="4" t="s">
        <v>33</v>
      </c>
      <c r="L858" s="4" t="s">
        <v>49</v>
      </c>
    </row>
    <row r="859" spans="1:12" ht="22.5">
      <c r="A859" s="40">
        <f t="shared" si="13"/>
        <v>858</v>
      </c>
      <c r="B859" s="40" t="s">
        <v>1288</v>
      </c>
      <c r="C859" s="12" t="s">
        <v>660</v>
      </c>
      <c r="D859" s="3">
        <v>24213</v>
      </c>
      <c r="E859" s="13" t="s">
        <v>659</v>
      </c>
      <c r="F859" s="3">
        <v>66</v>
      </c>
      <c r="G859" s="41">
        <v>0</v>
      </c>
      <c r="H859" s="3"/>
      <c r="I859" s="25" t="s">
        <v>19</v>
      </c>
      <c r="J859" s="13" t="s">
        <v>20</v>
      </c>
      <c r="K859" s="4" t="s">
        <v>98</v>
      </c>
      <c r="L859" s="4" t="s">
        <v>1038</v>
      </c>
    </row>
    <row r="860" spans="1:12" ht="14.25">
      <c r="A860" s="40">
        <f t="shared" si="13"/>
        <v>859</v>
      </c>
      <c r="B860" s="40" t="s">
        <v>1288</v>
      </c>
      <c r="C860" s="12" t="s">
        <v>667</v>
      </c>
      <c r="D860" s="4">
        <v>24299</v>
      </c>
      <c r="E860" s="12" t="s">
        <v>668</v>
      </c>
      <c r="F860" s="4">
        <v>13.8</v>
      </c>
      <c r="G860" s="41">
        <v>48.5</v>
      </c>
      <c r="H860" s="4">
        <v>1</v>
      </c>
      <c r="I860" s="26" t="s">
        <v>19</v>
      </c>
      <c r="J860" s="13" t="s">
        <v>1628</v>
      </c>
      <c r="K860" s="4"/>
      <c r="L860" s="4" t="s">
        <v>38</v>
      </c>
    </row>
    <row r="861" spans="1:12" ht="14.25">
      <c r="A861" s="40">
        <f t="shared" si="13"/>
        <v>860</v>
      </c>
      <c r="B861" s="40" t="s">
        <v>1288</v>
      </c>
      <c r="C861" s="12" t="s">
        <v>669</v>
      </c>
      <c r="D861" s="4">
        <v>24300</v>
      </c>
      <c r="E861" s="12" t="s">
        <v>670</v>
      </c>
      <c r="F861" s="4">
        <v>13.8</v>
      </c>
      <c r="G861" s="41">
        <v>48.5</v>
      </c>
      <c r="H861" s="4">
        <v>1</v>
      </c>
      <c r="I861" s="26" t="s">
        <v>19</v>
      </c>
      <c r="J861" s="13" t="s">
        <v>1628</v>
      </c>
      <c r="K861" s="4"/>
      <c r="L861" s="4" t="s">
        <v>38</v>
      </c>
    </row>
    <row r="862" spans="1:12" ht="14.25">
      <c r="A862" s="40">
        <f t="shared" si="13"/>
        <v>861</v>
      </c>
      <c r="B862" s="40" t="s">
        <v>1288</v>
      </c>
      <c r="C862" s="12" t="s">
        <v>671</v>
      </c>
      <c r="D862" s="4">
        <v>24242</v>
      </c>
      <c r="E862" s="12" t="s">
        <v>672</v>
      </c>
      <c r="F862" s="4">
        <v>13.8</v>
      </c>
      <c r="G862" s="41">
        <v>48.35</v>
      </c>
      <c r="H862" s="4">
        <v>1</v>
      </c>
      <c r="I862" s="26" t="s">
        <v>19</v>
      </c>
      <c r="J862" s="13" t="s">
        <v>1628</v>
      </c>
      <c r="K862" s="4"/>
      <c r="L862" s="4" t="s">
        <v>38</v>
      </c>
    </row>
    <row r="863" spans="1:12" ht="14.25">
      <c r="A863" s="40">
        <f t="shared" si="13"/>
        <v>862</v>
      </c>
      <c r="B863" s="40" t="s">
        <v>1288</v>
      </c>
      <c r="C863" s="12" t="s">
        <v>673</v>
      </c>
      <c r="D863" s="4">
        <v>24243</v>
      </c>
      <c r="E863" s="12" t="s">
        <v>674</v>
      </c>
      <c r="F863" s="4">
        <v>13.8</v>
      </c>
      <c r="G863" s="41">
        <v>48.5</v>
      </c>
      <c r="H863" s="4">
        <v>1</v>
      </c>
      <c r="I863" s="26" t="s">
        <v>19</v>
      </c>
      <c r="J863" s="13" t="s">
        <v>1628</v>
      </c>
      <c r="K863" s="4"/>
      <c r="L863" s="4" t="s">
        <v>38</v>
      </c>
    </row>
    <row r="864" spans="1:12" ht="22.5">
      <c r="A864" s="40">
        <f t="shared" si="13"/>
        <v>863</v>
      </c>
      <c r="B864" s="40" t="s">
        <v>1288</v>
      </c>
      <c r="C864" s="12" t="s">
        <v>1179</v>
      </c>
      <c r="D864" s="4">
        <v>24244</v>
      </c>
      <c r="E864" s="12" t="s">
        <v>676</v>
      </c>
      <c r="F864" s="4">
        <v>13.8</v>
      </c>
      <c r="G864" s="41">
        <v>3.08</v>
      </c>
      <c r="H864" s="4"/>
      <c r="I864" s="26" t="s">
        <v>19</v>
      </c>
      <c r="J864" s="13" t="s">
        <v>1628</v>
      </c>
      <c r="K864" s="4" t="s">
        <v>98</v>
      </c>
      <c r="L864" s="4" t="s">
        <v>1554</v>
      </c>
    </row>
    <row r="865" spans="1:12" ht="14.25">
      <c r="A865" s="40">
        <f t="shared" si="13"/>
        <v>864</v>
      </c>
      <c r="B865" s="40" t="s">
        <v>1288</v>
      </c>
      <c r="C865" s="12" t="s">
        <v>675</v>
      </c>
      <c r="D865" s="4">
        <v>24244</v>
      </c>
      <c r="E865" s="12" t="s">
        <v>676</v>
      </c>
      <c r="F865" s="4">
        <v>13.8</v>
      </c>
      <c r="G865" s="41">
        <v>36</v>
      </c>
      <c r="H865" s="4">
        <v>1</v>
      </c>
      <c r="I865" s="26" t="s">
        <v>19</v>
      </c>
      <c r="J865" s="13" t="s">
        <v>1628</v>
      </c>
      <c r="K865" s="4"/>
      <c r="L865" s="4" t="s">
        <v>12</v>
      </c>
    </row>
    <row r="866" spans="1:12" ht="14.25">
      <c r="A866" s="40">
        <f t="shared" si="13"/>
        <v>865</v>
      </c>
      <c r="B866" s="40" t="s">
        <v>1288</v>
      </c>
      <c r="C866" s="12" t="s">
        <v>1342</v>
      </c>
      <c r="D866" s="3">
        <v>24324</v>
      </c>
      <c r="E866" s="13" t="s">
        <v>851</v>
      </c>
      <c r="F866" s="3">
        <v>13.8</v>
      </c>
      <c r="G866" s="41">
        <v>42</v>
      </c>
      <c r="H866" s="3" t="s">
        <v>852</v>
      </c>
      <c r="I866" s="13" t="s">
        <v>19</v>
      </c>
      <c r="J866" s="12" t="s">
        <v>1628</v>
      </c>
      <c r="K866" s="4" t="s">
        <v>33</v>
      </c>
      <c r="L866" s="4" t="s">
        <v>49</v>
      </c>
    </row>
    <row r="867" spans="1:12" ht="14.25">
      <c r="A867" s="40">
        <f t="shared" si="13"/>
        <v>866</v>
      </c>
      <c r="B867" s="40" t="s">
        <v>1288</v>
      </c>
      <c r="C867" s="12" t="s">
        <v>1343</v>
      </c>
      <c r="D867" s="3">
        <v>24341</v>
      </c>
      <c r="E867" s="13" t="s">
        <v>861</v>
      </c>
      <c r="F867" s="3">
        <v>13.8</v>
      </c>
      <c r="G867" s="41">
        <v>19.16</v>
      </c>
      <c r="H867" s="3">
        <v>1</v>
      </c>
      <c r="I867" s="13" t="s">
        <v>19</v>
      </c>
      <c r="J867" s="12" t="s">
        <v>20</v>
      </c>
      <c r="K867" s="4" t="s">
        <v>33</v>
      </c>
      <c r="L867" s="4" t="s">
        <v>12</v>
      </c>
    </row>
    <row r="868" spans="1:12" ht="14.25">
      <c r="A868" s="40">
        <f t="shared" si="13"/>
        <v>867</v>
      </c>
      <c r="B868" s="40" t="s">
        <v>1288</v>
      </c>
      <c r="C868" s="12" t="s">
        <v>1510</v>
      </c>
      <c r="D868" s="3">
        <v>25192</v>
      </c>
      <c r="E868" s="13" t="s">
        <v>1511</v>
      </c>
      <c r="F868" s="3">
        <v>0.48</v>
      </c>
      <c r="G868" s="41">
        <v>2</v>
      </c>
      <c r="H868" s="3">
        <v>1</v>
      </c>
      <c r="I868" s="25" t="s">
        <v>19</v>
      </c>
      <c r="J868" s="12" t="s">
        <v>20</v>
      </c>
      <c r="K868" s="4" t="s">
        <v>33</v>
      </c>
      <c r="L868" s="4" t="s">
        <v>1400</v>
      </c>
    </row>
    <row r="869" spans="1:12" ht="22.5">
      <c r="A869" s="40">
        <f t="shared" si="13"/>
        <v>868</v>
      </c>
      <c r="B869" s="40" t="s">
        <v>1288</v>
      </c>
      <c r="C869" s="12" t="s">
        <v>1008</v>
      </c>
      <c r="D869" s="3">
        <v>25646</v>
      </c>
      <c r="E869" s="13" t="s">
        <v>226</v>
      </c>
      <c r="F869" s="3">
        <v>115</v>
      </c>
      <c r="G869" s="41">
        <v>4.11</v>
      </c>
      <c r="H869" s="3" t="s">
        <v>218</v>
      </c>
      <c r="I869" s="25" t="s">
        <v>19</v>
      </c>
      <c r="J869" s="13" t="s">
        <v>918</v>
      </c>
      <c r="K869" s="4" t="s">
        <v>33</v>
      </c>
      <c r="L869" s="4" t="s">
        <v>46</v>
      </c>
    </row>
    <row r="870" spans="1:12" ht="22.5">
      <c r="A870" s="40">
        <f t="shared" si="13"/>
        <v>869</v>
      </c>
      <c r="B870" s="40" t="s">
        <v>1288</v>
      </c>
      <c r="C870" s="12" t="s">
        <v>1008</v>
      </c>
      <c r="D870" s="3">
        <v>25646</v>
      </c>
      <c r="E870" s="13" t="s">
        <v>226</v>
      </c>
      <c r="F870" s="3">
        <v>115</v>
      </c>
      <c r="G870" s="41">
        <v>4.11</v>
      </c>
      <c r="H870" s="3" t="s">
        <v>219</v>
      </c>
      <c r="I870" s="25" t="s">
        <v>19</v>
      </c>
      <c r="J870" s="13" t="s">
        <v>918</v>
      </c>
      <c r="K870" s="4" t="s">
        <v>33</v>
      </c>
      <c r="L870" s="4" t="s">
        <v>46</v>
      </c>
    </row>
    <row r="871" spans="1:12" ht="22.5">
      <c r="A871" s="40">
        <f t="shared" si="13"/>
        <v>870</v>
      </c>
      <c r="B871" s="40" t="s">
        <v>1288</v>
      </c>
      <c r="C871" s="12" t="s">
        <v>689</v>
      </c>
      <c r="D871" s="3">
        <v>24921</v>
      </c>
      <c r="E871" s="13" t="s">
        <v>690</v>
      </c>
      <c r="F871" s="3">
        <v>18</v>
      </c>
      <c r="G871" s="41">
        <v>140.55716353111433</v>
      </c>
      <c r="H871" s="3">
        <v>1</v>
      </c>
      <c r="I871" s="25" t="s">
        <v>19</v>
      </c>
      <c r="J871" s="13" t="s">
        <v>1635</v>
      </c>
      <c r="K871" s="4"/>
      <c r="L871" s="4" t="s">
        <v>12</v>
      </c>
    </row>
    <row r="872" spans="1:12" ht="22.5">
      <c r="A872" s="40">
        <f t="shared" si="13"/>
        <v>871</v>
      </c>
      <c r="B872" s="40" t="s">
        <v>1288</v>
      </c>
      <c r="C872" s="12" t="s">
        <v>689</v>
      </c>
      <c r="D872" s="3">
        <v>24922</v>
      </c>
      <c r="E872" s="13" t="s">
        <v>691</v>
      </c>
      <c r="F872" s="3">
        <v>18</v>
      </c>
      <c r="G872" s="41">
        <v>140.55716353111433</v>
      </c>
      <c r="H872" s="3">
        <v>1</v>
      </c>
      <c r="I872" s="25" t="s">
        <v>19</v>
      </c>
      <c r="J872" s="13" t="s">
        <v>1635</v>
      </c>
      <c r="K872" s="4"/>
      <c r="L872" s="4" t="s">
        <v>12</v>
      </c>
    </row>
    <row r="873" spans="1:12" ht="22.5">
      <c r="A873" s="40">
        <f t="shared" si="13"/>
        <v>872</v>
      </c>
      <c r="B873" s="40" t="s">
        <v>1288</v>
      </c>
      <c r="C873" s="12" t="s">
        <v>689</v>
      </c>
      <c r="D873" s="3">
        <v>24923</v>
      </c>
      <c r="E873" s="13" t="s">
        <v>692</v>
      </c>
      <c r="F873" s="3">
        <v>18</v>
      </c>
      <c r="G873" s="41">
        <v>243.88567293777135</v>
      </c>
      <c r="H873" s="3">
        <v>1</v>
      </c>
      <c r="I873" s="25" t="s">
        <v>19</v>
      </c>
      <c r="J873" s="13" t="s">
        <v>1635</v>
      </c>
      <c r="K873" s="4"/>
      <c r="L873" s="4" t="s">
        <v>12</v>
      </c>
    </row>
    <row r="874" spans="1:12" ht="22.5">
      <c r="A874" s="40">
        <f t="shared" si="13"/>
        <v>873</v>
      </c>
      <c r="B874" s="40" t="s">
        <v>1288</v>
      </c>
      <c r="C874" s="12" t="s">
        <v>693</v>
      </c>
      <c r="D874" s="3">
        <v>24924</v>
      </c>
      <c r="E874" s="13" t="s">
        <v>694</v>
      </c>
      <c r="F874" s="3">
        <v>18</v>
      </c>
      <c r="G874" s="41">
        <v>140.55716353111433</v>
      </c>
      <c r="H874" s="3">
        <v>1</v>
      </c>
      <c r="I874" s="25" t="s">
        <v>19</v>
      </c>
      <c r="J874" s="13" t="s">
        <v>1635</v>
      </c>
      <c r="K874" s="4"/>
      <c r="L874" s="4" t="s">
        <v>12</v>
      </c>
    </row>
    <row r="875" spans="1:12" ht="22.5">
      <c r="A875" s="40">
        <f t="shared" si="13"/>
        <v>874</v>
      </c>
      <c r="B875" s="40" t="s">
        <v>1288</v>
      </c>
      <c r="C875" s="12" t="s">
        <v>693</v>
      </c>
      <c r="D875" s="3">
        <v>24925</v>
      </c>
      <c r="E875" s="13" t="s">
        <v>695</v>
      </c>
      <c r="F875" s="3">
        <v>18</v>
      </c>
      <c r="G875" s="41">
        <v>140.55716353111433</v>
      </c>
      <c r="H875" s="3">
        <v>1</v>
      </c>
      <c r="I875" s="25" t="s">
        <v>19</v>
      </c>
      <c r="J875" s="13" t="s">
        <v>1635</v>
      </c>
      <c r="K875" s="4"/>
      <c r="L875" s="4" t="s">
        <v>12</v>
      </c>
    </row>
    <row r="876" spans="1:12" ht="22.5">
      <c r="A876" s="40">
        <f t="shared" si="13"/>
        <v>875</v>
      </c>
      <c r="B876" s="40" t="s">
        <v>1288</v>
      </c>
      <c r="C876" s="12" t="s">
        <v>693</v>
      </c>
      <c r="D876" s="3">
        <v>24926</v>
      </c>
      <c r="E876" s="13" t="s">
        <v>696</v>
      </c>
      <c r="F876" s="3">
        <v>18</v>
      </c>
      <c r="G876" s="41">
        <v>243.88567293777135</v>
      </c>
      <c r="H876" s="3">
        <v>1</v>
      </c>
      <c r="I876" s="25" t="s">
        <v>19</v>
      </c>
      <c r="J876" s="13" t="s">
        <v>1635</v>
      </c>
      <c r="K876" s="4"/>
      <c r="L876" s="4" t="s">
        <v>12</v>
      </c>
    </row>
    <row r="877" spans="1:12" ht="22.5">
      <c r="A877" s="40">
        <f t="shared" si="13"/>
        <v>876</v>
      </c>
      <c r="B877" s="40" t="s">
        <v>1288</v>
      </c>
      <c r="C877" s="12" t="s">
        <v>697</v>
      </c>
      <c r="D877" s="3">
        <v>24214</v>
      </c>
      <c r="E877" s="13" t="s">
        <v>698</v>
      </c>
      <c r="F877" s="3">
        <v>66</v>
      </c>
      <c r="G877" s="41">
        <v>0.26</v>
      </c>
      <c r="H877" s="3"/>
      <c r="I877" s="25" t="s">
        <v>19</v>
      </c>
      <c r="J877" s="13" t="s">
        <v>1635</v>
      </c>
      <c r="K877" s="4" t="s">
        <v>98</v>
      </c>
      <c r="L877" s="4" t="s">
        <v>49</v>
      </c>
    </row>
    <row r="878" spans="1:12" ht="22.5">
      <c r="A878" s="40">
        <f t="shared" si="13"/>
        <v>877</v>
      </c>
      <c r="B878" s="40" t="s">
        <v>1288</v>
      </c>
      <c r="C878" s="12" t="s">
        <v>945</v>
      </c>
      <c r="D878" s="3">
        <v>24214</v>
      </c>
      <c r="E878" s="13" t="s">
        <v>698</v>
      </c>
      <c r="F878" s="3">
        <v>66</v>
      </c>
      <c r="G878" s="41">
        <v>0.82</v>
      </c>
      <c r="H878" s="3"/>
      <c r="I878" s="25" t="s">
        <v>19</v>
      </c>
      <c r="J878" s="13" t="s">
        <v>1635</v>
      </c>
      <c r="K878" s="4" t="s">
        <v>98</v>
      </c>
      <c r="L878" s="4" t="s">
        <v>12</v>
      </c>
    </row>
    <row r="879" spans="1:12" ht="22.5">
      <c r="A879" s="40">
        <f t="shared" si="13"/>
        <v>878</v>
      </c>
      <c r="B879" s="40" t="s">
        <v>1288</v>
      </c>
      <c r="C879" s="12" t="s">
        <v>1181</v>
      </c>
      <c r="D879" s="3">
        <v>24214</v>
      </c>
      <c r="E879" s="13" t="s">
        <v>698</v>
      </c>
      <c r="F879" s="3">
        <v>66</v>
      </c>
      <c r="G879" s="41">
        <v>1.03</v>
      </c>
      <c r="H879" s="3"/>
      <c r="I879" s="25" t="s">
        <v>19</v>
      </c>
      <c r="J879" s="13" t="s">
        <v>1635</v>
      </c>
      <c r="K879" s="4" t="s">
        <v>98</v>
      </c>
      <c r="L879" s="4" t="s">
        <v>12</v>
      </c>
    </row>
    <row r="880" spans="1:12" ht="22.5">
      <c r="A880" s="40">
        <f t="shared" si="13"/>
        <v>879</v>
      </c>
      <c r="B880" s="40" t="s">
        <v>1288</v>
      </c>
      <c r="C880" s="12" t="s">
        <v>1182</v>
      </c>
      <c r="D880" s="3">
        <v>24214</v>
      </c>
      <c r="E880" s="13" t="s">
        <v>698</v>
      </c>
      <c r="F880" s="3">
        <v>66</v>
      </c>
      <c r="G880" s="41">
        <v>1.03</v>
      </c>
      <c r="H880" s="3"/>
      <c r="I880" s="25" t="s">
        <v>19</v>
      </c>
      <c r="J880" s="13" t="s">
        <v>1635</v>
      </c>
      <c r="K880" s="4" t="s">
        <v>98</v>
      </c>
      <c r="L880" s="4" t="s">
        <v>12</v>
      </c>
    </row>
    <row r="881" spans="1:12" ht="22.5">
      <c r="A881" s="40">
        <f t="shared" si="13"/>
        <v>880</v>
      </c>
      <c r="B881" s="40" t="s">
        <v>1288</v>
      </c>
      <c r="C881" s="12" t="s">
        <v>1183</v>
      </c>
      <c r="D881" s="3">
        <v>24214</v>
      </c>
      <c r="E881" s="13" t="s">
        <v>698</v>
      </c>
      <c r="F881" s="3">
        <v>66</v>
      </c>
      <c r="G881" s="41">
        <v>1.44</v>
      </c>
      <c r="H881" s="3"/>
      <c r="I881" s="25" t="s">
        <v>19</v>
      </c>
      <c r="J881" s="13" t="s">
        <v>1635</v>
      </c>
      <c r="K881" s="4" t="s">
        <v>98</v>
      </c>
      <c r="L881" s="4" t="s">
        <v>12</v>
      </c>
    </row>
    <row r="882" spans="1:12" ht="22.5">
      <c r="A882" s="40">
        <f t="shared" si="13"/>
        <v>881</v>
      </c>
      <c r="B882" s="40" t="s">
        <v>1288</v>
      </c>
      <c r="C882" s="12" t="s">
        <v>1184</v>
      </c>
      <c r="D882" s="3">
        <v>24214</v>
      </c>
      <c r="E882" s="13" t="s">
        <v>698</v>
      </c>
      <c r="F882" s="3">
        <v>66</v>
      </c>
      <c r="G882" s="41">
        <v>1.44</v>
      </c>
      <c r="H882" s="3"/>
      <c r="I882" s="25" t="s">
        <v>19</v>
      </c>
      <c r="J882" s="13" t="s">
        <v>1635</v>
      </c>
      <c r="K882" s="4" t="s">
        <v>98</v>
      </c>
      <c r="L882" s="4" t="s">
        <v>12</v>
      </c>
    </row>
    <row r="883" spans="1:12" ht="22.5">
      <c r="A883" s="40">
        <f t="shared" si="13"/>
        <v>882</v>
      </c>
      <c r="B883" s="40" t="s">
        <v>1288</v>
      </c>
      <c r="C883" s="12" t="s">
        <v>1185</v>
      </c>
      <c r="D883" s="3">
        <v>24214</v>
      </c>
      <c r="E883" s="13" t="s">
        <v>698</v>
      </c>
      <c r="F883" s="3">
        <v>66</v>
      </c>
      <c r="G883" s="41">
        <v>0.62</v>
      </c>
      <c r="H883" s="3"/>
      <c r="I883" s="25" t="s">
        <v>19</v>
      </c>
      <c r="J883" s="13" t="s">
        <v>1635</v>
      </c>
      <c r="K883" s="4" t="s">
        <v>98</v>
      </c>
      <c r="L883" s="4" t="s">
        <v>12</v>
      </c>
    </row>
    <row r="884" spans="1:12" ht="22.5">
      <c r="A884" s="40">
        <f t="shared" si="13"/>
        <v>883</v>
      </c>
      <c r="B884" s="40" t="s">
        <v>1288</v>
      </c>
      <c r="C884" s="12" t="s">
        <v>1186</v>
      </c>
      <c r="D884" s="3">
        <v>24214</v>
      </c>
      <c r="E884" s="13" t="s">
        <v>698</v>
      </c>
      <c r="F884" s="3">
        <v>66</v>
      </c>
      <c r="G884" s="41">
        <v>0</v>
      </c>
      <c r="H884" s="3"/>
      <c r="I884" s="25" t="s">
        <v>19</v>
      </c>
      <c r="J884" s="13" t="s">
        <v>1635</v>
      </c>
      <c r="K884" s="4" t="s">
        <v>968</v>
      </c>
      <c r="L884" s="4" t="s">
        <v>12</v>
      </c>
    </row>
    <row r="885" spans="1:12" ht="22.5">
      <c r="A885" s="40">
        <f t="shared" si="13"/>
        <v>884</v>
      </c>
      <c r="B885" s="40" t="s">
        <v>1288</v>
      </c>
      <c r="C885" s="12" t="s">
        <v>699</v>
      </c>
      <c r="D885" s="3">
        <v>24214</v>
      </c>
      <c r="E885" s="13" t="s">
        <v>698</v>
      </c>
      <c r="F885" s="3">
        <v>66</v>
      </c>
      <c r="G885" s="41">
        <v>0.32</v>
      </c>
      <c r="H885" s="3"/>
      <c r="I885" s="25" t="s">
        <v>19</v>
      </c>
      <c r="J885" s="13" t="s">
        <v>1635</v>
      </c>
      <c r="K885" s="4" t="s">
        <v>98</v>
      </c>
      <c r="L885" s="4" t="s">
        <v>49</v>
      </c>
    </row>
    <row r="886" spans="1:12" ht="22.5">
      <c r="A886" s="40">
        <f t="shared" si="13"/>
        <v>885</v>
      </c>
      <c r="B886" s="40" t="s">
        <v>1288</v>
      </c>
      <c r="C886" s="12" t="s">
        <v>700</v>
      </c>
      <c r="D886" s="3">
        <v>24214</v>
      </c>
      <c r="E886" s="13" t="s">
        <v>698</v>
      </c>
      <c r="F886" s="3">
        <v>66</v>
      </c>
      <c r="G886" s="41">
        <v>1.04</v>
      </c>
      <c r="H886" s="3"/>
      <c r="I886" s="25" t="s">
        <v>19</v>
      </c>
      <c r="J886" s="13" t="s">
        <v>1635</v>
      </c>
      <c r="K886" s="4" t="s">
        <v>98</v>
      </c>
      <c r="L886" s="4" t="s">
        <v>49</v>
      </c>
    </row>
    <row r="887" spans="1:12" ht="22.5">
      <c r="A887" s="40">
        <f t="shared" si="13"/>
        <v>886</v>
      </c>
      <c r="B887" s="40" t="s">
        <v>1288</v>
      </c>
      <c r="C887" s="12" t="s">
        <v>1009</v>
      </c>
      <c r="D887" s="4">
        <v>29101</v>
      </c>
      <c r="E887" s="12" t="s">
        <v>1344</v>
      </c>
      <c r="F887" s="4">
        <v>13.8</v>
      </c>
      <c r="G887" s="41">
        <v>103.76</v>
      </c>
      <c r="H887" s="4">
        <v>1</v>
      </c>
      <c r="I887" s="25" t="s">
        <v>19</v>
      </c>
      <c r="J887" s="13" t="s">
        <v>918</v>
      </c>
      <c r="K887" s="4"/>
      <c r="L887" s="4" t="s">
        <v>12</v>
      </c>
    </row>
    <row r="888" spans="1:12" ht="22.5">
      <c r="A888" s="40">
        <f t="shared" si="13"/>
        <v>887</v>
      </c>
      <c r="B888" s="40" t="s">
        <v>1288</v>
      </c>
      <c r="C888" s="12" t="s">
        <v>1010</v>
      </c>
      <c r="D888" s="4">
        <v>29102</v>
      </c>
      <c r="E888" s="12" t="s">
        <v>1345</v>
      </c>
      <c r="F888" s="4">
        <v>13.8</v>
      </c>
      <c r="G888" s="41">
        <v>95.34</v>
      </c>
      <c r="H888" s="4">
        <v>1</v>
      </c>
      <c r="I888" s="25" t="s">
        <v>19</v>
      </c>
      <c r="J888" s="13" t="s">
        <v>918</v>
      </c>
      <c r="K888" s="4"/>
      <c r="L888" s="4" t="s">
        <v>12</v>
      </c>
    </row>
    <row r="889" spans="1:12" ht="22.5">
      <c r="A889" s="40">
        <f t="shared" si="13"/>
        <v>888</v>
      </c>
      <c r="B889" s="40" t="s">
        <v>1288</v>
      </c>
      <c r="C889" s="12" t="s">
        <v>1011</v>
      </c>
      <c r="D889" s="4">
        <v>29103</v>
      </c>
      <c r="E889" s="12" t="s">
        <v>1346</v>
      </c>
      <c r="F889" s="4">
        <v>13.8</v>
      </c>
      <c r="G889" s="41">
        <v>96.85</v>
      </c>
      <c r="H889" s="4">
        <v>1</v>
      </c>
      <c r="I889" s="25" t="s">
        <v>19</v>
      </c>
      <c r="J889" s="13" t="s">
        <v>918</v>
      </c>
      <c r="K889" s="4"/>
      <c r="L889" s="4" t="s">
        <v>12</v>
      </c>
    </row>
    <row r="890" spans="1:12" ht="22.5">
      <c r="A890" s="40">
        <f t="shared" si="13"/>
        <v>889</v>
      </c>
      <c r="B890" s="40" t="s">
        <v>1288</v>
      </c>
      <c r="C890" s="12" t="s">
        <v>1012</v>
      </c>
      <c r="D890" s="4">
        <v>29104</v>
      </c>
      <c r="E890" s="12" t="s">
        <v>1347</v>
      </c>
      <c r="F890" s="4">
        <v>13.8</v>
      </c>
      <c r="G890" s="41">
        <v>102.47</v>
      </c>
      <c r="H890" s="4">
        <v>1</v>
      </c>
      <c r="I890" s="25" t="s">
        <v>19</v>
      </c>
      <c r="J890" s="13" t="s">
        <v>918</v>
      </c>
      <c r="K890" s="4"/>
      <c r="L890" s="4" t="s">
        <v>12</v>
      </c>
    </row>
    <row r="891" spans="1:12" ht="22.5">
      <c r="A891" s="40">
        <f t="shared" si="13"/>
        <v>890</v>
      </c>
      <c r="B891" s="40" t="s">
        <v>1288</v>
      </c>
      <c r="C891" s="12" t="s">
        <v>1013</v>
      </c>
      <c r="D891" s="4">
        <v>29105</v>
      </c>
      <c r="E891" s="12" t="s">
        <v>1348</v>
      </c>
      <c r="F891" s="4">
        <v>13.8</v>
      </c>
      <c r="G891" s="41">
        <v>103.81</v>
      </c>
      <c r="H891" s="4">
        <v>1</v>
      </c>
      <c r="I891" s="25" t="s">
        <v>19</v>
      </c>
      <c r="J891" s="13" t="s">
        <v>918</v>
      </c>
      <c r="K891" s="4"/>
      <c r="L891" s="4" t="s">
        <v>12</v>
      </c>
    </row>
    <row r="892" spans="1:12" ht="22.5">
      <c r="A892" s="40">
        <f t="shared" si="13"/>
        <v>891</v>
      </c>
      <c r="B892" s="40" t="s">
        <v>1288</v>
      </c>
      <c r="C892" s="12" t="s">
        <v>1014</v>
      </c>
      <c r="D892" s="4">
        <v>29106</v>
      </c>
      <c r="E892" s="12" t="s">
        <v>1349</v>
      </c>
      <c r="F892" s="4">
        <v>13.8</v>
      </c>
      <c r="G892" s="41">
        <v>100.99</v>
      </c>
      <c r="H892" s="4">
        <v>1</v>
      </c>
      <c r="I892" s="25" t="s">
        <v>19</v>
      </c>
      <c r="J892" s="13" t="s">
        <v>918</v>
      </c>
      <c r="K892" s="4"/>
      <c r="L892" s="4" t="s">
        <v>12</v>
      </c>
    </row>
    <row r="893" spans="1:12" ht="22.5">
      <c r="A893" s="40">
        <f t="shared" si="13"/>
        <v>892</v>
      </c>
      <c r="B893" s="40" t="s">
        <v>1288</v>
      </c>
      <c r="C893" s="12" t="s">
        <v>1015</v>
      </c>
      <c r="D893" s="4">
        <v>29107</v>
      </c>
      <c r="E893" s="12" t="s">
        <v>1350</v>
      </c>
      <c r="F893" s="4">
        <v>13.8</v>
      </c>
      <c r="G893" s="41">
        <v>97.06</v>
      </c>
      <c r="H893" s="4">
        <v>1</v>
      </c>
      <c r="I893" s="25" t="s">
        <v>19</v>
      </c>
      <c r="J893" s="13" t="s">
        <v>918</v>
      </c>
      <c r="K893" s="4"/>
      <c r="L893" s="4" t="s">
        <v>12</v>
      </c>
    </row>
    <row r="894" spans="1:12" ht="22.5">
      <c r="A894" s="40">
        <f t="shared" si="13"/>
        <v>893</v>
      </c>
      <c r="B894" s="40" t="s">
        <v>1288</v>
      </c>
      <c r="C894" s="12" t="s">
        <v>1016</v>
      </c>
      <c r="D894" s="4">
        <v>29108</v>
      </c>
      <c r="E894" s="12" t="s">
        <v>1351</v>
      </c>
      <c r="F894" s="4">
        <v>13.8</v>
      </c>
      <c r="G894" s="41">
        <v>101.8</v>
      </c>
      <c r="H894" s="4">
        <v>1</v>
      </c>
      <c r="I894" s="25" t="s">
        <v>19</v>
      </c>
      <c r="J894" s="13" t="s">
        <v>918</v>
      </c>
      <c r="K894" s="4"/>
      <c r="L894" s="4" t="s">
        <v>12</v>
      </c>
    </row>
    <row r="895" spans="1:12" ht="22.5">
      <c r="A895" s="40">
        <f t="shared" si="13"/>
        <v>894</v>
      </c>
      <c r="B895" s="40" t="s">
        <v>1288</v>
      </c>
      <c r="C895" s="12" t="s">
        <v>758</v>
      </c>
      <c r="D895" s="3">
        <v>29021</v>
      </c>
      <c r="E895" s="13" t="s">
        <v>866</v>
      </c>
      <c r="F895" s="3">
        <v>115</v>
      </c>
      <c r="G895" s="41">
        <v>11.93</v>
      </c>
      <c r="H895" s="3">
        <v>1</v>
      </c>
      <c r="I895" s="25" t="s">
        <v>19</v>
      </c>
      <c r="J895" s="13" t="s">
        <v>918</v>
      </c>
      <c r="K895" s="4" t="s">
        <v>33</v>
      </c>
      <c r="L895" s="4" t="s">
        <v>46</v>
      </c>
    </row>
    <row r="896" spans="1:12" ht="22.5">
      <c r="A896" s="40">
        <f t="shared" si="13"/>
        <v>895</v>
      </c>
      <c r="B896" s="40" t="s">
        <v>1288</v>
      </c>
      <c r="C896" s="12" t="s">
        <v>1086</v>
      </c>
      <c r="D896" s="3">
        <v>25637</v>
      </c>
      <c r="E896" s="13" t="s">
        <v>221</v>
      </c>
      <c r="F896" s="3">
        <v>115</v>
      </c>
      <c r="G896" s="41">
        <v>10.33</v>
      </c>
      <c r="H896" s="3" t="s">
        <v>106</v>
      </c>
      <c r="I896" s="25" t="s">
        <v>19</v>
      </c>
      <c r="J896" s="13" t="s">
        <v>918</v>
      </c>
      <c r="K896" s="4" t="s">
        <v>33</v>
      </c>
      <c r="L896" s="4" t="s">
        <v>46</v>
      </c>
    </row>
    <row r="897" spans="1:12" ht="22.5">
      <c r="A897" s="40">
        <f t="shared" si="13"/>
        <v>896</v>
      </c>
      <c r="B897" s="40" t="s">
        <v>1288</v>
      </c>
      <c r="C897" s="12" t="s">
        <v>1636</v>
      </c>
      <c r="D897" s="3"/>
      <c r="E897" s="13"/>
      <c r="F897" s="3"/>
      <c r="G897" s="41">
        <v>33.81</v>
      </c>
      <c r="H897" s="3"/>
      <c r="I897" s="25" t="s">
        <v>19</v>
      </c>
      <c r="J897" s="13" t="s">
        <v>918</v>
      </c>
      <c r="K897" s="4" t="s">
        <v>98</v>
      </c>
      <c r="L897" s="4" t="s">
        <v>46</v>
      </c>
    </row>
    <row r="898" spans="1:12" ht="22.5">
      <c r="A898" s="40">
        <f t="shared" si="13"/>
        <v>897</v>
      </c>
      <c r="B898" s="40" t="s">
        <v>1288</v>
      </c>
      <c r="C898" s="12" t="s">
        <v>779</v>
      </c>
      <c r="D898" s="3">
        <v>24160</v>
      </c>
      <c r="E898" s="13" t="s">
        <v>780</v>
      </c>
      <c r="F898" s="3">
        <v>115</v>
      </c>
      <c r="G898" s="41">
        <v>7.94</v>
      </c>
      <c r="H898" s="3"/>
      <c r="I898" s="25" t="s">
        <v>19</v>
      </c>
      <c r="J898" s="13" t="s">
        <v>928</v>
      </c>
      <c r="K898" s="4" t="s">
        <v>98</v>
      </c>
      <c r="L898" s="4" t="s">
        <v>49</v>
      </c>
    </row>
    <row r="899" spans="1:12" ht="22.5">
      <c r="A899" s="40">
        <f aca="true" t="shared" si="14" ref="A899:A962">A898+1</f>
        <v>898</v>
      </c>
      <c r="B899" s="40" t="s">
        <v>1288</v>
      </c>
      <c r="C899" s="12" t="s">
        <v>781</v>
      </c>
      <c r="D899" s="3">
        <v>24160</v>
      </c>
      <c r="E899" s="13" t="s">
        <v>780</v>
      </c>
      <c r="F899" s="3">
        <v>115</v>
      </c>
      <c r="G899" s="41">
        <v>3.5</v>
      </c>
      <c r="H899" s="3"/>
      <c r="I899" s="25" t="s">
        <v>19</v>
      </c>
      <c r="J899" s="13" t="s">
        <v>928</v>
      </c>
      <c r="K899" s="4" t="s">
        <v>98</v>
      </c>
      <c r="L899" s="4" t="s">
        <v>49</v>
      </c>
    </row>
    <row r="900" spans="1:12" ht="22.5">
      <c r="A900" s="40">
        <f t="shared" si="14"/>
        <v>899</v>
      </c>
      <c r="B900" s="40" t="s">
        <v>1288</v>
      </c>
      <c r="C900" s="12" t="s">
        <v>1194</v>
      </c>
      <c r="D900" s="3">
        <v>24160</v>
      </c>
      <c r="E900" s="13" t="s">
        <v>780</v>
      </c>
      <c r="F900" s="3">
        <v>115</v>
      </c>
      <c r="G900" s="41">
        <v>3.28</v>
      </c>
      <c r="H900" s="3"/>
      <c r="I900" s="25" t="s">
        <v>19</v>
      </c>
      <c r="J900" s="13" t="s">
        <v>928</v>
      </c>
      <c r="K900" s="4" t="s">
        <v>98</v>
      </c>
      <c r="L900" s="4" t="s">
        <v>12</v>
      </c>
    </row>
    <row r="901" spans="1:12" ht="22.5">
      <c r="A901" s="40">
        <f t="shared" si="14"/>
        <v>900</v>
      </c>
      <c r="B901" s="40" t="s">
        <v>1288</v>
      </c>
      <c r="C901" s="12" t="s">
        <v>1195</v>
      </c>
      <c r="D901" s="3">
        <v>24160</v>
      </c>
      <c r="E901" s="13" t="s">
        <v>780</v>
      </c>
      <c r="F901" s="3">
        <v>115</v>
      </c>
      <c r="G901" s="41">
        <v>0</v>
      </c>
      <c r="H901" s="3"/>
      <c r="I901" s="25" t="s">
        <v>19</v>
      </c>
      <c r="J901" s="13" t="s">
        <v>928</v>
      </c>
      <c r="K901" s="4" t="s">
        <v>968</v>
      </c>
      <c r="L901" s="4" t="s">
        <v>1554</v>
      </c>
    </row>
    <row r="902" spans="1:12" ht="22.5">
      <c r="A902" s="40">
        <f t="shared" si="14"/>
        <v>901</v>
      </c>
      <c r="B902" s="40" t="s">
        <v>1288</v>
      </c>
      <c r="C902" s="12" t="s">
        <v>1196</v>
      </c>
      <c r="D902" s="3">
        <v>25082</v>
      </c>
      <c r="E902" s="13" t="s">
        <v>1352</v>
      </c>
      <c r="F902" s="3">
        <v>34.5</v>
      </c>
      <c r="G902" s="41">
        <v>8.2</v>
      </c>
      <c r="H902" s="3" t="s">
        <v>1061</v>
      </c>
      <c r="I902" s="25" t="s">
        <v>19</v>
      </c>
      <c r="J902" s="13" t="s">
        <v>928</v>
      </c>
      <c r="K902" s="4" t="s">
        <v>33</v>
      </c>
      <c r="L902" s="4" t="s">
        <v>1554</v>
      </c>
    </row>
    <row r="903" spans="1:12" ht="22.5">
      <c r="A903" s="40">
        <f t="shared" si="14"/>
        <v>902</v>
      </c>
      <c r="B903" s="40" t="s">
        <v>1288</v>
      </c>
      <c r="C903" s="12" t="s">
        <v>1353</v>
      </c>
      <c r="D903" s="3">
        <v>25645</v>
      </c>
      <c r="E903" s="13" t="s">
        <v>224</v>
      </c>
      <c r="F903" s="3">
        <v>115</v>
      </c>
      <c r="G903" s="41">
        <v>2.5</v>
      </c>
      <c r="H903" s="3" t="s">
        <v>218</v>
      </c>
      <c r="I903" s="13" t="s">
        <v>19</v>
      </c>
      <c r="J903" s="12" t="s">
        <v>918</v>
      </c>
      <c r="K903" s="4" t="s">
        <v>33</v>
      </c>
      <c r="L903" s="4" t="s">
        <v>49</v>
      </c>
    </row>
    <row r="904" spans="1:12" ht="22.5">
      <c r="A904" s="40">
        <f t="shared" si="14"/>
        <v>903</v>
      </c>
      <c r="B904" s="40" t="s">
        <v>1288</v>
      </c>
      <c r="C904" s="12" t="s">
        <v>1354</v>
      </c>
      <c r="D904" s="3">
        <v>25645</v>
      </c>
      <c r="E904" s="13" t="s">
        <v>224</v>
      </c>
      <c r="F904" s="3">
        <v>115</v>
      </c>
      <c r="G904" s="41">
        <v>4.25</v>
      </c>
      <c r="H904" s="3" t="s">
        <v>219</v>
      </c>
      <c r="I904" s="13" t="s">
        <v>19</v>
      </c>
      <c r="J904" s="12" t="s">
        <v>918</v>
      </c>
      <c r="K904" s="4" t="s">
        <v>33</v>
      </c>
      <c r="L904" s="4" t="s">
        <v>49</v>
      </c>
    </row>
    <row r="905" spans="1:12" ht="22.5">
      <c r="A905" s="40">
        <f t="shared" si="14"/>
        <v>904</v>
      </c>
      <c r="B905" s="40" t="s">
        <v>1288</v>
      </c>
      <c r="C905" s="12" t="s">
        <v>1355</v>
      </c>
      <c r="D905" s="3">
        <v>25645</v>
      </c>
      <c r="E905" s="13" t="s">
        <v>224</v>
      </c>
      <c r="F905" s="3">
        <v>115</v>
      </c>
      <c r="G905" s="41">
        <v>5.05</v>
      </c>
      <c r="H905" s="3" t="s">
        <v>225</v>
      </c>
      <c r="I905" s="13" t="s">
        <v>19</v>
      </c>
      <c r="J905" s="12" t="s">
        <v>918</v>
      </c>
      <c r="K905" s="4" t="s">
        <v>33</v>
      </c>
      <c r="L905" s="4" t="s">
        <v>49</v>
      </c>
    </row>
    <row r="906" spans="1:12" ht="14.25">
      <c r="A906" s="40">
        <f t="shared" si="14"/>
        <v>905</v>
      </c>
      <c r="B906" s="40" t="s">
        <v>1288</v>
      </c>
      <c r="C906" s="12" t="s">
        <v>784</v>
      </c>
      <c r="D906" s="4">
        <v>24342</v>
      </c>
      <c r="E906" s="12" t="s">
        <v>862</v>
      </c>
      <c r="F906" s="4">
        <v>13.8</v>
      </c>
      <c r="G906" s="41">
        <v>5.75</v>
      </c>
      <c r="H906" s="4">
        <v>1</v>
      </c>
      <c r="I906" s="26" t="s">
        <v>19</v>
      </c>
      <c r="J906" s="13" t="s">
        <v>20</v>
      </c>
      <c r="K906" s="4"/>
      <c r="L906" s="4" t="s">
        <v>38</v>
      </c>
    </row>
    <row r="907" spans="1:12" ht="14.25">
      <c r="A907" s="40">
        <f t="shared" si="14"/>
        <v>906</v>
      </c>
      <c r="B907" s="40" t="s">
        <v>1288</v>
      </c>
      <c r="C907" s="12" t="s">
        <v>785</v>
      </c>
      <c r="D907" s="4">
        <v>24342</v>
      </c>
      <c r="E907" s="12" t="s">
        <v>862</v>
      </c>
      <c r="F907" s="4">
        <v>13.8</v>
      </c>
      <c r="G907" s="41">
        <v>5.75</v>
      </c>
      <c r="H907" s="4">
        <v>1</v>
      </c>
      <c r="I907" s="26" t="s">
        <v>19</v>
      </c>
      <c r="J907" s="13" t="s">
        <v>20</v>
      </c>
      <c r="K907" s="4"/>
      <c r="L907" s="4" t="s">
        <v>38</v>
      </c>
    </row>
    <row r="908" spans="1:12" ht="14.25">
      <c r="A908" s="40">
        <f t="shared" si="14"/>
        <v>907</v>
      </c>
      <c r="B908" s="40" t="s">
        <v>1288</v>
      </c>
      <c r="C908" s="12" t="s">
        <v>786</v>
      </c>
      <c r="D908" s="4">
        <v>24239</v>
      </c>
      <c r="E908" s="12" t="s">
        <v>787</v>
      </c>
      <c r="F908" s="4">
        <v>13.8</v>
      </c>
      <c r="G908" s="41">
        <v>42.36764705882353</v>
      </c>
      <c r="H908" s="4" t="s">
        <v>788</v>
      </c>
      <c r="I908" s="26" t="s">
        <v>19</v>
      </c>
      <c r="J908" s="13" t="s">
        <v>20</v>
      </c>
      <c r="K908" s="4"/>
      <c r="L908" s="4" t="s">
        <v>38</v>
      </c>
    </row>
    <row r="909" spans="1:12" ht="14.25">
      <c r="A909" s="40">
        <f t="shared" si="14"/>
        <v>908</v>
      </c>
      <c r="B909" s="40" t="s">
        <v>1288</v>
      </c>
      <c r="C909" s="12" t="s">
        <v>786</v>
      </c>
      <c r="D909" s="4">
        <v>24240</v>
      </c>
      <c r="E909" s="12" t="s">
        <v>789</v>
      </c>
      <c r="F909" s="4">
        <v>13.8</v>
      </c>
      <c r="G909" s="41">
        <v>42.36764705882353</v>
      </c>
      <c r="H909" s="4" t="s">
        <v>790</v>
      </c>
      <c r="I909" s="26" t="s">
        <v>19</v>
      </c>
      <c r="J909" s="13" t="s">
        <v>20</v>
      </c>
      <c r="K909" s="4"/>
      <c r="L909" s="4" t="s">
        <v>38</v>
      </c>
    </row>
    <row r="910" spans="1:12" ht="14.25">
      <c r="A910" s="40">
        <f t="shared" si="14"/>
        <v>909</v>
      </c>
      <c r="B910" s="40" t="s">
        <v>1288</v>
      </c>
      <c r="C910" s="12" t="s">
        <v>786</v>
      </c>
      <c r="D910" s="4">
        <v>24241</v>
      </c>
      <c r="E910" s="12" t="s">
        <v>791</v>
      </c>
      <c r="F910" s="4">
        <v>13.8</v>
      </c>
      <c r="G910" s="41">
        <v>49.26470588235294</v>
      </c>
      <c r="H910" s="4" t="s">
        <v>543</v>
      </c>
      <c r="I910" s="26" t="s">
        <v>19</v>
      </c>
      <c r="J910" s="13" t="s">
        <v>20</v>
      </c>
      <c r="K910" s="4"/>
      <c r="L910" s="4" t="s">
        <v>38</v>
      </c>
    </row>
    <row r="911" spans="1:12" ht="14.25">
      <c r="A911" s="40">
        <f t="shared" si="14"/>
        <v>910</v>
      </c>
      <c r="B911" s="40" t="s">
        <v>1288</v>
      </c>
      <c r="C911" s="12" t="s">
        <v>795</v>
      </c>
      <c r="D911" s="3">
        <v>24216</v>
      </c>
      <c r="E911" s="13" t="s">
        <v>796</v>
      </c>
      <c r="F911" s="3">
        <v>66</v>
      </c>
      <c r="G911" s="41">
        <v>4.1</v>
      </c>
      <c r="H911" s="3" t="s">
        <v>1509</v>
      </c>
      <c r="I911" s="25" t="s">
        <v>19</v>
      </c>
      <c r="J911" s="13" t="s">
        <v>20</v>
      </c>
      <c r="K911" s="4" t="s">
        <v>33</v>
      </c>
      <c r="L911" s="4" t="s">
        <v>49</v>
      </c>
    </row>
    <row r="912" spans="1:12" ht="22.5">
      <c r="A912" s="40">
        <f t="shared" si="14"/>
        <v>911</v>
      </c>
      <c r="B912" s="40" t="s">
        <v>1288</v>
      </c>
      <c r="C912" s="12" t="s">
        <v>797</v>
      </c>
      <c r="D912" s="3">
        <v>24216</v>
      </c>
      <c r="E912" s="13" t="s">
        <v>796</v>
      </c>
      <c r="F912" s="3">
        <v>66</v>
      </c>
      <c r="G912" s="41">
        <v>3.99</v>
      </c>
      <c r="H912" s="3"/>
      <c r="I912" s="25" t="s">
        <v>19</v>
      </c>
      <c r="J912" s="13" t="s">
        <v>20</v>
      </c>
      <c r="K912" s="4" t="s">
        <v>98</v>
      </c>
      <c r="L912" s="4" t="s">
        <v>38</v>
      </c>
    </row>
    <row r="913" spans="1:12" ht="14.25">
      <c r="A913" s="40">
        <f t="shared" si="14"/>
        <v>912</v>
      </c>
      <c r="B913" s="40" t="s">
        <v>1288</v>
      </c>
      <c r="C913" s="12" t="s">
        <v>953</v>
      </c>
      <c r="D913" s="3">
        <v>24901</v>
      </c>
      <c r="E913" s="13" t="s">
        <v>799</v>
      </c>
      <c r="F913" s="3">
        <v>230</v>
      </c>
      <c r="G913" s="41">
        <v>0.41</v>
      </c>
      <c r="H913" s="3"/>
      <c r="I913" s="25" t="s">
        <v>19</v>
      </c>
      <c r="J913" s="13" t="s">
        <v>1628</v>
      </c>
      <c r="K913" s="4" t="s">
        <v>70</v>
      </c>
      <c r="L913" s="4" t="s">
        <v>12</v>
      </c>
    </row>
    <row r="914" spans="1:12" ht="22.5">
      <c r="A914" s="40">
        <f t="shared" si="14"/>
        <v>913</v>
      </c>
      <c r="B914" s="40" t="s">
        <v>1288</v>
      </c>
      <c r="C914" s="12" t="s">
        <v>1199</v>
      </c>
      <c r="D914" s="3">
        <v>24901</v>
      </c>
      <c r="E914" s="13" t="s">
        <v>799</v>
      </c>
      <c r="F914" s="3">
        <v>230</v>
      </c>
      <c r="G914" s="41">
        <v>1.44</v>
      </c>
      <c r="H914" s="3"/>
      <c r="I914" s="25" t="s">
        <v>19</v>
      </c>
      <c r="J914" s="13" t="s">
        <v>1628</v>
      </c>
      <c r="K914" s="4" t="s">
        <v>98</v>
      </c>
      <c r="L914" s="4" t="s">
        <v>12</v>
      </c>
    </row>
    <row r="915" spans="1:12" ht="22.5">
      <c r="A915" s="40">
        <f t="shared" si="14"/>
        <v>914</v>
      </c>
      <c r="B915" s="40" t="s">
        <v>1288</v>
      </c>
      <c r="C915" s="12" t="s">
        <v>798</v>
      </c>
      <c r="D915" s="3">
        <v>24902</v>
      </c>
      <c r="E915" s="13" t="s">
        <v>799</v>
      </c>
      <c r="F915" s="3">
        <v>66</v>
      </c>
      <c r="G915" s="41">
        <v>0.06</v>
      </c>
      <c r="H915" s="3"/>
      <c r="I915" s="25" t="s">
        <v>19</v>
      </c>
      <c r="J915" s="13" t="s">
        <v>1628</v>
      </c>
      <c r="K915" s="4" t="s">
        <v>98</v>
      </c>
      <c r="L915" s="4" t="s">
        <v>49</v>
      </c>
    </row>
    <row r="916" spans="1:12" ht="14.25">
      <c r="A916" s="40">
        <f t="shared" si="14"/>
        <v>915</v>
      </c>
      <c r="B916" s="40" t="s">
        <v>1288</v>
      </c>
      <c r="C916" s="12" t="s">
        <v>1020</v>
      </c>
      <c r="D916" s="4">
        <v>29201</v>
      </c>
      <c r="E916" s="12" t="s">
        <v>1379</v>
      </c>
      <c r="F916" s="6">
        <v>13.8</v>
      </c>
      <c r="G916" s="41">
        <v>96</v>
      </c>
      <c r="H916" s="4">
        <v>1</v>
      </c>
      <c r="I916" s="25" t="s">
        <v>19</v>
      </c>
      <c r="J916" s="30" t="s">
        <v>20</v>
      </c>
      <c r="K916" s="4"/>
      <c r="L916" s="4" t="s">
        <v>12</v>
      </c>
    </row>
    <row r="917" spans="1:12" ht="14.25">
      <c r="A917" s="40">
        <f t="shared" si="14"/>
        <v>916</v>
      </c>
      <c r="B917" s="40" t="s">
        <v>1288</v>
      </c>
      <c r="C917" s="12" t="s">
        <v>1021</v>
      </c>
      <c r="D917" s="4">
        <v>29202</v>
      </c>
      <c r="E917" s="12" t="s">
        <v>1380</v>
      </c>
      <c r="F917" s="6">
        <v>13.8</v>
      </c>
      <c r="G917" s="41">
        <v>96</v>
      </c>
      <c r="H917" s="4">
        <v>1</v>
      </c>
      <c r="I917" s="25" t="s">
        <v>19</v>
      </c>
      <c r="J917" s="30" t="s">
        <v>20</v>
      </c>
      <c r="K917" s="4"/>
      <c r="L917" s="4" t="s">
        <v>12</v>
      </c>
    </row>
    <row r="918" spans="1:12" ht="14.25">
      <c r="A918" s="40">
        <f t="shared" si="14"/>
        <v>917</v>
      </c>
      <c r="B918" s="40" t="s">
        <v>1288</v>
      </c>
      <c r="C918" s="12" t="s">
        <v>1022</v>
      </c>
      <c r="D918" s="4">
        <v>29203</v>
      </c>
      <c r="E918" s="12" t="s">
        <v>1381</v>
      </c>
      <c r="F918" s="6">
        <v>13.8</v>
      </c>
      <c r="G918" s="41">
        <v>96</v>
      </c>
      <c r="H918" s="4">
        <v>1</v>
      </c>
      <c r="I918" s="25" t="s">
        <v>19</v>
      </c>
      <c r="J918" s="30" t="s">
        <v>20</v>
      </c>
      <c r="K918" s="4"/>
      <c r="L918" s="4" t="s">
        <v>12</v>
      </c>
    </row>
    <row r="919" spans="1:12" ht="14.25">
      <c r="A919" s="40">
        <f t="shared" si="14"/>
        <v>918</v>
      </c>
      <c r="B919" s="40" t="s">
        <v>1288</v>
      </c>
      <c r="C919" s="12" t="s">
        <v>1023</v>
      </c>
      <c r="D919" s="4">
        <v>29204</v>
      </c>
      <c r="E919" s="12" t="s">
        <v>1382</v>
      </c>
      <c r="F919" s="6">
        <v>13.8</v>
      </c>
      <c r="G919" s="41">
        <v>96</v>
      </c>
      <c r="H919" s="4">
        <v>1</v>
      </c>
      <c r="I919" s="25" t="s">
        <v>19</v>
      </c>
      <c r="J919" s="30" t="s">
        <v>20</v>
      </c>
      <c r="K919" s="4"/>
      <c r="L919" s="4" t="s">
        <v>12</v>
      </c>
    </row>
    <row r="920" spans="1:12" ht="14.25">
      <c r="A920" s="40">
        <f t="shared" si="14"/>
        <v>919</v>
      </c>
      <c r="B920" s="40" t="s">
        <v>1288</v>
      </c>
      <c r="C920" s="12" t="s">
        <v>1024</v>
      </c>
      <c r="D920" s="4">
        <v>29205</v>
      </c>
      <c r="E920" s="12" t="s">
        <v>1383</v>
      </c>
      <c r="F920" s="6">
        <v>13.8</v>
      </c>
      <c r="G920" s="41">
        <v>96.65</v>
      </c>
      <c r="H920" s="4">
        <v>1</v>
      </c>
      <c r="I920" s="25" t="s">
        <v>19</v>
      </c>
      <c r="J920" s="30" t="s">
        <v>20</v>
      </c>
      <c r="K920" s="4"/>
      <c r="L920" s="4" t="s">
        <v>12</v>
      </c>
    </row>
    <row r="921" spans="1:12" ht="22.5">
      <c r="A921" s="40">
        <f t="shared" si="14"/>
        <v>920</v>
      </c>
      <c r="B921" s="40" t="s">
        <v>1288</v>
      </c>
      <c r="C921" s="12" t="s">
        <v>1200</v>
      </c>
      <c r="D921" s="3"/>
      <c r="E921" s="13"/>
      <c r="F921" s="3"/>
      <c r="G921" s="41">
        <v>0</v>
      </c>
      <c r="H921" s="3"/>
      <c r="I921" s="25" t="s">
        <v>19</v>
      </c>
      <c r="J921" s="13" t="s">
        <v>20</v>
      </c>
      <c r="K921" s="4" t="s">
        <v>968</v>
      </c>
      <c r="L921" s="4" t="s">
        <v>1554</v>
      </c>
    </row>
    <row r="922" spans="1:12" ht="14.25">
      <c r="A922" s="40">
        <f t="shared" si="14"/>
        <v>921</v>
      </c>
      <c r="B922" s="40" t="s">
        <v>1288</v>
      </c>
      <c r="C922" s="12" t="s">
        <v>801</v>
      </c>
      <c r="D922" s="3">
        <v>24063</v>
      </c>
      <c r="E922" s="13" t="s">
        <v>802</v>
      </c>
      <c r="F922" s="3">
        <v>13.8</v>
      </c>
      <c r="G922" s="41">
        <v>39.44</v>
      </c>
      <c r="H922" s="3" t="s">
        <v>852</v>
      </c>
      <c r="I922" s="25" t="s">
        <v>19</v>
      </c>
      <c r="J922" s="13" t="s">
        <v>20</v>
      </c>
      <c r="K922" s="4" t="s">
        <v>33</v>
      </c>
      <c r="L922" s="4" t="s">
        <v>1038</v>
      </c>
    </row>
    <row r="923" spans="1:12" ht="22.5">
      <c r="A923" s="40">
        <f t="shared" si="14"/>
        <v>922</v>
      </c>
      <c r="B923" s="40" t="s">
        <v>1288</v>
      </c>
      <c r="C923" s="12" t="s">
        <v>803</v>
      </c>
      <c r="D923" s="3">
        <v>24157</v>
      </c>
      <c r="E923" s="13" t="s">
        <v>804</v>
      </c>
      <c r="F923" s="3">
        <v>66</v>
      </c>
      <c r="G923" s="41">
        <v>3.45</v>
      </c>
      <c r="H923" s="3"/>
      <c r="I923" s="25" t="s">
        <v>19</v>
      </c>
      <c r="J923" s="13" t="s">
        <v>20</v>
      </c>
      <c r="K923" s="4" t="s">
        <v>98</v>
      </c>
      <c r="L923" s="4" t="s">
        <v>12</v>
      </c>
    </row>
    <row r="924" spans="1:12" ht="22.5">
      <c r="A924" s="40">
        <f t="shared" si="14"/>
        <v>923</v>
      </c>
      <c r="B924" s="40" t="s">
        <v>1288</v>
      </c>
      <c r="C924" s="12" t="s">
        <v>805</v>
      </c>
      <c r="D924" s="3">
        <v>24157</v>
      </c>
      <c r="E924" s="13" t="s">
        <v>804</v>
      </c>
      <c r="F924" s="3">
        <v>66</v>
      </c>
      <c r="G924" s="41">
        <v>5.61</v>
      </c>
      <c r="H924" s="3"/>
      <c r="I924" s="25" t="s">
        <v>19</v>
      </c>
      <c r="J924" s="13" t="s">
        <v>20</v>
      </c>
      <c r="K924" s="4" t="s">
        <v>98</v>
      </c>
      <c r="L924" s="4" t="s">
        <v>12</v>
      </c>
    </row>
    <row r="925" spans="1:12" ht="22.5">
      <c r="A925" s="40">
        <f t="shared" si="14"/>
        <v>924</v>
      </c>
      <c r="B925" s="40" t="s">
        <v>1288</v>
      </c>
      <c r="C925" s="12" t="s">
        <v>814</v>
      </c>
      <c r="D925" s="3">
        <v>29061</v>
      </c>
      <c r="E925" s="13" t="s">
        <v>815</v>
      </c>
      <c r="F925" s="3">
        <v>33</v>
      </c>
      <c r="G925" s="41">
        <v>16.3</v>
      </c>
      <c r="H925" s="3">
        <v>1</v>
      </c>
      <c r="I925" s="25" t="s">
        <v>19</v>
      </c>
      <c r="J925" s="13" t="s">
        <v>918</v>
      </c>
      <c r="K925" s="4" t="s">
        <v>33</v>
      </c>
      <c r="L925" s="4" t="s">
        <v>46</v>
      </c>
    </row>
    <row r="926" spans="1:12" ht="22.5">
      <c r="A926" s="40">
        <f t="shared" si="14"/>
        <v>925</v>
      </c>
      <c r="B926" s="40" t="s">
        <v>1288</v>
      </c>
      <c r="C926" s="12" t="s">
        <v>834</v>
      </c>
      <c r="D926" s="3">
        <v>24018</v>
      </c>
      <c r="E926" s="13" t="s">
        <v>835</v>
      </c>
      <c r="F926" s="3">
        <v>13.8</v>
      </c>
      <c r="G926" s="20">
        <v>0</v>
      </c>
      <c r="H926" s="3">
        <v>1</v>
      </c>
      <c r="I926" s="25" t="s">
        <v>19</v>
      </c>
      <c r="J926" s="13" t="s">
        <v>20</v>
      </c>
      <c r="K926" s="4" t="s">
        <v>832</v>
      </c>
      <c r="L926" s="4" t="s">
        <v>1038</v>
      </c>
    </row>
    <row r="927" spans="1:12" ht="22.5">
      <c r="A927" s="40">
        <f t="shared" si="14"/>
        <v>926</v>
      </c>
      <c r="B927" s="40" t="s">
        <v>1288</v>
      </c>
      <c r="C927" s="12" t="s">
        <v>838</v>
      </c>
      <c r="D927" s="3">
        <v>24064</v>
      </c>
      <c r="E927" s="13" t="s">
        <v>839</v>
      </c>
      <c r="F927" s="3">
        <v>66</v>
      </c>
      <c r="G927" s="20">
        <v>0</v>
      </c>
      <c r="H927" s="3">
        <v>1</v>
      </c>
      <c r="I927" s="25" t="s">
        <v>19</v>
      </c>
      <c r="J927" s="13" t="s">
        <v>20</v>
      </c>
      <c r="K927" s="4" t="s">
        <v>832</v>
      </c>
      <c r="L927" s="4" t="s">
        <v>49</v>
      </c>
    </row>
    <row r="928" spans="1:12" ht="22.5">
      <c r="A928" s="40">
        <f t="shared" si="14"/>
        <v>927</v>
      </c>
      <c r="B928" s="40" t="s">
        <v>1288</v>
      </c>
      <c r="C928" s="12" t="s">
        <v>1356</v>
      </c>
      <c r="D928" s="3">
        <v>24332</v>
      </c>
      <c r="E928" s="13" t="s">
        <v>859</v>
      </c>
      <c r="F928" s="3">
        <v>13.8</v>
      </c>
      <c r="G928" s="20">
        <v>0</v>
      </c>
      <c r="H928" s="3" t="s">
        <v>852</v>
      </c>
      <c r="I928" s="25" t="s">
        <v>19</v>
      </c>
      <c r="J928" s="13" t="s">
        <v>148</v>
      </c>
      <c r="K928" s="4" t="s">
        <v>832</v>
      </c>
      <c r="L928" s="4" t="s">
        <v>49</v>
      </c>
    </row>
    <row r="929" spans="1:12" ht="22.5">
      <c r="A929" s="40">
        <f t="shared" si="14"/>
        <v>928</v>
      </c>
      <c r="B929" s="40" t="s">
        <v>1288</v>
      </c>
      <c r="C929" s="12" t="s">
        <v>847</v>
      </c>
      <c r="D929" s="3">
        <v>24094</v>
      </c>
      <c r="E929" s="13" t="s">
        <v>848</v>
      </c>
      <c r="F929" s="3">
        <v>13.8</v>
      </c>
      <c r="G929" s="20">
        <v>0</v>
      </c>
      <c r="H929" s="3">
        <v>1</v>
      </c>
      <c r="I929" s="25" t="s">
        <v>19</v>
      </c>
      <c r="J929" s="13" t="s">
        <v>148</v>
      </c>
      <c r="K929" s="4" t="s">
        <v>832</v>
      </c>
      <c r="L929" s="4" t="s">
        <v>49</v>
      </c>
    </row>
    <row r="930" spans="1:12" ht="22.5">
      <c r="A930" s="40">
        <f t="shared" si="14"/>
        <v>929</v>
      </c>
      <c r="B930" s="40" t="s">
        <v>1288</v>
      </c>
      <c r="C930" s="12" t="s">
        <v>849</v>
      </c>
      <c r="D930" s="3">
        <v>24327</v>
      </c>
      <c r="E930" s="13" t="s">
        <v>854</v>
      </c>
      <c r="F930" s="3">
        <v>13.8</v>
      </c>
      <c r="G930" s="20">
        <v>0</v>
      </c>
      <c r="H930" s="3">
        <v>1</v>
      </c>
      <c r="I930" s="25" t="s">
        <v>19</v>
      </c>
      <c r="J930" s="13" t="s">
        <v>20</v>
      </c>
      <c r="K930" s="4" t="s">
        <v>832</v>
      </c>
      <c r="L930" s="4" t="s">
        <v>49</v>
      </c>
    </row>
    <row r="931" spans="1:12" ht="22.5">
      <c r="A931" s="40">
        <f t="shared" si="14"/>
        <v>930</v>
      </c>
      <c r="B931" s="40" t="s">
        <v>1288</v>
      </c>
      <c r="C931" s="12" t="s">
        <v>849</v>
      </c>
      <c r="D931" s="4">
        <v>24329</v>
      </c>
      <c r="E931" s="12" t="s">
        <v>856</v>
      </c>
      <c r="F931" s="4">
        <v>13.8</v>
      </c>
      <c r="G931" s="20">
        <v>0</v>
      </c>
      <c r="H931" s="4">
        <v>1</v>
      </c>
      <c r="I931" s="25" t="s">
        <v>19</v>
      </c>
      <c r="J931" s="12" t="s">
        <v>148</v>
      </c>
      <c r="K931" s="4" t="s">
        <v>832</v>
      </c>
      <c r="L931" s="4" t="s">
        <v>49</v>
      </c>
    </row>
    <row r="932" spans="1:12" ht="22.5">
      <c r="A932" s="40">
        <f t="shared" si="14"/>
        <v>931</v>
      </c>
      <c r="B932" s="40" t="s">
        <v>1288</v>
      </c>
      <c r="C932" s="12" t="s">
        <v>849</v>
      </c>
      <c r="D932" s="3">
        <v>24330</v>
      </c>
      <c r="E932" s="13" t="s">
        <v>857</v>
      </c>
      <c r="F932" s="3">
        <v>13.8</v>
      </c>
      <c r="G932" s="20">
        <v>0</v>
      </c>
      <c r="H932" s="3">
        <v>1</v>
      </c>
      <c r="I932" s="25" t="s">
        <v>19</v>
      </c>
      <c r="J932" s="13" t="s">
        <v>148</v>
      </c>
      <c r="K932" s="4" t="s">
        <v>832</v>
      </c>
      <c r="L932" s="4" t="s">
        <v>49</v>
      </c>
    </row>
    <row r="933" spans="1:12" ht="22.5">
      <c r="A933" s="40">
        <f t="shared" si="14"/>
        <v>932</v>
      </c>
      <c r="B933" s="40" t="s">
        <v>1288</v>
      </c>
      <c r="C933" s="12" t="s">
        <v>849</v>
      </c>
      <c r="D933" s="3">
        <v>24331</v>
      </c>
      <c r="E933" s="13" t="s">
        <v>858</v>
      </c>
      <c r="F933" s="3">
        <v>13.8</v>
      </c>
      <c r="G933" s="20">
        <v>0</v>
      </c>
      <c r="H933" s="3">
        <v>1</v>
      </c>
      <c r="I933" s="25" t="s">
        <v>19</v>
      </c>
      <c r="J933" s="13" t="s">
        <v>148</v>
      </c>
      <c r="K933" s="4" t="s">
        <v>832</v>
      </c>
      <c r="L933" s="4" t="s">
        <v>49</v>
      </c>
    </row>
    <row r="934" spans="1:12" ht="22.5">
      <c r="A934" s="40">
        <f t="shared" si="14"/>
        <v>933</v>
      </c>
      <c r="B934" s="40" t="s">
        <v>1288</v>
      </c>
      <c r="C934" s="12" t="s">
        <v>849</v>
      </c>
      <c r="D934" s="3">
        <v>29260</v>
      </c>
      <c r="E934" s="13" t="s">
        <v>867</v>
      </c>
      <c r="F934" s="3">
        <v>115</v>
      </c>
      <c r="G934" s="20">
        <v>0</v>
      </c>
      <c r="H934" s="3">
        <v>1</v>
      </c>
      <c r="I934" s="25" t="s">
        <v>19</v>
      </c>
      <c r="J934" s="13" t="s">
        <v>918</v>
      </c>
      <c r="K934" s="4" t="s">
        <v>832</v>
      </c>
      <c r="L934" s="4" t="s">
        <v>46</v>
      </c>
    </row>
    <row r="935" spans="1:12" ht="22.5">
      <c r="A935" s="40">
        <f t="shared" si="14"/>
        <v>934</v>
      </c>
      <c r="B935" s="40" t="s">
        <v>1288</v>
      </c>
      <c r="C935" s="12" t="s">
        <v>1637</v>
      </c>
      <c r="D935" s="4">
        <v>97624</v>
      </c>
      <c r="E935" s="12" t="s">
        <v>1638</v>
      </c>
      <c r="F935" s="4">
        <v>13.8</v>
      </c>
      <c r="G935" s="28">
        <v>49</v>
      </c>
      <c r="H935" s="4">
        <v>1</v>
      </c>
      <c r="I935" s="12" t="s">
        <v>19</v>
      </c>
      <c r="J935" s="12" t="s">
        <v>20</v>
      </c>
      <c r="K935" s="4" t="s">
        <v>869</v>
      </c>
      <c r="L935" s="4" t="s">
        <v>12</v>
      </c>
    </row>
    <row r="936" spans="1:12" ht="22.5">
      <c r="A936" s="40">
        <f t="shared" si="14"/>
        <v>935</v>
      </c>
      <c r="B936" s="40" t="s">
        <v>1288</v>
      </c>
      <c r="C936" s="12" t="s">
        <v>1637</v>
      </c>
      <c r="D936" s="4">
        <v>97625</v>
      </c>
      <c r="E936" s="12" t="s">
        <v>1639</v>
      </c>
      <c r="F936" s="4">
        <v>13.8</v>
      </c>
      <c r="G936" s="28">
        <v>49</v>
      </c>
      <c r="H936" s="4">
        <v>1</v>
      </c>
      <c r="I936" s="12" t="s">
        <v>19</v>
      </c>
      <c r="J936" s="12" t="s">
        <v>20</v>
      </c>
      <c r="K936" s="4" t="s">
        <v>869</v>
      </c>
      <c r="L936" s="4" t="s">
        <v>12</v>
      </c>
    </row>
    <row r="937" spans="1:12" ht="22.5">
      <c r="A937" s="40">
        <f t="shared" si="14"/>
        <v>936</v>
      </c>
      <c r="B937" s="40" t="s">
        <v>1288</v>
      </c>
      <c r="C937" s="12" t="s">
        <v>1637</v>
      </c>
      <c r="D937" s="3">
        <v>24575</v>
      </c>
      <c r="E937" s="13" t="s">
        <v>1640</v>
      </c>
      <c r="F937" s="3">
        <v>18</v>
      </c>
      <c r="G937" s="32">
        <v>200</v>
      </c>
      <c r="H937" s="3" t="s">
        <v>317</v>
      </c>
      <c r="I937" s="13" t="s">
        <v>19</v>
      </c>
      <c r="J937" s="13" t="s">
        <v>20</v>
      </c>
      <c r="K937" s="4" t="s">
        <v>869</v>
      </c>
      <c r="L937" s="4" t="s">
        <v>12</v>
      </c>
    </row>
    <row r="938" spans="1:12" ht="22.5">
      <c r="A938" s="40">
        <f t="shared" si="14"/>
        <v>937</v>
      </c>
      <c r="B938" s="40" t="s">
        <v>1288</v>
      </c>
      <c r="C938" s="12" t="s">
        <v>1637</v>
      </c>
      <c r="D938" s="3">
        <v>24580</v>
      </c>
      <c r="E938" s="13" t="s">
        <v>1641</v>
      </c>
      <c r="F938" s="3">
        <v>18</v>
      </c>
      <c r="G938" s="32">
        <v>202</v>
      </c>
      <c r="H938" s="3" t="s">
        <v>317</v>
      </c>
      <c r="I938" s="13" t="s">
        <v>19</v>
      </c>
      <c r="J938" s="13" t="s">
        <v>20</v>
      </c>
      <c r="K938" s="4" t="s">
        <v>869</v>
      </c>
      <c r="L938" s="4" t="s">
        <v>12</v>
      </c>
    </row>
    <row r="939" spans="1:12" ht="22.5">
      <c r="A939" s="40">
        <f t="shared" si="14"/>
        <v>938</v>
      </c>
      <c r="B939" s="40" t="s">
        <v>1288</v>
      </c>
      <c r="C939" s="12" t="s">
        <v>1637</v>
      </c>
      <c r="D939" s="4">
        <v>24576</v>
      </c>
      <c r="E939" s="12" t="s">
        <v>1642</v>
      </c>
      <c r="F939" s="4">
        <v>18</v>
      </c>
      <c r="G939" s="28">
        <v>200</v>
      </c>
      <c r="H939" s="4" t="s">
        <v>318</v>
      </c>
      <c r="I939" s="12" t="s">
        <v>19</v>
      </c>
      <c r="J939" s="12" t="s">
        <v>20</v>
      </c>
      <c r="K939" s="4" t="s">
        <v>869</v>
      </c>
      <c r="L939" s="4" t="s">
        <v>12</v>
      </c>
    </row>
    <row r="940" spans="1:12" ht="22.5">
      <c r="A940" s="40">
        <f t="shared" si="14"/>
        <v>939</v>
      </c>
      <c r="B940" s="40" t="s">
        <v>1288</v>
      </c>
      <c r="C940" s="12" t="s">
        <v>1637</v>
      </c>
      <c r="D940" s="3">
        <v>24581</v>
      </c>
      <c r="E940" s="13" t="s">
        <v>1643</v>
      </c>
      <c r="F940" s="3">
        <v>18</v>
      </c>
      <c r="G940" s="32">
        <v>202</v>
      </c>
      <c r="H940" s="3" t="s">
        <v>318</v>
      </c>
      <c r="I940" s="13" t="s">
        <v>19</v>
      </c>
      <c r="J940" s="13" t="s">
        <v>20</v>
      </c>
      <c r="K940" s="4" t="s">
        <v>869</v>
      </c>
      <c r="L940" s="4" t="s">
        <v>12</v>
      </c>
    </row>
    <row r="941" spans="1:12" ht="22.5">
      <c r="A941" s="40">
        <f t="shared" si="14"/>
        <v>940</v>
      </c>
      <c r="B941" s="40" t="s">
        <v>1288</v>
      </c>
      <c r="C941" s="12" t="s">
        <v>1637</v>
      </c>
      <c r="D941" s="3">
        <v>24577</v>
      </c>
      <c r="E941" s="13" t="s">
        <v>1644</v>
      </c>
      <c r="F941" s="3">
        <v>18</v>
      </c>
      <c r="G941" s="32">
        <v>240</v>
      </c>
      <c r="H941" s="3" t="s">
        <v>465</v>
      </c>
      <c r="I941" s="13" t="s">
        <v>19</v>
      </c>
      <c r="J941" s="13" t="s">
        <v>20</v>
      </c>
      <c r="K941" s="4" t="s">
        <v>869</v>
      </c>
      <c r="L941" s="4" t="s">
        <v>12</v>
      </c>
    </row>
    <row r="942" spans="1:12" ht="22.5">
      <c r="A942" s="40">
        <f t="shared" si="14"/>
        <v>941</v>
      </c>
      <c r="B942" s="40" t="s">
        <v>1288</v>
      </c>
      <c r="C942" s="12" t="s">
        <v>1637</v>
      </c>
      <c r="D942" s="3">
        <v>24582</v>
      </c>
      <c r="E942" s="13" t="s">
        <v>1645</v>
      </c>
      <c r="F942" s="3">
        <v>18</v>
      </c>
      <c r="G942" s="32">
        <v>240</v>
      </c>
      <c r="H942" s="3" t="s">
        <v>465</v>
      </c>
      <c r="I942" s="13" t="s">
        <v>19</v>
      </c>
      <c r="J942" s="13" t="s">
        <v>20</v>
      </c>
      <c r="K942" s="4" t="s">
        <v>869</v>
      </c>
      <c r="L942" s="4" t="s">
        <v>12</v>
      </c>
    </row>
    <row r="943" spans="1:12" ht="22.5">
      <c r="A943" s="40">
        <f t="shared" si="14"/>
        <v>942</v>
      </c>
      <c r="B943" s="40" t="s">
        <v>1288</v>
      </c>
      <c r="C943" s="12" t="s">
        <v>1512</v>
      </c>
      <c r="D943" s="3">
        <v>29007</v>
      </c>
      <c r="E943" s="13" t="s">
        <v>120</v>
      </c>
      <c r="F943" s="3">
        <v>13.8</v>
      </c>
      <c r="G943" s="18">
        <v>0</v>
      </c>
      <c r="H943" s="3"/>
      <c r="I943" s="25" t="s">
        <v>19</v>
      </c>
      <c r="J943" s="13" t="s">
        <v>20</v>
      </c>
      <c r="K943" s="4" t="s">
        <v>845</v>
      </c>
      <c r="L943" s="4" t="s">
        <v>38</v>
      </c>
    </row>
    <row r="944" spans="1:12" ht="14.25">
      <c r="A944" s="40">
        <f t="shared" si="14"/>
        <v>943</v>
      </c>
      <c r="B944" s="40" t="s">
        <v>1288</v>
      </c>
      <c r="C944" s="12" t="s">
        <v>1646</v>
      </c>
      <c r="D944" s="3">
        <v>29953</v>
      </c>
      <c r="E944" s="13" t="s">
        <v>870</v>
      </c>
      <c r="F944" s="3">
        <v>13.8</v>
      </c>
      <c r="G944" s="18">
        <v>0</v>
      </c>
      <c r="H944" s="3" t="s">
        <v>852</v>
      </c>
      <c r="I944" s="25" t="s">
        <v>19</v>
      </c>
      <c r="J944" s="13" t="s">
        <v>20</v>
      </c>
      <c r="K944" s="4" t="s">
        <v>33</v>
      </c>
      <c r="L944" s="4" t="s">
        <v>49</v>
      </c>
    </row>
    <row r="945" spans="1:12" ht="22.5">
      <c r="A945" s="40">
        <f t="shared" si="14"/>
        <v>944</v>
      </c>
      <c r="B945" s="40" t="s">
        <v>1288</v>
      </c>
      <c r="C945" s="12" t="s">
        <v>1647</v>
      </c>
      <c r="D945" s="3">
        <v>24055</v>
      </c>
      <c r="E945" s="13" t="s">
        <v>295</v>
      </c>
      <c r="F945" s="3">
        <v>66</v>
      </c>
      <c r="G945" s="18">
        <v>0</v>
      </c>
      <c r="H945" s="3"/>
      <c r="I945" s="25" t="s">
        <v>19</v>
      </c>
      <c r="J945" s="13" t="s">
        <v>1628</v>
      </c>
      <c r="K945" s="4" t="s">
        <v>98</v>
      </c>
      <c r="L945" s="4" t="s">
        <v>49</v>
      </c>
    </row>
    <row r="946" spans="1:12" ht="22.5">
      <c r="A946" s="40">
        <f t="shared" si="14"/>
        <v>945</v>
      </c>
      <c r="B946" s="40" t="s">
        <v>1288</v>
      </c>
      <c r="C946" s="12" t="s">
        <v>1513</v>
      </c>
      <c r="D946" s="3">
        <v>24052</v>
      </c>
      <c r="E946" s="13" t="s">
        <v>300</v>
      </c>
      <c r="F946" s="3">
        <v>18</v>
      </c>
      <c r="G946" s="18">
        <v>0</v>
      </c>
      <c r="H946" s="3">
        <v>3</v>
      </c>
      <c r="I946" s="25" t="s">
        <v>19</v>
      </c>
      <c r="J946" s="13" t="s">
        <v>1628</v>
      </c>
      <c r="K946" s="4" t="s">
        <v>845</v>
      </c>
      <c r="L946" s="4" t="s">
        <v>12</v>
      </c>
    </row>
    <row r="947" spans="1:12" ht="22.5">
      <c r="A947" s="40">
        <f t="shared" si="14"/>
        <v>946</v>
      </c>
      <c r="B947" s="40" t="s">
        <v>1288</v>
      </c>
      <c r="C947" s="12" t="s">
        <v>1514</v>
      </c>
      <c r="D947" s="3">
        <v>24053</v>
      </c>
      <c r="E947" s="13" t="s">
        <v>301</v>
      </c>
      <c r="F947" s="3">
        <v>18</v>
      </c>
      <c r="G947" s="18">
        <v>0</v>
      </c>
      <c r="H947" s="3">
        <v>4</v>
      </c>
      <c r="I947" s="25" t="s">
        <v>19</v>
      </c>
      <c r="J947" s="13" t="s">
        <v>1628</v>
      </c>
      <c r="K947" s="4" t="s">
        <v>845</v>
      </c>
      <c r="L947" s="4" t="s">
        <v>12</v>
      </c>
    </row>
    <row r="948" spans="1:12" ht="14.25">
      <c r="A948" s="40">
        <f t="shared" si="14"/>
        <v>947</v>
      </c>
      <c r="B948" s="40" t="s">
        <v>1288</v>
      </c>
      <c r="C948" s="12" t="s">
        <v>1648</v>
      </c>
      <c r="D948" s="3"/>
      <c r="E948" s="13"/>
      <c r="F948" s="3"/>
      <c r="G948" s="18">
        <v>0</v>
      </c>
      <c r="H948" s="3"/>
      <c r="I948" s="13" t="s">
        <v>19</v>
      </c>
      <c r="J948" s="13" t="s">
        <v>20</v>
      </c>
      <c r="K948" s="4" t="s">
        <v>845</v>
      </c>
      <c r="L948" s="4" t="s">
        <v>12</v>
      </c>
    </row>
    <row r="949" spans="1:12" ht="22.5">
      <c r="A949" s="40">
        <f t="shared" si="14"/>
        <v>948</v>
      </c>
      <c r="B949" s="40" t="s">
        <v>1288</v>
      </c>
      <c r="C949" s="12" t="s">
        <v>1649</v>
      </c>
      <c r="D949" s="3">
        <v>29339</v>
      </c>
      <c r="E949" s="13" t="s">
        <v>515</v>
      </c>
      <c r="F949" s="3">
        <v>13.8</v>
      </c>
      <c r="G949" s="18">
        <v>0</v>
      </c>
      <c r="H949" s="3">
        <v>1</v>
      </c>
      <c r="I949" s="25" t="s">
        <v>19</v>
      </c>
      <c r="J949" s="13" t="s">
        <v>1628</v>
      </c>
      <c r="K949" s="4" t="s">
        <v>33</v>
      </c>
      <c r="L949" s="4" t="s">
        <v>49</v>
      </c>
    </row>
    <row r="950" spans="1:12" ht="14.25">
      <c r="A950" s="40">
        <f t="shared" si="14"/>
        <v>949</v>
      </c>
      <c r="B950" s="40" t="s">
        <v>1288</v>
      </c>
      <c r="C950" s="12" t="s">
        <v>1650</v>
      </c>
      <c r="D950" s="3">
        <v>24213</v>
      </c>
      <c r="E950" s="13" t="s">
        <v>659</v>
      </c>
      <c r="F950" s="3">
        <v>66</v>
      </c>
      <c r="G950" s="18">
        <v>0</v>
      </c>
      <c r="H950" s="3" t="s">
        <v>1509</v>
      </c>
      <c r="I950" s="25" t="s">
        <v>19</v>
      </c>
      <c r="J950" s="13" t="s">
        <v>20</v>
      </c>
      <c r="K950" s="4" t="s">
        <v>33</v>
      </c>
      <c r="L950" s="4" t="s">
        <v>49</v>
      </c>
    </row>
    <row r="951" spans="1:12" ht="22.5">
      <c r="A951" s="40">
        <f t="shared" si="14"/>
        <v>950</v>
      </c>
      <c r="B951" s="40" t="s">
        <v>1288</v>
      </c>
      <c r="C951" s="12" t="s">
        <v>1651</v>
      </c>
      <c r="D951" s="3">
        <v>24160</v>
      </c>
      <c r="E951" s="13" t="s">
        <v>780</v>
      </c>
      <c r="F951" s="3">
        <v>115</v>
      </c>
      <c r="G951" s="18">
        <v>0</v>
      </c>
      <c r="H951" s="3"/>
      <c r="I951" s="25" t="s">
        <v>19</v>
      </c>
      <c r="J951" s="13" t="s">
        <v>928</v>
      </c>
      <c r="K951" s="4" t="s">
        <v>845</v>
      </c>
      <c r="L951" s="4" t="s">
        <v>12</v>
      </c>
    </row>
    <row r="952" spans="1:12" ht="22.5">
      <c r="A952" s="40">
        <f t="shared" si="14"/>
        <v>951</v>
      </c>
      <c r="B952" s="40" t="s">
        <v>1288</v>
      </c>
      <c r="C952" s="12" t="s">
        <v>1652</v>
      </c>
      <c r="D952" s="3">
        <v>24160</v>
      </c>
      <c r="E952" s="13" t="s">
        <v>782</v>
      </c>
      <c r="F952" s="3">
        <v>115</v>
      </c>
      <c r="G952" s="18">
        <v>0</v>
      </c>
      <c r="H952" s="3"/>
      <c r="I952" s="25" t="s">
        <v>19</v>
      </c>
      <c r="J952" s="13" t="s">
        <v>928</v>
      </c>
      <c r="K952" s="4" t="s">
        <v>98</v>
      </c>
      <c r="L952" s="4" t="s">
        <v>12</v>
      </c>
    </row>
    <row r="953" spans="1:12" ht="22.5">
      <c r="A953" s="40">
        <f t="shared" si="14"/>
        <v>952</v>
      </c>
      <c r="B953" s="40" t="s">
        <v>1288</v>
      </c>
      <c r="C953" s="12" t="s">
        <v>1218</v>
      </c>
      <c r="D953" s="3">
        <v>24048</v>
      </c>
      <c r="E953" s="13" t="s">
        <v>280</v>
      </c>
      <c r="F953" s="3">
        <v>18</v>
      </c>
      <c r="G953" s="18">
        <v>0</v>
      </c>
      <c r="H953" s="3">
        <v>4</v>
      </c>
      <c r="I953" s="25" t="s">
        <v>19</v>
      </c>
      <c r="J953" s="13" t="s">
        <v>148</v>
      </c>
      <c r="K953" s="4" t="s">
        <v>845</v>
      </c>
      <c r="L953" s="4" t="s">
        <v>12</v>
      </c>
    </row>
    <row r="954" spans="1:12" ht="14.25">
      <c r="A954" s="40">
        <f t="shared" si="14"/>
        <v>953</v>
      </c>
      <c r="B954" s="40" t="s">
        <v>1357</v>
      </c>
      <c r="C954" s="12" t="s">
        <v>107</v>
      </c>
      <c r="D954" s="5">
        <v>22149</v>
      </c>
      <c r="E954" s="14" t="s">
        <v>108</v>
      </c>
      <c r="F954" s="5">
        <v>13.8</v>
      </c>
      <c r="G954" s="41">
        <v>48</v>
      </c>
      <c r="H954" s="5">
        <v>1</v>
      </c>
      <c r="I954" s="26" t="s">
        <v>109</v>
      </c>
      <c r="J954" s="14" t="s">
        <v>110</v>
      </c>
      <c r="K954" s="4"/>
      <c r="L954" s="4" t="s">
        <v>12</v>
      </c>
    </row>
    <row r="955" spans="1:12" ht="14.25">
      <c r="A955" s="40">
        <f t="shared" si="14"/>
        <v>954</v>
      </c>
      <c r="B955" s="40" t="s">
        <v>1357</v>
      </c>
      <c r="C955" s="12" t="s">
        <v>1041</v>
      </c>
      <c r="D955" s="4">
        <v>22085</v>
      </c>
      <c r="E955" s="12" t="s">
        <v>1515</v>
      </c>
      <c r="F955" s="4">
        <v>12.5</v>
      </c>
      <c r="G955" s="41">
        <v>2.58</v>
      </c>
      <c r="H955" s="4" t="s">
        <v>1509</v>
      </c>
      <c r="I955" s="26" t="s">
        <v>109</v>
      </c>
      <c r="J955" s="13" t="s">
        <v>134</v>
      </c>
      <c r="K955" s="4" t="s">
        <v>33</v>
      </c>
      <c r="L955" s="4" t="s">
        <v>1554</v>
      </c>
    </row>
    <row r="956" spans="1:12" ht="14.25">
      <c r="A956" s="40">
        <f t="shared" si="14"/>
        <v>955</v>
      </c>
      <c r="B956" s="40" t="s">
        <v>1357</v>
      </c>
      <c r="C956" s="12" t="s">
        <v>915</v>
      </c>
      <c r="D956" s="4">
        <v>22082</v>
      </c>
      <c r="E956" s="12" t="s">
        <v>916</v>
      </c>
      <c r="F956" s="4">
        <v>0.21</v>
      </c>
      <c r="G956" s="41">
        <v>10.66</v>
      </c>
      <c r="H956" s="4">
        <v>1</v>
      </c>
      <c r="I956" s="26" t="s">
        <v>109</v>
      </c>
      <c r="J956" s="13" t="s">
        <v>134</v>
      </c>
      <c r="K956" s="4" t="s">
        <v>33</v>
      </c>
      <c r="L956" s="4" t="s">
        <v>1554</v>
      </c>
    </row>
    <row r="957" spans="1:12" ht="22.5">
      <c r="A957" s="40">
        <f t="shared" si="14"/>
        <v>956</v>
      </c>
      <c r="B957" s="40" t="s">
        <v>1357</v>
      </c>
      <c r="C957" s="12" t="s">
        <v>1653</v>
      </c>
      <c r="D957" s="4">
        <v>22783</v>
      </c>
      <c r="E957" s="12" t="s">
        <v>1384</v>
      </c>
      <c r="F957" s="4">
        <v>13.8</v>
      </c>
      <c r="G957" s="44">
        <v>105.5</v>
      </c>
      <c r="H957" s="4">
        <v>1</v>
      </c>
      <c r="I957" s="14" t="s">
        <v>109</v>
      </c>
      <c r="J957" s="13" t="s">
        <v>134</v>
      </c>
      <c r="K957" s="4" t="s">
        <v>33</v>
      </c>
      <c r="L957" s="4" t="s">
        <v>12</v>
      </c>
    </row>
    <row r="958" spans="1:12" ht="22.5">
      <c r="A958" s="40">
        <f t="shared" si="14"/>
        <v>957</v>
      </c>
      <c r="B958" s="40" t="s">
        <v>1357</v>
      </c>
      <c r="C958" s="12" t="s">
        <v>1653</v>
      </c>
      <c r="D958" s="4">
        <v>22784</v>
      </c>
      <c r="E958" s="12" t="s">
        <v>1385</v>
      </c>
      <c r="F958" s="4">
        <v>13.8</v>
      </c>
      <c r="G958" s="44">
        <v>105.5</v>
      </c>
      <c r="H958" s="4">
        <v>1</v>
      </c>
      <c r="I958" s="14" t="s">
        <v>109</v>
      </c>
      <c r="J958" s="13" t="s">
        <v>134</v>
      </c>
      <c r="K958" s="4" t="s">
        <v>33</v>
      </c>
      <c r="L958" s="4" t="s">
        <v>12</v>
      </c>
    </row>
    <row r="959" spans="1:12" ht="22.5">
      <c r="A959" s="40">
        <f t="shared" si="14"/>
        <v>958</v>
      </c>
      <c r="B959" s="40" t="s">
        <v>1357</v>
      </c>
      <c r="C959" s="12" t="s">
        <v>1653</v>
      </c>
      <c r="D959" s="4">
        <v>22786</v>
      </c>
      <c r="E959" s="12" t="s">
        <v>1387</v>
      </c>
      <c r="F959" s="4">
        <v>13.8</v>
      </c>
      <c r="G959" s="44">
        <v>105.5</v>
      </c>
      <c r="H959" s="4">
        <v>1</v>
      </c>
      <c r="I959" s="14" t="s">
        <v>109</v>
      </c>
      <c r="J959" s="13" t="s">
        <v>134</v>
      </c>
      <c r="K959" s="4" t="s">
        <v>33</v>
      </c>
      <c r="L959" s="4" t="s">
        <v>12</v>
      </c>
    </row>
    <row r="960" spans="1:12" ht="22.5">
      <c r="A960" s="40">
        <f t="shared" si="14"/>
        <v>959</v>
      </c>
      <c r="B960" s="40" t="s">
        <v>1357</v>
      </c>
      <c r="C960" s="12" t="s">
        <v>1653</v>
      </c>
      <c r="D960" s="4">
        <v>22788</v>
      </c>
      <c r="E960" s="12" t="s">
        <v>1386</v>
      </c>
      <c r="F960" s="4">
        <v>13.8</v>
      </c>
      <c r="G960" s="44">
        <v>105.5</v>
      </c>
      <c r="H960" s="4">
        <v>1</v>
      </c>
      <c r="I960" s="14" t="s">
        <v>109</v>
      </c>
      <c r="J960" s="13" t="s">
        <v>134</v>
      </c>
      <c r="K960" s="4" t="s">
        <v>33</v>
      </c>
      <c r="L960" s="4" t="s">
        <v>12</v>
      </c>
    </row>
    <row r="961" spans="1:12" ht="22.5">
      <c r="A961" s="40">
        <f t="shared" si="14"/>
        <v>960</v>
      </c>
      <c r="B961" s="40" t="s">
        <v>1357</v>
      </c>
      <c r="C961" s="12" t="s">
        <v>1654</v>
      </c>
      <c r="D961" s="4">
        <v>22787</v>
      </c>
      <c r="E961" s="12" t="s">
        <v>1388</v>
      </c>
      <c r="F961" s="4">
        <v>13.8</v>
      </c>
      <c r="G961" s="44">
        <v>105.5</v>
      </c>
      <c r="H961" s="4">
        <v>1</v>
      </c>
      <c r="I961" s="14" t="s">
        <v>109</v>
      </c>
      <c r="J961" s="13" t="s">
        <v>134</v>
      </c>
      <c r="K961" s="4" t="s">
        <v>33</v>
      </c>
      <c r="L961" s="4" t="s">
        <v>12</v>
      </c>
    </row>
    <row r="962" spans="1:12" ht="14.25">
      <c r="A962" s="40">
        <f t="shared" si="14"/>
        <v>961</v>
      </c>
      <c r="B962" s="40" t="s">
        <v>1357</v>
      </c>
      <c r="C962" s="12" t="s">
        <v>135</v>
      </c>
      <c r="D962" s="3">
        <v>22124</v>
      </c>
      <c r="E962" s="13" t="s">
        <v>136</v>
      </c>
      <c r="F962" s="3">
        <v>138</v>
      </c>
      <c r="G962" s="41">
        <v>2.31</v>
      </c>
      <c r="H962" s="3">
        <v>1</v>
      </c>
      <c r="I962" s="26" t="s">
        <v>109</v>
      </c>
      <c r="J962" s="14" t="s">
        <v>134</v>
      </c>
      <c r="K962" s="4" t="s">
        <v>33</v>
      </c>
      <c r="L962" s="4" t="s">
        <v>12</v>
      </c>
    </row>
    <row r="963" spans="1:12" ht="14.25">
      <c r="A963" s="40">
        <f aca="true" t="shared" si="15" ref="A963:A1026">A962+1</f>
        <v>962</v>
      </c>
      <c r="B963" s="40" t="s">
        <v>1357</v>
      </c>
      <c r="C963" s="12" t="s">
        <v>152</v>
      </c>
      <c r="D963" s="5">
        <v>22120</v>
      </c>
      <c r="E963" s="14" t="s">
        <v>153</v>
      </c>
      <c r="F963" s="5">
        <v>138</v>
      </c>
      <c r="G963" s="41">
        <v>0.71</v>
      </c>
      <c r="H963" s="5">
        <v>1</v>
      </c>
      <c r="I963" s="26" t="s">
        <v>109</v>
      </c>
      <c r="J963" s="14" t="s">
        <v>134</v>
      </c>
      <c r="K963" s="4" t="s">
        <v>33</v>
      </c>
      <c r="L963" s="4" t="s">
        <v>49</v>
      </c>
    </row>
    <row r="964" spans="1:12" ht="14.25">
      <c r="A964" s="40">
        <f t="shared" si="15"/>
        <v>963</v>
      </c>
      <c r="B964" s="40" t="s">
        <v>1357</v>
      </c>
      <c r="C964" s="12" t="s">
        <v>154</v>
      </c>
      <c r="D964" s="5">
        <v>22120</v>
      </c>
      <c r="E964" s="14" t="s">
        <v>153</v>
      </c>
      <c r="F964" s="5">
        <v>138</v>
      </c>
      <c r="G964" s="41">
        <v>1.52</v>
      </c>
      <c r="H964" s="5">
        <v>2</v>
      </c>
      <c r="I964" s="26" t="s">
        <v>109</v>
      </c>
      <c r="J964" s="14" t="s">
        <v>134</v>
      </c>
      <c r="K964" s="4" t="s">
        <v>33</v>
      </c>
      <c r="L964" s="4" t="s">
        <v>49</v>
      </c>
    </row>
    <row r="965" spans="1:12" ht="14.25">
      <c r="A965" s="40">
        <f t="shared" si="15"/>
        <v>964</v>
      </c>
      <c r="B965" s="40" t="s">
        <v>1357</v>
      </c>
      <c r="C965" s="12" t="s">
        <v>972</v>
      </c>
      <c r="D965" s="4">
        <v>23463</v>
      </c>
      <c r="E965" s="12" t="s">
        <v>973</v>
      </c>
      <c r="F965" s="4">
        <v>0.33</v>
      </c>
      <c r="G965" s="41">
        <v>51.25</v>
      </c>
      <c r="H965" s="4">
        <v>1</v>
      </c>
      <c r="I965" s="26" t="s">
        <v>109</v>
      </c>
      <c r="J965" s="13"/>
      <c r="K965" s="4" t="s">
        <v>33</v>
      </c>
      <c r="L965" s="4" t="s">
        <v>1554</v>
      </c>
    </row>
    <row r="966" spans="1:12" ht="14.25">
      <c r="A966" s="40">
        <f t="shared" si="15"/>
        <v>965</v>
      </c>
      <c r="B966" s="40" t="s">
        <v>1357</v>
      </c>
      <c r="C966" s="12" t="s">
        <v>1045</v>
      </c>
      <c r="D966" s="4">
        <v>23463</v>
      </c>
      <c r="E966" s="12" t="s">
        <v>973</v>
      </c>
      <c r="F966" s="4">
        <v>0.33</v>
      </c>
      <c r="G966" s="41">
        <v>0</v>
      </c>
      <c r="H966" s="4">
        <v>2</v>
      </c>
      <c r="I966" s="26" t="s">
        <v>109</v>
      </c>
      <c r="J966" s="13"/>
      <c r="K966" s="4" t="s">
        <v>101</v>
      </c>
      <c r="L966" s="4" t="s">
        <v>1554</v>
      </c>
    </row>
    <row r="967" spans="1:12" ht="14.25">
      <c r="A967" s="40">
        <f t="shared" si="15"/>
        <v>966</v>
      </c>
      <c r="B967" s="40" t="s">
        <v>1357</v>
      </c>
      <c r="C967" s="12" t="s">
        <v>181</v>
      </c>
      <c r="D967" s="5">
        <v>22112</v>
      </c>
      <c r="E967" s="14" t="s">
        <v>182</v>
      </c>
      <c r="F967" s="5">
        <v>138</v>
      </c>
      <c r="G967" s="41">
        <v>5.88</v>
      </c>
      <c r="H967" s="5">
        <v>1</v>
      </c>
      <c r="I967" s="26" t="s">
        <v>109</v>
      </c>
      <c r="J967" s="14" t="s">
        <v>134</v>
      </c>
      <c r="K967" s="4" t="s">
        <v>33</v>
      </c>
      <c r="L967" s="4" t="s">
        <v>12</v>
      </c>
    </row>
    <row r="968" spans="1:12" ht="14.25">
      <c r="A968" s="40">
        <f t="shared" si="15"/>
        <v>967</v>
      </c>
      <c r="B968" s="40" t="s">
        <v>1357</v>
      </c>
      <c r="C968" s="12" t="s">
        <v>980</v>
      </c>
      <c r="D968" s="4">
        <v>23309</v>
      </c>
      <c r="E968" s="12" t="s">
        <v>982</v>
      </c>
      <c r="F968" s="4">
        <v>0.31</v>
      </c>
      <c r="G968" s="41">
        <v>31.656773972602736</v>
      </c>
      <c r="H968" s="4" t="s">
        <v>317</v>
      </c>
      <c r="I968" s="26" t="s">
        <v>109</v>
      </c>
      <c r="J968" s="13"/>
      <c r="K968" s="4" t="s">
        <v>33</v>
      </c>
      <c r="L968" s="4" t="s">
        <v>1554</v>
      </c>
    </row>
    <row r="969" spans="1:12" ht="14.25">
      <c r="A969" s="40">
        <f t="shared" si="15"/>
        <v>968</v>
      </c>
      <c r="B969" s="40" t="s">
        <v>1357</v>
      </c>
      <c r="C969" s="12" t="s">
        <v>980</v>
      </c>
      <c r="D969" s="4">
        <v>23301</v>
      </c>
      <c r="E969" s="12" t="s">
        <v>981</v>
      </c>
      <c r="F969" s="4">
        <v>0.31</v>
      </c>
      <c r="G969" s="41">
        <v>25.333226027397263</v>
      </c>
      <c r="H969" s="4" t="s">
        <v>318</v>
      </c>
      <c r="I969" s="26" t="s">
        <v>109</v>
      </c>
      <c r="J969" s="13"/>
      <c r="K969" s="4" t="s">
        <v>33</v>
      </c>
      <c r="L969" s="4" t="s">
        <v>1554</v>
      </c>
    </row>
    <row r="970" spans="1:12" ht="14.25">
      <c r="A970" s="40">
        <f t="shared" si="15"/>
        <v>969</v>
      </c>
      <c r="B970" s="40" t="s">
        <v>1357</v>
      </c>
      <c r="C970" s="12" t="s">
        <v>1050</v>
      </c>
      <c r="D970" s="5">
        <v>22152</v>
      </c>
      <c r="E970" s="14" t="s">
        <v>1516</v>
      </c>
      <c r="F970" s="5">
        <v>69</v>
      </c>
      <c r="G970" s="41">
        <v>0.82</v>
      </c>
      <c r="H970" s="5" t="s">
        <v>1509</v>
      </c>
      <c r="I970" s="26" t="s">
        <v>109</v>
      </c>
      <c r="J970" s="13" t="s">
        <v>134</v>
      </c>
      <c r="K970" s="4" t="s">
        <v>33</v>
      </c>
      <c r="L970" s="4" t="s">
        <v>1554</v>
      </c>
    </row>
    <row r="971" spans="1:12" ht="14.25">
      <c r="A971" s="40">
        <f t="shared" si="15"/>
        <v>970</v>
      </c>
      <c r="B971" s="40" t="s">
        <v>1357</v>
      </c>
      <c r="C971" s="12" t="s">
        <v>1051</v>
      </c>
      <c r="D971" s="5">
        <v>22152</v>
      </c>
      <c r="E971" s="14" t="s">
        <v>1516</v>
      </c>
      <c r="F971" s="5">
        <v>69</v>
      </c>
      <c r="G971" s="41">
        <v>2.05</v>
      </c>
      <c r="H971" s="5" t="s">
        <v>1509</v>
      </c>
      <c r="I971" s="26" t="s">
        <v>109</v>
      </c>
      <c r="J971" s="13" t="s">
        <v>134</v>
      </c>
      <c r="K971" s="4" t="s">
        <v>33</v>
      </c>
      <c r="L971" s="4" t="s">
        <v>1554</v>
      </c>
    </row>
    <row r="972" spans="1:12" ht="22.5">
      <c r="A972" s="40">
        <f t="shared" si="15"/>
        <v>971</v>
      </c>
      <c r="B972" s="40" t="s">
        <v>1357</v>
      </c>
      <c r="C972" s="12" t="s">
        <v>1655</v>
      </c>
      <c r="D972" s="5"/>
      <c r="E972" s="14"/>
      <c r="F972" s="5"/>
      <c r="G972" s="41">
        <v>1.42</v>
      </c>
      <c r="H972" s="5"/>
      <c r="I972" s="26" t="s">
        <v>109</v>
      </c>
      <c r="J972" s="13" t="s">
        <v>134</v>
      </c>
      <c r="K972" s="4" t="s">
        <v>98</v>
      </c>
      <c r="L972" s="4" t="s">
        <v>1554</v>
      </c>
    </row>
    <row r="973" spans="1:12" ht="14.25">
      <c r="A973" s="40">
        <f t="shared" si="15"/>
        <v>972</v>
      </c>
      <c r="B973" s="40" t="s">
        <v>1357</v>
      </c>
      <c r="C973" s="12" t="s">
        <v>196</v>
      </c>
      <c r="D973" s="5">
        <v>22915</v>
      </c>
      <c r="E973" s="14" t="s">
        <v>197</v>
      </c>
      <c r="F973" s="5">
        <v>0.69</v>
      </c>
      <c r="G973" s="41">
        <v>13.25</v>
      </c>
      <c r="H973" s="5">
        <v>1</v>
      </c>
      <c r="I973" s="26" t="s">
        <v>109</v>
      </c>
      <c r="J973" s="14" t="s">
        <v>134</v>
      </c>
      <c r="K973" s="4" t="s">
        <v>33</v>
      </c>
      <c r="L973" s="4" t="s">
        <v>46</v>
      </c>
    </row>
    <row r="974" spans="1:12" ht="14.25">
      <c r="A974" s="40">
        <f t="shared" si="15"/>
        <v>973</v>
      </c>
      <c r="B974" s="40" t="s">
        <v>1357</v>
      </c>
      <c r="C974" s="12" t="s">
        <v>983</v>
      </c>
      <c r="D974" s="4">
        <v>23298</v>
      </c>
      <c r="E974" s="12" t="s">
        <v>984</v>
      </c>
      <c r="F974" s="4">
        <v>0.315</v>
      </c>
      <c r="G974" s="41">
        <v>26.65</v>
      </c>
      <c r="H974" s="4" t="s">
        <v>317</v>
      </c>
      <c r="I974" s="26" t="s">
        <v>109</v>
      </c>
      <c r="J974" s="13"/>
      <c r="K974" s="4" t="s">
        <v>33</v>
      </c>
      <c r="L974" s="4" t="s">
        <v>1554</v>
      </c>
    </row>
    <row r="975" spans="1:12" ht="14.25">
      <c r="A975" s="40">
        <f t="shared" si="15"/>
        <v>974</v>
      </c>
      <c r="B975" s="40" t="s">
        <v>1357</v>
      </c>
      <c r="C975" s="12" t="s">
        <v>983</v>
      </c>
      <c r="D975" s="4">
        <v>23299</v>
      </c>
      <c r="E975" s="12" t="s">
        <v>985</v>
      </c>
      <c r="F975" s="4">
        <v>0.315</v>
      </c>
      <c r="G975" s="41">
        <v>26.65</v>
      </c>
      <c r="H975" s="4" t="s">
        <v>318</v>
      </c>
      <c r="I975" s="26" t="s">
        <v>109</v>
      </c>
      <c r="J975" s="13"/>
      <c r="K975" s="4" t="s">
        <v>33</v>
      </c>
      <c r="L975" s="4" t="s">
        <v>1554</v>
      </c>
    </row>
    <row r="976" spans="1:12" ht="14.25">
      <c r="A976" s="40">
        <f t="shared" si="15"/>
        <v>975</v>
      </c>
      <c r="B976" s="40" t="s">
        <v>1357</v>
      </c>
      <c r="C976" s="12" t="s">
        <v>1358</v>
      </c>
      <c r="D976" s="5">
        <v>22208</v>
      </c>
      <c r="E976" s="14" t="s">
        <v>1517</v>
      </c>
      <c r="F976" s="5">
        <v>69</v>
      </c>
      <c r="G976" s="41">
        <v>7.5</v>
      </c>
      <c r="H976" s="5">
        <v>1</v>
      </c>
      <c r="I976" s="26" t="s">
        <v>109</v>
      </c>
      <c r="J976" s="13" t="s">
        <v>270</v>
      </c>
      <c r="K976" s="4"/>
      <c r="L976" s="4" t="s">
        <v>1400</v>
      </c>
    </row>
    <row r="977" spans="1:12" ht="14.25">
      <c r="A977" s="40">
        <f t="shared" si="15"/>
        <v>976</v>
      </c>
      <c r="B977" s="40" t="s">
        <v>1357</v>
      </c>
      <c r="C977" s="12" t="s">
        <v>268</v>
      </c>
      <c r="D977" s="5">
        <v>23320</v>
      </c>
      <c r="E977" s="14" t="s">
        <v>269</v>
      </c>
      <c r="F977" s="5">
        <v>13.8</v>
      </c>
      <c r="G977" s="41">
        <v>48.1</v>
      </c>
      <c r="H977" s="5">
        <v>1</v>
      </c>
      <c r="I977" s="26" t="s">
        <v>109</v>
      </c>
      <c r="J977" s="13" t="s">
        <v>270</v>
      </c>
      <c r="K977" s="4"/>
      <c r="L977" s="4" t="s">
        <v>12</v>
      </c>
    </row>
    <row r="978" spans="1:12" ht="14.25">
      <c r="A978" s="40">
        <f t="shared" si="15"/>
        <v>977</v>
      </c>
      <c r="B978" s="40" t="s">
        <v>1357</v>
      </c>
      <c r="C978" s="12" t="s">
        <v>271</v>
      </c>
      <c r="D978" s="5">
        <v>22150</v>
      </c>
      <c r="E978" s="14" t="s">
        <v>922</v>
      </c>
      <c r="F978" s="5">
        <v>13.8</v>
      </c>
      <c r="G978" s="41">
        <v>45.42</v>
      </c>
      <c r="H978" s="5">
        <v>1</v>
      </c>
      <c r="I978" s="26" t="s">
        <v>109</v>
      </c>
      <c r="J978" s="13" t="s">
        <v>270</v>
      </c>
      <c r="K978" s="4"/>
      <c r="L978" s="4" t="s">
        <v>12</v>
      </c>
    </row>
    <row r="979" spans="1:12" ht="14.25">
      <c r="A979" s="40">
        <f t="shared" si="15"/>
        <v>978</v>
      </c>
      <c r="B979" s="40" t="s">
        <v>1357</v>
      </c>
      <c r="C979" s="12" t="s">
        <v>1128</v>
      </c>
      <c r="D979" s="4">
        <v>23100</v>
      </c>
      <c r="E979" s="12" t="s">
        <v>1097</v>
      </c>
      <c r="F979" s="4">
        <v>0.69</v>
      </c>
      <c r="G979" s="41">
        <v>41.1</v>
      </c>
      <c r="H979" s="4" t="s">
        <v>317</v>
      </c>
      <c r="I979" s="26" t="s">
        <v>109</v>
      </c>
      <c r="J979" s="13"/>
      <c r="K979" s="4" t="s">
        <v>33</v>
      </c>
      <c r="L979" s="4" t="s">
        <v>46</v>
      </c>
    </row>
    <row r="980" spans="1:12" ht="14.25">
      <c r="A980" s="40">
        <f t="shared" si="15"/>
        <v>979</v>
      </c>
      <c r="B980" s="40" t="s">
        <v>1357</v>
      </c>
      <c r="C980" s="12" t="s">
        <v>1359</v>
      </c>
      <c r="D980" s="5">
        <v>22256</v>
      </c>
      <c r="E980" s="14" t="s">
        <v>1518</v>
      </c>
      <c r="F980" s="5">
        <v>69</v>
      </c>
      <c r="G980" s="41">
        <v>10</v>
      </c>
      <c r="H980" s="5">
        <v>1</v>
      </c>
      <c r="I980" s="26" t="s">
        <v>109</v>
      </c>
      <c r="J980" s="13" t="s">
        <v>1360</v>
      </c>
      <c r="K980" s="4"/>
      <c r="L980" s="4" t="s">
        <v>1400</v>
      </c>
    </row>
    <row r="981" spans="1:12" ht="14.25">
      <c r="A981" s="40">
        <f t="shared" si="15"/>
        <v>980</v>
      </c>
      <c r="B981" s="40" t="s">
        <v>1357</v>
      </c>
      <c r="C981" s="12" t="s">
        <v>1361</v>
      </c>
      <c r="D981" s="5">
        <v>22256</v>
      </c>
      <c r="E981" s="14" t="s">
        <v>1518</v>
      </c>
      <c r="F981" s="5">
        <v>69</v>
      </c>
      <c r="G981" s="41">
        <v>10</v>
      </c>
      <c r="H981" s="5">
        <v>1</v>
      </c>
      <c r="I981" s="26" t="s">
        <v>109</v>
      </c>
      <c r="J981" s="13" t="s">
        <v>1360</v>
      </c>
      <c r="K981" s="4"/>
      <c r="L981" s="4" t="s">
        <v>1400</v>
      </c>
    </row>
    <row r="982" spans="1:12" ht="14.25">
      <c r="A982" s="40">
        <f t="shared" si="15"/>
        <v>981</v>
      </c>
      <c r="B982" s="40" t="s">
        <v>1357</v>
      </c>
      <c r="C982" s="12" t="s">
        <v>1362</v>
      </c>
      <c r="D982" s="5">
        <v>22256</v>
      </c>
      <c r="E982" s="14" t="s">
        <v>1518</v>
      </c>
      <c r="F982" s="5">
        <v>69</v>
      </c>
      <c r="G982" s="41">
        <v>10</v>
      </c>
      <c r="H982" s="5">
        <v>1</v>
      </c>
      <c r="I982" s="26" t="s">
        <v>109</v>
      </c>
      <c r="J982" s="13" t="s">
        <v>1360</v>
      </c>
      <c r="K982" s="4"/>
      <c r="L982" s="4" t="s">
        <v>1400</v>
      </c>
    </row>
    <row r="983" spans="1:12" ht="14.25">
      <c r="A983" s="40">
        <f t="shared" si="15"/>
        <v>982</v>
      </c>
      <c r="B983" s="40" t="s">
        <v>1357</v>
      </c>
      <c r="C983" s="12" t="s">
        <v>288</v>
      </c>
      <c r="D983" s="5">
        <v>22257</v>
      </c>
      <c r="E983" s="14" t="s">
        <v>289</v>
      </c>
      <c r="F983" s="5">
        <v>13.8</v>
      </c>
      <c r="G983" s="41">
        <v>48.71</v>
      </c>
      <c r="H983" s="5">
        <v>1</v>
      </c>
      <c r="I983" s="26" t="s">
        <v>109</v>
      </c>
      <c r="J983" s="13" t="s">
        <v>1360</v>
      </c>
      <c r="K983" s="4"/>
      <c r="L983" s="4" t="s">
        <v>12</v>
      </c>
    </row>
    <row r="984" spans="1:12" ht="14.25">
      <c r="A984" s="40">
        <f t="shared" si="15"/>
        <v>983</v>
      </c>
      <c r="B984" s="40" t="s">
        <v>1357</v>
      </c>
      <c r="C984" s="12" t="s">
        <v>290</v>
      </c>
      <c r="D984" s="5">
        <v>22153</v>
      </c>
      <c r="E984" s="14" t="s">
        <v>291</v>
      </c>
      <c r="F984" s="5">
        <v>13.8</v>
      </c>
      <c r="G984" s="41">
        <v>48</v>
      </c>
      <c r="H984" s="5">
        <v>1</v>
      </c>
      <c r="I984" s="26" t="s">
        <v>109</v>
      </c>
      <c r="J984" s="13" t="s">
        <v>1360</v>
      </c>
      <c r="K984" s="4"/>
      <c r="L984" s="4" t="s">
        <v>12</v>
      </c>
    </row>
    <row r="985" spans="1:12" ht="14.25">
      <c r="A985" s="40">
        <f t="shared" si="15"/>
        <v>984</v>
      </c>
      <c r="B985" s="40" t="s">
        <v>1357</v>
      </c>
      <c r="C985" s="12" t="s">
        <v>292</v>
      </c>
      <c r="D985" s="5">
        <v>22332</v>
      </c>
      <c r="E985" s="14" t="s">
        <v>293</v>
      </c>
      <c r="F985" s="5">
        <v>69</v>
      </c>
      <c r="G985" s="41">
        <v>36.41</v>
      </c>
      <c r="H985" s="5">
        <v>1</v>
      </c>
      <c r="I985" s="26" t="s">
        <v>109</v>
      </c>
      <c r="J985" s="13" t="s">
        <v>1360</v>
      </c>
      <c r="K985" s="4" t="s">
        <v>33</v>
      </c>
      <c r="L985" s="4" t="s">
        <v>1038</v>
      </c>
    </row>
    <row r="986" spans="1:12" ht="14.25">
      <c r="A986" s="40">
        <f t="shared" si="15"/>
        <v>985</v>
      </c>
      <c r="B986" s="40" t="s">
        <v>1357</v>
      </c>
      <c r="C986" s="12" t="s">
        <v>999</v>
      </c>
      <c r="D986" s="4">
        <v>23440</v>
      </c>
      <c r="E986" s="12" t="s">
        <v>1000</v>
      </c>
      <c r="F986" s="4">
        <v>0.36</v>
      </c>
      <c r="G986" s="41">
        <v>82</v>
      </c>
      <c r="H986" s="4">
        <v>1</v>
      </c>
      <c r="I986" s="26" t="s">
        <v>109</v>
      </c>
      <c r="J986" s="13"/>
      <c r="K986" s="4" t="s">
        <v>33</v>
      </c>
      <c r="L986" s="4" t="s">
        <v>1554</v>
      </c>
    </row>
    <row r="987" spans="1:12" ht="14.25">
      <c r="A987" s="40">
        <f t="shared" si="15"/>
        <v>986</v>
      </c>
      <c r="B987" s="40" t="s">
        <v>1357</v>
      </c>
      <c r="C987" s="12" t="s">
        <v>1363</v>
      </c>
      <c r="D987" s="3">
        <v>23155</v>
      </c>
      <c r="E987" s="13" t="s">
        <v>1364</v>
      </c>
      <c r="F987" s="3">
        <v>0.2</v>
      </c>
      <c r="G987" s="41">
        <v>33.27082641885164</v>
      </c>
      <c r="H987" s="3" t="s">
        <v>317</v>
      </c>
      <c r="I987" s="26" t="s">
        <v>109</v>
      </c>
      <c r="J987" s="13"/>
      <c r="K987" s="4" t="s">
        <v>33</v>
      </c>
      <c r="L987" s="4" t="s">
        <v>1554</v>
      </c>
    </row>
    <row r="988" spans="1:12" ht="14.25">
      <c r="A988" s="40">
        <f t="shared" si="15"/>
        <v>987</v>
      </c>
      <c r="B988" s="40" t="s">
        <v>1357</v>
      </c>
      <c r="C988" s="12" t="s">
        <v>1363</v>
      </c>
      <c r="D988" s="3">
        <v>23156</v>
      </c>
      <c r="E988" s="13" t="s">
        <v>1365</v>
      </c>
      <c r="F988" s="3">
        <v>0.2</v>
      </c>
      <c r="G988" s="41">
        <v>28.229173581148352</v>
      </c>
      <c r="H988" s="3" t="s">
        <v>318</v>
      </c>
      <c r="I988" s="26" t="s">
        <v>109</v>
      </c>
      <c r="J988" s="13"/>
      <c r="K988" s="4" t="s">
        <v>33</v>
      </c>
      <c r="L988" s="4" t="s">
        <v>1554</v>
      </c>
    </row>
    <row r="989" spans="1:12" ht="14.25">
      <c r="A989" s="40">
        <f t="shared" si="15"/>
        <v>988</v>
      </c>
      <c r="B989" s="40" t="s">
        <v>1357</v>
      </c>
      <c r="C989" s="12" t="s">
        <v>1519</v>
      </c>
      <c r="D989" s="3">
        <v>23352</v>
      </c>
      <c r="E989" s="13" t="s">
        <v>1520</v>
      </c>
      <c r="F989" s="3">
        <v>0.55</v>
      </c>
      <c r="G989" s="41">
        <v>8.2</v>
      </c>
      <c r="H989" s="3">
        <v>1</v>
      </c>
      <c r="I989" s="26" t="s">
        <v>109</v>
      </c>
      <c r="J989" s="13"/>
      <c r="K989" s="4" t="s">
        <v>33</v>
      </c>
      <c r="L989" s="4" t="s">
        <v>1554</v>
      </c>
    </row>
    <row r="990" spans="1:12" ht="14.25">
      <c r="A990" s="40">
        <f t="shared" si="15"/>
        <v>989</v>
      </c>
      <c r="B990" s="40" t="s">
        <v>1357</v>
      </c>
      <c r="C990" s="12" t="s">
        <v>448</v>
      </c>
      <c r="D990" s="4">
        <v>22625</v>
      </c>
      <c r="E990" s="12" t="s">
        <v>449</v>
      </c>
      <c r="F990" s="4">
        <v>13.8</v>
      </c>
      <c r="G990" s="41">
        <v>20</v>
      </c>
      <c r="H990" s="4">
        <v>1</v>
      </c>
      <c r="I990" s="26" t="s">
        <v>109</v>
      </c>
      <c r="J990" s="13" t="s">
        <v>1360</v>
      </c>
      <c r="K990" s="4"/>
      <c r="L990" s="4" t="s">
        <v>12</v>
      </c>
    </row>
    <row r="991" spans="1:12" ht="14.25">
      <c r="A991" s="40">
        <f t="shared" si="15"/>
        <v>990</v>
      </c>
      <c r="B991" s="40" t="s">
        <v>1357</v>
      </c>
      <c r="C991" s="12" t="s">
        <v>934</v>
      </c>
      <c r="D991" s="4">
        <v>22626</v>
      </c>
      <c r="E991" s="12" t="s">
        <v>891</v>
      </c>
      <c r="F991" s="4">
        <v>13.8</v>
      </c>
      <c r="G991" s="41">
        <v>20</v>
      </c>
      <c r="H991" s="4">
        <v>2</v>
      </c>
      <c r="I991" s="26" t="s">
        <v>109</v>
      </c>
      <c r="J991" s="13" t="s">
        <v>1360</v>
      </c>
      <c r="K991" s="4"/>
      <c r="L991" s="4" t="s">
        <v>12</v>
      </c>
    </row>
    <row r="992" spans="1:12" ht="14.25">
      <c r="A992" s="40">
        <f t="shared" si="15"/>
        <v>991</v>
      </c>
      <c r="B992" s="40" t="s">
        <v>1357</v>
      </c>
      <c r="C992" s="12" t="s">
        <v>451</v>
      </c>
      <c r="D992" s="5">
        <v>22074</v>
      </c>
      <c r="E992" s="14" t="s">
        <v>452</v>
      </c>
      <c r="F992" s="5">
        <v>13.8</v>
      </c>
      <c r="G992" s="41">
        <v>46</v>
      </c>
      <c r="H992" s="5">
        <v>1</v>
      </c>
      <c r="I992" s="26" t="s">
        <v>109</v>
      </c>
      <c r="J992" s="13" t="s">
        <v>110</v>
      </c>
      <c r="K992" s="4"/>
      <c r="L992" s="4" t="s">
        <v>12</v>
      </c>
    </row>
    <row r="993" spans="1:12" ht="14.25">
      <c r="A993" s="40">
        <f t="shared" si="15"/>
        <v>992</v>
      </c>
      <c r="B993" s="40" t="s">
        <v>1357</v>
      </c>
      <c r="C993" s="12" t="s">
        <v>453</v>
      </c>
      <c r="D993" s="5">
        <v>22075</v>
      </c>
      <c r="E993" s="14" t="s">
        <v>454</v>
      </c>
      <c r="F993" s="5">
        <v>13.8</v>
      </c>
      <c r="G993" s="41">
        <v>46</v>
      </c>
      <c r="H993" s="5">
        <v>1</v>
      </c>
      <c r="I993" s="26" t="s">
        <v>109</v>
      </c>
      <c r="J993" s="13" t="s">
        <v>110</v>
      </c>
      <c r="K993" s="4"/>
      <c r="L993" s="4" t="s">
        <v>12</v>
      </c>
    </row>
    <row r="994" spans="1:12" ht="79.5">
      <c r="A994" s="40">
        <f t="shared" si="15"/>
        <v>993</v>
      </c>
      <c r="B994" s="40" t="s">
        <v>1357</v>
      </c>
      <c r="C994" s="30" t="s">
        <v>455</v>
      </c>
      <c r="D994" s="4">
        <v>20187</v>
      </c>
      <c r="E994" s="12" t="s">
        <v>456</v>
      </c>
      <c r="F994" s="4">
        <v>16</v>
      </c>
      <c r="G994" s="18">
        <v>0</v>
      </c>
      <c r="H994" s="6">
        <v>1</v>
      </c>
      <c r="I994" s="26" t="s">
        <v>109</v>
      </c>
      <c r="J994" s="13"/>
      <c r="K994" s="4" t="s">
        <v>1366</v>
      </c>
      <c r="L994" s="4" t="s">
        <v>12</v>
      </c>
    </row>
    <row r="995" spans="1:12" ht="14.25">
      <c r="A995" s="40">
        <f t="shared" si="15"/>
        <v>994</v>
      </c>
      <c r="B995" s="40" t="s">
        <v>1357</v>
      </c>
      <c r="C995" s="30" t="s">
        <v>457</v>
      </c>
      <c r="D995" s="4">
        <v>22996</v>
      </c>
      <c r="E995" s="12" t="s">
        <v>458</v>
      </c>
      <c r="F995" s="4">
        <v>18</v>
      </c>
      <c r="G995" s="41">
        <v>145.19239500567537</v>
      </c>
      <c r="H995" s="6">
        <v>1</v>
      </c>
      <c r="I995" s="26" t="s">
        <v>109</v>
      </c>
      <c r="J995" s="13"/>
      <c r="K995" s="4"/>
      <c r="L995" s="4" t="s">
        <v>12</v>
      </c>
    </row>
    <row r="996" spans="1:12" ht="14.25">
      <c r="A996" s="40">
        <f t="shared" si="15"/>
        <v>995</v>
      </c>
      <c r="B996" s="40" t="s">
        <v>1357</v>
      </c>
      <c r="C996" s="30" t="s">
        <v>457</v>
      </c>
      <c r="D996" s="4">
        <v>22997</v>
      </c>
      <c r="E996" s="12" t="s">
        <v>459</v>
      </c>
      <c r="F996" s="4">
        <v>16</v>
      </c>
      <c r="G996" s="41">
        <v>176.80760499432466</v>
      </c>
      <c r="H996" s="6">
        <v>1</v>
      </c>
      <c r="I996" s="26" t="s">
        <v>109</v>
      </c>
      <c r="J996" s="13"/>
      <c r="K996" s="4"/>
      <c r="L996" s="4" t="s">
        <v>12</v>
      </c>
    </row>
    <row r="997" spans="1:12" ht="14.25">
      <c r="A997" s="40">
        <f t="shared" si="15"/>
        <v>996</v>
      </c>
      <c r="B997" s="40" t="s">
        <v>1357</v>
      </c>
      <c r="C997" s="12" t="s">
        <v>1367</v>
      </c>
      <c r="D997" s="3">
        <v>22404</v>
      </c>
      <c r="E997" s="13" t="s">
        <v>1521</v>
      </c>
      <c r="F997" s="3">
        <v>69</v>
      </c>
      <c r="G997" s="41">
        <v>1.23</v>
      </c>
      <c r="H997" s="3" t="s">
        <v>1509</v>
      </c>
      <c r="I997" s="25" t="s">
        <v>109</v>
      </c>
      <c r="J997" s="13" t="s">
        <v>134</v>
      </c>
      <c r="K997" s="4"/>
      <c r="L997" s="4" t="s">
        <v>1554</v>
      </c>
    </row>
    <row r="998" spans="1:12" ht="14.25">
      <c r="A998" s="40">
        <f t="shared" si="15"/>
        <v>997</v>
      </c>
      <c r="B998" s="40" t="s">
        <v>1357</v>
      </c>
      <c r="C998" s="12" t="s">
        <v>531</v>
      </c>
      <c r="D998" s="4">
        <v>22487</v>
      </c>
      <c r="E998" s="12" t="s">
        <v>940</v>
      </c>
      <c r="F998" s="4">
        <v>13.8</v>
      </c>
      <c r="G998" s="41">
        <v>44</v>
      </c>
      <c r="H998" s="4">
        <v>1</v>
      </c>
      <c r="I998" s="26" t="s">
        <v>109</v>
      </c>
      <c r="J998" s="13" t="s">
        <v>134</v>
      </c>
      <c r="K998" s="4"/>
      <c r="L998" s="4" t="s">
        <v>12</v>
      </c>
    </row>
    <row r="999" spans="1:12" ht="14.25">
      <c r="A999" s="40">
        <f t="shared" si="15"/>
        <v>998</v>
      </c>
      <c r="B999" s="40" t="s">
        <v>1357</v>
      </c>
      <c r="C999" s="12" t="s">
        <v>532</v>
      </c>
      <c r="D999" s="5">
        <v>22486</v>
      </c>
      <c r="E999" s="14" t="s">
        <v>941</v>
      </c>
      <c r="F999" s="5">
        <v>13.8</v>
      </c>
      <c r="G999" s="41">
        <v>45</v>
      </c>
      <c r="H999" s="5">
        <v>1</v>
      </c>
      <c r="I999" s="26" t="s">
        <v>109</v>
      </c>
      <c r="J999" s="13" t="s">
        <v>134</v>
      </c>
      <c r="K999" s="4"/>
      <c r="L999" s="4" t="s">
        <v>12</v>
      </c>
    </row>
    <row r="1000" spans="1:12" ht="14.25">
      <c r="A1000" s="40">
        <f t="shared" si="15"/>
        <v>999</v>
      </c>
      <c r="B1000" s="40" t="s">
        <v>1357</v>
      </c>
      <c r="C1000" s="12" t="s">
        <v>534</v>
      </c>
      <c r="D1000" s="5">
        <v>22448</v>
      </c>
      <c r="E1000" s="14" t="s">
        <v>535</v>
      </c>
      <c r="F1000" s="5">
        <v>69</v>
      </c>
      <c r="G1000" s="41">
        <v>4.37</v>
      </c>
      <c r="H1000" s="5">
        <v>1</v>
      </c>
      <c r="I1000" s="26" t="s">
        <v>109</v>
      </c>
      <c r="J1000" s="13" t="s">
        <v>428</v>
      </c>
      <c r="K1000" s="4" t="s">
        <v>33</v>
      </c>
      <c r="L1000" s="4" t="s">
        <v>12</v>
      </c>
    </row>
    <row r="1001" spans="1:12" ht="14.25">
      <c r="A1001" s="40">
        <f t="shared" si="15"/>
        <v>1000</v>
      </c>
      <c r="B1001" s="40" t="s">
        <v>1357</v>
      </c>
      <c r="C1001" s="12" t="s">
        <v>536</v>
      </c>
      <c r="D1001" s="5">
        <v>22496</v>
      </c>
      <c r="E1001" s="14" t="s">
        <v>537</v>
      </c>
      <c r="F1001" s="5">
        <v>69</v>
      </c>
      <c r="G1001" s="41">
        <v>0.65</v>
      </c>
      <c r="H1001" s="5">
        <v>1</v>
      </c>
      <c r="I1001" s="26" t="s">
        <v>109</v>
      </c>
      <c r="J1001" s="13" t="s">
        <v>134</v>
      </c>
      <c r="K1001" s="4" t="s">
        <v>33</v>
      </c>
      <c r="L1001" s="4" t="s">
        <v>12</v>
      </c>
    </row>
    <row r="1002" spans="1:12" ht="22.5">
      <c r="A1002" s="40">
        <f t="shared" si="15"/>
        <v>1001</v>
      </c>
      <c r="B1002" s="40" t="s">
        <v>1357</v>
      </c>
      <c r="C1002" s="12" t="s">
        <v>1522</v>
      </c>
      <c r="D1002" s="4">
        <v>22532</v>
      </c>
      <c r="E1002" s="12" t="s">
        <v>1523</v>
      </c>
      <c r="F1002" s="4">
        <v>69</v>
      </c>
      <c r="G1002" s="41">
        <v>0</v>
      </c>
      <c r="H1002" s="4"/>
      <c r="I1002" s="26" t="s">
        <v>109</v>
      </c>
      <c r="J1002" s="13" t="s">
        <v>134</v>
      </c>
      <c r="K1002" s="4" t="s">
        <v>968</v>
      </c>
      <c r="L1002" s="4" t="s">
        <v>12</v>
      </c>
    </row>
    <row r="1003" spans="1:12" ht="14.25">
      <c r="A1003" s="40">
        <f t="shared" si="15"/>
        <v>1002</v>
      </c>
      <c r="B1003" s="40" t="s">
        <v>1357</v>
      </c>
      <c r="C1003" s="12" t="s">
        <v>1005</v>
      </c>
      <c r="D1003" s="4">
        <v>23314</v>
      </c>
      <c r="E1003" s="12" t="s">
        <v>963</v>
      </c>
      <c r="F1003" s="4">
        <v>0.69</v>
      </c>
      <c r="G1003" s="41">
        <v>35.115</v>
      </c>
      <c r="H1003" s="4" t="s">
        <v>317</v>
      </c>
      <c r="I1003" s="26" t="s">
        <v>109</v>
      </c>
      <c r="J1003" s="13"/>
      <c r="K1003" s="4" t="s">
        <v>33</v>
      </c>
      <c r="L1003" s="4" t="s">
        <v>46</v>
      </c>
    </row>
    <row r="1004" spans="1:12" ht="14.25">
      <c r="A1004" s="40">
        <f t="shared" si="15"/>
        <v>1003</v>
      </c>
      <c r="B1004" s="40" t="s">
        <v>1357</v>
      </c>
      <c r="C1004" s="12" t="s">
        <v>1005</v>
      </c>
      <c r="D1004" s="4">
        <v>23318</v>
      </c>
      <c r="E1004" s="12" t="s">
        <v>964</v>
      </c>
      <c r="F1004" s="4">
        <v>0.69</v>
      </c>
      <c r="G1004" s="41">
        <v>35.115</v>
      </c>
      <c r="H1004" s="4" t="s">
        <v>318</v>
      </c>
      <c r="I1004" s="26" t="s">
        <v>109</v>
      </c>
      <c r="J1004" s="13"/>
      <c r="K1004" s="4" t="s">
        <v>33</v>
      </c>
      <c r="L1004" s="4" t="s">
        <v>46</v>
      </c>
    </row>
    <row r="1005" spans="1:12" ht="22.5">
      <c r="A1005" s="40">
        <f t="shared" si="15"/>
        <v>1004</v>
      </c>
      <c r="B1005" s="40" t="s">
        <v>1357</v>
      </c>
      <c r="C1005" s="12" t="s">
        <v>566</v>
      </c>
      <c r="D1005" s="4">
        <v>22628</v>
      </c>
      <c r="E1005" s="12" t="s">
        <v>1072</v>
      </c>
      <c r="F1005" s="4">
        <v>13.8</v>
      </c>
      <c r="G1005" s="41">
        <v>48</v>
      </c>
      <c r="H1005" s="4">
        <v>1</v>
      </c>
      <c r="I1005" s="26" t="s">
        <v>109</v>
      </c>
      <c r="J1005" s="13" t="s">
        <v>1656</v>
      </c>
      <c r="K1005" s="4"/>
      <c r="L1005" s="4" t="s">
        <v>12</v>
      </c>
    </row>
    <row r="1006" spans="1:12" ht="22.5">
      <c r="A1006" s="40">
        <f t="shared" si="15"/>
        <v>1005</v>
      </c>
      <c r="B1006" s="40" t="s">
        <v>1357</v>
      </c>
      <c r="C1006" s="12" t="s">
        <v>566</v>
      </c>
      <c r="D1006" s="4">
        <v>22629</v>
      </c>
      <c r="E1006" s="12" t="s">
        <v>1073</v>
      </c>
      <c r="F1006" s="4">
        <v>13.8</v>
      </c>
      <c r="G1006" s="41">
        <v>48</v>
      </c>
      <c r="H1006" s="4">
        <v>1</v>
      </c>
      <c r="I1006" s="26" t="s">
        <v>109</v>
      </c>
      <c r="J1006" s="13" t="s">
        <v>1656</v>
      </c>
      <c r="K1006" s="4"/>
      <c r="L1006" s="4" t="s">
        <v>12</v>
      </c>
    </row>
    <row r="1007" spans="1:12" ht="22.5">
      <c r="A1007" s="40">
        <f t="shared" si="15"/>
        <v>1006</v>
      </c>
      <c r="B1007" s="40" t="s">
        <v>1357</v>
      </c>
      <c r="C1007" s="12" t="s">
        <v>1175</v>
      </c>
      <c r="D1007" s="5">
        <v>22604</v>
      </c>
      <c r="E1007" s="14" t="s">
        <v>592</v>
      </c>
      <c r="F1007" s="5">
        <v>69</v>
      </c>
      <c r="G1007" s="41">
        <v>0</v>
      </c>
      <c r="H1007" s="5"/>
      <c r="I1007" s="26" t="s">
        <v>109</v>
      </c>
      <c r="J1007" s="13" t="s">
        <v>110</v>
      </c>
      <c r="K1007" s="4" t="s">
        <v>968</v>
      </c>
      <c r="L1007" s="4" t="s">
        <v>12</v>
      </c>
    </row>
    <row r="1008" spans="1:12" ht="22.5">
      <c r="A1008" s="40">
        <f t="shared" si="15"/>
        <v>1007</v>
      </c>
      <c r="B1008" s="40" t="s">
        <v>1357</v>
      </c>
      <c r="C1008" s="12" t="s">
        <v>1176</v>
      </c>
      <c r="D1008" s="5">
        <v>22604</v>
      </c>
      <c r="E1008" s="14" t="s">
        <v>592</v>
      </c>
      <c r="F1008" s="5">
        <v>69</v>
      </c>
      <c r="G1008" s="41">
        <v>0</v>
      </c>
      <c r="H1008" s="5"/>
      <c r="I1008" s="26" t="s">
        <v>109</v>
      </c>
      <c r="J1008" s="13" t="s">
        <v>110</v>
      </c>
      <c r="K1008" s="4" t="s">
        <v>968</v>
      </c>
      <c r="L1008" s="4" t="s">
        <v>12</v>
      </c>
    </row>
    <row r="1009" spans="1:12" ht="14.25">
      <c r="A1009" s="40">
        <f t="shared" si="15"/>
        <v>1008</v>
      </c>
      <c r="B1009" s="40" t="s">
        <v>1357</v>
      </c>
      <c r="C1009" s="12" t="s">
        <v>589</v>
      </c>
      <c r="D1009" s="5">
        <v>22617</v>
      </c>
      <c r="E1009" s="14" t="s">
        <v>590</v>
      </c>
      <c r="F1009" s="5">
        <v>13.8</v>
      </c>
      <c r="G1009" s="41">
        <v>35.5</v>
      </c>
      <c r="H1009" s="5">
        <v>1</v>
      </c>
      <c r="I1009" s="26" t="s">
        <v>109</v>
      </c>
      <c r="J1009" s="13" t="s">
        <v>110</v>
      </c>
      <c r="K1009" s="4"/>
      <c r="L1009" s="4" t="s">
        <v>12</v>
      </c>
    </row>
    <row r="1010" spans="1:12" ht="14.25">
      <c r="A1010" s="40">
        <f t="shared" si="15"/>
        <v>1009</v>
      </c>
      <c r="B1010" s="40" t="s">
        <v>1357</v>
      </c>
      <c r="C1010" s="12" t="s">
        <v>591</v>
      </c>
      <c r="D1010" s="5">
        <v>22604</v>
      </c>
      <c r="E1010" s="14" t="s">
        <v>592</v>
      </c>
      <c r="F1010" s="5">
        <v>69</v>
      </c>
      <c r="G1010" s="41">
        <v>2.03</v>
      </c>
      <c r="H1010" s="5">
        <v>1</v>
      </c>
      <c r="I1010" s="26" t="s">
        <v>109</v>
      </c>
      <c r="J1010" s="13" t="s">
        <v>110</v>
      </c>
      <c r="K1010" s="4" t="s">
        <v>33</v>
      </c>
      <c r="L1010" s="4" t="s">
        <v>12</v>
      </c>
    </row>
    <row r="1011" spans="1:12" ht="14.25">
      <c r="A1011" s="40">
        <f t="shared" si="15"/>
        <v>1010</v>
      </c>
      <c r="B1011" s="40" t="s">
        <v>1357</v>
      </c>
      <c r="C1011" s="12" t="s">
        <v>593</v>
      </c>
      <c r="D1011" s="4">
        <v>22605</v>
      </c>
      <c r="E1011" s="12" t="s">
        <v>594</v>
      </c>
      <c r="F1011" s="4">
        <v>18</v>
      </c>
      <c r="G1011" s="41">
        <v>165.1641791044776</v>
      </c>
      <c r="H1011" s="4">
        <v>1</v>
      </c>
      <c r="I1011" s="26" t="s">
        <v>109</v>
      </c>
      <c r="J1011" s="13" t="s">
        <v>134</v>
      </c>
      <c r="K1011" s="4"/>
      <c r="L1011" s="4" t="s">
        <v>12</v>
      </c>
    </row>
    <row r="1012" spans="1:12" ht="14.25">
      <c r="A1012" s="40">
        <f t="shared" si="15"/>
        <v>1011</v>
      </c>
      <c r="B1012" s="40" t="s">
        <v>1357</v>
      </c>
      <c r="C1012" s="12" t="s">
        <v>593</v>
      </c>
      <c r="D1012" s="4">
        <v>22606</v>
      </c>
      <c r="E1012" s="12" t="s">
        <v>595</v>
      </c>
      <c r="F1012" s="4">
        <v>18</v>
      </c>
      <c r="G1012" s="41">
        <v>166.16517412935326</v>
      </c>
      <c r="H1012" s="4">
        <v>1</v>
      </c>
      <c r="I1012" s="26" t="s">
        <v>109</v>
      </c>
      <c r="J1012" s="13" t="s">
        <v>134</v>
      </c>
      <c r="K1012" s="4"/>
      <c r="L1012" s="4" t="s">
        <v>12</v>
      </c>
    </row>
    <row r="1013" spans="1:12" ht="14.25">
      <c r="A1013" s="40">
        <f t="shared" si="15"/>
        <v>1012</v>
      </c>
      <c r="B1013" s="40" t="s">
        <v>1357</v>
      </c>
      <c r="C1013" s="12" t="s">
        <v>593</v>
      </c>
      <c r="D1013" s="4">
        <v>22607</v>
      </c>
      <c r="E1013" s="12" t="s">
        <v>596</v>
      </c>
      <c r="F1013" s="4">
        <v>16</v>
      </c>
      <c r="G1013" s="41">
        <v>272.2706467661692</v>
      </c>
      <c r="H1013" s="4">
        <v>1</v>
      </c>
      <c r="I1013" s="26" t="s">
        <v>109</v>
      </c>
      <c r="J1013" s="13" t="s">
        <v>134</v>
      </c>
      <c r="K1013" s="4"/>
      <c r="L1013" s="4" t="s">
        <v>12</v>
      </c>
    </row>
    <row r="1014" spans="1:12" ht="14.25">
      <c r="A1014" s="40">
        <f t="shared" si="15"/>
        <v>1013</v>
      </c>
      <c r="B1014" s="40" t="s">
        <v>1357</v>
      </c>
      <c r="C1014" s="12" t="s">
        <v>609</v>
      </c>
      <c r="D1014" s="5">
        <v>22262</v>
      </c>
      <c r="E1014" s="14" t="s">
        <v>610</v>
      </c>
      <c r="F1014" s="5">
        <v>18</v>
      </c>
      <c r="G1014" s="41">
        <v>170.18353982300886</v>
      </c>
      <c r="H1014" s="5">
        <v>1</v>
      </c>
      <c r="I1014" s="26" t="s">
        <v>109</v>
      </c>
      <c r="J1014" s="13" t="s">
        <v>134</v>
      </c>
      <c r="K1014" s="4"/>
      <c r="L1014" s="4" t="s">
        <v>12</v>
      </c>
    </row>
    <row r="1015" spans="1:12" ht="14.25">
      <c r="A1015" s="40">
        <f t="shared" si="15"/>
        <v>1014</v>
      </c>
      <c r="B1015" s="40" t="s">
        <v>1357</v>
      </c>
      <c r="C1015" s="12" t="s">
        <v>609</v>
      </c>
      <c r="D1015" s="5">
        <v>22263</v>
      </c>
      <c r="E1015" s="14" t="s">
        <v>611</v>
      </c>
      <c r="F1015" s="5">
        <v>18</v>
      </c>
      <c r="G1015" s="41">
        <v>170.18353982300886</v>
      </c>
      <c r="H1015" s="5">
        <v>1</v>
      </c>
      <c r="I1015" s="26" t="s">
        <v>109</v>
      </c>
      <c r="J1015" s="13" t="s">
        <v>134</v>
      </c>
      <c r="K1015" s="4"/>
      <c r="L1015" s="4" t="s">
        <v>12</v>
      </c>
    </row>
    <row r="1016" spans="1:12" ht="14.25">
      <c r="A1016" s="40">
        <f t="shared" si="15"/>
        <v>1015</v>
      </c>
      <c r="B1016" s="40" t="s">
        <v>1357</v>
      </c>
      <c r="C1016" s="12" t="s">
        <v>609</v>
      </c>
      <c r="D1016" s="5">
        <v>22265</v>
      </c>
      <c r="E1016" s="14" t="s">
        <v>612</v>
      </c>
      <c r="F1016" s="5">
        <v>18</v>
      </c>
      <c r="G1016" s="41">
        <v>225.2429203539823</v>
      </c>
      <c r="H1016" s="5">
        <v>1</v>
      </c>
      <c r="I1016" s="26" t="s">
        <v>109</v>
      </c>
      <c r="J1016" s="13" t="s">
        <v>134</v>
      </c>
      <c r="K1016" s="4"/>
      <c r="L1016" s="4" t="s">
        <v>12</v>
      </c>
    </row>
    <row r="1017" spans="1:12" ht="22.5">
      <c r="A1017" s="40">
        <f t="shared" si="15"/>
        <v>1016</v>
      </c>
      <c r="B1017" s="40" t="s">
        <v>1357</v>
      </c>
      <c r="C1017" s="12" t="s">
        <v>1368</v>
      </c>
      <c r="D1017" s="4">
        <v>23162</v>
      </c>
      <c r="E1017" s="12" t="s">
        <v>1204</v>
      </c>
      <c r="F1017" s="4">
        <v>13.8</v>
      </c>
      <c r="G1017" s="41">
        <v>106</v>
      </c>
      <c r="H1017" s="4">
        <v>1</v>
      </c>
      <c r="I1017" s="26" t="s">
        <v>109</v>
      </c>
      <c r="J1017" s="13" t="s">
        <v>134</v>
      </c>
      <c r="K1017" s="4" t="s">
        <v>869</v>
      </c>
      <c r="L1017" s="4" t="s">
        <v>12</v>
      </c>
    </row>
    <row r="1018" spans="1:12" ht="22.5">
      <c r="A1018" s="40">
        <f t="shared" si="15"/>
        <v>1017</v>
      </c>
      <c r="B1018" s="40" t="s">
        <v>1357</v>
      </c>
      <c r="C1018" s="12" t="s">
        <v>1369</v>
      </c>
      <c r="D1018" s="4">
        <v>23163</v>
      </c>
      <c r="E1018" s="12" t="s">
        <v>1205</v>
      </c>
      <c r="F1018" s="4">
        <v>13.8</v>
      </c>
      <c r="G1018" s="41">
        <v>106</v>
      </c>
      <c r="H1018" s="4">
        <v>1</v>
      </c>
      <c r="I1018" s="26" t="s">
        <v>109</v>
      </c>
      <c r="J1018" s="13" t="s">
        <v>134</v>
      </c>
      <c r="K1018" s="4" t="s">
        <v>869</v>
      </c>
      <c r="L1018" s="4" t="s">
        <v>12</v>
      </c>
    </row>
    <row r="1019" spans="1:12" ht="22.5">
      <c r="A1019" s="40">
        <f t="shared" si="15"/>
        <v>1018</v>
      </c>
      <c r="B1019" s="40" t="s">
        <v>1357</v>
      </c>
      <c r="C1019" s="12" t="s">
        <v>1370</v>
      </c>
      <c r="D1019" s="4">
        <v>23164</v>
      </c>
      <c r="E1019" s="12" t="s">
        <v>1206</v>
      </c>
      <c r="F1019" s="4">
        <v>13.8</v>
      </c>
      <c r="G1019" s="41">
        <v>106</v>
      </c>
      <c r="H1019" s="4">
        <v>1</v>
      </c>
      <c r="I1019" s="26" t="s">
        <v>109</v>
      </c>
      <c r="J1019" s="13" t="s">
        <v>134</v>
      </c>
      <c r="K1019" s="4" t="s">
        <v>869</v>
      </c>
      <c r="L1019" s="4" t="s">
        <v>12</v>
      </c>
    </row>
    <row r="1020" spans="1:12" ht="14.25">
      <c r="A1020" s="40">
        <f t="shared" si="15"/>
        <v>1019</v>
      </c>
      <c r="B1020" s="40" t="s">
        <v>1357</v>
      </c>
      <c r="C1020" s="12" t="s">
        <v>640</v>
      </c>
      <c r="D1020" s="5">
        <v>22660</v>
      </c>
      <c r="E1020" s="14" t="s">
        <v>641</v>
      </c>
      <c r="F1020" s="5">
        <v>69</v>
      </c>
      <c r="G1020" s="41">
        <v>2.23</v>
      </c>
      <c r="H1020" s="5">
        <v>2</v>
      </c>
      <c r="I1020" s="26" t="s">
        <v>109</v>
      </c>
      <c r="J1020" s="13" t="s">
        <v>134</v>
      </c>
      <c r="K1020" s="4" t="s">
        <v>33</v>
      </c>
      <c r="L1020" s="4" t="s">
        <v>49</v>
      </c>
    </row>
    <row r="1021" spans="1:12" ht="14.25">
      <c r="A1021" s="40">
        <f t="shared" si="15"/>
        <v>1020</v>
      </c>
      <c r="B1021" s="40" t="s">
        <v>1357</v>
      </c>
      <c r="C1021" s="12" t="s">
        <v>677</v>
      </c>
      <c r="D1021" s="4">
        <v>22704</v>
      </c>
      <c r="E1021" s="12" t="s">
        <v>678</v>
      </c>
      <c r="F1021" s="4">
        <v>12.5</v>
      </c>
      <c r="G1021" s="41">
        <v>3.06</v>
      </c>
      <c r="H1021" s="5">
        <v>1</v>
      </c>
      <c r="I1021" s="26" t="s">
        <v>109</v>
      </c>
      <c r="J1021" s="13" t="s">
        <v>134</v>
      </c>
      <c r="K1021" s="4" t="s">
        <v>33</v>
      </c>
      <c r="L1021" s="4" t="s">
        <v>1038</v>
      </c>
    </row>
    <row r="1022" spans="1:12" ht="14.25">
      <c r="A1022" s="40">
        <f t="shared" si="15"/>
        <v>1021</v>
      </c>
      <c r="B1022" s="40" t="s">
        <v>1357</v>
      </c>
      <c r="C1022" s="12" t="s">
        <v>1187</v>
      </c>
      <c r="D1022" s="5">
        <v>22724</v>
      </c>
      <c r="E1022" s="14" t="s">
        <v>709</v>
      </c>
      <c r="F1022" s="5">
        <v>69</v>
      </c>
      <c r="G1022" s="41">
        <v>1.5</v>
      </c>
      <c r="H1022" s="5">
        <v>1</v>
      </c>
      <c r="I1022" s="26" t="s">
        <v>109</v>
      </c>
      <c r="J1022" s="13" t="s">
        <v>134</v>
      </c>
      <c r="K1022" s="4" t="s">
        <v>33</v>
      </c>
      <c r="L1022" s="4" t="s">
        <v>12</v>
      </c>
    </row>
    <row r="1023" spans="1:12" ht="14.25">
      <c r="A1023" s="40">
        <f t="shared" si="15"/>
        <v>1022</v>
      </c>
      <c r="B1023" s="40" t="s">
        <v>1357</v>
      </c>
      <c r="C1023" s="30" t="s">
        <v>755</v>
      </c>
      <c r="D1023" s="4">
        <v>22982</v>
      </c>
      <c r="E1023" s="12" t="s">
        <v>950</v>
      </c>
      <c r="F1023" s="4">
        <v>18</v>
      </c>
      <c r="G1023" s="41">
        <v>156.43558282208588</v>
      </c>
      <c r="H1023" s="6">
        <v>1</v>
      </c>
      <c r="I1023" s="26" t="s">
        <v>109</v>
      </c>
      <c r="J1023" s="13"/>
      <c r="K1023" s="4"/>
      <c r="L1023" s="4" t="s">
        <v>12</v>
      </c>
    </row>
    <row r="1024" spans="1:12" ht="14.25">
      <c r="A1024" s="40">
        <f t="shared" si="15"/>
        <v>1023</v>
      </c>
      <c r="B1024" s="40" t="s">
        <v>1357</v>
      </c>
      <c r="C1024" s="30" t="s">
        <v>755</v>
      </c>
      <c r="D1024" s="4">
        <v>22983</v>
      </c>
      <c r="E1024" s="12" t="s">
        <v>951</v>
      </c>
      <c r="F1024" s="4">
        <v>18</v>
      </c>
      <c r="G1024" s="41">
        <v>156.43558282208588</v>
      </c>
      <c r="H1024" s="6">
        <v>1</v>
      </c>
      <c r="I1024" s="26" t="s">
        <v>109</v>
      </c>
      <c r="J1024" s="13"/>
      <c r="K1024" s="4"/>
      <c r="L1024" s="4" t="s">
        <v>12</v>
      </c>
    </row>
    <row r="1025" spans="1:12" ht="14.25">
      <c r="A1025" s="40">
        <f t="shared" si="15"/>
        <v>1024</v>
      </c>
      <c r="B1025" s="40" t="s">
        <v>1357</v>
      </c>
      <c r="C1025" s="30" t="s">
        <v>755</v>
      </c>
      <c r="D1025" s="4">
        <v>22981</v>
      </c>
      <c r="E1025" s="12" t="s">
        <v>949</v>
      </c>
      <c r="F1025" s="4">
        <v>21</v>
      </c>
      <c r="G1025" s="41">
        <v>280.1288343558282</v>
      </c>
      <c r="H1025" s="6">
        <v>1</v>
      </c>
      <c r="I1025" s="26" t="s">
        <v>109</v>
      </c>
      <c r="J1025" s="13"/>
      <c r="K1025" s="4"/>
      <c r="L1025" s="4" t="s">
        <v>12</v>
      </c>
    </row>
    <row r="1026" spans="1:12" ht="14.25">
      <c r="A1026" s="40">
        <f t="shared" si="15"/>
        <v>1025</v>
      </c>
      <c r="B1026" s="40" t="s">
        <v>1357</v>
      </c>
      <c r="C1026" s="12" t="s">
        <v>1371</v>
      </c>
      <c r="D1026" s="3">
        <v>22870</v>
      </c>
      <c r="E1026" s="13" t="s">
        <v>1524</v>
      </c>
      <c r="F1026" s="3">
        <v>69</v>
      </c>
      <c r="G1026" s="41">
        <v>0.96</v>
      </c>
      <c r="H1026" s="3" t="s">
        <v>1509</v>
      </c>
      <c r="I1026" s="25" t="s">
        <v>109</v>
      </c>
      <c r="J1026" s="13" t="s">
        <v>1360</v>
      </c>
      <c r="K1026" s="4" t="s">
        <v>33</v>
      </c>
      <c r="L1026" s="4" t="s">
        <v>1554</v>
      </c>
    </row>
    <row r="1027" spans="1:12" ht="14.25">
      <c r="A1027" s="40">
        <f aca="true" t="shared" si="16" ref="A1027:A1071">A1026+1</f>
        <v>1026</v>
      </c>
      <c r="B1027" s="40" t="s">
        <v>1357</v>
      </c>
      <c r="C1027" s="12" t="s">
        <v>1088</v>
      </c>
      <c r="D1027" s="5">
        <v>22870</v>
      </c>
      <c r="E1027" s="14" t="s">
        <v>1524</v>
      </c>
      <c r="F1027" s="5">
        <v>69</v>
      </c>
      <c r="G1027" s="41">
        <v>1.03</v>
      </c>
      <c r="H1027" s="5" t="s">
        <v>1509</v>
      </c>
      <c r="I1027" s="26" t="s">
        <v>109</v>
      </c>
      <c r="J1027" s="13" t="s">
        <v>1360</v>
      </c>
      <c r="K1027" s="4" t="s">
        <v>33</v>
      </c>
      <c r="L1027" s="4" t="s">
        <v>1554</v>
      </c>
    </row>
    <row r="1028" spans="1:12" ht="14.25">
      <c r="A1028" s="40">
        <f t="shared" si="16"/>
        <v>1027</v>
      </c>
      <c r="B1028" s="40" t="s">
        <v>1357</v>
      </c>
      <c r="C1028" s="12" t="s">
        <v>1089</v>
      </c>
      <c r="D1028" s="5">
        <v>22870</v>
      </c>
      <c r="E1028" s="14" t="s">
        <v>1524</v>
      </c>
      <c r="F1028" s="5">
        <v>69</v>
      </c>
      <c r="G1028" s="41">
        <v>2.05</v>
      </c>
      <c r="H1028" s="5" t="s">
        <v>1509</v>
      </c>
      <c r="I1028" s="26" t="s">
        <v>109</v>
      </c>
      <c r="J1028" s="13" t="s">
        <v>1360</v>
      </c>
      <c r="K1028" s="4" t="s">
        <v>33</v>
      </c>
      <c r="L1028" s="4" t="s">
        <v>1554</v>
      </c>
    </row>
    <row r="1029" spans="1:12" ht="22.5">
      <c r="A1029" s="40">
        <f t="shared" si="16"/>
        <v>1028</v>
      </c>
      <c r="B1029" s="40" t="s">
        <v>1357</v>
      </c>
      <c r="C1029" s="12" t="s">
        <v>1657</v>
      </c>
      <c r="D1029" s="4">
        <v>23541</v>
      </c>
      <c r="E1029" s="12" t="s">
        <v>1525</v>
      </c>
      <c r="F1029" s="4">
        <v>0.48</v>
      </c>
      <c r="G1029" s="41">
        <v>5.5</v>
      </c>
      <c r="H1029" s="4">
        <v>1</v>
      </c>
      <c r="I1029" s="26" t="s">
        <v>109</v>
      </c>
      <c r="J1029" s="13" t="s">
        <v>1658</v>
      </c>
      <c r="K1029" s="4" t="s">
        <v>889</v>
      </c>
      <c r="L1029" s="4" t="s">
        <v>1400</v>
      </c>
    </row>
    <row r="1030" spans="1:12" ht="22.5">
      <c r="A1030" s="40">
        <f t="shared" si="16"/>
        <v>1029</v>
      </c>
      <c r="B1030" s="40" t="s">
        <v>1357</v>
      </c>
      <c r="C1030" s="12" t="s">
        <v>1657</v>
      </c>
      <c r="D1030" s="4">
        <v>23216</v>
      </c>
      <c r="E1030" s="12" t="s">
        <v>1527</v>
      </c>
      <c r="F1030" s="4">
        <v>0.48</v>
      </c>
      <c r="G1030" s="41">
        <v>5.5</v>
      </c>
      <c r="H1030" s="4" t="s">
        <v>1528</v>
      </c>
      <c r="I1030" s="26" t="s">
        <v>109</v>
      </c>
      <c r="J1030" s="13" t="s">
        <v>1658</v>
      </c>
      <c r="K1030" s="4" t="s">
        <v>889</v>
      </c>
      <c r="L1030" s="4" t="s">
        <v>1400</v>
      </c>
    </row>
    <row r="1031" spans="1:12" ht="14.25">
      <c r="A1031" s="40">
        <f t="shared" si="16"/>
        <v>1030</v>
      </c>
      <c r="B1031" s="40" t="s">
        <v>1357</v>
      </c>
      <c r="C1031" s="12" t="s">
        <v>1659</v>
      </c>
      <c r="D1031" s="4">
        <v>23287</v>
      </c>
      <c r="E1031" s="12" t="s">
        <v>1526</v>
      </c>
      <c r="F1031" s="4">
        <v>0.31</v>
      </c>
      <c r="G1031" s="41">
        <v>41</v>
      </c>
      <c r="H1031" s="4">
        <v>1</v>
      </c>
      <c r="I1031" s="26" t="s">
        <v>109</v>
      </c>
      <c r="J1031" s="13"/>
      <c r="K1031" s="4" t="s">
        <v>33</v>
      </c>
      <c r="L1031" s="4" t="s">
        <v>1554</v>
      </c>
    </row>
    <row r="1032" spans="1:12" ht="22.5">
      <c r="A1032" s="40">
        <f t="shared" si="16"/>
        <v>1031</v>
      </c>
      <c r="B1032" s="40" t="s">
        <v>1357</v>
      </c>
      <c r="C1032" s="12" t="s">
        <v>849</v>
      </c>
      <c r="D1032" s="4">
        <v>22916</v>
      </c>
      <c r="E1032" s="12" t="s">
        <v>850</v>
      </c>
      <c r="F1032" s="4">
        <v>0.6</v>
      </c>
      <c r="G1032" s="20">
        <v>0</v>
      </c>
      <c r="H1032" s="4">
        <v>1</v>
      </c>
      <c r="I1032" s="26" t="s">
        <v>109</v>
      </c>
      <c r="J1032" s="13" t="s">
        <v>134</v>
      </c>
      <c r="K1032" s="4" t="s">
        <v>832</v>
      </c>
      <c r="L1032" s="4" t="s">
        <v>49</v>
      </c>
    </row>
    <row r="1033" spans="1:12" ht="14.25">
      <c r="A1033" s="40">
        <f t="shared" si="16"/>
        <v>1032</v>
      </c>
      <c r="B1033" s="40" t="s">
        <v>1357</v>
      </c>
      <c r="C1033" s="12" t="s">
        <v>893</v>
      </c>
      <c r="D1033" s="4">
        <v>23597</v>
      </c>
      <c r="E1033" s="12" t="s">
        <v>1660</v>
      </c>
      <c r="F1033" s="4">
        <v>0.48</v>
      </c>
      <c r="G1033" s="28">
        <v>0</v>
      </c>
      <c r="H1033" s="4">
        <v>1</v>
      </c>
      <c r="I1033" s="26" t="s">
        <v>109</v>
      </c>
      <c r="J1033" s="13"/>
      <c r="K1033" s="4" t="s">
        <v>101</v>
      </c>
      <c r="L1033" s="4" t="s">
        <v>1400</v>
      </c>
    </row>
    <row r="1034" spans="1:12" ht="14.25">
      <c r="A1034" s="40">
        <f t="shared" si="16"/>
        <v>1033</v>
      </c>
      <c r="B1034" s="40" t="s">
        <v>1357</v>
      </c>
      <c r="C1034" s="12" t="s">
        <v>893</v>
      </c>
      <c r="D1034" s="4">
        <v>23441</v>
      </c>
      <c r="E1034" s="12" t="s">
        <v>1001</v>
      </c>
      <c r="F1034" s="4">
        <v>0.42</v>
      </c>
      <c r="G1034" s="28">
        <v>61.6</v>
      </c>
      <c r="H1034" s="4">
        <v>1</v>
      </c>
      <c r="I1034" s="26" t="s">
        <v>109</v>
      </c>
      <c r="J1034" s="13"/>
      <c r="K1034" s="4" t="s">
        <v>33</v>
      </c>
      <c r="L1034" s="4" t="s">
        <v>1554</v>
      </c>
    </row>
    <row r="1035" spans="1:12" ht="22.5">
      <c r="A1035" s="40">
        <f t="shared" si="16"/>
        <v>1034</v>
      </c>
      <c r="B1035" s="40" t="s">
        <v>1357</v>
      </c>
      <c r="C1035" s="12" t="s">
        <v>893</v>
      </c>
      <c r="D1035" s="4">
        <v>23710</v>
      </c>
      <c r="E1035" s="12" t="s">
        <v>1661</v>
      </c>
      <c r="F1035" s="4">
        <v>0.48</v>
      </c>
      <c r="G1035" s="28">
        <v>62.5</v>
      </c>
      <c r="H1035" s="4">
        <v>1</v>
      </c>
      <c r="I1035" s="26" t="s">
        <v>109</v>
      </c>
      <c r="J1035" s="13" t="s">
        <v>134</v>
      </c>
      <c r="K1035" s="4" t="s">
        <v>869</v>
      </c>
      <c r="L1035" s="4" t="s">
        <v>1400</v>
      </c>
    </row>
    <row r="1036" spans="1:12" ht="22.5">
      <c r="A1036" s="40">
        <f t="shared" si="16"/>
        <v>1035</v>
      </c>
      <c r="B1036" s="40" t="s">
        <v>1357</v>
      </c>
      <c r="C1036" s="12" t="s">
        <v>893</v>
      </c>
      <c r="D1036" s="4">
        <v>22942</v>
      </c>
      <c r="E1036" s="12" t="s">
        <v>1529</v>
      </c>
      <c r="F1036" s="4">
        <v>0.69</v>
      </c>
      <c r="G1036" s="28">
        <v>11.6</v>
      </c>
      <c r="H1036" s="4" t="s">
        <v>317</v>
      </c>
      <c r="I1036" s="26" t="s">
        <v>109</v>
      </c>
      <c r="J1036" s="13"/>
      <c r="K1036" s="4" t="s">
        <v>889</v>
      </c>
      <c r="L1036" s="4" t="s">
        <v>46</v>
      </c>
    </row>
    <row r="1037" spans="1:12" ht="22.5">
      <c r="A1037" s="40">
        <f t="shared" si="16"/>
        <v>1036</v>
      </c>
      <c r="B1037" s="40" t="s">
        <v>1357</v>
      </c>
      <c r="C1037" s="12" t="s">
        <v>893</v>
      </c>
      <c r="D1037" s="4">
        <v>22945</v>
      </c>
      <c r="E1037" s="12" t="s">
        <v>1530</v>
      </c>
      <c r="F1037" s="4">
        <v>0.69</v>
      </c>
      <c r="G1037" s="32">
        <v>11.6</v>
      </c>
      <c r="H1037" s="4" t="s">
        <v>318</v>
      </c>
      <c r="I1037" s="14" t="s">
        <v>109</v>
      </c>
      <c r="J1037" s="13"/>
      <c r="K1037" s="4" t="s">
        <v>889</v>
      </c>
      <c r="L1037" s="4" t="s">
        <v>46</v>
      </c>
    </row>
    <row r="1038" spans="1:12" ht="22.5">
      <c r="A1038" s="40">
        <f t="shared" si="16"/>
        <v>1037</v>
      </c>
      <c r="B1038" s="40" t="s">
        <v>1357</v>
      </c>
      <c r="C1038" s="12" t="s">
        <v>893</v>
      </c>
      <c r="D1038" s="4">
        <v>22947</v>
      </c>
      <c r="E1038" s="12" t="s">
        <v>1531</v>
      </c>
      <c r="F1038" s="4">
        <v>0.69</v>
      </c>
      <c r="G1038" s="32">
        <v>11.6</v>
      </c>
      <c r="H1038" s="4" t="s">
        <v>319</v>
      </c>
      <c r="I1038" s="14" t="s">
        <v>109</v>
      </c>
      <c r="J1038" s="13"/>
      <c r="K1038" s="4" t="s">
        <v>889</v>
      </c>
      <c r="L1038" s="4" t="s">
        <v>46</v>
      </c>
    </row>
    <row r="1039" spans="1:12" ht="22.5">
      <c r="A1039" s="40">
        <f t="shared" si="16"/>
        <v>1038</v>
      </c>
      <c r="B1039" s="40" t="s">
        <v>1357</v>
      </c>
      <c r="C1039" s="12" t="s">
        <v>893</v>
      </c>
      <c r="D1039" s="4">
        <v>22949</v>
      </c>
      <c r="E1039" s="12" t="s">
        <v>1547</v>
      </c>
      <c r="F1039" s="4">
        <v>0.69</v>
      </c>
      <c r="G1039" s="32">
        <v>26</v>
      </c>
      <c r="H1039" s="4" t="s">
        <v>319</v>
      </c>
      <c r="I1039" s="14" t="s">
        <v>109</v>
      </c>
      <c r="J1039" s="13"/>
      <c r="K1039" s="4" t="s">
        <v>889</v>
      </c>
      <c r="L1039" s="4" t="s">
        <v>46</v>
      </c>
    </row>
    <row r="1040" spans="1:12" ht="22.5">
      <c r="A1040" s="40">
        <f t="shared" si="16"/>
        <v>1039</v>
      </c>
      <c r="B1040" s="40" t="s">
        <v>1357</v>
      </c>
      <c r="C1040" s="12" t="s">
        <v>893</v>
      </c>
      <c r="D1040" s="4">
        <v>22020</v>
      </c>
      <c r="E1040" s="12" t="s">
        <v>1662</v>
      </c>
      <c r="F1040" s="4">
        <v>69</v>
      </c>
      <c r="G1040" s="28">
        <v>2</v>
      </c>
      <c r="H1040" s="4" t="s">
        <v>468</v>
      </c>
      <c r="I1040" s="26" t="s">
        <v>109</v>
      </c>
      <c r="J1040" s="13" t="s">
        <v>1656</v>
      </c>
      <c r="K1040" s="4" t="s">
        <v>869</v>
      </c>
      <c r="L1040" s="4" t="s">
        <v>1400</v>
      </c>
    </row>
    <row r="1041" spans="1:12" ht="22.5">
      <c r="A1041" s="40">
        <f t="shared" si="16"/>
        <v>1040</v>
      </c>
      <c r="B1041" s="40" t="s">
        <v>1357</v>
      </c>
      <c r="C1041" s="12" t="s">
        <v>1376</v>
      </c>
      <c r="D1041" s="4">
        <v>23234</v>
      </c>
      <c r="E1041" s="12" t="s">
        <v>1679</v>
      </c>
      <c r="F1041" s="4">
        <v>0.48</v>
      </c>
      <c r="G1041" s="28">
        <v>0</v>
      </c>
      <c r="H1041" s="4">
        <v>1</v>
      </c>
      <c r="I1041" s="26" t="s">
        <v>109</v>
      </c>
      <c r="J1041" s="13"/>
      <c r="K1041" s="4" t="s">
        <v>889</v>
      </c>
      <c r="L1041" s="4" t="s">
        <v>46</v>
      </c>
    </row>
    <row r="1042" spans="1:12" ht="22.5">
      <c r="A1042" s="40">
        <f t="shared" si="16"/>
        <v>1041</v>
      </c>
      <c r="B1042" s="40" t="s">
        <v>1357</v>
      </c>
      <c r="C1042" s="12" t="s">
        <v>1376</v>
      </c>
      <c r="D1042" s="4">
        <v>23412</v>
      </c>
      <c r="E1042" s="12" t="s">
        <v>1680</v>
      </c>
      <c r="F1042" s="4">
        <v>0.64</v>
      </c>
      <c r="G1042" s="28">
        <v>30</v>
      </c>
      <c r="H1042" s="4">
        <v>1</v>
      </c>
      <c r="I1042" s="26" t="s">
        <v>109</v>
      </c>
      <c r="J1042" s="13" t="s">
        <v>134</v>
      </c>
      <c r="K1042" s="4" t="s">
        <v>869</v>
      </c>
      <c r="L1042" s="4" t="s">
        <v>1400</v>
      </c>
    </row>
    <row r="1043" spans="1:12" ht="14.25">
      <c r="A1043" s="40">
        <f t="shared" si="16"/>
        <v>1042</v>
      </c>
      <c r="B1043" s="40" t="s">
        <v>1357</v>
      </c>
      <c r="C1043" s="12" t="s">
        <v>1376</v>
      </c>
      <c r="D1043" s="4">
        <v>23443</v>
      </c>
      <c r="E1043" s="12" t="s">
        <v>1545</v>
      </c>
      <c r="F1043" s="4">
        <v>0.6</v>
      </c>
      <c r="G1043" s="28">
        <v>35.1</v>
      </c>
      <c r="H1043" s="4">
        <v>1</v>
      </c>
      <c r="I1043" s="26" t="s">
        <v>109</v>
      </c>
      <c r="J1043" s="13"/>
      <c r="K1043" s="4" t="s">
        <v>33</v>
      </c>
      <c r="L1043" s="4" t="s">
        <v>1554</v>
      </c>
    </row>
    <row r="1044" spans="1:12" ht="14.25">
      <c r="A1044" s="40">
        <f t="shared" si="16"/>
        <v>1043</v>
      </c>
      <c r="B1044" s="40" t="s">
        <v>1357</v>
      </c>
      <c r="C1044" s="12" t="s">
        <v>1376</v>
      </c>
      <c r="D1044" s="4">
        <v>23442</v>
      </c>
      <c r="E1044" s="12" t="s">
        <v>1546</v>
      </c>
      <c r="F1044" s="4">
        <v>0.6</v>
      </c>
      <c r="G1044" s="28">
        <v>49.2</v>
      </c>
      <c r="H1044" s="4">
        <v>1</v>
      </c>
      <c r="I1044" s="26" t="s">
        <v>109</v>
      </c>
      <c r="J1044" s="13"/>
      <c r="K1044" s="4" t="s">
        <v>33</v>
      </c>
      <c r="L1044" s="4" t="s">
        <v>1554</v>
      </c>
    </row>
    <row r="1045" spans="1:12" ht="22.5">
      <c r="A1045" s="40">
        <f t="shared" si="16"/>
        <v>1044</v>
      </c>
      <c r="B1045" s="40" t="s">
        <v>1357</v>
      </c>
      <c r="C1045" s="12" t="s">
        <v>1376</v>
      </c>
      <c r="D1045" s="4">
        <v>23544</v>
      </c>
      <c r="E1045" s="12" t="s">
        <v>1681</v>
      </c>
      <c r="F1045" s="4">
        <v>0.4</v>
      </c>
      <c r="G1045" s="28">
        <v>35</v>
      </c>
      <c r="H1045" s="4" t="s">
        <v>1682</v>
      </c>
      <c r="I1045" s="26" t="s">
        <v>109</v>
      </c>
      <c r="J1045" s="13" t="s">
        <v>1656</v>
      </c>
      <c r="K1045" s="4" t="s">
        <v>869</v>
      </c>
      <c r="L1045" s="4" t="s">
        <v>1400</v>
      </c>
    </row>
    <row r="1046" spans="1:12" ht="22.5">
      <c r="A1046" s="40">
        <f t="shared" si="16"/>
        <v>1045</v>
      </c>
      <c r="B1046" s="40" t="s">
        <v>1357</v>
      </c>
      <c r="C1046" s="12" t="s">
        <v>1376</v>
      </c>
      <c r="D1046" s="4">
        <v>23519</v>
      </c>
      <c r="E1046" s="12" t="s">
        <v>1683</v>
      </c>
      <c r="F1046" s="4">
        <v>0.4</v>
      </c>
      <c r="G1046" s="28">
        <v>35</v>
      </c>
      <c r="H1046" s="4" t="s">
        <v>1682</v>
      </c>
      <c r="I1046" s="26" t="s">
        <v>109</v>
      </c>
      <c r="J1046" s="13" t="s">
        <v>1656</v>
      </c>
      <c r="K1046" s="4" t="s">
        <v>869</v>
      </c>
      <c r="L1046" s="4" t="s">
        <v>1400</v>
      </c>
    </row>
    <row r="1047" spans="1:12" ht="14.25">
      <c r="A1047" s="40">
        <f t="shared" si="16"/>
        <v>1046</v>
      </c>
      <c r="B1047" s="40" t="s">
        <v>1357</v>
      </c>
      <c r="C1047" s="12" t="s">
        <v>1376</v>
      </c>
      <c r="D1047" s="4">
        <v>23131</v>
      </c>
      <c r="E1047" s="12" t="s">
        <v>1389</v>
      </c>
      <c r="F1047" s="4">
        <v>0.69</v>
      </c>
      <c r="G1047" s="28">
        <v>0</v>
      </c>
      <c r="H1047" s="4" t="s">
        <v>317</v>
      </c>
      <c r="I1047" s="26" t="s">
        <v>109</v>
      </c>
      <c r="J1047" s="13"/>
      <c r="K1047" s="4" t="s">
        <v>101</v>
      </c>
      <c r="L1047" s="4" t="s">
        <v>46</v>
      </c>
    </row>
    <row r="1048" spans="1:12" ht="14.25">
      <c r="A1048" s="40">
        <f t="shared" si="16"/>
        <v>1047</v>
      </c>
      <c r="B1048" s="40" t="s">
        <v>1357</v>
      </c>
      <c r="C1048" s="12" t="s">
        <v>1376</v>
      </c>
      <c r="D1048" s="4">
        <v>23134</v>
      </c>
      <c r="E1048" s="12" t="s">
        <v>1390</v>
      </c>
      <c r="F1048" s="4">
        <v>0.69</v>
      </c>
      <c r="G1048" s="28">
        <v>0</v>
      </c>
      <c r="H1048" s="4" t="s">
        <v>318</v>
      </c>
      <c r="I1048" s="26" t="s">
        <v>109</v>
      </c>
      <c r="J1048" s="13"/>
      <c r="K1048" s="4" t="s">
        <v>101</v>
      </c>
      <c r="L1048" s="4" t="s">
        <v>46</v>
      </c>
    </row>
    <row r="1049" spans="1:12" ht="22.5">
      <c r="A1049" s="40">
        <f t="shared" si="16"/>
        <v>1048</v>
      </c>
      <c r="B1049" s="40" t="s">
        <v>1357</v>
      </c>
      <c r="C1049" s="12" t="s">
        <v>1376</v>
      </c>
      <c r="D1049" s="4">
        <v>23100</v>
      </c>
      <c r="E1049" s="12" t="s">
        <v>1684</v>
      </c>
      <c r="F1049" s="4">
        <v>0.48</v>
      </c>
      <c r="G1049" s="28">
        <v>41</v>
      </c>
      <c r="H1049" s="4" t="s">
        <v>318</v>
      </c>
      <c r="I1049" s="26" t="s">
        <v>109</v>
      </c>
      <c r="J1049" s="13"/>
      <c r="K1049" s="4" t="s">
        <v>889</v>
      </c>
      <c r="L1049" s="4" t="s">
        <v>46</v>
      </c>
    </row>
    <row r="1050" spans="1:12" ht="22.5">
      <c r="A1050" s="40">
        <f t="shared" si="16"/>
        <v>1049</v>
      </c>
      <c r="B1050" s="40" t="s">
        <v>1357</v>
      </c>
      <c r="C1050" s="12" t="s">
        <v>1663</v>
      </c>
      <c r="D1050" s="5">
        <v>22092</v>
      </c>
      <c r="E1050" s="14" t="s">
        <v>133</v>
      </c>
      <c r="F1050" s="5">
        <v>69</v>
      </c>
      <c r="G1050" s="18">
        <v>0</v>
      </c>
      <c r="H1050" s="5">
        <v>1</v>
      </c>
      <c r="I1050" s="26" t="s">
        <v>109</v>
      </c>
      <c r="J1050" s="14" t="s">
        <v>134</v>
      </c>
      <c r="K1050" s="4" t="s">
        <v>33</v>
      </c>
      <c r="L1050" s="4" t="s">
        <v>12</v>
      </c>
    </row>
    <row r="1051" spans="1:12" ht="22.5">
      <c r="A1051" s="40">
        <f t="shared" si="16"/>
        <v>1050</v>
      </c>
      <c r="B1051" s="40" t="s">
        <v>1357</v>
      </c>
      <c r="C1051" s="12" t="s">
        <v>1664</v>
      </c>
      <c r="D1051" s="5">
        <v>22172</v>
      </c>
      <c r="E1051" s="14" t="s">
        <v>231</v>
      </c>
      <c r="F1051" s="5">
        <v>69</v>
      </c>
      <c r="G1051" s="18">
        <v>0</v>
      </c>
      <c r="H1051" s="5">
        <v>1</v>
      </c>
      <c r="I1051" s="26" t="s">
        <v>109</v>
      </c>
      <c r="J1051" s="14" t="s">
        <v>134</v>
      </c>
      <c r="K1051" s="4" t="s">
        <v>845</v>
      </c>
      <c r="L1051" s="4" t="s">
        <v>49</v>
      </c>
    </row>
    <row r="1052" spans="1:12" ht="14.25">
      <c r="A1052" s="40">
        <f t="shared" si="16"/>
        <v>1051</v>
      </c>
      <c r="B1052" s="40" t="s">
        <v>1357</v>
      </c>
      <c r="C1052" s="12" t="s">
        <v>1391</v>
      </c>
      <c r="D1052" s="5">
        <v>22212</v>
      </c>
      <c r="E1052" s="14" t="s">
        <v>272</v>
      </c>
      <c r="F1052" s="5">
        <v>12.5</v>
      </c>
      <c r="G1052" s="18">
        <v>0</v>
      </c>
      <c r="H1052" s="5">
        <v>1</v>
      </c>
      <c r="I1052" s="26" t="s">
        <v>109</v>
      </c>
      <c r="J1052" s="13" t="s">
        <v>270</v>
      </c>
      <c r="K1052" s="4" t="s">
        <v>845</v>
      </c>
      <c r="L1052" s="4" t="s">
        <v>12</v>
      </c>
    </row>
    <row r="1053" spans="1:12" ht="14.25">
      <c r="A1053" s="40">
        <f t="shared" si="16"/>
        <v>1052</v>
      </c>
      <c r="B1053" s="40" t="s">
        <v>1357</v>
      </c>
      <c r="C1053" s="12" t="s">
        <v>1372</v>
      </c>
      <c r="D1053" s="5">
        <v>22233</v>
      </c>
      <c r="E1053" s="14" t="s">
        <v>281</v>
      </c>
      <c r="F1053" s="5">
        <v>14.4</v>
      </c>
      <c r="G1053" s="18">
        <v>0</v>
      </c>
      <c r="H1053" s="5">
        <v>1</v>
      </c>
      <c r="I1053" s="26" t="s">
        <v>109</v>
      </c>
      <c r="J1053" s="13" t="s">
        <v>282</v>
      </c>
      <c r="K1053" s="4" t="s">
        <v>845</v>
      </c>
      <c r="L1053" s="4" t="s">
        <v>12</v>
      </c>
    </row>
    <row r="1054" spans="1:12" ht="22.5">
      <c r="A1054" s="40">
        <f t="shared" si="16"/>
        <v>1053</v>
      </c>
      <c r="B1054" s="40" t="s">
        <v>1357</v>
      </c>
      <c r="C1054" s="12" t="s">
        <v>1532</v>
      </c>
      <c r="D1054" s="5">
        <v>22234</v>
      </c>
      <c r="E1054" s="14" t="s">
        <v>283</v>
      </c>
      <c r="F1054" s="5">
        <v>14.4</v>
      </c>
      <c r="G1054" s="18">
        <v>0</v>
      </c>
      <c r="H1054" s="5">
        <v>1</v>
      </c>
      <c r="I1054" s="26" t="s">
        <v>109</v>
      </c>
      <c r="J1054" s="13" t="s">
        <v>282</v>
      </c>
      <c r="K1054" s="4" t="s">
        <v>1533</v>
      </c>
      <c r="L1054" s="4" t="s">
        <v>12</v>
      </c>
    </row>
    <row r="1055" spans="1:12" ht="22.5">
      <c r="A1055" s="40">
        <f t="shared" si="16"/>
        <v>1054</v>
      </c>
      <c r="B1055" s="40" t="s">
        <v>1357</v>
      </c>
      <c r="C1055" s="12" t="s">
        <v>1534</v>
      </c>
      <c r="D1055" s="5">
        <v>22236</v>
      </c>
      <c r="E1055" s="14" t="s">
        <v>284</v>
      </c>
      <c r="F1055" s="5">
        <v>14.4</v>
      </c>
      <c r="G1055" s="18">
        <v>0</v>
      </c>
      <c r="H1055" s="5">
        <v>1</v>
      </c>
      <c r="I1055" s="26" t="s">
        <v>109</v>
      </c>
      <c r="J1055" s="13" t="s">
        <v>282</v>
      </c>
      <c r="K1055" s="4" t="s">
        <v>1533</v>
      </c>
      <c r="L1055" s="4" t="s">
        <v>12</v>
      </c>
    </row>
    <row r="1056" spans="1:12" ht="22.5">
      <c r="A1056" s="40">
        <f t="shared" si="16"/>
        <v>1055</v>
      </c>
      <c r="B1056" s="40" t="s">
        <v>1357</v>
      </c>
      <c r="C1056" s="12" t="s">
        <v>1535</v>
      </c>
      <c r="D1056" s="5">
        <v>22240</v>
      </c>
      <c r="E1056" s="14" t="s">
        <v>285</v>
      </c>
      <c r="F1056" s="5">
        <v>22</v>
      </c>
      <c r="G1056" s="18">
        <v>0</v>
      </c>
      <c r="H1056" s="5">
        <v>1</v>
      </c>
      <c r="I1056" s="26" t="s">
        <v>109</v>
      </c>
      <c r="J1056" s="13" t="s">
        <v>282</v>
      </c>
      <c r="K1056" s="4" t="s">
        <v>1533</v>
      </c>
      <c r="L1056" s="4" t="s">
        <v>12</v>
      </c>
    </row>
    <row r="1057" spans="1:12" ht="22.5">
      <c r="A1057" s="40">
        <f t="shared" si="16"/>
        <v>1056</v>
      </c>
      <c r="B1057" s="40" t="s">
        <v>1357</v>
      </c>
      <c r="C1057" s="12" t="s">
        <v>1536</v>
      </c>
      <c r="D1057" s="5">
        <v>22244</v>
      </c>
      <c r="E1057" s="14" t="s">
        <v>286</v>
      </c>
      <c r="F1057" s="5">
        <v>24</v>
      </c>
      <c r="G1057" s="18">
        <v>0</v>
      </c>
      <c r="H1057" s="5">
        <v>1</v>
      </c>
      <c r="I1057" s="26" t="s">
        <v>109</v>
      </c>
      <c r="J1057" s="13" t="s">
        <v>282</v>
      </c>
      <c r="K1057" s="4" t="s">
        <v>1533</v>
      </c>
      <c r="L1057" s="4" t="s">
        <v>12</v>
      </c>
    </row>
    <row r="1058" spans="1:12" ht="22.5">
      <c r="A1058" s="40">
        <f t="shared" si="16"/>
        <v>1057</v>
      </c>
      <c r="B1058" s="40" t="s">
        <v>1357</v>
      </c>
      <c r="C1058" s="12" t="s">
        <v>1537</v>
      </c>
      <c r="D1058" s="5">
        <v>22248</v>
      </c>
      <c r="E1058" s="14" t="s">
        <v>287</v>
      </c>
      <c r="F1058" s="5">
        <v>12.5</v>
      </c>
      <c r="G1058" s="18">
        <v>0</v>
      </c>
      <c r="H1058" s="5">
        <v>1</v>
      </c>
      <c r="I1058" s="26" t="s">
        <v>109</v>
      </c>
      <c r="J1058" s="13" t="s">
        <v>282</v>
      </c>
      <c r="K1058" s="4" t="s">
        <v>1533</v>
      </c>
      <c r="L1058" s="4" t="s">
        <v>12</v>
      </c>
    </row>
    <row r="1059" spans="1:12" ht="14.25">
      <c r="A1059" s="40">
        <f t="shared" si="16"/>
        <v>1058</v>
      </c>
      <c r="B1059" s="40" t="s">
        <v>1357</v>
      </c>
      <c r="C1059" s="12" t="s">
        <v>1392</v>
      </c>
      <c r="D1059" s="5">
        <v>22373</v>
      </c>
      <c r="E1059" s="14" t="s">
        <v>1373</v>
      </c>
      <c r="F1059" s="5">
        <v>12.5</v>
      </c>
      <c r="G1059" s="18">
        <v>0</v>
      </c>
      <c r="H1059" s="5">
        <v>1</v>
      </c>
      <c r="I1059" s="26" t="s">
        <v>109</v>
      </c>
      <c r="J1059" s="13" t="s">
        <v>428</v>
      </c>
      <c r="K1059" s="4" t="s">
        <v>845</v>
      </c>
      <c r="L1059" s="4" t="s">
        <v>12</v>
      </c>
    </row>
    <row r="1060" spans="1:12" ht="14.25">
      <c r="A1060" s="40">
        <f t="shared" si="16"/>
        <v>1059</v>
      </c>
      <c r="B1060" s="40" t="s">
        <v>1357</v>
      </c>
      <c r="C1060" s="12" t="s">
        <v>1392</v>
      </c>
      <c r="D1060" s="5">
        <v>22374</v>
      </c>
      <c r="E1060" s="14" t="s">
        <v>1374</v>
      </c>
      <c r="F1060" s="5">
        <v>12.5</v>
      </c>
      <c r="G1060" s="18">
        <v>0</v>
      </c>
      <c r="H1060" s="5">
        <v>1</v>
      </c>
      <c r="I1060" s="26" t="s">
        <v>109</v>
      </c>
      <c r="J1060" s="13" t="s">
        <v>428</v>
      </c>
      <c r="K1060" s="4" t="s">
        <v>845</v>
      </c>
      <c r="L1060" s="4" t="s">
        <v>12</v>
      </c>
    </row>
    <row r="1061" spans="1:12" ht="14.25">
      <c r="A1061" s="40">
        <f t="shared" si="16"/>
        <v>1060</v>
      </c>
      <c r="B1061" s="40" t="s">
        <v>1357</v>
      </c>
      <c r="C1061" s="12" t="s">
        <v>1392</v>
      </c>
      <c r="D1061" s="5">
        <v>22373</v>
      </c>
      <c r="E1061" s="14" t="s">
        <v>1373</v>
      </c>
      <c r="F1061" s="5">
        <v>12.5</v>
      </c>
      <c r="G1061" s="18">
        <v>0</v>
      </c>
      <c r="H1061" s="5">
        <v>2</v>
      </c>
      <c r="I1061" s="26" t="s">
        <v>109</v>
      </c>
      <c r="J1061" s="13" t="s">
        <v>428</v>
      </c>
      <c r="K1061" s="4" t="s">
        <v>845</v>
      </c>
      <c r="L1061" s="4" t="s">
        <v>12</v>
      </c>
    </row>
    <row r="1062" spans="1:12" ht="14.25">
      <c r="A1062" s="40">
        <f t="shared" si="16"/>
        <v>1061</v>
      </c>
      <c r="B1062" s="40" t="s">
        <v>1357</v>
      </c>
      <c r="C1062" s="12" t="s">
        <v>1392</v>
      </c>
      <c r="D1062" s="5">
        <v>22374</v>
      </c>
      <c r="E1062" s="14" t="s">
        <v>1374</v>
      </c>
      <c r="F1062" s="5">
        <v>12.5</v>
      </c>
      <c r="G1062" s="18">
        <v>0</v>
      </c>
      <c r="H1062" s="5">
        <v>2</v>
      </c>
      <c r="I1062" s="26" t="s">
        <v>109</v>
      </c>
      <c r="J1062" s="13" t="s">
        <v>428</v>
      </c>
      <c r="K1062" s="4" t="s">
        <v>845</v>
      </c>
      <c r="L1062" s="4" t="s">
        <v>12</v>
      </c>
    </row>
    <row r="1063" spans="1:12" ht="14.25">
      <c r="A1063" s="40">
        <f t="shared" si="16"/>
        <v>1062</v>
      </c>
      <c r="B1063" s="40" t="s">
        <v>1357</v>
      </c>
      <c r="C1063" s="12" t="s">
        <v>1393</v>
      </c>
      <c r="D1063" s="5">
        <v>22375</v>
      </c>
      <c r="E1063" s="14" t="s">
        <v>429</v>
      </c>
      <c r="F1063" s="5">
        <v>12.5</v>
      </c>
      <c r="G1063" s="18">
        <v>0</v>
      </c>
      <c r="H1063" s="5">
        <v>1</v>
      </c>
      <c r="I1063" s="26" t="s">
        <v>109</v>
      </c>
      <c r="J1063" s="13" t="s">
        <v>428</v>
      </c>
      <c r="K1063" s="4" t="s">
        <v>845</v>
      </c>
      <c r="L1063" s="4" t="s">
        <v>12</v>
      </c>
    </row>
    <row r="1064" spans="1:12" ht="14.25">
      <c r="A1064" s="40">
        <f t="shared" si="16"/>
        <v>1063</v>
      </c>
      <c r="B1064" s="40" t="s">
        <v>1357</v>
      </c>
      <c r="C1064" s="12" t="s">
        <v>1393</v>
      </c>
      <c r="D1064" s="5">
        <v>22376</v>
      </c>
      <c r="E1064" s="14" t="s">
        <v>430</v>
      </c>
      <c r="F1064" s="5">
        <v>12.5</v>
      </c>
      <c r="G1064" s="18">
        <v>0</v>
      </c>
      <c r="H1064" s="5">
        <v>1</v>
      </c>
      <c r="I1064" s="26" t="s">
        <v>109</v>
      </c>
      <c r="J1064" s="13" t="s">
        <v>428</v>
      </c>
      <c r="K1064" s="4" t="s">
        <v>845</v>
      </c>
      <c r="L1064" s="4" t="s">
        <v>12</v>
      </c>
    </row>
    <row r="1065" spans="1:12" ht="14.25">
      <c r="A1065" s="40">
        <f t="shared" si="16"/>
        <v>1064</v>
      </c>
      <c r="B1065" s="40" t="s">
        <v>1357</v>
      </c>
      <c r="C1065" s="12" t="s">
        <v>1393</v>
      </c>
      <c r="D1065" s="5">
        <v>22375</v>
      </c>
      <c r="E1065" s="14" t="s">
        <v>429</v>
      </c>
      <c r="F1065" s="5">
        <v>12.5</v>
      </c>
      <c r="G1065" s="18">
        <v>0</v>
      </c>
      <c r="H1065" s="5">
        <v>2</v>
      </c>
      <c r="I1065" s="26" t="s">
        <v>109</v>
      </c>
      <c r="J1065" s="13" t="s">
        <v>428</v>
      </c>
      <c r="K1065" s="4" t="s">
        <v>845</v>
      </c>
      <c r="L1065" s="4" t="s">
        <v>12</v>
      </c>
    </row>
    <row r="1066" spans="1:12" ht="14.25">
      <c r="A1066" s="40">
        <f t="shared" si="16"/>
        <v>1065</v>
      </c>
      <c r="B1066" s="40" t="s">
        <v>1357</v>
      </c>
      <c r="C1066" s="12" t="s">
        <v>1393</v>
      </c>
      <c r="D1066" s="5">
        <v>22376</v>
      </c>
      <c r="E1066" s="14" t="s">
        <v>430</v>
      </c>
      <c r="F1066" s="5">
        <v>12.5</v>
      </c>
      <c r="G1066" s="18">
        <v>0</v>
      </c>
      <c r="H1066" s="5">
        <v>2</v>
      </c>
      <c r="I1066" s="26" t="s">
        <v>109</v>
      </c>
      <c r="J1066" s="13" t="s">
        <v>428</v>
      </c>
      <c r="K1066" s="4" t="s">
        <v>845</v>
      </c>
      <c r="L1066" s="4" t="s">
        <v>12</v>
      </c>
    </row>
    <row r="1067" spans="1:12" ht="14.25">
      <c r="A1067" s="40">
        <f t="shared" si="16"/>
        <v>1066</v>
      </c>
      <c r="B1067" s="40" t="s">
        <v>1357</v>
      </c>
      <c r="C1067" s="12" t="s">
        <v>1394</v>
      </c>
      <c r="D1067" s="5">
        <v>22488</v>
      </c>
      <c r="E1067" s="14" t="s">
        <v>533</v>
      </c>
      <c r="F1067" s="5">
        <v>12.5</v>
      </c>
      <c r="G1067" s="18">
        <v>0</v>
      </c>
      <c r="H1067" s="5">
        <v>1</v>
      </c>
      <c r="I1067" s="26" t="s">
        <v>109</v>
      </c>
      <c r="J1067" s="13" t="s">
        <v>134</v>
      </c>
      <c r="K1067" s="4" t="s">
        <v>845</v>
      </c>
      <c r="L1067" s="4" t="s">
        <v>12</v>
      </c>
    </row>
    <row r="1068" spans="1:12" ht="14.25">
      <c r="A1068" s="40">
        <f t="shared" si="16"/>
        <v>1067</v>
      </c>
      <c r="B1068" s="40" t="s">
        <v>1357</v>
      </c>
      <c r="C1068" s="12" t="s">
        <v>1394</v>
      </c>
      <c r="D1068" s="5">
        <v>22488</v>
      </c>
      <c r="E1068" s="14" t="s">
        <v>533</v>
      </c>
      <c r="F1068" s="5">
        <v>12.5</v>
      </c>
      <c r="G1068" s="18">
        <v>0</v>
      </c>
      <c r="H1068" s="5">
        <v>2</v>
      </c>
      <c r="I1068" s="26" t="s">
        <v>109</v>
      </c>
      <c r="J1068" s="13" t="s">
        <v>134</v>
      </c>
      <c r="K1068" s="4" t="s">
        <v>845</v>
      </c>
      <c r="L1068" s="4" t="s">
        <v>12</v>
      </c>
    </row>
    <row r="1069" spans="1:12" ht="14.25">
      <c r="A1069" s="40">
        <f t="shared" si="16"/>
        <v>1068</v>
      </c>
      <c r="B1069" s="40" t="s">
        <v>1357</v>
      </c>
      <c r="C1069" s="12" t="s">
        <v>1665</v>
      </c>
      <c r="D1069" s="5">
        <v>22576</v>
      </c>
      <c r="E1069" s="14" t="s">
        <v>557</v>
      </c>
      <c r="F1069" s="5">
        <v>69</v>
      </c>
      <c r="G1069" s="18">
        <v>0</v>
      </c>
      <c r="H1069" s="5">
        <v>1</v>
      </c>
      <c r="I1069" s="26" t="s">
        <v>109</v>
      </c>
      <c r="J1069" s="13" t="s">
        <v>134</v>
      </c>
      <c r="K1069" s="4" t="s">
        <v>845</v>
      </c>
      <c r="L1069" s="4" t="s">
        <v>49</v>
      </c>
    </row>
    <row r="1070" spans="1:12" ht="14.25">
      <c r="A1070" s="40">
        <f t="shared" si="16"/>
        <v>1069</v>
      </c>
      <c r="B1070" s="40" t="s">
        <v>1357</v>
      </c>
      <c r="C1070" s="12" t="s">
        <v>1666</v>
      </c>
      <c r="D1070" s="5">
        <v>22604</v>
      </c>
      <c r="E1070" s="14" t="s">
        <v>592</v>
      </c>
      <c r="F1070" s="5">
        <v>69</v>
      </c>
      <c r="G1070" s="18">
        <v>0</v>
      </c>
      <c r="H1070" s="5">
        <v>3</v>
      </c>
      <c r="I1070" s="26" t="s">
        <v>109</v>
      </c>
      <c r="J1070" s="13" t="s">
        <v>110</v>
      </c>
      <c r="K1070" s="4" t="s">
        <v>33</v>
      </c>
      <c r="L1070" s="4" t="s">
        <v>49</v>
      </c>
    </row>
    <row r="1071" spans="1:12" ht="22.5">
      <c r="A1071" s="40">
        <f t="shared" si="16"/>
        <v>1070</v>
      </c>
      <c r="B1071" s="40" t="s">
        <v>1357</v>
      </c>
      <c r="C1071" s="12" t="s">
        <v>1667</v>
      </c>
      <c r="D1071" s="5">
        <v>22660</v>
      </c>
      <c r="E1071" s="14" t="s">
        <v>641</v>
      </c>
      <c r="F1071" s="5">
        <v>69</v>
      </c>
      <c r="G1071" s="18">
        <v>0</v>
      </c>
      <c r="H1071" s="5">
        <v>1</v>
      </c>
      <c r="I1071" s="26" t="s">
        <v>109</v>
      </c>
      <c r="J1071" s="13" t="s">
        <v>134</v>
      </c>
      <c r="K1071" s="4" t="s">
        <v>845</v>
      </c>
      <c r="L1071" s="4" t="s">
        <v>49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Physical Resource List Used During 2020 and 2024 Local Capacity Technical Studies - Based on 2019 Net Qualifying Capacity</dc:title>
  <dc:subject/>
  <dc:creator>cmicsa</dc:creator>
  <cp:keywords/>
  <dc:description/>
  <cp:lastModifiedBy>Micsa, Catalin</cp:lastModifiedBy>
  <dcterms:created xsi:type="dcterms:W3CDTF">2012-04-13T20:29:29Z</dcterms:created>
  <dcterms:modified xsi:type="dcterms:W3CDTF">2019-04-30T23:54:18Z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mporta">
    <vt:lpwstr>0</vt:lpwstr>
  </property>
  <property fmtid="{D5CDD505-2E9C-101B-9397-08002B2CF9AE}" pid="4" name="Market Noti">
    <vt:lpwstr>0</vt:lpwstr>
  </property>
  <property fmtid="{D5CDD505-2E9C-101B-9397-08002B2CF9AE}" pid="5" name="ContentReviewInterv">
    <vt:lpwstr>24</vt:lpwstr>
  </property>
  <property fmtid="{D5CDD505-2E9C-101B-9397-08002B2CF9AE}" pid="6" name="ISOArchiv">
    <vt:lpwstr>Not Archived</vt:lpwstr>
  </property>
  <property fmtid="{D5CDD505-2E9C-101B-9397-08002B2CF9AE}" pid="7" name="News Relea">
    <vt:lpwstr>0</vt:lpwstr>
  </property>
  <property fmtid="{D5CDD505-2E9C-101B-9397-08002B2CF9AE}" pid="8" name="display_urn:schemas-microsoft-com:office:office#Content_x0020_Own">
    <vt:lpwstr>Billinton, Jeffrey</vt:lpwstr>
  </property>
  <property fmtid="{D5CDD505-2E9C-101B-9397-08002B2CF9AE}" pid="9" name="ISOContribut">
    <vt:lpwstr>80</vt:lpwstr>
  </property>
  <property fmtid="{D5CDD505-2E9C-101B-9397-08002B2CF9AE}" pid="10" name="display_urn:schemas-microsoft-com:office:office#ISOContribut">
    <vt:lpwstr>Micsa, Catalin</vt:lpwstr>
  </property>
  <property fmtid="{D5CDD505-2E9C-101B-9397-08002B2CF9AE}" pid="11" name="ISOOwn">
    <vt:lpwstr>Billinton, Jeffrey</vt:lpwstr>
  </property>
  <property fmtid="{D5CDD505-2E9C-101B-9397-08002B2CF9AE}" pid="12" name="display_urn:schemas-microsoft-com:office:office#Content_x0020_Administrat">
    <vt:lpwstr>Micsa, Catalin</vt:lpwstr>
  </property>
  <property fmtid="{D5CDD505-2E9C-101B-9397-08002B2CF9AE}" pid="13" name="Content Administrat">
    <vt:lpwstr>80</vt:lpwstr>
  </property>
  <property fmtid="{D5CDD505-2E9C-101B-9397-08002B2CF9AE}" pid="14" name="Content Own">
    <vt:lpwstr>120</vt:lpwstr>
  </property>
  <property fmtid="{D5CDD505-2E9C-101B-9397-08002B2CF9AE}" pid="15" name="ISOGroupTaxHTFiel">
    <vt:lpwstr/>
  </property>
  <property fmtid="{D5CDD505-2E9C-101B-9397-08002B2CF9AE}" pid="16" name="ISOTopicTaxHTFiel">
    <vt:lpwstr>Stakeholder processes|71659ab1-dac7-419e-9529-abc47c232b66</vt:lpwstr>
  </property>
  <property fmtid="{D5CDD505-2E9C-101B-9397-08002B2CF9AE}" pid="17" name="ISOTop">
    <vt:lpwstr>5;#Stakeholder processes|71659ab1-dac7-419e-9529-abc47c232b66</vt:lpwstr>
  </property>
  <property fmtid="{D5CDD505-2E9C-101B-9397-08002B2CF9AE}" pid="18" name="ISOKeywordsTaxHTFiel">
    <vt:lpwstr/>
  </property>
  <property fmtid="{D5CDD505-2E9C-101B-9397-08002B2CF9AE}" pid="19" name="ISOKeywor">
    <vt:lpwstr/>
  </property>
  <property fmtid="{D5CDD505-2E9C-101B-9397-08002B2CF9AE}" pid="20" name="m9e70a6096144fc698577b786817f2">
    <vt:lpwstr>Not Archived|d4ac4999-fa66-470b-a400-7ab6671d1fab</vt:lpwstr>
  </property>
  <property fmtid="{D5CDD505-2E9C-101B-9397-08002B2CF9AE}" pid="21" name="ISOGro">
    <vt:lpwstr/>
  </property>
  <property fmtid="{D5CDD505-2E9C-101B-9397-08002B2CF9AE}" pid="22" name="ISOArchi">
    <vt:lpwstr>1;#Not Archived|d4ac4999-fa66-470b-a400-7ab6671d1fab</vt:lpwstr>
  </property>
  <property fmtid="{D5CDD505-2E9C-101B-9397-08002B2CF9AE}" pid="23" name="TaxCatchA">
    <vt:lpwstr>5;#Stakeholder processes|71659ab1-dac7-419e-9529-abc47c232b66;#1;#Not Archived|d4ac4999-fa66-470b-a400-7ab6671d1fab</vt:lpwstr>
  </property>
  <property fmtid="{D5CDD505-2E9C-101B-9397-08002B2CF9AE}" pid="24" name="OriginalU">
    <vt:lpwstr/>
  </property>
  <property fmtid="{D5CDD505-2E9C-101B-9397-08002B2CF9AE}" pid="25" name="ISOSumma">
    <vt:lpwstr>This represents the list of physical resources used during the 2020 and 2024 Locla Capacity Technical studiesa and are based on the currently available 2019 Net Qualifying Capacity data.</vt:lpwstr>
  </property>
  <property fmtid="{D5CDD505-2E9C-101B-9397-08002B2CF9AE}" pid="26" name="PostDa">
    <vt:lpwstr>2019-05-01T07:56:53Z</vt:lpwstr>
  </property>
  <property fmtid="{D5CDD505-2E9C-101B-9397-08002B2CF9AE}" pid="27" name="Orig Post Da">
    <vt:lpwstr>2019-05-01T07:39:32Z</vt:lpwstr>
  </property>
  <property fmtid="{D5CDD505-2E9C-101B-9397-08002B2CF9AE}" pid="28" name="ISODescripti">
    <vt:lpwstr/>
  </property>
  <property fmtid="{D5CDD505-2E9C-101B-9397-08002B2CF9AE}" pid="29" name="Document Ty">
    <vt:lpwstr>Technical Documentation</vt:lpwstr>
  </property>
  <property fmtid="{D5CDD505-2E9C-101B-9397-08002B2CF9AE}" pid="30" name="ISOExtra">
    <vt:lpwstr/>
  </property>
  <property fmtid="{D5CDD505-2E9C-101B-9397-08002B2CF9AE}" pid="31" name="ParentISOGrou">
    <vt:lpwstr>2020 and 2024 Local capacity requirements process|58c25d60-892d-4dec-84cf-48fc67230b15</vt:lpwstr>
  </property>
  <property fmtid="{D5CDD505-2E9C-101B-9397-08002B2CF9AE}" pid="32" name="IsPublish">
    <vt:lpwstr>1</vt:lpwstr>
  </property>
  <property fmtid="{D5CDD505-2E9C-101B-9397-08002B2CF9AE}" pid="33" name="CrawlableUnique">
    <vt:lpwstr>7c2062f7-c5bc-4591-b530-09fe4106e334</vt:lpwstr>
  </property>
</Properties>
</file>