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1.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worksheets/sheet7.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Work File 2012\350 SB\June 3 Results Posting\"/>
    </mc:Choice>
  </mc:AlternateContent>
  <bookViews>
    <workbookView xWindow="0" yWindow="0" windowWidth="13740" windowHeight="7080" tabRatio="956"/>
  </bookViews>
  <sheets>
    <sheet name="Table of Contents" sheetId="18" r:id="rId1"/>
    <sheet name="Scenario Definitions" sheetId="17" r:id="rId2"/>
    <sheet name="Statewide Results" sheetId="4" r:id="rId3"/>
    <sheet name="CAISO Results" sheetId="14" r:id="rId4"/>
    <sheet name="Muni Results" sheetId="15" r:id="rId5"/>
    <sheet name="Statewide CREZ Detail" sheetId="6" r:id="rId6"/>
    <sheet name="CAISO CREZ Detail" sheetId="2" r:id="rId7"/>
    <sheet name="Muni Crez Detail" sheetId="13" r:id="rId8"/>
    <sheet name="Sensitivities Results" sheetId="1" r:id="rId9"/>
    <sheet name="Renewable Cost and Performance" sheetId="8" r:id="rId10"/>
    <sheet name="Storage Inputs" sheetId="9" r:id="rId11"/>
    <sheet name="Transmission Cost Inputs" sheetId="10" r:id="rId12"/>
    <sheet name="Load and DG Inputs" sheetId="11" r:id="rId13"/>
    <sheet name="Existing 33% Portfolio" sheetId="12" r:id="rId14"/>
  </sheets>
  <definedNames>
    <definedName name="_Order1" hidden="1">255</definedName>
    <definedName name="_Order2" hidden="1">255</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71027" calcMode="manual"/>
</workbook>
</file>

<file path=xl/calcChain.xml><?xml version="1.0" encoding="utf-8"?>
<calcChain xmlns="http://schemas.openxmlformats.org/spreadsheetml/2006/main">
  <c r="N68" i="2" l="1"/>
  <c r="M68" i="2"/>
  <c r="L68" i="2"/>
  <c r="K68" i="2"/>
  <c r="T72" i="13"/>
  <c r="S72" i="13"/>
  <c r="R72" i="13"/>
  <c r="U68" i="13"/>
  <c r="U72" i="13" s="1"/>
  <c r="T68" i="13"/>
  <c r="S68" i="13"/>
  <c r="R68" i="13"/>
  <c r="S72" i="2"/>
  <c r="U68" i="2"/>
  <c r="U72" i="2" s="1"/>
  <c r="T68" i="2"/>
  <c r="T72" i="2" s="1"/>
  <c r="S68" i="2"/>
  <c r="R68" i="2"/>
  <c r="R72" i="2" s="1"/>
  <c r="U68" i="6" l="1"/>
  <c r="U72" i="6" s="1"/>
  <c r="T68" i="6"/>
  <c r="T72" i="6" s="1"/>
  <c r="S68" i="6"/>
  <c r="S72" i="6" s="1"/>
  <c r="R68" i="6"/>
  <c r="R72" i="6" s="1"/>
  <c r="E72" i="6" l="1"/>
  <c r="F72" i="6"/>
  <c r="G72" i="6"/>
  <c r="D72" i="6"/>
  <c r="N68" i="6"/>
  <c r="N72" i="6" s="1"/>
  <c r="M68" i="6"/>
  <c r="M72" i="6" s="1"/>
  <c r="L68" i="6"/>
  <c r="L72" i="6" s="1"/>
  <c r="K68" i="6"/>
  <c r="K72" i="6" s="1"/>
  <c r="G68" i="6"/>
  <c r="F68" i="6"/>
  <c r="E68" i="6"/>
  <c r="D68" i="6"/>
  <c r="N72" i="13"/>
  <c r="M72" i="13"/>
  <c r="L72" i="13"/>
  <c r="K72" i="13"/>
  <c r="E72" i="13"/>
  <c r="F72" i="13"/>
  <c r="G72" i="13"/>
  <c r="D72" i="13"/>
  <c r="N68" i="13"/>
  <c r="M68" i="13"/>
  <c r="L68" i="13"/>
  <c r="K68" i="13"/>
  <c r="G68" i="13"/>
  <c r="F68" i="13"/>
  <c r="E68" i="13"/>
  <c r="D68" i="13"/>
  <c r="N72" i="2"/>
  <c r="M72" i="2"/>
  <c r="L72" i="2"/>
  <c r="K72" i="2"/>
  <c r="E72" i="2"/>
  <c r="F72" i="2"/>
  <c r="G72" i="2"/>
  <c r="D72" i="2"/>
  <c r="G68" i="2"/>
  <c r="F68" i="2"/>
  <c r="E68" i="2"/>
  <c r="D68" i="2"/>
  <c r="J27" i="4"/>
  <c r="K27" i="4"/>
  <c r="L27" i="4"/>
  <c r="I27" i="4"/>
  <c r="L26" i="4"/>
  <c r="K26" i="4"/>
  <c r="J26" i="4"/>
  <c r="I26" i="4"/>
  <c r="J27" i="15"/>
  <c r="K27" i="15"/>
  <c r="L27" i="15"/>
  <c r="I27" i="15"/>
  <c r="L26" i="15"/>
  <c r="K26" i="15"/>
  <c r="J26" i="15"/>
  <c r="I26" i="15"/>
  <c r="J26" i="14"/>
  <c r="K26" i="14"/>
  <c r="L26" i="14"/>
  <c r="I26" i="14"/>
  <c r="N66" i="1" l="1"/>
  <c r="M66" i="1"/>
  <c r="AH66" i="1"/>
  <c r="AG66" i="1"/>
  <c r="AD66" i="1"/>
  <c r="AC66" i="1"/>
  <c r="J66" i="1"/>
  <c r="I66" i="1"/>
  <c r="Z66" i="1"/>
  <c r="Y66" i="1"/>
  <c r="V66" i="1"/>
  <c r="U66" i="1"/>
  <c r="R66" i="1"/>
  <c r="Q66" i="1"/>
  <c r="F66" i="1"/>
  <c r="E66" i="1"/>
  <c r="N65" i="1"/>
  <c r="M65" i="1"/>
  <c r="AH65" i="1"/>
  <c r="AG65" i="1"/>
  <c r="AD65" i="1"/>
  <c r="AC65" i="1"/>
  <c r="J65" i="1"/>
  <c r="I65" i="1"/>
  <c r="Z65" i="1"/>
  <c r="Y65" i="1"/>
  <c r="V65" i="1"/>
  <c r="U65" i="1"/>
  <c r="R65" i="1"/>
  <c r="Q65" i="1"/>
  <c r="F65" i="1"/>
  <c r="E65" i="1"/>
  <c r="F32" i="1"/>
  <c r="F33" i="1" s="1"/>
  <c r="E32" i="1"/>
  <c r="D32" i="1"/>
  <c r="C32" i="1"/>
  <c r="S32" i="1"/>
  <c r="T32" i="1"/>
  <c r="U32" i="1"/>
  <c r="U34" i="1" s="1"/>
  <c r="V32" i="1"/>
  <c r="W32" i="1"/>
  <c r="X32" i="1"/>
  <c r="Y32" i="1"/>
  <c r="Z32" i="1"/>
  <c r="G32" i="1"/>
  <c r="H32" i="1"/>
  <c r="I32" i="1"/>
  <c r="I34" i="1" s="1"/>
  <c r="J32" i="1"/>
  <c r="AA32" i="1"/>
  <c r="AB32" i="1"/>
  <c r="AC32" i="1"/>
  <c r="AD32" i="1"/>
  <c r="AE32" i="1"/>
  <c r="AF32" i="1"/>
  <c r="AG32" i="1"/>
  <c r="AG34" i="1" s="1"/>
  <c r="AH32" i="1"/>
  <c r="K32" i="1"/>
  <c r="L32" i="1"/>
  <c r="M32" i="1"/>
  <c r="N32" i="1"/>
  <c r="P32" i="1"/>
  <c r="Q32" i="1"/>
  <c r="R32" i="1"/>
  <c r="O32" i="1"/>
  <c r="F34" i="1" l="1"/>
  <c r="AH34" i="1"/>
  <c r="V34" i="1"/>
  <c r="AH33" i="1"/>
  <c r="V33" i="1"/>
  <c r="J34" i="1"/>
  <c r="J33" i="1"/>
  <c r="E34" i="1"/>
  <c r="N34" i="1"/>
  <c r="Z34" i="1"/>
  <c r="AG33" i="1"/>
  <c r="N33" i="1"/>
  <c r="AD33" i="1"/>
  <c r="Z33" i="1"/>
  <c r="U33" i="1"/>
  <c r="R34" i="1"/>
  <c r="I33" i="1"/>
  <c r="AD34" i="1"/>
  <c r="R33" i="1"/>
  <c r="E33" i="1"/>
  <c r="Q33" i="1"/>
  <c r="AC33" i="1"/>
  <c r="Q34" i="1"/>
  <c r="Y34" i="1"/>
  <c r="AC34" i="1"/>
  <c r="M34" i="1"/>
  <c r="Y33" i="1"/>
  <c r="M33" i="1"/>
  <c r="D29" i="14" l="1"/>
  <c r="E29" i="14"/>
  <c r="F29" i="14"/>
  <c r="C29" i="14"/>
  <c r="F31" i="15"/>
  <c r="F30" i="15"/>
  <c r="E31" i="15"/>
  <c r="E30" i="15"/>
  <c r="E30" i="14" l="1"/>
  <c r="F30" i="14"/>
  <c r="F31" i="14"/>
  <c r="E31" i="14"/>
  <c r="D16" i="12" l="1"/>
  <c r="D15" i="12"/>
  <c r="D14" i="12"/>
  <c r="N33" i="13"/>
  <c r="M33" i="13"/>
  <c r="L33" i="13"/>
  <c r="K33" i="13"/>
  <c r="F33" i="13" l="1"/>
  <c r="D33" i="13"/>
  <c r="G33" i="13"/>
  <c r="E33" i="13"/>
  <c r="E33" i="2" l="1"/>
  <c r="F33" i="2"/>
  <c r="G33" i="2"/>
  <c r="D33" i="2"/>
  <c r="K33" i="6"/>
  <c r="G6" i="6"/>
  <c r="N6" i="6" s="1"/>
  <c r="F6" i="6"/>
  <c r="M6" i="6" s="1"/>
  <c r="E6" i="6"/>
  <c r="L6" i="6" s="1"/>
  <c r="D6" i="6"/>
  <c r="K6" i="6" s="1"/>
  <c r="L33" i="2"/>
  <c r="M33" i="2"/>
  <c r="N33" i="2"/>
  <c r="K33" i="2"/>
  <c r="N33" i="6" l="1"/>
  <c r="L33" i="6"/>
  <c r="M33" i="6"/>
  <c r="G33" i="6"/>
  <c r="E33" i="6"/>
  <c r="F33" i="6"/>
  <c r="D33" i="6"/>
</calcChain>
</file>

<file path=xl/sharedStrings.xml><?xml version="1.0" encoding="utf-8"?>
<sst xmlns="http://schemas.openxmlformats.org/spreadsheetml/2006/main" count="1780" uniqueCount="338">
  <si>
    <t>CAISO simultaneous export limit</t>
  </si>
  <si>
    <t>CAISO</t>
  </si>
  <si>
    <t>CAISO Solar</t>
  </si>
  <si>
    <t>CAISO Wind</t>
  </si>
  <si>
    <t>CAISO Geothermal</t>
  </si>
  <si>
    <t>WECC-wide</t>
  </si>
  <si>
    <t>Costs ($MM)</t>
  </si>
  <si>
    <t>BAU</t>
  </si>
  <si>
    <t>Operations</t>
  </si>
  <si>
    <t>Scenario 1a</t>
  </si>
  <si>
    <t>Scenario 1b</t>
  </si>
  <si>
    <t>Scenario 2</t>
  </si>
  <si>
    <t>Total Out-of-State Resources</t>
  </si>
  <si>
    <t>Total CAISO Resources</t>
  </si>
  <si>
    <t>Total Renewable Resources</t>
  </si>
  <si>
    <t>Procurement Savings Relative to Scenario 1a</t>
  </si>
  <si>
    <t>Procurement Savings Relative to Scenario 1b</t>
  </si>
  <si>
    <t>Scenario Definitions</t>
  </si>
  <si>
    <t>Scenario 1a:  Business-as-usual procurement, CAISO operations, 2000 MW export limit</t>
  </si>
  <si>
    <t>Scenario 2:  Business-as-usual procurement, WECC-wide operations</t>
  </si>
  <si>
    <t>Procurement</t>
  </si>
  <si>
    <t>Scenarios</t>
  </si>
  <si>
    <t>Energy Storage</t>
  </si>
  <si>
    <t>CAISO Small Hydro</t>
  </si>
  <si>
    <t>CAISO Biomass</t>
  </si>
  <si>
    <t>Pumped Hydro</t>
  </si>
  <si>
    <t>Batteries</t>
  </si>
  <si>
    <t>New Resources (MW)</t>
  </si>
  <si>
    <t>New Resources (GWh)</t>
  </si>
  <si>
    <t>Out of State Resource Accounting</t>
  </si>
  <si>
    <t>Scenario 3</t>
  </si>
  <si>
    <t>Wind</t>
  </si>
  <si>
    <t>Tehachapi_Wind</t>
  </si>
  <si>
    <t>Solano_Wind</t>
  </si>
  <si>
    <t>Riverside_East_Palm_Springs_Wind</t>
  </si>
  <si>
    <t>Greater_Imperial_Wind</t>
  </si>
  <si>
    <t>Greater_Carrizo_Wind</t>
  </si>
  <si>
    <t>Central_Valley_North_Los_Banos_Wind</t>
  </si>
  <si>
    <t>Solar</t>
  </si>
  <si>
    <t>Westlands_Solar</t>
  </si>
  <si>
    <t>Tehachapi_Solar</t>
  </si>
  <si>
    <t>Riverside_East_Palm_Springs_Solar</t>
  </si>
  <si>
    <t>Mountain_Pass_El_Dorado_Solar</t>
  </si>
  <si>
    <t>Kramer_Inyokern_Solar</t>
  </si>
  <si>
    <t>Greater_Carrizo_Solar</t>
  </si>
  <si>
    <t>Geothermal</t>
  </si>
  <si>
    <t>Greater_Imperial_Geothermal</t>
  </si>
  <si>
    <t>Technology</t>
  </si>
  <si>
    <t>Resource (CREZ)</t>
  </si>
  <si>
    <t>Scenario 3:  WECC-wide procurement, WECC-wide operations, up to 1,500 MW of AZ solar available to CA</t>
  </si>
  <si>
    <t>OR_Wind_ExistingTx</t>
  </si>
  <si>
    <t>OR_Wind_REC</t>
  </si>
  <si>
    <t>WY_Wind_ExistingTx</t>
  </si>
  <si>
    <t>WY_Wind_NewTx_1</t>
  </si>
  <si>
    <t>AZ_Solar_ExistingTx</t>
  </si>
  <si>
    <t>AZ_Solar_REC</t>
  </si>
  <si>
    <t>NM_Wind_ExistingTx</t>
  </si>
  <si>
    <t>NM_Wind_NewTx_1</t>
  </si>
  <si>
    <t>Grand Total</t>
  </si>
  <si>
    <t>Incremental Renewable Generation (GWh)</t>
  </si>
  <si>
    <t>Out-of-state</t>
  </si>
  <si>
    <t>Scenario 1b: Business-as-usual procurement, CAISO operations, 8000 MW export limit</t>
  </si>
  <si>
    <t>Zone</t>
  </si>
  <si>
    <t>Westlands</t>
  </si>
  <si>
    <t>Greater Imperial</t>
  </si>
  <si>
    <t>California Solar</t>
  </si>
  <si>
    <t>California Wind</t>
  </si>
  <si>
    <t>California Geothermal</t>
  </si>
  <si>
    <t>Northwest Wind, Existing Transmission</t>
  </si>
  <si>
    <t>Northwest Wind RECs</t>
  </si>
  <si>
    <t>Utah Wind, Existing Transmission</t>
  </si>
  <si>
    <t>Wyoming Wind, Existing Transmission</t>
  </si>
  <si>
    <t>Wyoming Wind, New Transmission</t>
  </si>
  <si>
    <t>Southwest Solar, Existing Transmission</t>
  </si>
  <si>
    <t>Southwest Solar RECs</t>
  </si>
  <si>
    <t>New Mexico Wind, Existing Transmission</t>
  </si>
  <si>
    <t>New Mexico Wind, New Transmission</t>
  </si>
  <si>
    <t>Owens_Valley_Solar</t>
  </si>
  <si>
    <t>UT_Wind_ExistingTx</t>
  </si>
  <si>
    <t>Sonoma_Geothermal</t>
  </si>
  <si>
    <t>Greater_Imperial_Solar</t>
  </si>
  <si>
    <t>Renewable Energy Curtailment</t>
  </si>
  <si>
    <t>Total Curtailment (GWh)</t>
  </si>
  <si>
    <t>Curtailment as % of available RPS energy</t>
  </si>
  <si>
    <t>Total CA Resources</t>
  </si>
  <si>
    <t xml:space="preserve"> </t>
  </si>
  <si>
    <t>wind</t>
  </si>
  <si>
    <t>Incremental Renewable Build (MW)</t>
  </si>
  <si>
    <t>Final 50% Renewable Portfolios, Statewide by CREZ</t>
  </si>
  <si>
    <t xml:space="preserve">Add 3000 MW of 4-hour batteries in all scenarios </t>
  </si>
  <si>
    <t>Remove pumped storage and geothermal adjustments and restrict California wind to 2000 MW in all scenarios</t>
  </si>
  <si>
    <t>Sensitivity</t>
  </si>
  <si>
    <t>Description</t>
  </si>
  <si>
    <t xml:space="preserve">Base assumptions </t>
  </si>
  <si>
    <t>Scenario 2 vs. 1a</t>
  </si>
  <si>
    <t>Scenario 3 vs. 1a</t>
  </si>
  <si>
    <t>High rooftop PV</t>
  </si>
  <si>
    <t>Cost Savings from regional coordination ($MM)</t>
  </si>
  <si>
    <t>Low portfolio diversity</t>
  </si>
  <si>
    <t>High energy efficiency</t>
  </si>
  <si>
    <t>High flexible loads</t>
  </si>
  <si>
    <t>High RPS (55%)</t>
  </si>
  <si>
    <t>InState_Biomass</t>
  </si>
  <si>
    <t>CAISO_New_Flow_Battery</t>
  </si>
  <si>
    <t>CAISO_New_Li_Battery</t>
  </si>
  <si>
    <t>CAISO_New_Pumped_Storage</t>
  </si>
  <si>
    <t>Central_Valley_North_Los_Banos_Solar</t>
  </si>
  <si>
    <t>Distributed_Solar</t>
  </si>
  <si>
    <t>Northern_California_Solar</t>
  </si>
  <si>
    <t>Solano_Solar</t>
  </si>
  <si>
    <t>Southern_California_Desert_Solar</t>
  </si>
  <si>
    <t>NM_Wind_NewTx_2</t>
  </si>
  <si>
    <t>WY_Wind_NewTx_2</t>
  </si>
  <si>
    <t>Low solar cost</t>
  </si>
  <si>
    <t>High coordination under bilateral markets</t>
  </si>
  <si>
    <t>Resource</t>
  </si>
  <si>
    <t>Geography</t>
  </si>
  <si>
    <t>Capacity Factor (%)</t>
  </si>
  <si>
    <t>Imperial</t>
  </si>
  <si>
    <t>Northern California</t>
  </si>
  <si>
    <t>Central Valley &amp; Los Banos</t>
  </si>
  <si>
    <t>Greater Carrizo</t>
  </si>
  <si>
    <t>Kramer &amp; Inyokern</t>
  </si>
  <si>
    <t>Mountain Pass &amp; El Dorado</t>
  </si>
  <si>
    <t>Riverside East &amp; Palm Springs</t>
  </si>
  <si>
    <t>Solano</t>
  </si>
  <si>
    <t>Southern California Desert</t>
  </si>
  <si>
    <t>Tehachapi</t>
  </si>
  <si>
    <t>Arizona</t>
  </si>
  <si>
    <t>OOS Wind</t>
  </si>
  <si>
    <t>New Mexico</t>
  </si>
  <si>
    <t xml:space="preserve">Oregon </t>
  </si>
  <si>
    <t>Wyoming</t>
  </si>
  <si>
    <t>Utah</t>
  </si>
  <si>
    <t>Assumption</t>
  </si>
  <si>
    <t>Minimum debt service coverage ratio</t>
  </si>
  <si>
    <t>Existing Transmission</t>
  </si>
  <si>
    <t>New Transmission 1</t>
  </si>
  <si>
    <t>New Transmission 2</t>
  </si>
  <si>
    <t>-</t>
  </si>
  <si>
    <t>S1</t>
  </si>
  <si>
    <t>S2</t>
  </si>
  <si>
    <t>S3</t>
  </si>
  <si>
    <t>Renewable resource cost &amp; performance assumptions in RESOLVE</t>
  </si>
  <si>
    <t>After-Tax Weighted Average Cost of Capital (WACC)</t>
  </si>
  <si>
    <t>Economic lifetime (years)</t>
  </si>
  <si>
    <t>Debt term (years)</t>
  </si>
  <si>
    <t>Annual degradation (%/yr)</t>
  </si>
  <si>
    <t>Fixed O&amp;M ($/kW-yr)</t>
  </si>
  <si>
    <t>Variable O&amp;M ($/MWh)</t>
  </si>
  <si>
    <t>Solar*</t>
  </si>
  <si>
    <t xml:space="preserve">OOS = Out-of-State, LCOE = levelized cost of energy. Impacts of declining federal tax credits are included.  </t>
  </si>
  <si>
    <t>Charging &amp; Discharging Efficiency</t>
  </si>
  <si>
    <t>Financing Lifetime (yr)</t>
  </si>
  <si>
    <t>Minimum duration (hrs)</t>
  </si>
  <si>
    <t>Resource Potential (MW)</t>
  </si>
  <si>
    <t>Lithium Ion Battery</t>
  </si>
  <si>
    <t>N/A</t>
  </si>
  <si>
    <t>Flow Battery</t>
  </si>
  <si>
    <t>Replacement (yr)</t>
  </si>
  <si>
    <t>Cost Metric</t>
  </si>
  <si>
    <t>Lithium</t>
  </si>
  <si>
    <t>Ion Battery</t>
  </si>
  <si>
    <t>Storage Cost ($/kWh)</t>
  </si>
  <si>
    <t>Power Conversion System Cost ($/kW)</t>
  </si>
  <si>
    <t>Fixed O&amp;M Battery/Reservoir ($/kWh-yr)</t>
  </si>
  <si>
    <t>Fixed O&amp;M PCS ($/kW-yr)</t>
  </si>
  <si>
    <t>Flow</t>
  </si>
  <si>
    <t>Battery</t>
  </si>
  <si>
    <t>2015 Annualized Cost Components ($/kW-yr; $/kWh-yr)</t>
  </si>
  <si>
    <t>2030 Annualized Cost Components ($/kW-yr; $/kWh-yr)</t>
  </si>
  <si>
    <t xml:space="preserve"> 69; 85 </t>
  </si>
  <si>
    <t xml:space="preserve"> 46; 40 </t>
  </si>
  <si>
    <t xml:space="preserve"> 58; 118 </t>
  </si>
  <si>
    <t xml:space="preserve"> 39; 53 </t>
  </si>
  <si>
    <t>146; 12</t>
  </si>
  <si>
    <t>Energy storage cost estimates in 2015 and 2030 for each technology ($/kW-yr and $/KWh-yr)</t>
  </si>
  <si>
    <t>Note: For Lithium Ion Batteries and Flow Batteries we also assume inverter replacement at year 10.</t>
  </si>
  <si>
    <t>Note: A final adder of 15% is added to the costs in the table to account for engineering, procurement and construction (EPC), and interconnection. Costs are with respect to usable kWh and/or kW.</t>
  </si>
  <si>
    <t>Debt Term (yr)</t>
  </si>
  <si>
    <t>After-Tax Weighted Average Cost of Capital</t>
  </si>
  <si>
    <t>Pumped Hydro*</t>
  </si>
  <si>
    <t>Energy storage performance, resource potential, and financial inputs by technology</t>
  </si>
  <si>
    <t>Available Capability (MW)</t>
  </si>
  <si>
    <t>Incremental Cost ($/kW-yr)</t>
  </si>
  <si>
    <t>Availability of energy only capacity and cost of transmission upgrades in California zones</t>
  </si>
  <si>
    <t>Quantity (MW)</t>
  </si>
  <si>
    <t>Costs ($/kW-year)</t>
  </si>
  <si>
    <t>Basis for Assumption</t>
  </si>
  <si>
    <t>Scen. 1</t>
  </si>
  <si>
    <t>Scen. 2</t>
  </si>
  <si>
    <t>Scen. 3</t>
  </si>
  <si>
    <t>Southwest Solar PV</t>
  </si>
  <si>
    <t>Wheeling &amp; losses on APS system</t>
  </si>
  <si>
    <t>New Mexico Wind</t>
  </si>
  <si>
    <t>Wheeling &amp; losses on PNM &amp; APS systems</t>
  </si>
  <si>
    <t>Assumed project capital cost ($567 million for 1,500 MW of new transmission) based on RPS Calculator transmission costs, scaled for distance for delivery to Four Corners</t>
  </si>
  <si>
    <t>Sum of public SunZia costs ($2 billion for 3,000 MW) and assumed upgrade costs from Pinal Central to Palo Verde based on RPS Calculator</t>
  </si>
  <si>
    <t>Northwest Wind</t>
  </si>
  <si>
    <t>Wheeling &amp; losses on BPA system (system + southern intertie rates)</t>
  </si>
  <si>
    <t>Wyoming Wind</t>
  </si>
  <si>
    <t>Wheeling &amp; losses on Pacificorp East &amp; NV Energy systems</t>
  </si>
  <si>
    <t>Transmission cost assumptions for out-of-state resources</t>
  </si>
  <si>
    <t>New Transmission 1 &amp; 2</t>
  </si>
  <si>
    <r>
      <t xml:space="preserve">Costs of Gateway project reported ($252 million per year for 2,875 MW) reported in </t>
    </r>
    <r>
      <rPr>
        <i/>
        <sz val="9"/>
        <color theme="1"/>
        <rFont val="Calibri"/>
        <family val="2"/>
      </rPr>
      <t>Regional Coordination in the West: Benefits of PacifiCorp and California ISO Integration</t>
    </r>
    <r>
      <rPr>
        <sz val="9"/>
        <color theme="1"/>
        <rFont val="Calibri"/>
        <family val="2"/>
      </rPr>
      <t xml:space="preserve"> (Technical Appendix)</t>
    </r>
  </si>
  <si>
    <t>Managed Sales without DG PV (GWh)</t>
  </si>
  <si>
    <t>Base Case</t>
  </si>
  <si>
    <t>Base Case (based on 2015 IEPR, Mid Demand, Mid AAEE)</t>
  </si>
  <si>
    <t>Non-CAISO Demand and DG PV (based on 2015 IEPR, Mid Demand, Mid AAEE)</t>
  </si>
  <si>
    <t>CAISO (modeled in RESOLVE)</t>
  </si>
  <si>
    <t>Non-CAISO entities in California (not modeled in RESOLVE)</t>
  </si>
  <si>
    <t>DG PV (GWh)</t>
  </si>
  <si>
    <t>DG PV (MW)</t>
  </si>
  <si>
    <t>Managed Sales (delivered to end user, i.e. retail; GWh)</t>
  </si>
  <si>
    <t>Northwest Biomass</t>
  </si>
  <si>
    <t>Northwest Geothermal</t>
  </si>
  <si>
    <t>Southwest Solar</t>
  </si>
  <si>
    <t>Imperial Geothermal</t>
  </si>
  <si>
    <t>Other Resources</t>
  </si>
  <si>
    <t>Behind-the-meter Rooftop PV</t>
  </si>
  <si>
    <t>Installed Capacity (MW)</t>
  </si>
  <si>
    <t>CAISO Base Portfolio: Renewables to meet 33% RPS in 2030</t>
  </si>
  <si>
    <t>Renewable Resources</t>
  </si>
  <si>
    <t>Final 50% Renewable Portfolios, non-CAISO entities, by CREZ</t>
  </si>
  <si>
    <t>Sum of Handpicked non-CAISO portfolio and optimal RESOLVE portfolio</t>
  </si>
  <si>
    <t>Handpicked non-CAISO Portfolios representative of plausible renewable procurement activities under each scenario</t>
  </si>
  <si>
    <t>Annual Energy (GWh)</t>
  </si>
  <si>
    <t>High EE Sensitivity (based on 2015 IEPR, Mid Demand, doubling of AAEE consistent with SB 350)</t>
  </si>
  <si>
    <t>High Rooftop PV Sensitivity (based on 2015 IEPR, Mid Demand, Mid AAEE, with adjusted DG PV based on NEM public tool results)</t>
  </si>
  <si>
    <t>Incremental Renewable Build by 2030 (MW)</t>
  </si>
  <si>
    <t>Incremental Renewable Generation by 2030 (GWh)</t>
  </si>
  <si>
    <t>Note: This buildout is incremental to the portfolio in "Existing 33% Portfolio"</t>
  </si>
  <si>
    <t>Note: This portfolio represents the incremental buildout to go from 33% to 50%</t>
  </si>
  <si>
    <t>Annualized Investment Costs</t>
  </si>
  <si>
    <t>Transmission Costs (new construction and wheeling; $MM)</t>
  </si>
  <si>
    <t>Costs (Including OOS Tranmsision Costs; $MM)</t>
  </si>
  <si>
    <t xml:space="preserve">Note: ‘Available Capacity’ represents the limit of a system to accommodate new renewables at no cost; and ‘Incremental Cost’ reflects the cost of new transmission upgrades once the available capacity has been exhausted. It turns out the model does not pick resources beyond the available capability
</t>
  </si>
  <si>
    <t>Note: This is CAISO only and does not include the non-CAISO entities (munis)</t>
  </si>
  <si>
    <r>
      <t xml:space="preserve">50% Renewable Portfolios from RESOLVE Model, </t>
    </r>
    <r>
      <rPr>
        <b/>
        <u/>
        <sz val="20"/>
        <color theme="1"/>
        <rFont val="Calibri"/>
        <family val="2"/>
        <scheme val="minor"/>
      </rPr>
      <t>CAISO ONLY</t>
    </r>
  </si>
  <si>
    <t>50% Renewable Portfolios, handpicked for non-CAISO entities</t>
  </si>
  <si>
    <t>Costs and REC Revenue ($MM)</t>
  </si>
  <si>
    <t>REC Revenue ($MM)</t>
  </si>
  <si>
    <t>Net Total Costs</t>
  </si>
  <si>
    <t>50% Renewable Portfolios, Statewide</t>
  </si>
  <si>
    <t>Results from modeling CAISO area with RESOLVE</t>
  </si>
  <si>
    <t>Results from handpicking non-CAISO resources</t>
  </si>
  <si>
    <t>Sum of Muni and CAISO Results</t>
  </si>
  <si>
    <t>These portfolios were not varied for the sensitvity runs. The sensitivities only tested the modeled RESOLVE portfolios.</t>
  </si>
  <si>
    <t>Sensitivity Results</t>
  </si>
  <si>
    <t>RESOLVE Results for CAISO</t>
  </si>
  <si>
    <t>Statewide Results - Sum of RESOLVE results and handpicked Muni results</t>
  </si>
  <si>
    <t>High Flexible Loads</t>
  </si>
  <si>
    <t xml:space="preserve">Low portfolio diversity </t>
  </si>
  <si>
    <t>High Energy Efficiency</t>
  </si>
  <si>
    <t>Higher RPS (55%)</t>
  </si>
  <si>
    <t>Low Cost Solar</t>
  </si>
  <si>
    <t>Energy storage capital and O&amp;M cost assumptions by technology</t>
  </si>
  <si>
    <t>Note: The first number indicates the annualized cost of the power conversion system ($/kW-yr) of the device and the second number indicates the annualized cost for the energy storage capacity or reservoir ($/kWh-yr). Both numbers are additive. This annualized cost is the full cost of owning and operating the system, including O&amp;M and replacement costs.</t>
  </si>
  <si>
    <t>Doubling of AAEE by 2030</t>
  </si>
  <si>
    <t>A 55% RPS Case</t>
  </si>
  <si>
    <t>Inrease CAISO rooftop PV from 16 GW to 21 GW by 2030</t>
  </si>
  <si>
    <t>Increase available SW Solar and NW Wind RECs to 25% of 50% RPS goal (CAISO only): 4526 MW of NW Wind RECs and 4279 MW of SW Solar RECs</t>
  </si>
  <si>
    <t>High Out of State Availability</t>
  </si>
  <si>
    <t>Utah Wind</t>
  </si>
  <si>
    <t>Not modeled in RESOLVE. Used Northwest wind as a proxy for transmissino costs for the Munis that use Utah Wind</t>
  </si>
  <si>
    <t>N/A (not modeled in RESOLVE)</t>
  </si>
  <si>
    <t>RECs</t>
  </si>
  <si>
    <t>Out of State Share in total Portfolio</t>
  </si>
  <si>
    <t>Out of State Share in incremental 33-55% Portfolio</t>
  </si>
  <si>
    <t>Out of State Share in total Portfolio (estimate)</t>
  </si>
  <si>
    <t>The 33% Muni portfolio is not explicitly modeled. E3 estimates the 33% portfolio consists of 13,442 GWh in-state renewables and 5,073 GWh out-of-state renewables</t>
  </si>
  <si>
    <t>Tx Costs by Crez</t>
  </si>
  <si>
    <t>Investment Cost By CREZ</t>
  </si>
  <si>
    <t>Li-ion Battery</t>
  </si>
  <si>
    <t>Pumped Storage</t>
  </si>
  <si>
    <t>Storage</t>
  </si>
  <si>
    <t>Annualized Investment Costs in 2030 by CREZ (excl. transmission; $MM)</t>
  </si>
  <si>
    <t>Annualized Transmission Cost in 2030 by CREZ (new construction and wheeling; $MM)</t>
  </si>
  <si>
    <t>Optimal 2030 Portfolio picked by RESOLVE Model and associated costs by CREZ</t>
  </si>
  <si>
    <t>Grand Total without Storage</t>
  </si>
  <si>
    <t>Grand Total with Storage</t>
  </si>
  <si>
    <t>Interconnection Cost ($/kW)</t>
  </si>
  <si>
    <t>California Solar PV*</t>
  </si>
  <si>
    <t>OOS Solar PV*</t>
  </si>
  <si>
    <t>New Tx 1</t>
  </si>
  <si>
    <t>New Tx 2</t>
  </si>
  <si>
    <t>Existing Tx</t>
  </si>
  <si>
    <t>Low Solar Cost Sensitivity</t>
  </si>
  <si>
    <t>(no change from Base Case)</t>
  </si>
  <si>
    <t>Additional Cost &amp; Financial Assumptions</t>
  </si>
  <si>
    <t>*Assumes single axis tracking, inverter loading ratio 1.3. All solar costs are expressed with respect to AC capacity.</t>
  </si>
  <si>
    <t>Final 50% Renewable Portfolios, CAISO entities, by CREZ</t>
  </si>
  <si>
    <t>Capital Cost 
(2015 $/kW)</t>
  </si>
  <si>
    <t>LCOE
(2015 $/MWh)</t>
  </si>
  <si>
    <t>Potential included in 
RESOLVE (MW)</t>
  </si>
  <si>
    <t>Reduce solar cost to $1/W-dc by 2025</t>
  </si>
  <si>
    <t>Prepared by:</t>
  </si>
  <si>
    <t>101 Montgomery Street, Suite 1600</t>
  </si>
  <si>
    <t>San Francisco, CA 94104</t>
  </si>
  <si>
    <t>(415) 391-5100</t>
  </si>
  <si>
    <t>Table of Contents</t>
  </si>
  <si>
    <t>Category</t>
  </si>
  <si>
    <t>Tab Name</t>
  </si>
  <si>
    <t>Results</t>
  </si>
  <si>
    <t>Inputs</t>
  </si>
  <si>
    <t>RECs**</t>
  </si>
  <si>
    <t>** Pricing for RECs is based on the PPA price of a new resource net of its energy value in local markets. This table reflects only the resource's PPA price; the adjustment for energy credit is shown explicitly on 'Statewide Results' tab.</t>
  </si>
  <si>
    <t>Annualized Energy Credit for REC Resources in 2030 by CREZ (REC resources only; $MM)</t>
  </si>
  <si>
    <t>Energy Credit for REC Resources ($MM)*</t>
  </si>
  <si>
    <t xml:space="preserve">*Pricing for REC resources is based on the PPA price of a new resource net of its energy value in local markets. Since this energy credit is not captured explicitly in PSO modeling, it is included here as an explicit adjustment. The energy value of all non-REC renewable resources is captured directly through PSO modeling.
</t>
  </si>
  <si>
    <t xml:space="preserve">Renewable Portfolios for CAISO SB 350 Study: Inputs and Results
</t>
  </si>
  <si>
    <t>Sensitivities Results</t>
  </si>
  <si>
    <t>Statewide Results</t>
  </si>
  <si>
    <t>Muni results</t>
  </si>
  <si>
    <t>Statewide CREZ Details</t>
  </si>
  <si>
    <t>CAISO CREZ Detail</t>
  </si>
  <si>
    <t>Muni CREZ Detail</t>
  </si>
  <si>
    <t>Renewable Cost and Performance</t>
  </si>
  <si>
    <t>Storage Inputs</t>
  </si>
  <si>
    <t>Transmission Cost Inputs</t>
  </si>
  <si>
    <t>Load and DG Inputs</t>
  </si>
  <si>
    <t>Existing 33% Portfolio</t>
  </si>
  <si>
    <t>Total Non-CAISO Resources</t>
  </si>
  <si>
    <t>CAISO Results</t>
  </si>
  <si>
    <t>Portfolio and Cost results for CAISO (modeled by RESOLVE)</t>
  </si>
  <si>
    <t>Portfolio and Cost results for CA State (sum of CAISO modeled by RESOLVE and handpicked Munis)</t>
  </si>
  <si>
    <t>Portfolio and Cost results for non-CAISO entities (handpicked resources)</t>
  </si>
  <si>
    <t>Summary of sensitivity results, CAISO only and Statewide</t>
  </si>
  <si>
    <t>Definitions of modeled scenarios</t>
  </si>
  <si>
    <t xml:space="preserve"> * All solar costs and capacities are expressed with respect to AC capacity.; assumed inverter loading ratio is 1.3</t>
  </si>
  <si>
    <t>Renewable resource cost &amp; performance assumptions</t>
  </si>
  <si>
    <t>Storage cost &amp; performance assumptions</t>
  </si>
  <si>
    <t>Transmission cost and capacity assumptions</t>
  </si>
  <si>
    <t>Retail sales and rooftop PV assumtpions</t>
  </si>
  <si>
    <t>Existing 33% CAISO renewable portfolio assumptions</t>
  </si>
  <si>
    <t>Detailed results by CREZ for the base case scenarios, statewide</t>
  </si>
  <si>
    <t>Detailed results by CREZ for the base case scenarios, CAISO (modeled by RESOLVE)</t>
  </si>
  <si>
    <t>Detailed results by CREZ for the base case scenarios, non-CAISO entities (handpicked resources)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</si>
</sst>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mmmm\ d\,\ yyyy"/>
    <numFmt numFmtId="167" formatCode="0.0%"/>
    <numFmt numFmtId="168" formatCode="[$$-409]#,##0_ ;\-[$$-409]#,##0\ "/>
    <numFmt numFmtId="169" formatCode="[$-409]mmm\-yy;@"/>
    <numFmt numFmtId="170" formatCode=";;;"/>
    <numFmt numFmtId="171" formatCode="0.0_)\%;\(0.0\)\%;0.0_)\%;@_)_%"/>
    <numFmt numFmtId="172" formatCode="#,##0.0_)_%;\(#,##0.0\)_%;0.0_)_%;@_)_%"/>
    <numFmt numFmtId="173" formatCode="#,##0.0_);\(#,##0.0\);#,##0.0_);@_)"/>
    <numFmt numFmtId="174" formatCode="&quot;$&quot;_(#,##0.00_);&quot;$&quot;\(#,##0.00\);&quot;$&quot;_(0.00_);@_)"/>
    <numFmt numFmtId="175" formatCode="#,##0.00_);\(#,##0.00\);0.00_);@_)"/>
    <numFmt numFmtId="176" formatCode="\€_(#,##0.00_);\€\(#,##0.00\);\€_(0.00_);@_)"/>
    <numFmt numFmtId="177" formatCode="#,##0_)\x;\(#,##0\)\x;0_)\x;@_)_x"/>
    <numFmt numFmtId="178" formatCode="#,##0_)_x;\(#,##0\)_x;0_)_x;@_)_x"/>
    <numFmt numFmtId="179" formatCode="#,##0;\(#,##0\)"/>
    <numFmt numFmtId="180" formatCode="_(* #,##0.000_);_(* \(#,##0.000\);_(* &quot;-&quot;??_);_(@_)"/>
    <numFmt numFmtId="181" formatCode="_(* #,##0.0_);_(* \(#,##0.0\);_(* &quot;-&quot;?_);_(@_)"/>
    <numFmt numFmtId="182" formatCode="&quot;$&quot;#,##0.0;[Red]\-&quot;$&quot;#,##0.0"/>
    <numFmt numFmtId="183" formatCode="#,##0.0_);[Red]\(#,##0.0\)"/>
    <numFmt numFmtId="184" formatCode="&quot;$&quot;\ \ \ #,##0;&quot;$&quot;\ \ \(#,##0\)"/>
    <numFmt numFmtId="185" formatCode="#,##0.00&quot; $&quot;;\-#,##0.00&quot; $&quot;"/>
    <numFmt numFmtId="186" formatCode="0.00;[Red]0.00"/>
    <numFmt numFmtId="187" formatCode="#,##0.00&quot; F&quot;_);\(#,##0.00&quot; F&quot;\)"/>
    <numFmt numFmtId="188" formatCode="_(* #,##0.00000_);_(* \(#,##0.00000\);_(* &quot;-&quot;??_);_(@_)"/>
    <numFmt numFmtId="189" formatCode="#,##0.000\¢;\(#,##0.000\¢\)"/>
    <numFmt numFmtId="190" formatCode="&quot;$&quot;#,##0.00&quot;(l)&quot;_);\(&quot;$&quot;#,##0.00&quot;(l)&quot;\)"/>
    <numFmt numFmtId="191" formatCode="0.0"/>
    <numFmt numFmtId="192" formatCode="#,##0_);[Red]\(#,##0\);&quot;-&quot;_);@_)"/>
    <numFmt numFmtId="193" formatCode="_(* #,##0.0_);_(* \(#,##0.0\);_(* &quot;-&quot;_0_);_(@_)"/>
    <numFmt numFmtId="194" formatCode="0.0000"/>
    <numFmt numFmtId="195" formatCode="#,##0\ ;[Red]\(#,##0\)"/>
    <numFmt numFmtId="196" formatCode="#,##0.0_);\(#,##0.0\)"/>
    <numFmt numFmtId="197" formatCode="#,##0."/>
    <numFmt numFmtId="198" formatCode="#,##0.0"/>
    <numFmt numFmtId="199" formatCode="&quot;$&quot;#,##0.0;\(&quot;$&quot;#,##0.0\);&quot;$&quot;#,##0.0"/>
    <numFmt numFmtId="200" formatCode="&quot;$&quot;#,##0.000_);\(&quot;$&quot;#,##0.000\)"/>
    <numFmt numFmtId="201" formatCode="&quot;$&quot;#,##0_);[Red]\(&quot;$&quot;#,##0\);&quot;-&quot;_);@_)"/>
    <numFmt numFmtId="202" formatCode="#,##0.00000_);\(#,##0.00000\)"/>
    <numFmt numFmtId="203" formatCode="_(&quot;$&quot;* #,##0.0000_);_(&quot;$&quot;* \(#,##0.0000\);_(&quot;$&quot;* &quot;-&quot;????_);_(@_)"/>
    <numFmt numFmtId="204" formatCode="&quot;$&quot;#,##0.0_);\(&quot;$&quot;#,##0.0\)"/>
    <numFmt numFmtId="205" formatCode="\$#."/>
    <numFmt numFmtId="206" formatCode="0.000"/>
    <numFmt numFmtId="207" formatCode="m/d/yy\ h:mm"/>
    <numFmt numFmtId="208" formatCode="#,##0.0000_);\(#,##0.0000\)"/>
    <numFmt numFmtId="209" formatCode="#,##0.00;[Red]#,##0.00"/>
    <numFmt numFmtId="210" formatCode="0_);\(0\)"/>
    <numFmt numFmtId="211" formatCode="_([$€-2]* #,##0.00_);_([$€-2]* \(#,##0.00\);_([$€-2]* &quot;-&quot;??_)"/>
    <numFmt numFmtId="212" formatCode="_-* #,##0.0_-;\-* #,##0.0_-;_-* &quot;-&quot;??_-;_-@_-"/>
    <numFmt numFmtId="213" formatCode="mm/dd/yy;@"/>
    <numFmt numFmtId="214" formatCode="_(&quot;$&quot;* #,##0_);_(&quot;$&quot;* \(#,##0\);_(&quot;$&quot;* &quot;-&quot;??_);_(@_)"/>
    <numFmt numFmtId="215" formatCode="0.00%;\(0.00%\)"/>
    <numFmt numFmtId="216" formatCode="General_)"/>
    <numFmt numFmtId="217" formatCode="&quot;$&quot;#,##0.00"/>
    <numFmt numFmtId="218" formatCode="[Red][&gt;8760]General;[Black][&lt;=8760]General"/>
    <numFmt numFmtId="219" formatCode="[Red][=1]General;[Black][&lt;&gt;1]General"/>
    <numFmt numFmtId="220" formatCode="_-* #,##0\ _$_-;\-* #,##0\ _$_-;_-* &quot;-&quot;\ _$_-;_-@_-"/>
    <numFmt numFmtId="221" formatCode="_(&quot;N$&quot;* #,##0_);_(&quot;N$&quot;* \(#,##0\);_(&quot;N$&quot;* &quot;-&quot;_);_(@_)"/>
    <numFmt numFmtId="222" formatCode="_(&quot;N$&quot;* #,##0.00_);_(&quot;N$&quot;* \(#,##0.00\);_(&quot;N$&quot;* &quot;-&quot;??_);_(@_)"/>
    <numFmt numFmtId="223" formatCode="_-* #,##0\ &quot;$&quot;_-;\-* #,##0\ &quot;$&quot;_-;_-* &quot;-&quot;\ &quot;$&quot;_-;_-@_-"/>
    <numFmt numFmtId="224" formatCode="_-* #,##0.00\ &quot;$&quot;_-;\-* #,##0.00\ &quot;$&quot;_-;_-* &quot;-&quot;??\ &quot;$&quot;_-;_-@_-"/>
    <numFmt numFmtId="225" formatCode="mmm\-yyyy"/>
    <numFmt numFmtId="226" formatCode="&quot;$&quot;#,##0.0"/>
    <numFmt numFmtId="227" formatCode="0.00_);\(0.00\);0.00_);@_)"/>
    <numFmt numFmtId="228" formatCode="0.0;[Red]0.0"/>
    <numFmt numFmtId="229" formatCode="#,##0__;[Red]\(#,##0\)_]"/>
    <numFmt numFmtId="230" formatCode="#,##0.0\x_);\(#,##0.0\x\);&quot;-x&quot;_);@_)"/>
    <numFmt numFmtId="231" formatCode="#,##0.0000\ ;[Red]\(#,##0.0000\)"/>
    <numFmt numFmtId="232" formatCode="0.000000"/>
    <numFmt numFmtId="233" formatCode="0.0,,;[Red]\(0.0,,\);0.0"/>
    <numFmt numFmtId="234" formatCode="0.00_);\(0.00\)"/>
    <numFmt numFmtId="235" formatCode="0.000%"/>
    <numFmt numFmtId="236" formatCode="&quot;$&quot;\ #,###,###,##0_);\(&quot;$&quot;\ #,###,###,##0\)_);&quot;&quot;_)"/>
    <numFmt numFmtId="237" formatCode="_(* 0%_);_(* \(0%\);_(* \-_%_)"/>
    <numFmt numFmtId="238" formatCode="%#."/>
    <numFmt numFmtId="239" formatCode="&quot;$&quot;\ #,###,##0_);\(&quot;$&quot;\ #,###,##0\)_)"/>
    <numFmt numFmtId="240" formatCode="#,###,###,##0_);\(#,###,###,##0\)_)"/>
    <numFmt numFmtId="241" formatCode="0.00\ ;\-0.00\ ;&quot;- &quot;"/>
    <numFmt numFmtId="242" formatCode="mm/dd/yy"/>
    <numFmt numFmtId="243" formatCode="#,##0.0\ \ \ \ ;[Red]\(#,##0.0\)\ \ "/>
    <numFmt numFmtId="244" formatCode="0.0\ \ \ \ \ \ ;[Red]\(0.0\)\ \ \ \ "/>
    <numFmt numFmtId="245" formatCode="0.0\ \ \ \ \ \ \ \ ;[Red]\(0.0\)\ \ \ \ \ \ "/>
    <numFmt numFmtId="246" formatCode="[&lt;0]&quot;&quot;;[Black][&gt;0]\(00.0%\);General"/>
    <numFmt numFmtId="247" formatCode="mmm\ dd\,\ yyyy"/>
    <numFmt numFmtId="248" formatCode="yyyy"/>
    <numFmt numFmtId="249" formatCode="#,##0.000"/>
    <numFmt numFmtId="250" formatCode="_(&quot;$&quot;* #,##0.00_);_(&quot;$&quot;* \(#,##0.00\);_(* &quot;-&quot;_);_(@_)"/>
    <numFmt numFmtId="251" formatCode="_(&quot;$&quot;* #,##0.0_);_(&quot;$&quot;* \(#,##0.0\);_(* &quot;-&quot;_);_(@_)"/>
    <numFmt numFmtId="252" formatCode="_(* #,##0.0_);_(* \(#,##0.0\);_(* &quot;-&quot;_);_(@_)"/>
    <numFmt numFmtId="253" formatCode="0.0\x"/>
    <numFmt numFmtId="254" formatCode="#,##0&quot; $&quot;;\-#,##0&quot; $&quot;"/>
    <numFmt numFmtId="255" formatCode="#,##0&quot; $&quot;;[Red]\-#,##0&quot; $&quot;"/>
    <numFmt numFmtId="256" formatCode="_(* #,##0.0_);_(* \(#,##0.0\);_(* &quot;-&quot;??_);_(@_)"/>
    <numFmt numFmtId="257" formatCode="0.000_);\(0.000\)"/>
    <numFmt numFmtId="258" formatCode="#,###,##0.0_)"/>
    <numFmt numFmtId="259" formatCode="&quot;Yes&quot;;;\ &quot;No&quot;"/>
    <numFmt numFmtId="260" formatCode="&quot;$&quot;#,##0;[Red]&quot;$&quot;#,##0"/>
    <numFmt numFmtId="261" formatCode="_(&quot;$&quot;\ #,##0_);_(* \(#,##0\);_(* &quot;-&quot;??_);_(@_)"/>
    <numFmt numFmtId="262" formatCode="_(&quot;$&quot;\ #,##0_);_(&quot;$&quot;\ \(#,##0\);_(* &quot;-&quot;??_);_(@_)"/>
  </numFmts>
  <fonts count="205">
    <font>
      <sz val="11"/>
      <color theme="1"/>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b/>
      <sz val="20"/>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name val="Arial"/>
      <family val="2"/>
    </font>
    <font>
      <sz val="12"/>
      <name val="Arial"/>
      <family val="2"/>
    </font>
    <font>
      <sz val="10"/>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8"/>
      <name val="Calibri"/>
      <family val="2"/>
    </font>
    <font>
      <sz val="10"/>
      <color indexed="8"/>
      <name val="Arial"/>
      <family val="2"/>
    </font>
    <font>
      <sz val="11"/>
      <color theme="0"/>
      <name val="Calibri"/>
      <family val="2"/>
      <scheme val="minor"/>
    </font>
    <font>
      <sz val="11"/>
      <color indexed="9"/>
      <name val="Calibri"/>
      <family val="2"/>
    </font>
    <font>
      <sz val="8"/>
      <name val="Arial"/>
      <family val="2"/>
    </font>
    <font>
      <sz val="8"/>
      <name val="Times"/>
      <family val="1"/>
    </font>
    <font>
      <sz val="10"/>
      <name val="Geneva"/>
      <family val="2"/>
    </font>
    <font>
      <b/>
      <sz val="10"/>
      <name val="Arial"/>
      <family val="2"/>
    </font>
    <font>
      <sz val="9"/>
      <name val="Palatino"/>
      <family val="1"/>
      <charset val="177"/>
    </font>
    <font>
      <sz val="9"/>
      <name val="Palatino"/>
      <family val="1"/>
    </font>
    <font>
      <sz val="11"/>
      <color rgb="FF9C0006"/>
      <name val="Calibri"/>
      <family val="2"/>
      <scheme val="minor"/>
    </font>
    <font>
      <sz val="10"/>
      <color rgb="FF9C0006"/>
      <name val="Arial"/>
      <family val="2"/>
    </font>
    <font>
      <sz val="11"/>
      <color indexed="20"/>
      <name val="Calibri"/>
      <family val="2"/>
    </font>
    <font>
      <sz val="8"/>
      <name val="Times New Roman"/>
      <family val="1"/>
    </font>
    <font>
      <sz val="8"/>
      <color indexed="13"/>
      <name val="Arial"/>
      <family val="2"/>
    </font>
    <font>
      <sz val="9"/>
      <name val="Helv"/>
    </font>
    <font>
      <i/>
      <sz val="14"/>
      <name val="Arial"/>
      <family val="2"/>
    </font>
    <font>
      <sz val="10"/>
      <name val="Helv"/>
      <charset val="177"/>
    </font>
    <font>
      <b/>
      <sz val="12"/>
      <name val="Helv"/>
    </font>
    <font>
      <b/>
      <sz val="8"/>
      <color indexed="12"/>
      <name val="Arial"/>
      <family val="2"/>
    </font>
    <font>
      <sz val="10"/>
      <color indexed="12"/>
      <name val="Times New Roman"/>
      <family val="1"/>
    </font>
    <font>
      <b/>
      <sz val="10"/>
      <color indexed="10"/>
      <name val="Arial"/>
      <family val="2"/>
    </font>
    <font>
      <u val="singleAccounting"/>
      <sz val="10"/>
      <name val="Arial"/>
      <family val="2"/>
    </font>
    <font>
      <b/>
      <sz val="11"/>
      <color indexed="52"/>
      <name val="Calibri"/>
      <family val="2"/>
      <scheme val="minor"/>
    </font>
    <font>
      <b/>
      <sz val="11"/>
      <color rgb="FFFA7D00"/>
      <name val="Calibri"/>
      <family val="2"/>
      <scheme val="minor"/>
    </font>
    <font>
      <b/>
      <sz val="11"/>
      <color indexed="52"/>
      <name val="Calibri"/>
      <family val="2"/>
    </font>
    <font>
      <b/>
      <sz val="8"/>
      <name val="Times New Roman"/>
      <family val="1"/>
    </font>
    <font>
      <sz val="10"/>
      <name val="Helvetica"/>
      <family val="2"/>
    </font>
    <font>
      <b/>
      <sz val="14"/>
      <color rgb="FF92D050"/>
      <name val="Calibri"/>
      <family val="2"/>
      <scheme val="minor"/>
    </font>
    <font>
      <b/>
      <sz val="11"/>
      <color indexed="9"/>
      <name val="Calibri"/>
      <family val="2"/>
    </font>
    <font>
      <b/>
      <sz val="10"/>
      <color theme="0"/>
      <name val="Arial"/>
      <family val="2"/>
    </font>
    <font>
      <sz val="8"/>
      <name val="Helv"/>
    </font>
    <font>
      <b/>
      <sz val="8"/>
      <name val="Arial"/>
      <family val="2"/>
    </font>
    <font>
      <sz val="10"/>
      <name val="Arial Narrow"/>
      <family val="2"/>
    </font>
    <font>
      <b/>
      <i/>
      <sz val="12"/>
      <color indexed="12"/>
      <name val="Arial"/>
      <family val="2"/>
    </font>
    <font>
      <sz val="8"/>
      <name val="Palatino"/>
      <family val="1"/>
    </font>
    <font>
      <sz val="11"/>
      <color indexed="8"/>
      <name val="Palatino Linotype"/>
      <family val="2"/>
    </font>
    <font>
      <sz val="12"/>
      <color theme="1"/>
      <name val="Arial"/>
      <family val="2"/>
    </font>
    <font>
      <sz val="11"/>
      <color theme="1"/>
      <name val="Arial"/>
      <family val="2"/>
    </font>
    <font>
      <sz val="11"/>
      <color indexed="16"/>
      <name val="Calibri"/>
      <family val="2"/>
    </font>
    <font>
      <sz val="1"/>
      <color indexed="8"/>
      <name val="Courier"/>
      <family val="3"/>
    </font>
    <font>
      <sz val="12"/>
      <name val="Helv"/>
    </font>
    <font>
      <sz val="8"/>
      <name val="BERNHARD"/>
    </font>
    <font>
      <i/>
      <sz val="9"/>
      <name val="MS Sans Serif"/>
      <family val="2"/>
    </font>
    <font>
      <sz val="12"/>
      <name val="Courier"/>
      <family val="3"/>
    </font>
    <font>
      <sz val="11"/>
      <name val="??"/>
      <family val="3"/>
      <charset val="129"/>
    </font>
    <font>
      <u/>
      <sz val="8"/>
      <color indexed="12"/>
      <name val="Times New Roman"/>
      <family val="1"/>
    </font>
    <font>
      <sz val="10"/>
      <name val="MS Sans Serif"/>
      <family val="2"/>
    </font>
    <font>
      <sz val="8"/>
      <color indexed="12"/>
      <name val="Times New Roman"/>
      <family val="1"/>
    </font>
    <font>
      <sz val="10"/>
      <name val="Helv"/>
    </font>
    <font>
      <u val="doubleAccounting"/>
      <sz val="10"/>
      <name val="Arial"/>
      <family val="2"/>
    </font>
    <font>
      <i/>
      <sz val="11"/>
      <color indexed="23"/>
      <name val="Calibri"/>
      <family val="2"/>
    </font>
    <font>
      <i/>
      <sz val="11"/>
      <color rgb="FF7F7F7F"/>
      <name val="Calibri"/>
      <family val="2"/>
      <scheme val="minor"/>
    </font>
    <font>
      <b/>
      <sz val="11"/>
      <color indexed="32"/>
      <name val="Arial"/>
      <family val="2"/>
    </font>
    <font>
      <sz val="7"/>
      <name val="Palatino"/>
      <family val="1"/>
    </font>
    <font>
      <sz val="9"/>
      <name val="Geneva"/>
      <family val="2"/>
    </font>
    <font>
      <sz val="11"/>
      <color rgb="FF006100"/>
      <name val="Calibri"/>
      <family val="2"/>
      <scheme val="minor"/>
    </font>
    <font>
      <sz val="10"/>
      <color indexed="17"/>
      <name val="Arial"/>
      <family val="2"/>
    </font>
    <font>
      <sz val="11"/>
      <color indexed="17"/>
      <name val="Calibri"/>
      <family val="2"/>
    </font>
    <font>
      <b/>
      <u/>
      <sz val="11"/>
      <color indexed="37"/>
      <name val="Arial"/>
      <family val="2"/>
    </font>
    <font>
      <b/>
      <sz val="12"/>
      <name val="Arial"/>
      <family val="2"/>
    </font>
    <font>
      <sz val="9"/>
      <color indexed="13"/>
      <name val="Arial"/>
      <family val="2"/>
    </font>
    <font>
      <b/>
      <sz val="15"/>
      <color indexed="56"/>
      <name val="Calibri"/>
      <family val="2"/>
    </font>
    <font>
      <b/>
      <sz val="18"/>
      <name val="Arial"/>
      <family val="2"/>
    </font>
    <font>
      <b/>
      <sz val="13"/>
      <color indexed="56"/>
      <name val="Calibri"/>
      <family val="2"/>
    </font>
    <font>
      <sz val="18"/>
      <name val="Helvetica-Black"/>
    </font>
    <font>
      <b/>
      <sz val="11"/>
      <color indexed="56"/>
      <name val="Calibri"/>
      <family val="2"/>
    </font>
    <font>
      <b/>
      <i/>
      <sz val="22"/>
      <name val="Times New Roman"/>
      <family val="1"/>
    </font>
    <font>
      <sz val="10"/>
      <color indexed="12"/>
      <name val="Arial"/>
      <family val="2"/>
    </font>
    <font>
      <sz val="7"/>
      <color indexed="12"/>
      <name val="Arial"/>
      <family val="2"/>
    </font>
    <font>
      <u/>
      <sz val="8"/>
      <color indexed="12"/>
      <name val="Verdana"/>
      <family val="2"/>
    </font>
    <font>
      <u/>
      <sz val="10"/>
      <color theme="10"/>
      <name val="Arial"/>
      <family val="2"/>
    </font>
    <font>
      <u/>
      <sz val="11"/>
      <color theme="10"/>
      <name val="Calibri"/>
      <family val="2"/>
    </font>
    <font>
      <u/>
      <sz val="9.35"/>
      <color theme="10"/>
      <name val="Calibri"/>
      <family val="2"/>
    </font>
    <font>
      <sz val="11"/>
      <color rgb="FF3F3F76"/>
      <name val="Calibri"/>
      <family val="2"/>
      <scheme val="minor"/>
    </font>
    <font>
      <sz val="11"/>
      <color indexed="62"/>
      <name val="Calibri"/>
      <family val="2"/>
    </font>
    <font>
      <i/>
      <sz val="10"/>
      <name val="Arial"/>
      <family val="2"/>
    </font>
    <font>
      <sz val="11"/>
      <color indexed="52"/>
      <name val="Calibri"/>
      <family val="2"/>
    </font>
    <font>
      <sz val="11"/>
      <color rgb="FFFA7D00"/>
      <name val="Calibri"/>
      <family val="2"/>
      <scheme val="minor"/>
    </font>
    <font>
      <sz val="10"/>
      <name val="Arial"/>
      <family val="2"/>
      <charset val="177"/>
    </font>
    <font>
      <sz val="11"/>
      <color indexed="60"/>
      <name val="Calibri"/>
      <family val="2"/>
      <scheme val="minor"/>
    </font>
    <font>
      <sz val="11"/>
      <color rgb="FF9C6500"/>
      <name val="Calibri"/>
      <family val="2"/>
      <scheme val="minor"/>
    </font>
    <font>
      <sz val="11"/>
      <color indexed="60"/>
      <name val="Calibri"/>
      <family val="2"/>
    </font>
    <font>
      <sz val="9"/>
      <name val="Arial"/>
      <family val="2"/>
    </font>
    <font>
      <sz val="7"/>
      <name val="Small Fonts"/>
      <family val="2"/>
    </font>
    <font>
      <b/>
      <i/>
      <sz val="16"/>
      <name val="Helv"/>
    </font>
    <font>
      <sz val="10"/>
      <color theme="1"/>
      <name val="Arial"/>
      <family val="2"/>
    </font>
    <font>
      <sz val="10"/>
      <name val="Verdana"/>
      <family val="2"/>
    </font>
    <font>
      <sz val="11"/>
      <color theme="1"/>
      <name val="Times New Roman"/>
      <family val="2"/>
    </font>
    <font>
      <sz val="11"/>
      <color theme="1"/>
      <name val="Palatino Linotype"/>
      <family val="2"/>
    </font>
    <font>
      <sz val="8"/>
      <name val="Courier"/>
      <family val="3"/>
    </font>
    <font>
      <sz val="12"/>
      <name val="Courier New"/>
      <family val="3"/>
    </font>
    <font>
      <sz val="8"/>
      <name val="HelveticaWN"/>
    </font>
    <font>
      <sz val="10"/>
      <name val="Palatino"/>
      <family val="1"/>
    </font>
    <font>
      <sz val="8"/>
      <color indexed="8"/>
      <name val="Times New Roman"/>
      <family val="1"/>
    </font>
    <font>
      <sz val="10"/>
      <color indexed="8"/>
      <name val="Geneva"/>
      <family val="2"/>
    </font>
    <font>
      <b/>
      <sz val="11"/>
      <color rgb="FF3F3F3F"/>
      <name val="Calibri"/>
      <family val="2"/>
      <scheme val="minor"/>
    </font>
    <font>
      <b/>
      <sz val="11"/>
      <color indexed="63"/>
      <name val="Calibri"/>
      <family val="2"/>
    </font>
    <font>
      <sz val="10"/>
      <color indexed="8"/>
      <name val="Arial"/>
      <family val="2"/>
      <charset val="177"/>
    </font>
    <font>
      <b/>
      <i/>
      <sz val="10"/>
      <color indexed="8"/>
      <name val="Arial"/>
      <family val="2"/>
      <charset val="177"/>
    </font>
    <font>
      <b/>
      <i/>
      <sz val="10"/>
      <color indexed="8"/>
      <name val="ARIAL"/>
      <family val="2"/>
    </font>
    <font>
      <b/>
      <sz val="10"/>
      <color indexed="9"/>
      <name val="Arial"/>
      <family val="2"/>
      <charset val="177"/>
    </font>
    <font>
      <b/>
      <sz val="10"/>
      <color indexed="9"/>
      <name val="Arial"/>
      <family val="2"/>
    </font>
    <font>
      <b/>
      <sz val="11"/>
      <color indexed="21"/>
      <name val="Arial"/>
      <family val="2"/>
      <charset val="177"/>
    </font>
    <font>
      <b/>
      <sz val="11"/>
      <color indexed="21"/>
      <name val="Arial"/>
      <family val="2"/>
    </font>
    <font>
      <b/>
      <sz val="22"/>
      <color indexed="21"/>
      <name val="Times New Roman"/>
      <family val="1"/>
      <charset val="177"/>
    </font>
    <font>
      <b/>
      <sz val="22"/>
      <color indexed="21"/>
      <name val="Times New Roman"/>
      <family val="1"/>
    </font>
    <font>
      <sz val="10"/>
      <color indexed="16"/>
      <name val="Helvetica-Black"/>
    </font>
    <font>
      <i/>
      <sz val="10"/>
      <color indexed="10"/>
      <name val="Arial"/>
      <family val="2"/>
    </font>
    <font>
      <sz val="8"/>
      <color indexed="32"/>
      <name val="Arial"/>
      <family val="2"/>
    </font>
    <font>
      <b/>
      <sz val="10"/>
      <name val="MS Sans Serif"/>
      <family val="2"/>
    </font>
    <font>
      <sz val="10"/>
      <color indexed="10"/>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10"/>
      <name val="Tms Rmn"/>
    </font>
    <font>
      <sz val="10"/>
      <name val="Times"/>
      <family val="1"/>
    </font>
    <font>
      <sz val="9"/>
      <color indexed="20"/>
      <name val="Arial"/>
      <family val="2"/>
    </font>
    <font>
      <sz val="5"/>
      <name val="Arial"/>
      <family val="2"/>
    </font>
    <font>
      <strike/>
      <sz val="10"/>
      <name val="Arial"/>
      <family val="2"/>
    </font>
    <font>
      <i/>
      <sz val="8"/>
      <color indexed="8"/>
      <name val="Arial"/>
      <family val="2"/>
    </font>
    <font>
      <b/>
      <u/>
      <sz val="8"/>
      <name val="Arial"/>
      <family val="2"/>
    </font>
    <font>
      <i/>
      <sz val="8"/>
      <name val="Arial"/>
      <family val="2"/>
    </font>
    <font>
      <b/>
      <sz val="8"/>
      <color indexed="9"/>
      <name val="Arial"/>
      <family val="2"/>
    </font>
    <font>
      <b/>
      <sz val="8"/>
      <color indexed="8"/>
      <name val="Arial"/>
      <family val="2"/>
    </font>
    <font>
      <b/>
      <sz val="14"/>
      <name val="Arial"/>
      <family val="2"/>
    </font>
    <font>
      <sz val="8"/>
      <color indexed="39"/>
      <name val="Arial"/>
      <family val="2"/>
    </font>
    <font>
      <sz val="7"/>
      <name val="Arial"/>
      <family val="2"/>
    </font>
    <font>
      <b/>
      <i/>
      <sz val="10"/>
      <name val="Times New Roman"/>
      <family val="1"/>
    </font>
    <font>
      <b/>
      <sz val="9"/>
      <name val="Palatino"/>
      <family val="1"/>
    </font>
    <font>
      <sz val="9"/>
      <color indexed="21"/>
      <name val="Helvetica-Black"/>
    </font>
    <font>
      <sz val="9"/>
      <name val="Helvetica-Black"/>
    </font>
    <font>
      <b/>
      <sz val="10"/>
      <name val="Times New Roman"/>
      <family val="1"/>
    </font>
    <font>
      <b/>
      <sz val="10"/>
      <color indexed="56"/>
      <name val="Arial"/>
      <family val="2"/>
    </font>
    <font>
      <b/>
      <sz val="12"/>
      <name val="Tms Rmn"/>
    </font>
    <font>
      <b/>
      <sz val="11"/>
      <name val="Times New Roman"/>
      <family val="1"/>
    </font>
    <font>
      <b/>
      <sz val="18"/>
      <color indexed="56"/>
      <name val="Cambria"/>
      <family val="2"/>
    </font>
    <font>
      <sz val="9"/>
      <name val="Times New Roman"/>
      <family val="1"/>
    </font>
    <font>
      <b/>
      <sz val="9"/>
      <name val="Arial"/>
      <family val="2"/>
    </font>
    <font>
      <b/>
      <sz val="11"/>
      <color indexed="8"/>
      <name val="Calibri"/>
      <family val="2"/>
    </font>
    <font>
      <sz val="8"/>
      <color indexed="12"/>
      <name val="Arial"/>
      <family val="2"/>
    </font>
    <font>
      <sz val="10"/>
      <name val="Courier"/>
      <family val="3"/>
    </font>
    <font>
      <sz val="10"/>
      <color indexed="14"/>
      <name val="Arial"/>
      <family val="2"/>
    </font>
    <font>
      <sz val="11"/>
      <color indexed="10"/>
      <name val="Calibri"/>
      <family val="2"/>
    </font>
    <font>
      <sz val="7.5"/>
      <name val="Arial"/>
      <family val="2"/>
    </font>
    <font>
      <sz val="10"/>
      <name val="Arial Cyr"/>
    </font>
    <font>
      <sz val="12"/>
      <name val="Times New Roman Cyr"/>
      <family val="1"/>
      <charset val="204"/>
    </font>
    <font>
      <b/>
      <sz val="11"/>
      <color rgb="FFFFFFFF"/>
      <name val="Calibri"/>
      <family val="2"/>
    </font>
    <font>
      <sz val="11"/>
      <color theme="1"/>
      <name val="Calibri"/>
      <family val="2"/>
    </font>
    <font>
      <b/>
      <sz val="11"/>
      <color theme="1"/>
      <name val="Calibri"/>
      <family val="2"/>
    </font>
    <font>
      <sz val="8"/>
      <color theme="1"/>
      <name val="Calibri"/>
      <family val="2"/>
    </font>
    <font>
      <sz val="8"/>
      <color rgb="FF000000"/>
      <name val="Calibri"/>
      <family val="2"/>
    </font>
    <font>
      <b/>
      <sz val="9"/>
      <color theme="0"/>
      <name val="Calibri"/>
      <family val="2"/>
    </font>
    <font>
      <b/>
      <sz val="10"/>
      <color rgb="FFFFFFFF"/>
      <name val="Calibri"/>
      <family val="2"/>
    </font>
    <font>
      <sz val="10"/>
      <color theme="1"/>
      <name val="Calibri"/>
      <family val="2"/>
    </font>
    <font>
      <sz val="9"/>
      <color theme="1"/>
      <name val="Calibri"/>
      <family val="2"/>
      <scheme val="minor"/>
    </font>
    <font>
      <sz val="8"/>
      <color theme="1"/>
      <name val="Calibri"/>
      <family val="2"/>
      <scheme val="minor"/>
    </font>
    <font>
      <sz val="9"/>
      <color theme="1"/>
      <name val="Calibri"/>
      <family val="2"/>
    </font>
    <font>
      <sz val="9"/>
      <color rgb="FFFFFFFF"/>
      <name val="Calibri"/>
      <family val="2"/>
    </font>
    <font>
      <b/>
      <sz val="9"/>
      <color rgb="FFFFFFFF"/>
      <name val="Calibri"/>
      <family val="2"/>
    </font>
    <font>
      <b/>
      <sz val="11"/>
      <color rgb="FF005070"/>
      <name val="Calibri"/>
      <family val="2"/>
      <scheme val="minor"/>
    </font>
    <font>
      <i/>
      <sz val="10"/>
      <color theme="1"/>
      <name val="Calibri"/>
      <family val="2"/>
    </font>
    <font>
      <i/>
      <sz val="9"/>
      <color theme="1"/>
      <name val="Calibri"/>
      <family val="2"/>
    </font>
    <font>
      <b/>
      <sz val="8"/>
      <color rgb="FF000000"/>
      <name val="Calibri"/>
      <family val="2"/>
    </font>
    <font>
      <i/>
      <sz val="11"/>
      <color theme="1"/>
      <name val="Calibri"/>
      <family val="2"/>
      <scheme val="minor"/>
    </font>
    <font>
      <b/>
      <sz val="11"/>
      <color theme="0"/>
      <name val="Calibri"/>
      <family val="2"/>
    </font>
    <font>
      <b/>
      <u/>
      <sz val="20"/>
      <color theme="1"/>
      <name val="Calibri"/>
      <family val="2"/>
      <scheme val="minor"/>
    </font>
    <font>
      <i/>
      <sz val="10"/>
      <color theme="1"/>
      <name val="Calibri"/>
      <family val="2"/>
      <scheme val="minor"/>
    </font>
    <font>
      <b/>
      <i/>
      <sz val="11"/>
      <color theme="1"/>
      <name val="Calibri"/>
      <family val="2"/>
      <scheme val="minor"/>
    </font>
    <font>
      <i/>
      <sz val="9"/>
      <color theme="1"/>
      <name val="Calibri"/>
      <family val="2"/>
      <scheme val="minor"/>
    </font>
    <font>
      <b/>
      <sz val="8"/>
      <color theme="1"/>
      <name val="Calibri"/>
      <family val="2"/>
    </font>
    <font>
      <b/>
      <sz val="18"/>
      <color theme="0"/>
      <name val="Calibri"/>
      <family val="2"/>
      <scheme val="minor"/>
    </font>
    <font>
      <sz val="10"/>
      <color theme="0"/>
      <name val="Calibri"/>
      <family val="2"/>
      <scheme val="minor"/>
    </font>
    <font>
      <sz val="14"/>
      <color theme="0"/>
      <name val="Calibri"/>
      <family val="2"/>
      <scheme val="minor"/>
    </font>
    <font>
      <b/>
      <i/>
      <sz val="14"/>
      <color theme="0"/>
      <name val="Calibri"/>
      <family val="2"/>
      <scheme val="minor"/>
    </font>
    <font>
      <b/>
      <sz val="10"/>
      <name val="Calibri"/>
      <family val="2"/>
      <scheme val="minor"/>
    </font>
    <font>
      <sz val="10"/>
      <color indexed="18"/>
      <name val="Calibri"/>
      <family val="2"/>
      <scheme val="minor"/>
    </font>
    <font>
      <sz val="10"/>
      <name val="Calibri"/>
      <family val="2"/>
      <scheme val="minor"/>
    </font>
    <font>
      <b/>
      <sz val="10"/>
      <color theme="1"/>
      <name val="Calibri"/>
      <family val="2"/>
      <scheme val="minor"/>
    </font>
    <font>
      <b/>
      <sz val="10"/>
      <color theme="0"/>
      <name val="Calibri"/>
      <family val="2"/>
      <scheme val="minor"/>
    </font>
  </fonts>
  <fills count="9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507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gray0625">
        <fgColor indexed="11"/>
        <bgColor indexed="2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32"/>
        <bgColor indexed="64"/>
      </patternFill>
    </fill>
    <fill>
      <patternFill patternType="solid">
        <fgColor indexed="24"/>
        <bgColor indexed="25"/>
      </patternFill>
    </fill>
    <fill>
      <patternFill patternType="solid">
        <fgColor indexed="26"/>
        <bgColor indexed="64"/>
      </patternFill>
    </fill>
    <fill>
      <patternFill patternType="lightGray">
        <fgColor indexed="15"/>
      </patternFill>
    </fill>
    <fill>
      <patternFill patternType="solid">
        <fgColor indexed="55"/>
      </patternFill>
    </fill>
    <fill>
      <patternFill patternType="solid">
        <fgColor indexed="32"/>
        <bgColor indexed="32"/>
      </patternFill>
    </fill>
    <fill>
      <patternFill patternType="solid">
        <fgColor indexed="35"/>
        <bgColor indexed="64"/>
      </patternFill>
    </fill>
    <fill>
      <patternFill patternType="solid">
        <fgColor indexed="18"/>
        <bgColor indexed="18"/>
      </patternFill>
    </fill>
    <fill>
      <patternFill patternType="solid">
        <fgColor indexed="13"/>
        <bgColor indexed="64"/>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gray0625">
        <fgColor indexed="14"/>
        <bgColor indexed="25"/>
      </patternFill>
    </fill>
    <fill>
      <patternFill patternType="mediumGray">
        <fgColor indexed="22"/>
      </patternFill>
    </fill>
    <fill>
      <patternFill patternType="solid">
        <fgColor indexed="16"/>
        <bgColor indexed="25"/>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rgb="FFCCFFCC"/>
        <bgColor indexed="64"/>
      </patternFill>
    </fill>
    <fill>
      <patternFill patternType="solid">
        <fgColor indexed="42"/>
        <bgColor indexed="64"/>
      </patternFill>
    </fill>
    <fill>
      <patternFill patternType="solid">
        <fgColor indexed="31"/>
        <bgColor indexed="8"/>
      </patternFill>
    </fill>
    <fill>
      <patternFill patternType="solid">
        <fgColor indexed="43"/>
        <bgColor indexed="8"/>
      </patternFill>
    </fill>
    <fill>
      <patternFill patternType="solid">
        <fgColor indexed="63"/>
        <bgColor indexed="64"/>
      </patternFill>
    </fill>
    <fill>
      <patternFill patternType="solid">
        <fgColor indexed="62"/>
        <bgColor indexed="64"/>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bgColor indexed="64"/>
      </patternFill>
    </fill>
    <fill>
      <patternFill patternType="solid">
        <fgColor rgb="FFFFFF99"/>
        <bgColor indexed="64"/>
      </patternFill>
    </fill>
    <fill>
      <patternFill patternType="solid">
        <fgColor theme="6" tint="0.79998168889431442"/>
        <bgColor indexed="64"/>
      </patternFill>
    </fill>
    <fill>
      <patternFill patternType="solid">
        <fgColor theme="1" tint="0.79998168889431442"/>
        <bgColor indexed="64"/>
      </patternFill>
    </fill>
  </fills>
  <borders count="135">
    <border>
      <left/>
      <right/>
      <top/>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style="double">
        <color indexed="64"/>
      </left>
      <right style="thin">
        <color indexed="64"/>
      </right>
      <top/>
      <bottom/>
      <diagonal/>
    </border>
    <border>
      <left/>
      <right/>
      <top style="medium">
        <color indexed="64"/>
      </top>
      <bottom/>
      <diagonal/>
    </border>
    <border>
      <left/>
      <right/>
      <top style="double">
        <color indexed="64"/>
      </top>
      <bottom style="double">
        <color indexed="64"/>
      </bottom>
      <diagonal/>
    </border>
    <border>
      <left/>
      <right/>
      <top/>
      <bottom style="dotted">
        <color indexed="64"/>
      </bottom>
      <diagonal/>
    </border>
    <border>
      <left style="thin">
        <color indexed="64"/>
      </left>
      <right/>
      <top style="thin">
        <color indexed="64"/>
      </top>
      <bottom/>
      <diagonal/>
    </border>
    <border>
      <left/>
      <right/>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top/>
      <bottom style="double">
        <color indexed="52"/>
      </bottom>
      <diagonal/>
    </border>
    <border>
      <left style="medium">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23"/>
      </top>
      <bottom style="medium">
        <color indexed="23"/>
      </bottom>
      <diagonal/>
    </border>
    <border>
      <left/>
      <right/>
      <top style="medium">
        <color indexed="64"/>
      </top>
      <bottom style="thin">
        <color indexed="64"/>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bottom style="medium">
        <color indexed="8"/>
      </bottom>
      <diagonal/>
    </border>
    <border>
      <left style="thin">
        <color indexed="8"/>
      </left>
      <right/>
      <top style="thin">
        <color indexed="8"/>
      </top>
      <bottom/>
      <diagonal/>
    </border>
    <border>
      <left/>
      <right/>
      <top style="thin">
        <color indexed="62"/>
      </top>
      <bottom style="double">
        <color indexed="62"/>
      </bottom>
      <diagonal/>
    </border>
    <border>
      <left/>
      <right/>
      <top style="double">
        <color indexed="0"/>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rgb="FF000B10"/>
      </left>
      <right style="medium">
        <color rgb="FF000B10"/>
      </right>
      <top style="medium">
        <color indexed="64"/>
      </top>
      <bottom style="medium">
        <color rgb="FF000B10"/>
      </bottom>
      <diagonal/>
    </border>
    <border>
      <left style="medium">
        <color rgb="FF000B10"/>
      </left>
      <right style="medium">
        <color rgb="FF000B10"/>
      </right>
      <top style="medium">
        <color rgb="FF000B10"/>
      </top>
      <bottom style="medium">
        <color rgb="FF000B10"/>
      </bottom>
      <diagonal/>
    </border>
    <border>
      <left/>
      <right/>
      <top style="medium">
        <color rgb="FF000B1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B10"/>
      </left>
      <right/>
      <top style="medium">
        <color rgb="FF000B10"/>
      </top>
      <bottom style="medium">
        <color rgb="FF000B10"/>
      </bottom>
      <diagonal/>
    </border>
    <border>
      <left style="thin">
        <color rgb="FF000000"/>
      </left>
      <right/>
      <top style="thin">
        <color auto="1"/>
      </top>
      <bottom style="thin">
        <color auto="1"/>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style="thin">
        <color indexed="64"/>
      </top>
      <bottom/>
      <diagonal/>
    </border>
    <border>
      <left/>
      <right/>
      <top/>
      <bottom style="thin">
        <color rgb="FF000000"/>
      </bottom>
      <diagonal/>
    </border>
    <border>
      <left/>
      <right style="thin">
        <color auto="1"/>
      </right>
      <top/>
      <bottom style="thin">
        <color rgb="FF000000"/>
      </bottom>
      <diagonal/>
    </border>
    <border>
      <left/>
      <right/>
      <top style="thin">
        <color rgb="FF000000"/>
      </top>
      <bottom/>
      <diagonal/>
    </border>
    <border>
      <left/>
      <right style="thin">
        <color auto="1"/>
      </right>
      <top style="thin">
        <color rgb="FF000000"/>
      </top>
      <bottom/>
      <diagonal/>
    </border>
    <border>
      <left style="medium">
        <color indexed="64"/>
      </left>
      <right/>
      <top/>
      <bottom/>
      <diagonal/>
    </border>
    <border>
      <left/>
      <right style="medium">
        <color indexed="64"/>
      </right>
      <top/>
      <bottom/>
      <diagonal/>
    </border>
    <border>
      <left/>
      <right style="thin">
        <color indexed="64"/>
      </right>
      <top style="thin">
        <color auto="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style="thin">
        <color theme="0" tint="-0.24994659260841701"/>
      </top>
      <bottom style="thin">
        <color indexed="64"/>
      </bottom>
      <diagonal/>
    </border>
  </borders>
  <cellStyleXfs count="38845">
    <xf numFmtId="0" fontId="0" fillId="0" borderId="0"/>
    <xf numFmtId="43"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7" fontId="15" fillId="0" borderId="0"/>
    <xf numFmtId="169" fontId="16" fillId="0" borderId="0" applyFont="0" applyFill="0" applyBorder="0" applyAlignment="0" applyProtection="0"/>
    <xf numFmtId="169" fontId="16" fillId="0" borderId="0" applyFont="0" applyFill="0" applyBorder="0" applyAlignment="0" applyProtection="0"/>
    <xf numFmtId="0" fontId="15" fillId="0" borderId="0"/>
    <xf numFmtId="170" fontId="17" fillId="0" borderId="0" applyFont="0" applyFill="0" applyBorder="0" applyAlignment="0"/>
    <xf numFmtId="171"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0" fontId="18" fillId="0" borderId="0" applyNumberFormat="0" applyFill="0" applyBorder="0" applyAlignment="0" applyProtection="0"/>
    <xf numFmtId="0" fontId="15" fillId="37" borderId="0" applyNumberFormat="0" applyFont="0" applyAlignment="0" applyProtection="0"/>
    <xf numFmtId="0" fontId="15" fillId="37" borderId="0" applyNumberFormat="0" applyFont="0" applyAlignment="0" applyProtection="0"/>
    <xf numFmtId="177"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Protection="0">
      <alignment horizontal="right"/>
    </xf>
    <xf numFmtId="178" fontId="15" fillId="0" borderId="0" applyFont="0" applyFill="0" applyBorder="0" applyProtection="0">
      <alignment horizontal="right"/>
    </xf>
    <xf numFmtId="0" fontId="19" fillId="0" borderId="0" applyNumberFormat="0" applyFill="0" applyBorder="0" applyProtection="0">
      <alignment vertical="top"/>
    </xf>
    <xf numFmtId="0" fontId="20" fillId="0" borderId="25" applyNumberFormat="0" applyFill="0" applyAlignment="0" applyProtection="0"/>
    <xf numFmtId="0" fontId="21" fillId="0" borderId="26" applyNumberFormat="0" applyFill="0" applyProtection="0">
      <alignment horizontal="center"/>
    </xf>
    <xf numFmtId="0" fontId="21" fillId="0" borderId="0" applyNumberFormat="0" applyFill="0" applyBorder="0" applyProtection="0">
      <alignment horizontal="left"/>
    </xf>
    <xf numFmtId="0" fontId="22" fillId="0" borderId="0" applyNumberFormat="0" applyFill="0" applyBorder="0" applyProtection="0">
      <alignment horizontal="centerContinuous"/>
    </xf>
    <xf numFmtId="0" fontId="2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9" fontId="15" fillId="0" borderId="0" applyBorder="0"/>
    <xf numFmtId="4" fontId="15" fillId="0" borderId="0"/>
    <xf numFmtId="38" fontId="17" fillId="0" borderId="27"/>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180" fontId="17" fillId="0" borderId="0" applyFont="0" applyFill="0" applyBorder="0" applyAlignment="0">
      <alignment horizontal="right"/>
    </xf>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5"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26" fillId="49" borderId="0" applyNumberFormat="0" applyBorder="0" applyAlignment="0" applyProtection="0"/>
    <xf numFmtId="0" fontId="26" fillId="15" borderId="0" applyNumberFormat="0" applyBorder="0" applyAlignment="0" applyProtection="0"/>
    <xf numFmtId="0" fontId="27"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6" borderId="0" applyNumberFormat="0" applyBorder="0" applyAlignment="0" applyProtection="0"/>
    <xf numFmtId="0" fontId="26" fillId="19" borderId="0" applyNumberFormat="0" applyBorder="0" applyAlignment="0" applyProtection="0"/>
    <xf numFmtId="0" fontId="27"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23" borderId="0" applyNumberFormat="0" applyBorder="0" applyAlignment="0" applyProtection="0"/>
    <xf numFmtId="0" fontId="2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27"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31"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35"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9" fontId="16" fillId="53" borderId="28" applyNumberFormat="0" applyFont="0" applyAlignment="0" applyProtection="0">
      <alignment vertical="top"/>
    </xf>
    <xf numFmtId="169" fontId="16" fillId="40" borderId="29" applyNumberFormat="0" applyFont="0" applyBorder="0" applyProtection="0"/>
    <xf numFmtId="0" fontId="26" fillId="54" borderId="0" applyNumberFormat="0" applyBorder="0" applyAlignment="0" applyProtection="0"/>
    <xf numFmtId="0" fontId="26" fillId="12"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16" borderId="0" applyNumberFormat="0" applyBorder="0" applyAlignment="0" applyProtection="0"/>
    <xf numFmtId="0" fontId="27"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6" fillId="20" borderId="0" applyNumberFormat="0" applyBorder="0" applyAlignment="0" applyProtection="0"/>
    <xf numFmtId="0" fontId="27"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0" borderId="0" applyNumberFormat="0" applyBorder="0" applyAlignment="0" applyProtection="0"/>
    <xf numFmtId="0" fontId="26" fillId="24"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57" borderId="0" applyNumberFormat="0" applyBorder="0" applyAlignment="0" applyProtection="0"/>
    <xf numFmtId="0" fontId="26" fillId="32" borderId="0" applyNumberFormat="0" applyBorder="0" applyAlignment="0" applyProtection="0"/>
    <xf numFmtId="0" fontId="27"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181" fontId="28" fillId="0" borderId="0" applyFont="0" applyFill="0" applyBorder="0" applyProtection="0">
      <alignment horizontal="right"/>
    </xf>
    <xf numFmtId="182" fontId="17" fillId="58" borderId="30">
      <alignment horizontal="center" vertical="center"/>
    </xf>
    <xf numFmtId="0" fontId="29" fillId="0" borderId="0"/>
    <xf numFmtId="0" fontId="30" fillId="0" borderId="0" applyNumberFormat="0" applyFont="0" applyFill="0" applyBorder="0" applyProtection="0">
      <alignment vertical="top" wrapText="1"/>
    </xf>
    <xf numFmtId="0" fontId="31" fillId="59" borderId="0" applyNumberFormat="0" applyFont="0" applyAlignment="0">
      <alignment vertical="top"/>
    </xf>
    <xf numFmtId="0" fontId="15" fillId="59" borderId="0" applyNumberFormat="0" applyFont="0" applyAlignment="0">
      <alignment vertical="top" wrapText="1"/>
    </xf>
    <xf numFmtId="0" fontId="15" fillId="59" borderId="0" applyNumberFormat="0" applyFont="0" applyAlignment="0">
      <alignment vertical="top" wrapText="1"/>
    </xf>
    <xf numFmtId="0" fontId="15" fillId="0" borderId="0" applyNumberFormat="0" applyFill="0" applyBorder="0" applyAlignment="0" applyProtection="0"/>
    <xf numFmtId="0" fontId="16" fillId="0" borderId="0" applyNumberFormat="0" applyFill="0" applyBorder="0" applyAlignment="0" applyProtection="0"/>
    <xf numFmtId="0" fontId="28" fillId="0" borderId="31" applyNumberFormat="0" applyFill="0" applyAlignment="0" applyProtection="0"/>
    <xf numFmtId="0" fontId="32" fillId="60" borderId="0">
      <alignment horizontal="left"/>
    </xf>
    <xf numFmtId="0" fontId="33" fillId="60" borderId="0">
      <alignment horizontal="left"/>
    </xf>
    <xf numFmtId="0" fontId="34" fillId="39"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6"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183" fontId="37" fillId="0" borderId="0" applyFont="0" applyFill="0" applyBorder="0" applyAlignment="0" applyProtection="0"/>
    <xf numFmtId="1" fontId="38" fillId="61" borderId="6" applyNumberFormat="0" applyBorder="0" applyAlignment="0">
      <alignment horizontal="center" vertical="top" wrapText="1"/>
      <protection hidden="1"/>
    </xf>
    <xf numFmtId="3" fontId="39" fillId="0" borderId="0" applyFill="0" applyBorder="0" applyProtection="0">
      <alignment horizontal="right"/>
    </xf>
    <xf numFmtId="0" fontId="31" fillId="0" borderId="0" applyNumberFormat="0" applyFont="0" applyAlignment="0"/>
    <xf numFmtId="3" fontId="40" fillId="62" borderId="0" applyNumberFormat="0" applyBorder="0" applyAlignment="0" applyProtection="0">
      <alignment vertical="top"/>
    </xf>
    <xf numFmtId="184" fontId="15" fillId="0" borderId="0" applyFont="0" applyFill="0" applyBorder="0" applyAlignment="0" applyProtection="0">
      <alignment horizontal="right"/>
    </xf>
    <xf numFmtId="169" fontId="41" fillId="0" borderId="0"/>
    <xf numFmtId="169" fontId="42" fillId="63" borderId="32" applyNumberFormat="0" applyBorder="0" applyAlignment="0" applyProtection="0"/>
    <xf numFmtId="183" fontId="43" fillId="0" borderId="0" applyNumberFormat="0" applyFill="0" applyBorder="0" applyAlignment="0" applyProtection="0">
      <alignment horizontal="center"/>
      <protection locked="0"/>
    </xf>
    <xf numFmtId="7" fontId="44" fillId="0" borderId="0">
      <alignment horizontal="right"/>
      <protection locked="0"/>
    </xf>
    <xf numFmtId="0" fontId="15" fillId="0" borderId="0" applyNumberFormat="0" applyFill="0" applyBorder="0" applyAlignment="0" applyProtection="0"/>
    <xf numFmtId="180" fontId="45" fillId="0" borderId="6" applyNumberFormat="0" applyFill="0" applyBorder="0" applyAlignment="0" applyProtection="0">
      <alignment horizontal="center"/>
    </xf>
    <xf numFmtId="39" fontId="46" fillId="0" borderId="0" applyFont="0" applyFill="0" applyBorder="0" applyAlignment="0" applyProtection="0"/>
    <xf numFmtId="0" fontId="15" fillId="0" borderId="0" applyNumberFormat="0" applyFill="0" applyBorder="0" applyAlignment="0"/>
    <xf numFmtId="0" fontId="15" fillId="0" borderId="0" applyNumberFormat="0" applyFill="0" applyBorder="0" applyAlignment="0"/>
    <xf numFmtId="185" fontId="15" fillId="0" borderId="0" applyFill="0" applyBorder="0" applyAlignment="0"/>
    <xf numFmtId="185" fontId="15" fillId="0" borderId="0" applyFill="0" applyBorder="0" applyAlignment="0"/>
    <xf numFmtId="181" fontId="15" fillId="0" borderId="0" applyFill="0" applyBorder="0" applyAlignment="0"/>
    <xf numFmtId="186" fontId="15" fillId="0" borderId="0" applyFill="0" applyBorder="0" applyAlignment="0"/>
    <xf numFmtId="187" fontId="15" fillId="0" borderId="0" applyFill="0" applyBorder="0" applyAlignment="0"/>
    <xf numFmtId="185" fontId="15" fillId="0" borderId="0" applyFill="0" applyBorder="0" applyAlignment="0"/>
    <xf numFmtId="188" fontId="15" fillId="0" borderId="0" applyFill="0" applyBorder="0" applyAlignment="0"/>
    <xf numFmtId="185" fontId="15" fillId="0" borderId="0" applyFill="0" applyBorder="0" applyAlignment="0"/>
    <xf numFmtId="0" fontId="47" fillId="43" borderId="19" applyNumberFormat="0" applyAlignment="0" applyProtection="0"/>
    <xf numFmtId="0" fontId="48" fillId="9" borderId="19" applyNumberFormat="0" applyAlignment="0" applyProtection="0"/>
    <xf numFmtId="0" fontId="49" fillId="43" borderId="33" applyNumberFormat="0" applyAlignment="0" applyProtection="0"/>
    <xf numFmtId="0" fontId="47" fillId="43" borderId="19" applyNumberFormat="0" applyAlignment="0" applyProtection="0"/>
    <xf numFmtId="0" fontId="47" fillId="43" borderId="19"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39" fontId="37" fillId="64" borderId="0" applyNumberFormat="0" applyFont="0" applyBorder="0" applyAlignment="0"/>
    <xf numFmtId="183" fontId="50" fillId="0" borderId="0" applyFont="0" applyFill="0" applyBorder="0" applyAlignment="0" applyProtection="0"/>
    <xf numFmtId="189" fontId="51" fillId="0" borderId="0" applyFont="0" applyAlignment="0"/>
    <xf numFmtId="0" fontId="52" fillId="36" borderId="34" applyNumberFormat="0">
      <alignment vertical="center"/>
    </xf>
    <xf numFmtId="0" fontId="53" fillId="65" borderId="35" applyNumberFormat="0" applyAlignment="0" applyProtection="0"/>
    <xf numFmtId="0" fontId="53" fillId="65" borderId="35" applyNumberFormat="0" applyAlignment="0" applyProtection="0"/>
    <xf numFmtId="0" fontId="53" fillId="65" borderId="35" applyNumberFormat="0" applyAlignment="0" applyProtection="0"/>
    <xf numFmtId="0" fontId="53" fillId="65" borderId="35" applyNumberFormat="0" applyAlignment="0" applyProtection="0"/>
    <xf numFmtId="0" fontId="2" fillId="10" borderId="22" applyNumberFormat="0" applyAlignment="0" applyProtection="0"/>
    <xf numFmtId="0" fontId="2" fillId="10" borderId="22" applyNumberFormat="0" applyAlignment="0" applyProtection="0"/>
    <xf numFmtId="0" fontId="54" fillId="10" borderId="22" applyNumberFormat="0" applyAlignment="0" applyProtection="0"/>
    <xf numFmtId="190" fontId="55" fillId="0" borderId="1">
      <alignment horizontal="right"/>
    </xf>
    <xf numFmtId="191" fontId="56" fillId="0" borderId="0" applyBorder="0">
      <alignment horizontal="right"/>
    </xf>
    <xf numFmtId="191" fontId="56" fillId="0" borderId="36" applyAlignment="0">
      <alignment horizontal="right"/>
    </xf>
    <xf numFmtId="37" fontId="23" fillId="0" borderId="0"/>
    <xf numFmtId="41" fontId="23"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192" fontId="51" fillId="0" borderId="37" applyBorder="0">
      <alignment horizontal="center"/>
    </xf>
    <xf numFmtId="193" fontId="57" fillId="0" borderId="0" applyFont="0" applyFill="0" applyBorder="0" applyAlignment="0" applyProtection="0">
      <alignment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0" fontId="59" fillId="0" borderId="0" applyFont="0" applyFill="0" applyBorder="0" applyAlignment="0" applyProtection="0">
      <alignment horizontal="right"/>
    </xf>
    <xf numFmtId="194"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25" fillId="0" borderId="0" applyFont="0" applyFill="0" applyBorder="0" applyAlignment="0" applyProtection="0">
      <alignment vertical="top"/>
    </xf>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2" fontId="25" fillId="0" borderId="0"/>
    <xf numFmtId="43" fontId="15" fillId="0" borderId="0" applyFont="0" applyFill="0" applyBorder="0" applyAlignment="0" applyProtection="0"/>
    <xf numFmtId="42" fontId="25" fillId="0" borderId="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5" fillId="0" borderId="0"/>
    <xf numFmtId="38" fontId="28" fillId="0" borderId="0">
      <alignment horizontal="right"/>
    </xf>
    <xf numFmtId="195" fontId="30" fillId="0" borderId="0" applyFont="0" applyFill="0" applyBorder="0" applyAlignment="0" applyProtection="0"/>
    <xf numFmtId="196" fontId="15" fillId="0" borderId="0" applyFont="0" applyFill="0" applyBorder="0" applyAlignment="0" applyProtection="0"/>
    <xf numFmtId="39" fontId="15" fillId="0" borderId="0" applyFont="0" applyFill="0" applyBorder="0" applyAlignment="0" applyProtection="0"/>
    <xf numFmtId="197" fontId="64" fillId="0" borderId="0">
      <protection locked="0"/>
    </xf>
    <xf numFmtId="0" fontId="65" fillId="0" borderId="0"/>
    <xf numFmtId="0" fontId="66" fillId="0" borderId="0"/>
    <xf numFmtId="169" fontId="41" fillId="0" borderId="0"/>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3" fontId="16" fillId="0" borderId="0" applyFill="0" applyBorder="0" applyAlignment="0" applyProtection="0"/>
    <xf numFmtId="3" fontId="16" fillId="0" borderId="0" applyFill="0" applyBorder="0" applyAlignment="0" applyProtection="0"/>
    <xf numFmtId="3" fontId="16" fillId="0" borderId="0" applyFill="0" applyBorder="0" applyAlignment="0" applyProtection="0"/>
    <xf numFmtId="3" fontId="16" fillId="0" borderId="0" applyFill="0" applyBorder="0" applyAlignment="0" applyProtection="0"/>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8" fontId="17" fillId="0" borderId="0" applyFont="0" applyFill="0" applyBorder="0" applyAlignment="0" applyProtection="0"/>
    <xf numFmtId="169" fontId="41" fillId="0" borderId="0"/>
    <xf numFmtId="198"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37" fontId="51" fillId="0" borderId="0" applyFill="0" applyBorder="0" applyAlignment="0" applyProtection="0"/>
    <xf numFmtId="0" fontId="67" fillId="0" borderId="0"/>
    <xf numFmtId="0" fontId="15" fillId="0" borderId="0" applyNumberFormat="0" applyAlignment="0">
      <alignment horizontal="left"/>
    </xf>
    <xf numFmtId="0" fontId="68" fillId="0" borderId="0" applyFill="0" applyBorder="0" applyProtection="0"/>
    <xf numFmtId="199" fontId="37" fillId="0" borderId="0" applyFont="0" applyFill="0" applyBorder="0" applyAlignment="0" applyProtection="0">
      <protection locked="0"/>
    </xf>
    <xf numFmtId="200" fontId="23" fillId="0" borderId="0"/>
    <xf numFmtId="0" fontId="15" fillId="0" borderId="38" applyBorder="0"/>
    <xf numFmtId="5" fontId="4" fillId="0" borderId="0" applyFont="0" applyFill="0" applyBorder="0" applyAlignment="0" applyProtection="0"/>
    <xf numFmtId="5" fontId="4" fillId="0" borderId="0" applyFont="0" applyFill="0" applyBorder="0" applyAlignment="0" applyProtection="0"/>
    <xf numFmtId="201" fontId="51" fillId="0" borderId="13" applyFont="0" applyFill="0" applyBorder="0" applyAlignment="0" applyProtection="0"/>
    <xf numFmtId="202" fontId="15" fillId="0" borderId="0" applyFont="0" applyFill="0" applyBorder="0" applyAlignment="0" applyProtection="0"/>
    <xf numFmtId="44" fontId="57" fillId="0" borderId="0" applyFont="0" applyFill="0" applyBorder="0" applyAlignment="0" applyProtection="0"/>
    <xf numFmtId="203" fontId="57" fillId="0" borderId="0" applyFont="0" applyFill="0" applyBorder="0" applyAlignment="0" applyProtection="0"/>
    <xf numFmtId="0" fontId="59" fillId="0" borderId="0" applyFont="0" applyFill="0" applyBorder="0" applyAlignment="0" applyProtection="0">
      <alignment horizontal="right"/>
    </xf>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0" fontId="59" fillId="0" borderId="0" applyFont="0" applyFill="0" applyBorder="0" applyAlignment="0" applyProtection="0">
      <alignment horizontal="right"/>
    </xf>
    <xf numFmtId="7" fontId="1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204" fontId="15" fillId="0" borderId="0" applyFont="0" applyFill="0" applyBorder="0" applyAlignment="0" applyProtection="0"/>
    <xf numFmtId="7" fontId="15" fillId="0" borderId="0" applyFont="0" applyFill="0" applyBorder="0" applyAlignment="0" applyProtection="0"/>
    <xf numFmtId="205" fontId="64" fillId="0" borderId="0">
      <protection locked="0"/>
    </xf>
    <xf numFmtId="5" fontId="16" fillId="0" borderId="0" applyFill="0" applyBorder="0" applyAlignment="0" applyProtection="0"/>
    <xf numFmtId="205" fontId="64" fillId="0" borderId="0">
      <protection locked="0"/>
    </xf>
    <xf numFmtId="206" fontId="15" fillId="0" borderId="0" applyFill="0" applyBorder="0">
      <alignment horizontal="right"/>
    </xf>
    <xf numFmtId="165" fontId="15" fillId="0" borderId="1" applyFill="0" applyBorder="0">
      <alignment horizontal="right"/>
    </xf>
    <xf numFmtId="6" fontId="69" fillId="0" borderId="0">
      <protection locked="0"/>
    </xf>
    <xf numFmtId="15" fontId="56" fillId="0" borderId="0" applyFill="0" applyBorder="0" applyAlignment="0" applyProtection="0"/>
    <xf numFmtId="166" fontId="16" fillId="0" borderId="0" applyFill="0" applyBorder="0" applyAlignment="0" applyProtection="0"/>
    <xf numFmtId="6" fontId="69" fillId="0" borderId="0">
      <protection locked="0"/>
    </xf>
    <xf numFmtId="166" fontId="16" fillId="0" borderId="0" applyFill="0" applyBorder="0" applyAlignment="0" applyProtection="0"/>
    <xf numFmtId="166" fontId="16" fillId="0" borderId="0" applyFill="0" applyBorder="0" applyAlignment="0" applyProtection="0"/>
    <xf numFmtId="0" fontId="59" fillId="0" borderId="0" applyFont="0" applyFill="0" applyBorder="0" applyAlignment="0" applyProtection="0"/>
    <xf numFmtId="14" fontId="25" fillId="0" borderId="0" applyFill="0" applyBorder="0" applyAlignment="0"/>
    <xf numFmtId="6" fontId="69" fillId="0" borderId="0">
      <protection locked="0"/>
    </xf>
    <xf numFmtId="14" fontId="70" fillId="0" borderId="0">
      <alignment horizontal="right"/>
      <protection locked="0"/>
    </xf>
    <xf numFmtId="15" fontId="37" fillId="0" borderId="0" applyFont="0" applyFill="0" applyBorder="0" applyAlignment="0" applyProtection="0">
      <alignment horizontal="center"/>
    </xf>
    <xf numFmtId="14" fontId="50" fillId="0" borderId="0" applyFont="0" applyFill="0" applyBorder="0" applyAlignment="0" applyProtection="0">
      <alignment horizontal="center"/>
    </xf>
    <xf numFmtId="207" fontId="15" fillId="0" borderId="0" applyFont="0" applyFill="0" applyBorder="0" applyAlignment="0" applyProtection="0">
      <alignment wrapText="1"/>
    </xf>
    <xf numFmtId="207" fontId="15" fillId="0" borderId="0" applyFont="0" applyFill="0" applyBorder="0" applyAlignment="0" applyProtection="0">
      <alignment wrapText="1"/>
    </xf>
    <xf numFmtId="207" fontId="15" fillId="0" borderId="0" applyFont="0" applyFill="0" applyBorder="0" applyAlignment="0" applyProtection="0">
      <alignment wrapText="1"/>
    </xf>
    <xf numFmtId="207" fontId="15" fillId="0" borderId="0" applyFont="0" applyFill="0" applyBorder="0" applyAlignment="0" applyProtection="0">
      <alignment wrapText="1"/>
    </xf>
    <xf numFmtId="164" fontId="15" fillId="0" borderId="0" applyFont="0" applyFill="0" applyBorder="0" applyAlignment="0" applyProtection="0">
      <alignment horizontal="center"/>
    </xf>
    <xf numFmtId="198" fontId="15" fillId="0" borderId="0"/>
    <xf numFmtId="38" fontId="71" fillId="0" borderId="39">
      <alignment vertical="center"/>
    </xf>
    <xf numFmtId="16" fontId="28" fillId="0" borderId="0">
      <alignment horizontal="right"/>
    </xf>
    <xf numFmtId="15" fontId="28" fillId="0" borderId="0">
      <alignment horizontal="right"/>
    </xf>
    <xf numFmtId="8" fontId="37" fillId="0" borderId="0" applyFont="0" applyFill="0" applyBorder="0" applyAlignment="0" applyProtection="0"/>
    <xf numFmtId="204" fontId="37" fillId="0" borderId="0"/>
    <xf numFmtId="204" fontId="72" fillId="0" borderId="0">
      <protection locked="0"/>
    </xf>
    <xf numFmtId="7" fontId="37" fillId="0" borderId="0"/>
    <xf numFmtId="208" fontId="15" fillId="0" borderId="0" applyFont="0" applyFill="0" applyBorder="0" applyAlignment="0" applyProtection="0"/>
    <xf numFmtId="209" fontId="73" fillId="0" borderId="0">
      <alignment horizontal="right"/>
      <protection locked="0"/>
    </xf>
    <xf numFmtId="6" fontId="37" fillId="0" borderId="0" applyFont="0" applyFill="0" applyBorder="0" applyAlignment="0" applyProtection="0"/>
    <xf numFmtId="0" fontId="59" fillId="0" borderId="40" applyNumberFormat="0" applyFont="0" applyFill="0" applyAlignment="0" applyProtection="0"/>
    <xf numFmtId="42" fontId="74" fillId="0" borderId="0" applyFill="0" applyBorder="0" applyAlignment="0" applyProtection="0"/>
    <xf numFmtId="37" fontId="65" fillId="66" borderId="0" applyNumberFormat="0" applyFont="0" applyBorder="0" applyAlignment="0" applyProtection="0"/>
    <xf numFmtId="185" fontId="15" fillId="0" borderId="0" applyFill="0" applyBorder="0" applyAlignment="0"/>
    <xf numFmtId="185" fontId="15" fillId="0" borderId="0" applyFill="0" applyBorder="0" applyAlignment="0"/>
    <xf numFmtId="185" fontId="15" fillId="0" borderId="0" applyFill="0" applyBorder="0" applyAlignment="0"/>
    <xf numFmtId="188" fontId="15" fillId="0" borderId="0" applyFill="0" applyBorder="0" applyAlignment="0"/>
    <xf numFmtId="185" fontId="15" fillId="0" borderId="0" applyFill="0" applyBorder="0" applyAlignment="0"/>
    <xf numFmtId="0" fontId="15" fillId="0" borderId="0" applyNumberFormat="0" applyAlignment="0">
      <alignment horizontal="left"/>
    </xf>
    <xf numFmtId="210" fontId="28" fillId="0" borderId="0" applyFont="0" applyFill="0" applyBorder="0" applyAlignment="0" applyProtection="0"/>
    <xf numFmtId="211" fontId="15" fillId="0" borderId="0" applyFont="0" applyFill="0" applyBorder="0" applyAlignment="0" applyProtection="0"/>
    <xf numFmtId="211" fontId="1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 fontId="77" fillId="67" borderId="41" applyNumberFormat="0" applyBorder="0" applyAlignment="0">
      <alignment horizontal="centerContinuous" vertical="center"/>
      <protection locked="0"/>
    </xf>
    <xf numFmtId="1" fontId="77" fillId="67" borderId="41" applyNumberFormat="0" applyBorder="0" applyAlignment="0">
      <alignment horizontal="centerContinuous" vertical="center"/>
      <protection locked="0"/>
    </xf>
    <xf numFmtId="1" fontId="77" fillId="67" borderId="41" applyNumberFormat="0" applyBorder="0" applyAlignment="0">
      <alignment horizontal="centerContinuous" vertical="center"/>
      <protection locked="0"/>
    </xf>
    <xf numFmtId="1" fontId="77" fillId="67" borderId="41" applyNumberFormat="0" applyBorder="0" applyAlignment="0">
      <alignment horizontal="centerContinuous" vertical="center"/>
      <protection locked="0"/>
    </xf>
    <xf numFmtId="1" fontId="77" fillId="67" borderId="41" applyNumberFormat="0" applyBorder="0" applyAlignment="0">
      <alignment horizontal="centerContinuous" vertical="center"/>
      <protection locked="0"/>
    </xf>
    <xf numFmtId="212" fontId="15" fillId="0" borderId="0">
      <protection locked="0"/>
    </xf>
    <xf numFmtId="212" fontId="15" fillId="0" borderId="0">
      <protection locked="0"/>
    </xf>
    <xf numFmtId="212" fontId="15" fillId="0" borderId="0">
      <protection locked="0"/>
    </xf>
    <xf numFmtId="2" fontId="16" fillId="0" borderId="0" applyFill="0" applyBorder="0" applyAlignment="0" applyProtection="0"/>
    <xf numFmtId="212" fontId="15" fillId="0" borderId="0">
      <protection locked="0"/>
    </xf>
    <xf numFmtId="0" fontId="73" fillId="0" borderId="0"/>
    <xf numFmtId="0" fontId="78" fillId="0" borderId="0" applyFill="0" applyBorder="0" applyProtection="0">
      <alignment horizontal="left"/>
    </xf>
    <xf numFmtId="213" fontId="28" fillId="0" borderId="0" applyFont="0" applyFill="0" applyBorder="0" applyProtection="0">
      <alignment horizontal="right"/>
    </xf>
    <xf numFmtId="0" fontId="73" fillId="0" borderId="0"/>
    <xf numFmtId="0" fontId="79" fillId="0" borderId="0" applyNumberFormat="0" applyFill="0" applyBorder="0" applyAlignment="0" applyProtection="0"/>
    <xf numFmtId="0" fontId="80" fillId="40" borderId="0" applyNumberFormat="0" applyBorder="0" applyAlignment="0" applyProtection="0"/>
    <xf numFmtId="0" fontId="80" fillId="5"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204" fontId="28" fillId="0" borderId="42" applyNumberFormat="0" applyFont="0" applyFill="0" applyAlignment="0" applyProtection="0">
      <alignment horizontal="right"/>
    </xf>
    <xf numFmtId="5" fontId="16" fillId="53" borderId="28" applyNumberFormat="0" applyAlignment="0" applyProtection="0">
      <alignment vertical="top"/>
    </xf>
    <xf numFmtId="38" fontId="28" fillId="60" borderId="0" applyNumberFormat="0" applyBorder="0" applyAlignment="0" applyProtection="0"/>
    <xf numFmtId="214" fontId="15" fillId="0" borderId="0" applyFill="0" applyBorder="0" applyAlignment="0" applyProtection="0"/>
    <xf numFmtId="215" fontId="56" fillId="63" borderId="34" applyNumberFormat="0" applyFont="0" applyAlignment="0"/>
    <xf numFmtId="0" fontId="59" fillId="0" borderId="0" applyFont="0" applyFill="0" applyBorder="0" applyAlignment="0" applyProtection="0">
      <alignment horizontal="right"/>
    </xf>
    <xf numFmtId="0" fontId="83" fillId="0" borderId="0" applyNumberFormat="0" applyFill="0" applyBorder="0" applyAlignment="0" applyProtection="0"/>
    <xf numFmtId="0" fontId="84" fillId="0" borderId="43" applyNumberFormat="0" applyAlignment="0" applyProtection="0">
      <alignment horizontal="left" vertical="center"/>
    </xf>
    <xf numFmtId="0" fontId="84" fillId="0" borderId="44">
      <alignment horizontal="left" vertical="center"/>
    </xf>
    <xf numFmtId="0" fontId="85" fillId="61" borderId="0" applyNumberFormat="0" applyBorder="0" applyAlignment="0">
      <protection hidden="1"/>
    </xf>
    <xf numFmtId="0" fontId="86" fillId="0" borderId="45" applyNumberFormat="0" applyFill="0" applyAlignment="0" applyProtection="0"/>
    <xf numFmtId="0" fontId="86" fillId="0" borderId="45" applyNumberFormat="0" applyFill="0" applyAlignment="0" applyProtection="0"/>
    <xf numFmtId="0" fontId="12" fillId="0" borderId="16" applyNumberFormat="0" applyFill="0" applyAlignment="0" applyProtection="0"/>
    <xf numFmtId="0" fontId="87" fillId="0" borderId="0" applyNumberFormat="0" applyFont="0" applyFill="0" applyAlignment="0" applyProtection="0"/>
    <xf numFmtId="0" fontId="87" fillId="0" borderId="0" applyNumberFormat="0" applyFont="0" applyFill="0" applyAlignment="0" applyProtection="0"/>
    <xf numFmtId="0" fontId="87" fillId="0" borderId="0" applyNumberFormat="0" applyFon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13" fillId="0" borderId="17" applyNumberFormat="0" applyFill="0" applyAlignment="0" applyProtection="0"/>
    <xf numFmtId="0" fontId="84" fillId="0" borderId="0" applyNumberFormat="0" applyFont="0" applyFill="0" applyAlignment="0" applyProtection="0"/>
    <xf numFmtId="0" fontId="84" fillId="0" borderId="0" applyNumberFormat="0" applyFont="0" applyFill="0" applyAlignment="0" applyProtection="0"/>
    <xf numFmtId="0" fontId="84" fillId="0" borderId="0" applyNumberFormat="0" applyFont="0" applyFill="0" applyAlignment="0" applyProtection="0"/>
    <xf numFmtId="0" fontId="89" fillId="0" borderId="0" applyProtection="0">
      <alignment horizontal="left"/>
    </xf>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14" fillId="0" borderId="18"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96" fontId="73" fillId="0" borderId="0">
      <alignment horizontal="right"/>
    </xf>
    <xf numFmtId="196" fontId="73" fillId="0" borderId="0">
      <alignment horizontal="left"/>
    </xf>
    <xf numFmtId="185" fontId="15" fillId="0" borderId="0">
      <protection locked="0"/>
    </xf>
    <xf numFmtId="185" fontId="15" fillId="0" borderId="0">
      <protection locked="0"/>
    </xf>
    <xf numFmtId="185" fontId="15" fillId="0" borderId="0">
      <protection locked="0"/>
    </xf>
    <xf numFmtId="185" fontId="15" fillId="0" borderId="0">
      <protection locked="0"/>
    </xf>
    <xf numFmtId="185" fontId="15" fillId="0" borderId="0">
      <protection locked="0"/>
    </xf>
    <xf numFmtId="185" fontId="15" fillId="0" borderId="0">
      <protection locked="0"/>
    </xf>
    <xf numFmtId="185" fontId="15" fillId="0" borderId="0">
      <protection locked="0"/>
    </xf>
    <xf numFmtId="185" fontId="15" fillId="0" borderId="0">
      <protection locked="0"/>
    </xf>
    <xf numFmtId="0" fontId="91" fillId="0" borderId="48" applyNumberFormat="0" applyFill="0" applyBorder="0" applyAlignment="0" applyProtection="0">
      <alignment horizontal="left"/>
    </xf>
    <xf numFmtId="1" fontId="39" fillId="0" borderId="0" applyFill="0" applyBorder="0" applyProtection="0">
      <alignment horizontal="center"/>
    </xf>
    <xf numFmtId="1" fontId="39" fillId="0" borderId="0" applyFill="0" applyBorder="0">
      <alignment horizontal="center"/>
    </xf>
    <xf numFmtId="0" fontId="92" fillId="0" borderId="49" applyNumberFormat="0" applyFill="0" applyAlignment="0" applyProtection="0"/>
    <xf numFmtId="216" fontId="93"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183" fontId="37" fillId="0" borderId="0" applyFont="0" applyFill="0" applyBorder="0" applyAlignment="0" applyProtection="0"/>
    <xf numFmtId="167" fontId="15" fillId="63" borderId="0"/>
    <xf numFmtId="10" fontId="15" fillId="63" borderId="0"/>
    <xf numFmtId="37" fontId="15" fillId="63" borderId="0"/>
    <xf numFmtId="10" fontId="28" fillId="63" borderId="34" applyNumberFormat="0" applyBorder="0" applyAlignment="0" applyProtection="0"/>
    <xf numFmtId="10" fontId="28" fillId="63" borderId="34" applyNumberFormat="0" applyBorder="0" applyAlignment="0" applyProtection="0"/>
    <xf numFmtId="0" fontId="98" fillId="43" borderId="19" applyNumberFormat="0" applyAlignment="0" applyProtection="0"/>
    <xf numFmtId="0" fontId="98" fillId="8" borderId="19" applyNumberFormat="0" applyAlignment="0" applyProtection="0"/>
    <xf numFmtId="0" fontId="99" fillId="44" borderId="33" applyNumberFormat="0" applyAlignment="0" applyProtection="0"/>
    <xf numFmtId="0" fontId="98" fillId="43" borderId="19" applyNumberFormat="0" applyAlignment="0" applyProtection="0"/>
    <xf numFmtId="0" fontId="98" fillId="43" borderId="19" applyNumberFormat="0" applyAlignment="0" applyProtection="0"/>
    <xf numFmtId="0" fontId="99" fillId="44" borderId="33" applyNumberFormat="0" applyAlignment="0" applyProtection="0"/>
    <xf numFmtId="0" fontId="99" fillId="44" borderId="33" applyNumberFormat="0" applyAlignment="0" applyProtection="0"/>
    <xf numFmtId="0" fontId="99" fillId="44" borderId="33" applyNumberFormat="0" applyAlignment="0" applyProtection="0"/>
    <xf numFmtId="0" fontId="99" fillId="44" borderId="33" applyNumberFormat="0" applyAlignment="0" applyProtection="0"/>
    <xf numFmtId="0" fontId="99" fillId="44" borderId="33" applyNumberFormat="0" applyAlignment="0" applyProtection="0"/>
    <xf numFmtId="0" fontId="99" fillId="44" borderId="33" applyNumberFormat="0" applyAlignment="0" applyProtection="0"/>
    <xf numFmtId="0" fontId="99" fillId="44" borderId="33"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37" fontId="15" fillId="63" borderId="0"/>
    <xf numFmtId="10" fontId="28" fillId="63" borderId="0">
      <protection locked="0"/>
    </xf>
    <xf numFmtId="0" fontId="15" fillId="68" borderId="50" applyBorder="0" applyAlignment="0" applyProtection="0"/>
    <xf numFmtId="217" fontId="15" fillId="0" borderId="0">
      <alignment horizontal="left"/>
    </xf>
    <xf numFmtId="218" fontId="16" fillId="0" borderId="0" applyFill="0" applyBorder="0" applyAlignment="0" applyProtection="0">
      <alignment horizontal="center"/>
    </xf>
    <xf numFmtId="185" fontId="15" fillId="0" borderId="0" applyFill="0" applyBorder="0" applyAlignment="0"/>
    <xf numFmtId="185" fontId="15" fillId="0" borderId="0" applyFill="0" applyBorder="0" applyAlignment="0"/>
    <xf numFmtId="185" fontId="15" fillId="0" borderId="0" applyFill="0" applyBorder="0" applyAlignment="0"/>
    <xf numFmtId="188" fontId="15" fillId="0" borderId="0" applyFill="0" applyBorder="0" applyAlignment="0"/>
    <xf numFmtId="185" fontId="15" fillId="0" borderId="0" applyFill="0" applyBorder="0" applyAlignment="0"/>
    <xf numFmtId="0" fontId="100" fillId="69" borderId="0" applyNumberFormat="0" applyBorder="0" applyAlignment="0"/>
    <xf numFmtId="0" fontId="101" fillId="0" borderId="51" applyNumberFormat="0" applyFill="0" applyAlignment="0" applyProtection="0"/>
    <xf numFmtId="0" fontId="101" fillId="0" borderId="51" applyNumberFormat="0" applyFill="0" applyAlignment="0" applyProtection="0"/>
    <xf numFmtId="0" fontId="102" fillId="0" borderId="2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5" fillId="0" borderId="52" applyBorder="0"/>
    <xf numFmtId="183" fontId="28" fillId="0" borderId="0" applyNumberFormat="0" applyFont="0" applyFill="0" applyBorder="0" applyAlignment="0">
      <protection hidden="1"/>
    </xf>
    <xf numFmtId="219" fontId="16" fillId="0" borderId="0" applyFill="0" applyBorder="0" applyAlignment="0" applyProtection="0">
      <alignment horizontal="center"/>
    </xf>
    <xf numFmtId="214" fontId="15" fillId="0" borderId="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2" fontId="15" fillId="0" borderId="0" applyFont="0" applyFill="0" applyBorder="0" applyAlignment="0" applyProtection="0"/>
    <xf numFmtId="223" fontId="15" fillId="0" borderId="0" applyFont="0" applyFill="0" applyBorder="0" applyAlignment="0" applyProtection="0"/>
    <xf numFmtId="224" fontId="15" fillId="0" borderId="0" applyFont="0" applyFill="0" applyBorder="0" applyAlignment="0" applyProtection="0"/>
    <xf numFmtId="169" fontId="28" fillId="0" borderId="0" applyFont="0" applyFill="0" applyBorder="0" applyProtection="0">
      <alignment horizontal="right"/>
    </xf>
    <xf numFmtId="225" fontId="28" fillId="63" borderId="0">
      <alignment horizontal="center"/>
    </xf>
    <xf numFmtId="0" fontId="103" fillId="0" borderId="0" applyNumberFormat="0">
      <alignment horizontal="right"/>
    </xf>
    <xf numFmtId="0" fontId="59" fillId="0" borderId="0" applyFont="0" applyFill="0" applyBorder="0" applyAlignment="0" applyProtection="0">
      <alignment horizontal="right"/>
    </xf>
    <xf numFmtId="226" fontId="15" fillId="0" borderId="0" applyFont="0" applyFill="0" applyBorder="0" applyAlignment="0" applyProtection="0"/>
    <xf numFmtId="227" fontId="15" fillId="0" borderId="0" applyFont="0" applyFill="0" applyBorder="0" applyAlignment="0" applyProtection="0"/>
    <xf numFmtId="228" fontId="15" fillId="0" borderId="0" applyFont="0" applyFill="0" applyBorder="0" applyAlignment="0" applyProtection="0"/>
    <xf numFmtId="0" fontId="104" fillId="7" borderId="0" applyNumberFormat="0" applyBorder="0" applyAlignment="0" applyProtection="0"/>
    <xf numFmtId="0" fontId="105" fillId="7" borderId="0" applyNumberFormat="0" applyBorder="0" applyAlignment="0" applyProtection="0"/>
    <xf numFmtId="0" fontId="106" fillId="3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6" fillId="37" borderId="0" applyNumberFormat="0" applyBorder="0" applyAlignment="0" applyProtection="0"/>
    <xf numFmtId="0" fontId="106" fillId="37" borderId="0" applyNumberFormat="0" applyBorder="0" applyAlignment="0" applyProtection="0"/>
    <xf numFmtId="0" fontId="106" fillId="3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229" fontId="107" fillId="0" borderId="0" applyAlignment="0">
      <alignment vertical="center"/>
    </xf>
    <xf numFmtId="230" fontId="17" fillId="0" borderId="0" applyFont="0" applyFill="0" applyBorder="0" applyAlignment="0" applyProtection="0"/>
    <xf numFmtId="169" fontId="65" fillId="0" borderId="0" applyFont="0" applyFill="0" applyBorder="0" applyAlignment="0" applyProtection="0">
      <alignment horizontal="center"/>
    </xf>
    <xf numFmtId="37" fontId="108" fillId="0" borderId="0"/>
    <xf numFmtId="0" fontId="15" fillId="0" borderId="0"/>
    <xf numFmtId="231" fontId="17" fillId="0" borderId="0"/>
    <xf numFmtId="169" fontId="109" fillId="0" borderId="0"/>
    <xf numFmtId="23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0"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25" fillId="0" borderId="0">
      <alignment vertical="top"/>
    </xf>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4"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15"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4" fillId="0" borderId="0"/>
    <xf numFmtId="0" fontId="15" fillId="0" borderId="0"/>
    <xf numFmtId="0" fontId="4" fillId="0" borderId="0"/>
    <xf numFmtId="0" fontId="15" fillId="0" borderId="0"/>
    <xf numFmtId="0" fontId="4" fillId="0" borderId="0"/>
    <xf numFmtId="0" fontId="1"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15" fillId="0" borderId="0"/>
    <xf numFmtId="0" fontId="71" fillId="0" borderId="0"/>
    <xf numFmtId="0" fontId="71" fillId="0" borderId="0"/>
    <xf numFmtId="0" fontId="71" fillId="0" borderId="0"/>
    <xf numFmtId="0" fontId="15" fillId="0" borderId="0"/>
    <xf numFmtId="0" fontId="15" fillId="0" borderId="0"/>
    <xf numFmtId="0" fontId="15" fillId="0" borderId="0"/>
    <xf numFmtId="0" fontId="2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4" fillId="0" borderId="0"/>
    <xf numFmtId="0" fontId="62"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5" fillId="0" borderId="0"/>
    <xf numFmtId="0" fontId="15" fillId="0" borderId="0"/>
    <xf numFmtId="0" fontId="15" fillId="0" borderId="0"/>
    <xf numFmtId="0" fontId="15" fillId="0" borderId="0"/>
    <xf numFmtId="0" fontId="71" fillId="0" borderId="0"/>
    <xf numFmtId="0" fontId="15" fillId="0" borderId="0"/>
    <xf numFmtId="0" fontId="15" fillId="0" borderId="0"/>
    <xf numFmtId="0" fontId="1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5" fillId="0" borderId="0"/>
    <xf numFmtId="0" fontId="110"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5" fillId="0" borderId="0"/>
    <xf numFmtId="0" fontId="15" fillId="0" borderId="0"/>
    <xf numFmtId="0" fontId="15" fillId="0" borderId="0"/>
    <xf numFmtId="0" fontId="15" fillId="0" borderId="0"/>
    <xf numFmtId="0" fontId="15" fillId="0" borderId="0"/>
    <xf numFmtId="232" fontId="15" fillId="0" borderId="0">
      <alignment horizontal="left" wrapText="1"/>
    </xf>
    <xf numFmtId="232" fontId="15" fillId="0" borderId="0">
      <alignment horizontal="left" wrapText="1"/>
    </xf>
    <xf numFmtId="232" fontId="15" fillId="0" borderId="0">
      <alignment horizontal="left" wrapText="1"/>
    </xf>
    <xf numFmtId="232" fontId="15" fillId="0" borderId="0">
      <alignment horizontal="left" wrapText="1"/>
    </xf>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15" fillId="0" borderId="0"/>
    <xf numFmtId="0" fontId="15"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xf numFmtId="0" fontId="62" fillId="0" borderId="0"/>
    <xf numFmtId="0" fontId="15" fillId="0" borderId="0"/>
    <xf numFmtId="0" fontId="15" fillId="0" borderId="0"/>
    <xf numFmtId="0" fontId="6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71" fillId="0" borderId="0"/>
    <xf numFmtId="0" fontId="71"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15"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10" fillId="0" borderId="0"/>
    <xf numFmtId="0" fontId="25" fillId="0" borderId="0"/>
    <xf numFmtId="0" fontId="110" fillId="0" borderId="0"/>
    <xf numFmtId="0" fontId="15" fillId="0" borderId="0"/>
    <xf numFmtId="0" fontId="15" fillId="0" borderId="0"/>
    <xf numFmtId="0" fontId="1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protection locked="0"/>
    </xf>
    <xf numFmtId="0" fontId="23" fillId="0" borderId="0">
      <protection locked="0"/>
    </xf>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71" fillId="0" borderId="0"/>
    <xf numFmtId="0" fontId="15" fillId="0" borderId="0"/>
    <xf numFmtId="0" fontId="15" fillId="0" borderId="0"/>
    <xf numFmtId="0" fontId="15"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4" fillId="0" borderId="0"/>
    <xf numFmtId="0" fontId="25" fillId="0" borderId="0"/>
    <xf numFmtId="0" fontId="25" fillId="0" borderId="0"/>
    <xf numFmtId="0" fontId="4" fillId="0" borderId="0"/>
    <xf numFmtId="0" fontId="4" fillId="0" borderId="0"/>
    <xf numFmtId="0" fontId="15" fillId="0" borderId="0"/>
    <xf numFmtId="0" fontId="11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15" fillId="0" borderId="0"/>
    <xf numFmtId="0" fontId="15" fillId="0" borderId="0"/>
    <xf numFmtId="0" fontId="15" fillId="0" borderId="0"/>
    <xf numFmtId="0" fontId="17" fillId="0" borderId="0"/>
    <xf numFmtId="0" fontId="15" fillId="0" borderId="0"/>
    <xf numFmtId="0" fontId="115" fillId="0" borderId="0"/>
    <xf numFmtId="0" fontId="115" fillId="0" borderId="0"/>
    <xf numFmtId="0" fontId="15" fillId="0" borderId="0"/>
    <xf numFmtId="0" fontId="15" fillId="0" borderId="0"/>
    <xf numFmtId="0" fontId="15" fillId="0" borderId="0"/>
    <xf numFmtId="0" fontId="1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2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15" fillId="0" borderId="0"/>
    <xf numFmtId="0" fontId="25" fillId="0" borderId="0"/>
    <xf numFmtId="0" fontId="15" fillId="0" borderId="0"/>
    <xf numFmtId="0" fontId="1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top"/>
    </xf>
    <xf numFmtId="0" fontId="25" fillId="0" borderId="0">
      <alignment vertical="top"/>
    </xf>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25" fillId="0" borderId="0">
      <alignment vertical="top"/>
    </xf>
    <xf numFmtId="0" fontId="25" fillId="0" borderId="0">
      <alignment vertical="top"/>
    </xf>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2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62"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62" fillId="0" borderId="0"/>
    <xf numFmtId="0" fontId="15" fillId="0" borderId="0"/>
    <xf numFmtId="0" fontId="1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4" fillId="0" borderId="0"/>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71" fillId="0" borderId="0"/>
    <xf numFmtId="0" fontId="71" fillId="0" borderId="0"/>
    <xf numFmtId="0" fontId="71" fillId="0" borderId="0"/>
    <xf numFmtId="0" fontId="71"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56" fillId="0" borderId="0" applyNumberFormat="0" applyFill="0" applyBorder="0" applyAlignment="0" applyProtection="0"/>
    <xf numFmtId="0" fontId="116" fillId="0" borderId="0"/>
    <xf numFmtId="0" fontId="117" fillId="0" borderId="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70" borderId="53" applyNumberFormat="0" applyFont="0" applyAlignment="0" applyProtection="0"/>
    <xf numFmtId="0" fontId="4" fillId="11" borderId="23" applyNumberFormat="0" applyFont="0" applyAlignment="0" applyProtection="0"/>
    <xf numFmtId="0" fontId="24" fillId="70" borderId="5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233" fontId="17" fillId="0" borderId="0"/>
    <xf numFmtId="233" fontId="17" fillId="0" borderId="0"/>
    <xf numFmtId="1" fontId="72" fillId="0" borderId="0">
      <alignment horizontal="right"/>
      <protection locked="0"/>
    </xf>
    <xf numFmtId="191" fontId="118" fillId="0" borderId="0">
      <alignment horizontal="right"/>
      <protection locked="0"/>
    </xf>
    <xf numFmtId="196" fontId="72" fillId="0" borderId="0">
      <protection locked="0"/>
    </xf>
    <xf numFmtId="2" fontId="118" fillId="0" borderId="0">
      <alignment horizontal="right"/>
      <protection locked="0"/>
    </xf>
    <xf numFmtId="2" fontId="72" fillId="0" borderId="0">
      <alignment horizontal="right"/>
      <protection locked="0"/>
    </xf>
    <xf numFmtId="41" fontId="72" fillId="0" borderId="0" applyFont="0" applyFill="0" applyBorder="0" applyAlignment="0" applyProtection="0"/>
    <xf numFmtId="3" fontId="15" fillId="0" borderId="0"/>
    <xf numFmtId="3" fontId="15" fillId="0" borderId="0"/>
    <xf numFmtId="3" fontId="15" fillId="0" borderId="0"/>
    <xf numFmtId="3" fontId="15" fillId="0" borderId="0"/>
    <xf numFmtId="3" fontId="15" fillId="0" borderId="0"/>
    <xf numFmtId="226" fontId="15" fillId="0" borderId="0" applyFill="0" applyBorder="0">
      <alignment horizontal="right"/>
    </xf>
    <xf numFmtId="234" fontId="15" fillId="0" borderId="0" applyFill="0" applyBorder="0">
      <alignment horizontal="right"/>
    </xf>
    <xf numFmtId="235" fontId="73" fillId="0" borderId="0" applyFill="0" applyBorder="0">
      <alignment horizontal="right"/>
    </xf>
    <xf numFmtId="0" fontId="119" fillId="0" borderId="0"/>
    <xf numFmtId="0" fontId="73" fillId="0" borderId="41" applyNumberFormat="0" applyFont="0" applyFill="0" applyAlignment="0" applyProtection="0"/>
    <xf numFmtId="0" fontId="120" fillId="43" borderId="20" applyNumberFormat="0" applyAlignment="0" applyProtection="0"/>
    <xf numFmtId="0" fontId="120" fillId="9" borderId="20" applyNumberFormat="0" applyAlignment="0" applyProtection="0"/>
    <xf numFmtId="0" fontId="121" fillId="43" borderId="54" applyNumberFormat="0" applyAlignment="0" applyProtection="0"/>
    <xf numFmtId="0" fontId="120" fillId="43" borderId="20" applyNumberFormat="0" applyAlignment="0" applyProtection="0"/>
    <xf numFmtId="0" fontId="120" fillId="43" borderId="20"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40" fontId="122" fillId="71" borderId="0">
      <alignment horizontal="right"/>
    </xf>
    <xf numFmtId="40" fontId="25" fillId="71" borderId="0">
      <alignment horizontal="right"/>
    </xf>
    <xf numFmtId="0" fontId="123" fillId="63" borderId="0">
      <alignment horizontal="center"/>
    </xf>
    <xf numFmtId="0" fontId="124" fillId="63" borderId="0">
      <alignment horizontal="center"/>
    </xf>
    <xf numFmtId="0" fontId="125" fillId="72" borderId="2"/>
    <xf numFmtId="0" fontId="126" fillId="72" borderId="2"/>
    <xf numFmtId="0" fontId="127" fillId="0" borderId="0" applyBorder="0">
      <alignment horizontal="centerContinuous"/>
    </xf>
    <xf numFmtId="0" fontId="128" fillId="0" borderId="0" applyBorder="0">
      <alignment horizontal="centerContinuous"/>
    </xf>
    <xf numFmtId="0" fontId="129" fillId="0" borderId="0" applyBorder="0">
      <alignment horizontal="centerContinuous"/>
    </xf>
    <xf numFmtId="0" fontId="130" fillId="0" borderId="0" applyBorder="0">
      <alignment horizontal="centerContinuous"/>
    </xf>
    <xf numFmtId="236" fontId="15" fillId="0" borderId="0">
      <protection hidden="1"/>
    </xf>
    <xf numFmtId="236" fontId="15" fillId="0" borderId="0">
      <protection hidden="1"/>
    </xf>
    <xf numFmtId="1" fontId="131" fillId="0" borderId="0" applyProtection="0">
      <alignment horizontal="right" vertical="center"/>
    </xf>
    <xf numFmtId="0" fontId="15" fillId="0" borderId="0">
      <alignment horizontal="left" wrapText="1"/>
    </xf>
    <xf numFmtId="196" fontId="23" fillId="0" borderId="0"/>
    <xf numFmtId="167" fontId="37" fillId="0" borderId="0">
      <alignment horizontal="right"/>
    </xf>
    <xf numFmtId="169" fontId="41" fillId="0" borderId="0"/>
    <xf numFmtId="167" fontId="15" fillId="0" borderId="0" applyFont="0" applyFill="0" applyBorder="0" applyAlignment="0" applyProtection="0"/>
    <xf numFmtId="10" fontId="17" fillId="0" borderId="0" applyFont="0" applyFill="0" applyBorder="0" applyAlignment="0"/>
    <xf numFmtId="10" fontId="17" fillId="0" borderId="0" applyFont="0" applyFill="0" applyBorder="0" applyAlignment="0"/>
    <xf numFmtId="237" fontId="57" fillId="0" borderId="0" applyFont="0" applyFill="0" applyBorder="0" applyAlignment="0" applyProtection="0"/>
    <xf numFmtId="212" fontId="15" fillId="0" borderId="0" applyFont="0" applyFill="0" applyBorder="0" applyAlignment="0" applyProtection="0"/>
    <xf numFmtId="167" fontId="23"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alignment vertical="top"/>
    </xf>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167" fontId="15" fillId="0" borderId="0"/>
    <xf numFmtId="10" fontId="15" fillId="0" borderId="0" applyFont="0" applyFill="0" applyBorder="0" applyAlignment="0" applyProtection="0"/>
    <xf numFmtId="235" fontId="15" fillId="0" borderId="0"/>
    <xf numFmtId="238" fontId="64" fillId="0" borderId="0">
      <protection locked="0"/>
    </xf>
    <xf numFmtId="167" fontId="73" fillId="0" borderId="0"/>
    <xf numFmtId="167" fontId="72" fillId="0" borderId="0"/>
    <xf numFmtId="210" fontId="15" fillId="0" borderId="0"/>
    <xf numFmtId="10" fontId="72" fillId="0" borderId="0">
      <protection locked="0"/>
    </xf>
    <xf numFmtId="198" fontId="15" fillId="0" borderId="0" applyFont="0" applyFill="0" applyBorder="0" applyAlignment="0" applyProtection="0"/>
    <xf numFmtId="3" fontId="16" fillId="73" borderId="0" applyNumberFormat="0" applyBorder="0" applyAlignment="0" applyProtection="0">
      <alignment vertical="top"/>
    </xf>
    <xf numFmtId="0" fontId="132" fillId="0" borderId="0" applyNumberFormat="0" applyFill="0" applyBorder="0" applyAlignment="0" applyProtection="0"/>
    <xf numFmtId="183" fontId="37" fillId="0" borderId="0" applyFont="0" applyFill="0" applyBorder="0" applyAlignment="0" applyProtection="0">
      <protection locked="0"/>
    </xf>
    <xf numFmtId="185" fontId="15" fillId="0" borderId="0" applyFill="0" applyBorder="0" applyAlignment="0"/>
    <xf numFmtId="185" fontId="15" fillId="0" borderId="0" applyFill="0" applyBorder="0" applyAlignment="0"/>
    <xf numFmtId="185" fontId="15" fillId="0" borderId="0" applyFill="0" applyBorder="0" applyAlignment="0"/>
    <xf numFmtId="188" fontId="15" fillId="0" borderId="0" applyFill="0" applyBorder="0" applyAlignment="0"/>
    <xf numFmtId="185" fontId="15" fillId="0" borderId="0" applyFill="0" applyBorder="0" applyAlignment="0"/>
    <xf numFmtId="38" fontId="37" fillId="0" borderId="0" applyFont="0" applyFill="0" applyBorder="0" applyAlignment="0" applyProtection="0"/>
    <xf numFmtId="200" fontId="73" fillId="0" borderId="0" applyProtection="0">
      <alignment horizontal="right"/>
    </xf>
    <xf numFmtId="200" fontId="73" fillId="0" borderId="0">
      <alignment horizontal="right"/>
      <protection locked="0"/>
    </xf>
    <xf numFmtId="239" fontId="15" fillId="0" borderId="0"/>
    <xf numFmtId="239" fontId="15" fillId="0" borderId="0"/>
    <xf numFmtId="240" fontId="31" fillId="0" borderId="0"/>
    <xf numFmtId="241" fontId="133" fillId="60" borderId="0" applyBorder="0" applyAlignment="0">
      <protection hidden="1"/>
    </xf>
    <xf numFmtId="1" fontId="133" fillId="60" borderId="0">
      <alignment horizontal="center"/>
    </xf>
    <xf numFmtId="0" fontId="71" fillId="0" borderId="0" applyNumberFormat="0" applyFont="0" applyFill="0" applyBorder="0" applyAlignment="0" applyProtection="0">
      <alignment horizontal="left"/>
    </xf>
    <xf numFmtId="15" fontId="71" fillId="0" borderId="0" applyFont="0" applyFill="0" applyBorder="0" applyAlignment="0" applyProtection="0"/>
    <xf numFmtId="4" fontId="71" fillId="0" borderId="0" applyFont="0" applyFill="0" applyBorder="0" applyAlignment="0" applyProtection="0"/>
    <xf numFmtId="0" fontId="134" fillId="0" borderId="36">
      <alignment horizontal="center"/>
    </xf>
    <xf numFmtId="3" fontId="71" fillId="0" borderId="0" applyFont="0" applyFill="0" applyBorder="0" applyAlignment="0" applyProtection="0"/>
    <xf numFmtId="0" fontId="71" fillId="74" borderId="0" applyNumberFormat="0" applyFont="0" applyBorder="0" applyAlignment="0" applyProtection="0"/>
    <xf numFmtId="3" fontId="16" fillId="75" borderId="0" applyNumberFormat="0" applyFont="0" applyBorder="0" applyAlignment="0" applyProtection="0">
      <alignment vertical="top"/>
    </xf>
    <xf numFmtId="0" fontId="135" fillId="0" borderId="0"/>
    <xf numFmtId="3" fontId="136" fillId="0" borderId="55" applyBorder="0">
      <alignment horizontal="right" wrapText="1"/>
    </xf>
    <xf numFmtId="4" fontId="136" fillId="0" borderId="56" applyBorder="0">
      <alignment horizontal="right" wrapText="1"/>
    </xf>
    <xf numFmtId="4" fontId="136" fillId="0" borderId="56" applyBorder="0">
      <alignment horizontal="right" wrapText="1"/>
    </xf>
    <xf numFmtId="164" fontId="39" fillId="0" borderId="0" applyFill="0" applyBorder="0" applyProtection="0">
      <alignment horizontal="right"/>
    </xf>
    <xf numFmtId="242" fontId="55" fillId="0" borderId="0" applyNumberFormat="0" applyFill="0" applyBorder="0" applyAlignment="0" applyProtection="0">
      <alignment horizontal="left"/>
    </xf>
    <xf numFmtId="169" fontId="16" fillId="0" borderId="0" applyFont="0" applyFill="0" applyBorder="0" applyAlignment="0" applyProtection="0">
      <alignment vertical="top"/>
    </xf>
    <xf numFmtId="169" fontId="16" fillId="0" borderId="0" applyFont="0" applyFill="0" applyBorder="0" applyAlignment="0" applyProtection="0"/>
    <xf numFmtId="169" fontId="16" fillId="0" borderId="0" applyFont="0" applyFill="0" applyBorder="0" applyAlignment="0" applyProtection="0"/>
    <xf numFmtId="0" fontId="137" fillId="0" borderId="0">
      <alignment horizontal="left" vertical="center"/>
    </xf>
    <xf numFmtId="0" fontId="15" fillId="0" borderId="57">
      <alignment vertical="center"/>
    </xf>
    <xf numFmtId="4" fontId="15" fillId="76" borderId="34" applyNumberFormat="0" applyProtection="0">
      <alignment vertical="center"/>
    </xf>
    <xf numFmtId="4" fontId="15" fillId="76" borderId="34" applyNumberFormat="0" applyProtection="0">
      <alignment vertical="center"/>
    </xf>
    <xf numFmtId="4" fontId="15" fillId="76" borderId="34" applyNumberFormat="0" applyProtection="0">
      <alignment vertical="center"/>
    </xf>
    <xf numFmtId="4" fontId="15" fillId="76" borderId="34" applyNumberFormat="0" applyProtection="0">
      <alignment vertical="center"/>
    </xf>
    <xf numFmtId="4" fontId="138" fillId="77" borderId="0" applyNumberFormat="0" applyProtection="0">
      <alignment horizontal="left" vertical="center" indent="1"/>
    </xf>
    <xf numFmtId="4" fontId="139" fillId="78" borderId="0" applyNumberFormat="0" applyProtection="0">
      <alignment vertical="center"/>
    </xf>
    <xf numFmtId="4" fontId="15" fillId="0" borderId="34" applyNumberFormat="0" applyProtection="0">
      <alignment horizontal="right" vertical="center"/>
    </xf>
    <xf numFmtId="4" fontId="15" fillId="0" borderId="34" applyNumberFormat="0" applyProtection="0">
      <alignment horizontal="right" vertical="center"/>
    </xf>
    <xf numFmtId="4" fontId="15" fillId="0" borderId="34" applyNumberFormat="0" applyProtection="0">
      <alignment horizontal="right" vertical="center"/>
    </xf>
    <xf numFmtId="4" fontId="15" fillId="0" borderId="34" applyNumberFormat="0" applyProtection="0">
      <alignment horizontal="right" vertical="center"/>
    </xf>
    <xf numFmtId="4" fontId="25" fillId="79" borderId="34" applyNumberFormat="0" applyProtection="0">
      <alignment horizontal="right" vertical="center"/>
    </xf>
    <xf numFmtId="4" fontId="25" fillId="79" borderId="34" applyNumberFormat="0" applyProtection="0">
      <alignment horizontal="right" vertical="center"/>
    </xf>
    <xf numFmtId="4" fontId="15" fillId="80" borderId="0" applyNumberFormat="0" applyProtection="0">
      <alignment horizontal="left" vertical="center"/>
    </xf>
    <xf numFmtId="4" fontId="15" fillId="80" borderId="0" applyNumberFormat="0" applyProtection="0">
      <alignment horizontal="left" vertical="center"/>
    </xf>
    <xf numFmtId="0" fontId="140" fillId="0" borderId="58"/>
    <xf numFmtId="0" fontId="141" fillId="0" borderId="58"/>
    <xf numFmtId="0" fontId="142" fillId="81" borderId="0"/>
    <xf numFmtId="0" fontId="30" fillId="82" borderId="0" applyNumberFormat="0" applyFont="0" applyBorder="0" applyAlignment="0" applyProtection="0"/>
    <xf numFmtId="0" fontId="30" fillId="83" borderId="0" applyNumberFormat="0" applyFont="0" applyBorder="0" applyAlignment="0" applyProtection="0"/>
    <xf numFmtId="0" fontId="30" fillId="1" borderId="0" applyNumberFormat="0" applyFont="0" applyBorder="0" applyAlignment="0" applyProtection="0"/>
    <xf numFmtId="183" fontId="37" fillId="0" borderId="0" applyFont="0" applyFill="0" applyBorder="0" applyAlignment="0" applyProtection="0"/>
    <xf numFmtId="42" fontId="46" fillId="0" borderId="0" applyFill="0" applyBorder="0" applyAlignment="0" applyProtection="0"/>
    <xf numFmtId="216" fontId="143" fillId="0" borderId="41">
      <alignment horizontal="center"/>
    </xf>
    <xf numFmtId="243" fontId="30" fillId="0" borderId="0" applyFont="0" applyFill="0" applyBorder="0" applyAlignment="0" applyProtection="0"/>
    <xf numFmtId="244" fontId="30" fillId="0" borderId="0" applyFont="0" applyFill="0" applyBorder="0" applyAlignment="0" applyProtection="0"/>
    <xf numFmtId="245" fontId="30" fillId="0" borderId="0" applyFont="0" applyFill="0" applyBorder="0" applyAlignment="0" applyProtection="0"/>
    <xf numFmtId="246" fontId="31" fillId="0" borderId="0" applyFill="0" applyBorder="0" applyAlignment="0" applyProtection="0">
      <alignment horizontal="center"/>
    </xf>
    <xf numFmtId="1" fontId="17" fillId="0" borderId="0" applyBorder="0">
      <alignment horizontal="left" vertical="top" wrapText="1"/>
    </xf>
    <xf numFmtId="0" fontId="117" fillId="0" borderId="0">
      <alignment horizontal="center"/>
    </xf>
    <xf numFmtId="0" fontId="117" fillId="0" borderId="0">
      <alignment horizontal="center"/>
    </xf>
    <xf numFmtId="0" fontId="144" fillId="0" borderId="0"/>
    <xf numFmtId="0" fontId="31" fillId="84" borderId="2" applyFill="0">
      <alignment horizontal="center"/>
    </xf>
    <xf numFmtId="0" fontId="31" fillId="85" borderId="2" applyFill="0">
      <alignment horizontal="center"/>
    </xf>
    <xf numFmtId="0" fontId="31" fillId="84" borderId="2" applyFill="0">
      <alignment horizontal="center"/>
    </xf>
    <xf numFmtId="0" fontId="31" fillId="84" borderId="2" applyFill="0">
      <alignment horizontal="center"/>
    </xf>
    <xf numFmtId="0" fontId="31" fillId="85" borderId="2" applyFill="0">
      <alignment horizontal="center"/>
    </xf>
    <xf numFmtId="0" fontId="15" fillId="0" borderId="0">
      <alignment horizontal="left" wrapText="1"/>
    </xf>
    <xf numFmtId="0" fontId="31" fillId="84" borderId="2" applyFill="0">
      <alignment horizontal="center"/>
    </xf>
    <xf numFmtId="0" fontId="31" fillId="86" borderId="59" applyNumberFormat="0" applyProtection="0">
      <alignment horizontal="center" wrapText="1"/>
    </xf>
    <xf numFmtId="0" fontId="31" fillId="86" borderId="59" applyNumberFormat="0" applyProtection="0">
      <alignment horizontal="center" wrapText="1"/>
    </xf>
    <xf numFmtId="0" fontId="31" fillId="86" borderId="60" applyNumberFormat="0" applyAlignment="0" applyProtection="0">
      <alignment wrapText="1"/>
    </xf>
    <xf numFmtId="0" fontId="31" fillId="86" borderId="60" applyNumberFormat="0" applyAlignment="0" applyProtection="0">
      <alignment wrapText="1"/>
    </xf>
    <xf numFmtId="0" fontId="15" fillId="87" borderId="0" applyNumberFormat="0" applyBorder="0">
      <alignment horizontal="center" wrapText="1"/>
    </xf>
    <xf numFmtId="0" fontId="15" fillId="87" borderId="0" applyNumberFormat="0" applyBorder="0">
      <alignment horizontal="center" wrapText="1"/>
    </xf>
    <xf numFmtId="0" fontId="15" fillId="87" borderId="0" applyNumberFormat="0" applyBorder="0">
      <alignment horizontal="center" wrapText="1"/>
    </xf>
    <xf numFmtId="0" fontId="15" fillId="87" borderId="0" applyNumberFormat="0" applyBorder="0">
      <alignment horizontal="center" wrapText="1"/>
    </xf>
    <xf numFmtId="0" fontId="15" fillId="87" borderId="0" applyNumberFormat="0" applyBorder="0">
      <alignment wrapText="1"/>
    </xf>
    <xf numFmtId="0" fontId="15" fillId="87" borderId="0" applyNumberFormat="0" applyBorder="0">
      <alignment wrapText="1"/>
    </xf>
    <xf numFmtId="0" fontId="15" fillId="87" borderId="0" applyNumberFormat="0" applyBorder="0">
      <alignment wrapText="1"/>
    </xf>
    <xf numFmtId="0" fontId="15" fillId="87" borderId="0" applyNumberFormat="0" applyBorder="0">
      <alignmen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247" fontId="15" fillId="0" borderId="0" applyFill="0" applyBorder="0" applyAlignment="0" applyProtection="0">
      <alignment wrapText="1"/>
    </xf>
    <xf numFmtId="247" fontId="15" fillId="0" borderId="0" applyFill="0" applyBorder="0" applyAlignment="0" applyProtection="0">
      <alignment wrapText="1"/>
    </xf>
    <xf numFmtId="247" fontId="15" fillId="0" borderId="0" applyFill="0" applyBorder="0" applyAlignment="0" applyProtection="0">
      <alignment wrapText="1"/>
    </xf>
    <xf numFmtId="247" fontId="15" fillId="0" borderId="0" applyFill="0" applyBorder="0" applyAlignment="0" applyProtection="0">
      <alignment wrapText="1"/>
    </xf>
    <xf numFmtId="225" fontId="15" fillId="0" borderId="0" applyFill="0" applyBorder="0" applyAlignment="0" applyProtection="0">
      <alignment wrapText="1"/>
    </xf>
    <xf numFmtId="225" fontId="15" fillId="0" borderId="0" applyFill="0" applyBorder="0" applyAlignment="0" applyProtection="0">
      <alignment wrapText="1"/>
    </xf>
    <xf numFmtId="225" fontId="15" fillId="0" borderId="0" applyFill="0" applyBorder="0" applyAlignment="0" applyProtection="0">
      <alignment wrapText="1"/>
    </xf>
    <xf numFmtId="225" fontId="15" fillId="0" borderId="0" applyFill="0" applyBorder="0" applyAlignment="0" applyProtection="0">
      <alignment wrapText="1"/>
    </xf>
    <xf numFmtId="248" fontId="15" fillId="0" borderId="0" applyFill="0" applyBorder="0" applyAlignment="0" applyProtection="0">
      <alignment wrapText="1"/>
    </xf>
    <xf numFmtId="248" fontId="15" fillId="0" borderId="0" applyFill="0" applyBorder="0" applyAlignment="0" applyProtection="0">
      <alignment wrapText="1"/>
    </xf>
    <xf numFmtId="248" fontId="15" fillId="0" borderId="0" applyFill="0" applyBorder="0" applyAlignment="0" applyProtection="0">
      <alignment wrapText="1"/>
    </xf>
    <xf numFmtId="248" fontId="15" fillId="0" borderId="0" applyFill="0" applyBorder="0" applyAlignment="0" applyProtection="0">
      <alignmen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lignment horizontal="right" wrapText="1"/>
    </xf>
    <xf numFmtId="0" fontId="15" fillId="0" borderId="0" applyNumberFormat="0" applyFill="0" applyBorder="0">
      <alignment horizontal="right" wrapText="1"/>
    </xf>
    <xf numFmtId="0" fontId="15" fillId="0" borderId="0" applyNumberFormat="0" applyFill="0" applyBorder="0">
      <alignment horizontal="right" wrapText="1"/>
    </xf>
    <xf numFmtId="0" fontId="15" fillId="0" borderId="0" applyNumberFormat="0" applyFill="0" applyBorder="0">
      <alignment horizontal="right" wrapText="1"/>
    </xf>
    <xf numFmtId="17" fontId="15" fillId="0" borderId="0" applyFill="0" applyBorder="0">
      <alignment horizontal="right" wrapText="1"/>
    </xf>
    <xf numFmtId="17" fontId="15" fillId="0" borderId="0" applyFill="0" applyBorder="0">
      <alignment horizontal="right" wrapText="1"/>
    </xf>
    <xf numFmtId="17" fontId="15" fillId="0" borderId="0" applyFill="0" applyBorder="0">
      <alignment horizontal="right" wrapText="1"/>
    </xf>
    <xf numFmtId="17" fontId="15" fillId="0" borderId="0" applyFill="0" applyBorder="0">
      <alignment horizontal="right" wrapText="1"/>
    </xf>
    <xf numFmtId="8" fontId="15" fillId="0" borderId="0" applyFill="0" applyBorder="0" applyAlignment="0" applyProtection="0">
      <alignment wrapText="1"/>
    </xf>
    <xf numFmtId="8" fontId="15" fillId="0" borderId="0" applyFill="0" applyBorder="0" applyAlignment="0" applyProtection="0">
      <alignment wrapText="1"/>
    </xf>
    <xf numFmtId="8" fontId="15" fillId="0" borderId="0" applyFill="0" applyBorder="0" applyAlignment="0" applyProtection="0">
      <alignment wrapText="1"/>
    </xf>
    <xf numFmtId="8" fontId="15" fillId="0" borderId="0" applyFill="0" applyBorder="0" applyAlignment="0" applyProtection="0">
      <alignment wrapText="1"/>
    </xf>
    <xf numFmtId="0" fontId="84" fillId="0" borderId="0" applyNumberFormat="0" applyFill="0" applyBorder="0">
      <alignment horizontal="left" wrapText="1"/>
    </xf>
    <xf numFmtId="0" fontId="84" fillId="0" borderId="0" applyNumberFormat="0" applyFill="0" applyBorder="0">
      <alignment horizontal="left" wrapText="1"/>
    </xf>
    <xf numFmtId="0" fontId="31" fillId="0" borderId="0" applyNumberFormat="0" applyFill="0" applyBorder="0">
      <alignment horizontal="center" wrapText="1"/>
    </xf>
    <xf numFmtId="0" fontId="31" fillId="0" borderId="0" applyNumberFormat="0" applyFill="0" applyBorder="0">
      <alignment horizontal="center" wrapText="1"/>
    </xf>
    <xf numFmtId="0" fontId="31" fillId="0" borderId="0" applyNumberFormat="0" applyFill="0" applyBorder="0">
      <alignment horizontal="center" wrapText="1"/>
    </xf>
    <xf numFmtId="0" fontId="31" fillId="0" borderId="0" applyNumberFormat="0" applyFill="0" applyBorder="0">
      <alignment horizontal="center" wrapText="1"/>
    </xf>
    <xf numFmtId="198" fontId="145" fillId="88" borderId="0" applyBorder="0" applyProtection="0">
      <alignment horizontal="left" wrapText="1"/>
    </xf>
    <xf numFmtId="0" fontId="56" fillId="0" borderId="0" applyNumberFormat="0" applyFill="0" applyBorder="0" applyProtection="0">
      <alignment horizontal="left" vertical="top" wrapText="1"/>
    </xf>
    <xf numFmtId="0" fontId="56" fillId="0" borderId="0" applyNumberFormat="0" applyFill="0" applyBorder="0" applyProtection="0">
      <alignment horizontal="left" wrapText="1"/>
    </xf>
    <xf numFmtId="0" fontId="56" fillId="0" borderId="0" applyNumberFormat="0" applyFill="0" applyBorder="0" applyProtection="0">
      <alignment horizontal="left"/>
    </xf>
    <xf numFmtId="0" fontId="56" fillId="0" borderId="0" applyNumberFormat="0" applyFill="0" applyBorder="0" applyProtection="0">
      <alignment horizontal="right" vertical="top" wrapText="1"/>
    </xf>
    <xf numFmtId="0" fontId="56" fillId="0" borderId="0" applyNumberFormat="0" applyFill="0" applyBorder="0" applyProtection="0">
      <alignment horizontal="right" wrapText="1"/>
    </xf>
    <xf numFmtId="0" fontId="56" fillId="0" borderId="0" applyNumberFormat="0" applyFill="0" applyBorder="0" applyProtection="0">
      <alignment horizontal="center" vertical="top" wrapText="1"/>
    </xf>
    <xf numFmtId="0" fontId="56" fillId="0" borderId="0" applyNumberFormat="0" applyFill="0" applyBorder="0" applyProtection="0">
      <alignment horizontal="center" wrapText="1"/>
    </xf>
    <xf numFmtId="0" fontId="146" fillId="0" borderId="0" applyNumberFormat="0" applyFill="0" applyBorder="0" applyProtection="0">
      <alignment horizontal="left" vertical="top" wrapText="1"/>
    </xf>
    <xf numFmtId="4" fontId="146" fillId="0" borderId="0" applyFill="0" applyBorder="0" applyProtection="0">
      <alignment horizontal="left" vertical="top" wrapText="1"/>
    </xf>
    <xf numFmtId="0" fontId="146" fillId="0" borderId="0" applyNumberFormat="0" applyFill="0" applyBorder="0" applyProtection="0">
      <alignment horizontal="left" wrapText="1"/>
    </xf>
    <xf numFmtId="0" fontId="146" fillId="0" borderId="0" applyNumberFormat="0" applyFill="0" applyBorder="0" applyProtection="0">
      <alignment horizontal="right" vertical="top" wrapText="1"/>
    </xf>
    <xf numFmtId="0" fontId="146" fillId="0" borderId="0" applyNumberFormat="0" applyFill="0" applyBorder="0" applyProtection="0">
      <alignment horizontal="right" wrapText="1"/>
    </xf>
    <xf numFmtId="0" fontId="146" fillId="0" borderId="0" applyNumberFormat="0" applyFill="0" applyBorder="0" applyProtection="0">
      <alignment horizontal="center" vertical="top" wrapText="1"/>
    </xf>
    <xf numFmtId="0" fontId="146" fillId="0" borderId="0" applyNumberFormat="0" applyFill="0" applyBorder="0" applyProtection="0">
      <alignment horizontal="center" wrapText="1"/>
    </xf>
    <xf numFmtId="0" fontId="147" fillId="0" borderId="0" applyNumberFormat="0" applyFill="0" applyBorder="0" applyProtection="0">
      <alignment horizontal="left" vertical="top" wrapText="1"/>
    </xf>
    <xf numFmtId="0" fontId="147" fillId="0" borderId="0" applyNumberFormat="0" applyFill="0" applyBorder="0" applyProtection="0">
      <alignment horizontal="left" wrapText="1"/>
    </xf>
    <xf numFmtId="0" fontId="147" fillId="0" borderId="0" applyNumberFormat="0" applyFill="0" applyBorder="0" applyProtection="0">
      <alignment horizontal="right" vertical="top" wrapText="1"/>
    </xf>
    <xf numFmtId="0" fontId="147" fillId="0" borderId="0" applyNumberFormat="0" applyFill="0" applyBorder="0" applyProtection="0">
      <alignment horizontal="right" wrapText="1"/>
    </xf>
    <xf numFmtId="0" fontId="147" fillId="0" borderId="0" applyNumberFormat="0" applyFill="0" applyBorder="0" applyProtection="0">
      <alignment horizontal="center" vertical="top" wrapText="1"/>
    </xf>
    <xf numFmtId="0" fontId="147" fillId="0" borderId="0" applyNumberFormat="0" applyFill="0" applyBorder="0" applyProtection="0">
      <alignment horizontal="center" wrapText="1"/>
    </xf>
    <xf numFmtId="0" fontId="148" fillId="89" borderId="0" applyNumberFormat="0" applyBorder="0" applyProtection="0">
      <alignment horizontal="left" wrapText="1"/>
    </xf>
    <xf numFmtId="0" fontId="148" fillId="89" borderId="0" applyNumberFormat="0" applyBorder="0" applyProtection="0">
      <alignment horizontal="left"/>
    </xf>
    <xf numFmtId="0" fontId="148" fillId="89" borderId="0" applyNumberFormat="0" applyBorder="0" applyProtection="0">
      <alignment horizontal="right"/>
    </xf>
    <xf numFmtId="0" fontId="149" fillId="88" borderId="0" applyNumberFormat="0" applyBorder="0" applyProtection="0">
      <alignment vertical="top" wrapText="1"/>
    </xf>
    <xf numFmtId="249" fontId="149" fillId="88" borderId="0" applyBorder="0" applyProtection="0">
      <alignment vertical="top" wrapText="1"/>
    </xf>
    <xf numFmtId="4" fontId="28" fillId="0" borderId="0" applyFill="0" applyBorder="0" applyProtection="0">
      <alignment horizontal="right"/>
    </xf>
    <xf numFmtId="249" fontId="28" fillId="0" borderId="0" applyFill="0" applyBorder="0" applyProtection="0">
      <alignment horizontal="right"/>
    </xf>
    <xf numFmtId="3" fontId="28" fillId="0" borderId="0" applyFill="0" applyBorder="0" applyProtection="0">
      <alignment horizontal="right"/>
    </xf>
    <xf numFmtId="198" fontId="28" fillId="0" borderId="0" applyFill="0" applyBorder="0" applyProtection="0">
      <alignment horizontal="right"/>
    </xf>
    <xf numFmtId="4" fontId="56" fillId="0" borderId="0" applyFill="0" applyBorder="0" applyProtection="0">
      <alignment horizontal="right"/>
    </xf>
    <xf numFmtId="4" fontId="147" fillId="0" borderId="0" applyFill="0" applyBorder="0" applyProtection="0">
      <alignment horizontal="right"/>
    </xf>
    <xf numFmtId="0" fontId="150" fillId="0" borderId="48" applyNumberFormat="0" applyFill="0" applyProtection="0">
      <alignment horizontal="left" vertical="top"/>
    </xf>
    <xf numFmtId="0" fontId="150" fillId="0" borderId="48" applyNumberFormat="0" applyFill="0" applyProtection="0">
      <alignment horizontal="left" vertical="top"/>
    </xf>
    <xf numFmtId="4" fontId="28" fillId="0" borderId="0" applyFill="0" applyBorder="0" applyProtection="0">
      <alignment horizontal="left"/>
    </xf>
    <xf numFmtId="4" fontId="28" fillId="0" borderId="0" applyFill="0" applyBorder="0" applyProtection="0">
      <alignment horizontal="center"/>
    </xf>
    <xf numFmtId="250" fontId="28" fillId="0" borderId="0" applyFill="0" applyBorder="0" applyProtection="0">
      <alignment horizontal="right"/>
    </xf>
    <xf numFmtId="251" fontId="28" fillId="0" borderId="0" applyFill="0" applyBorder="0" applyProtection="0">
      <alignment horizontal="right"/>
    </xf>
    <xf numFmtId="252" fontId="28" fillId="0" borderId="0" applyFill="0" applyBorder="0" applyProtection="0">
      <alignment horizontal="right"/>
    </xf>
    <xf numFmtId="242" fontId="28" fillId="0" borderId="0" applyFill="0" applyBorder="0" applyProtection="0">
      <alignment horizontal="right"/>
    </xf>
    <xf numFmtId="253" fontId="28" fillId="0" borderId="0" applyFill="0" applyBorder="0" applyProtection="0">
      <alignment horizontal="right"/>
    </xf>
    <xf numFmtId="4" fontId="28" fillId="0" borderId="0" applyFill="0" applyBorder="0" applyProtection="0">
      <alignment horizontal="center"/>
    </xf>
    <xf numFmtId="198" fontId="28" fillId="0" borderId="0" applyFill="0" applyBorder="0" applyProtection="0">
      <alignment horizontal="center"/>
    </xf>
    <xf numFmtId="0" fontId="28" fillId="0" borderId="0" applyNumberFormat="0" applyFill="0" applyBorder="0" applyProtection="0">
      <alignment horizontal="left" vertical="top" wrapText="1"/>
    </xf>
    <xf numFmtId="251" fontId="151" fillId="0" borderId="0" applyFill="0" applyBorder="0" applyProtection="0">
      <alignment horizontal="right"/>
    </xf>
    <xf numFmtId="250" fontId="151" fillId="0" borderId="0" applyFill="0" applyBorder="0" applyProtection="0">
      <alignment horizontal="right"/>
    </xf>
    <xf numFmtId="252" fontId="151" fillId="0" borderId="0" applyFill="0" applyBorder="0" applyProtection="0">
      <alignment horizontal="right"/>
    </xf>
    <xf numFmtId="14" fontId="151" fillId="0" borderId="0" applyFill="0" applyBorder="0" applyProtection="0">
      <alignment horizontal="right"/>
    </xf>
    <xf numFmtId="0" fontId="152" fillId="0" borderId="0" applyNumberFormat="0" applyFill="0" applyBorder="0" applyProtection="0">
      <alignment horizontal="left"/>
    </xf>
    <xf numFmtId="0" fontId="56" fillId="0" borderId="48" applyNumberFormat="0" applyFill="0" applyProtection="0"/>
    <xf numFmtId="0" fontId="31" fillId="0" borderId="0" applyNumberFormat="0" applyFill="0" applyBorder="0" applyProtection="0"/>
    <xf numFmtId="0" fontId="56" fillId="0" borderId="48" applyNumberFormat="0" applyFill="0" applyProtection="0">
      <alignment horizontal="center"/>
    </xf>
    <xf numFmtId="0" fontId="56" fillId="0" borderId="0" applyNumberFormat="0" applyFill="0" applyBorder="0" applyProtection="0">
      <alignment horizontal="center"/>
    </xf>
    <xf numFmtId="0" fontId="56" fillId="0" borderId="0" applyNumberFormat="0" applyFill="0" applyBorder="0" applyProtection="0"/>
    <xf numFmtId="0" fontId="56" fillId="0" borderId="0" applyNumberFormat="0" applyFill="0" applyBorder="0" applyProtection="0"/>
    <xf numFmtId="0" fontId="15" fillId="0" borderId="61"/>
    <xf numFmtId="0" fontId="15" fillId="0" borderId="61"/>
    <xf numFmtId="0" fontId="153" fillId="0" borderId="0" applyNumberFormat="0" applyFill="0" applyBorder="0" applyProtection="0">
      <alignment horizontal="centerContinuous"/>
    </xf>
    <xf numFmtId="40" fontId="15" fillId="0" borderId="0" applyBorder="0">
      <alignment horizontal="right"/>
    </xf>
    <xf numFmtId="0" fontId="154" fillId="0" borderId="0" applyBorder="0" applyProtection="0">
      <alignment vertical="center"/>
    </xf>
    <xf numFmtId="0" fontId="154" fillId="0" borderId="62" applyBorder="0" applyProtection="0">
      <alignment horizontal="right" vertical="center"/>
    </xf>
    <xf numFmtId="0" fontId="155" fillId="90" borderId="0" applyBorder="0" applyProtection="0">
      <alignment horizontal="centerContinuous" vertical="center"/>
    </xf>
    <xf numFmtId="0" fontId="155" fillId="91" borderId="62" applyBorder="0" applyProtection="0">
      <alignment horizontal="centerContinuous" vertical="center"/>
    </xf>
    <xf numFmtId="0" fontId="15" fillId="0" borderId="0"/>
    <xf numFmtId="0" fontId="117" fillId="0" borderId="0"/>
    <xf numFmtId="0" fontId="156" fillId="0" borderId="0" applyFill="0" applyBorder="0" applyProtection="0">
      <alignment horizontal="left"/>
    </xf>
    <xf numFmtId="0" fontId="78" fillId="0" borderId="6" applyFill="0" applyBorder="0" applyProtection="0">
      <alignment horizontal="left" vertical="top"/>
    </xf>
    <xf numFmtId="0" fontId="157" fillId="0" borderId="0">
      <alignment horizontal="centerContinuous"/>
    </xf>
    <xf numFmtId="0" fontId="50" fillId="0" borderId="0"/>
    <xf numFmtId="0" fontId="158" fillId="92" borderId="0" applyNumberFormat="0" applyBorder="0" applyAlignment="0"/>
    <xf numFmtId="0" fontId="15" fillId="0" borderId="0"/>
    <xf numFmtId="196" fontId="73" fillId="0" borderId="0">
      <alignment horizontal="left"/>
      <protection locked="0"/>
    </xf>
    <xf numFmtId="0" fontId="15" fillId="0" borderId="0"/>
    <xf numFmtId="49" fontId="25" fillId="0" borderId="0" applyFill="0" applyBorder="0" applyAlignment="0"/>
    <xf numFmtId="254" fontId="15" fillId="0" borderId="0" applyFill="0" applyBorder="0" applyAlignment="0"/>
    <xf numFmtId="255" fontId="15" fillId="0" borderId="0" applyFill="0" applyBorder="0" applyAlignment="0"/>
    <xf numFmtId="0" fontId="30" fillId="0" borderId="0" applyNumberFormat="0" applyFont="0" applyFill="0" applyBorder="0" applyProtection="0">
      <alignment horizontal="center" wrapText="1"/>
    </xf>
    <xf numFmtId="0" fontId="30" fillId="0" borderId="0" applyNumberFormat="0" applyFont="0" applyFill="0" applyBorder="0" applyProtection="0">
      <alignment horizontal="centerContinuous" vertical="center" wrapText="1"/>
    </xf>
    <xf numFmtId="204" fontId="28" fillId="0" borderId="63" applyNumberFormat="0" applyFont="0" applyFill="0" applyAlignment="0" applyProtection="0">
      <alignment horizontal="right"/>
    </xf>
    <xf numFmtId="256" fontId="28" fillId="0" borderId="62" applyNumberFormat="0" applyFont="0" applyFill="0" applyAlignment="0" applyProtection="0">
      <alignment horizontal="right"/>
    </xf>
    <xf numFmtId="0" fontId="17" fillId="0" borderId="0" applyNumberFormat="0" applyFill="0" applyBorder="0" applyAlignment="0" applyProtection="0"/>
    <xf numFmtId="0" fontId="23" fillId="0" borderId="0" applyNumberFormat="0" applyFill="0" applyBorder="0" applyAlignment="0" applyProtection="0"/>
    <xf numFmtId="1" fontId="159" fillId="0" borderId="0" applyFill="0" applyBorder="0">
      <alignment horizontal="left"/>
    </xf>
    <xf numFmtId="40" fontId="160" fillId="0" borderId="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234" fontId="15" fillId="0" borderId="0">
      <alignment horizontal="centerContinuous"/>
    </xf>
    <xf numFmtId="234" fontId="15" fillId="0" borderId="64">
      <alignment horizontal="centerContinuous"/>
    </xf>
    <xf numFmtId="234" fontId="15" fillId="0" borderId="0">
      <alignment horizontal="centerContinuous"/>
      <protection locked="0"/>
    </xf>
    <xf numFmtId="234" fontId="15" fillId="0" borderId="0">
      <alignment horizontal="left"/>
    </xf>
    <xf numFmtId="216" fontId="162" fillId="0" borderId="0">
      <alignment horizontal="center"/>
    </xf>
    <xf numFmtId="183" fontId="162" fillId="0" borderId="0" applyNumberFormat="0" applyFill="0" applyBorder="0" applyAlignment="0" applyProtection="0"/>
    <xf numFmtId="196" fontId="73" fillId="0" borderId="0">
      <alignment horizontal="left"/>
    </xf>
    <xf numFmtId="191" fontId="163" fillId="0" borderId="0"/>
    <xf numFmtId="0" fontId="162" fillId="0" borderId="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24" applyNumberFormat="0" applyFill="0" applyAlignment="0" applyProtection="0"/>
    <xf numFmtId="0" fontId="15" fillId="0" borderId="66" applyNumberFormat="0" applyFont="0" applyBorder="0" applyAlignment="0" applyProtection="0"/>
    <xf numFmtId="0" fontId="15" fillId="0" borderId="66" applyNumberFormat="0" applyFont="0" applyBorder="0" applyAlignment="0" applyProtection="0"/>
    <xf numFmtId="0" fontId="15" fillId="0" borderId="66" applyNumberFormat="0" applyFont="0" applyBorder="0" applyAlignment="0" applyProtection="0"/>
    <xf numFmtId="185" fontId="15" fillId="0" borderId="67">
      <protection locked="0"/>
    </xf>
    <xf numFmtId="0" fontId="164"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191" fontId="56" fillId="0" borderId="68"/>
    <xf numFmtId="257" fontId="15" fillId="0" borderId="0">
      <alignment horizontal="right"/>
    </xf>
    <xf numFmtId="0" fontId="15" fillId="0" borderId="0">
      <alignment horizontal="fill"/>
    </xf>
    <xf numFmtId="240" fontId="92" fillId="0" borderId="69">
      <protection locked="0"/>
    </xf>
    <xf numFmtId="49" fontId="92" fillId="0" borderId="34">
      <alignment vertical="top"/>
      <protection locked="0"/>
    </xf>
    <xf numFmtId="49" fontId="92" fillId="0" borderId="34">
      <alignment vertical="top"/>
      <protection locked="0"/>
    </xf>
    <xf numFmtId="258" fontId="92" fillId="0" borderId="69">
      <protection locked="0"/>
    </xf>
    <xf numFmtId="49" fontId="92" fillId="0" borderId="69">
      <protection locked="0"/>
    </xf>
    <xf numFmtId="37" fontId="28" fillId="59" borderId="0" applyNumberFormat="0" applyBorder="0" applyAlignment="0" applyProtection="0"/>
    <xf numFmtId="37" fontId="28" fillId="0" borderId="0"/>
    <xf numFmtId="37" fontId="28" fillId="0" borderId="0"/>
    <xf numFmtId="37" fontId="28" fillId="59" borderId="0" applyNumberFormat="0" applyBorder="0" applyAlignment="0" applyProtection="0"/>
    <xf numFmtId="3" fontId="165" fillId="0" borderId="49" applyProtection="0"/>
    <xf numFmtId="3" fontId="15" fillId="0" borderId="0">
      <protection locked="0"/>
    </xf>
    <xf numFmtId="241" fontId="133" fillId="60" borderId="6" applyBorder="0">
      <alignment horizontal="right" vertical="center"/>
      <protection locked="0"/>
    </xf>
    <xf numFmtId="0" fontId="51" fillId="0" borderId="62">
      <alignment horizontal="centerContinuous" vertical="center"/>
    </xf>
    <xf numFmtId="0" fontId="166" fillId="0" borderId="0"/>
    <xf numFmtId="0" fontId="30" fillId="0" borderId="0" applyNumberFormat="0" applyFont="0" applyFill="0" applyBorder="0" applyProtection="0"/>
    <xf numFmtId="0" fontId="30" fillId="0" borderId="0" applyNumberFormat="0" applyFont="0" applyFill="0" applyBorder="0" applyProtection="0">
      <alignment vertical="center"/>
    </xf>
    <xf numFmtId="0" fontId="30" fillId="0" borderId="0" applyNumberFormat="0" applyFont="0" applyFill="0" applyBorder="0" applyProtection="0">
      <alignment vertical="top"/>
    </xf>
    <xf numFmtId="0" fontId="167" fillId="0" borderId="70" applyNumberFormat="0" applyAlignment="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69" fillId="0" borderId="0" applyNumberFormat="0" applyFill="0" applyBorder="0" applyAlignment="0" applyProtection="0"/>
    <xf numFmtId="1" fontId="37" fillId="0" borderId="0" applyFont="0" applyFill="0" applyBorder="0" applyAlignment="0" applyProtection="0"/>
    <xf numFmtId="1" fontId="55" fillId="0" borderId="0" applyNumberFormat="0"/>
    <xf numFmtId="0" fontId="30" fillId="0" borderId="0" applyNumberFormat="0" applyFont="0" applyFill="0" applyBorder="0" applyProtection="0">
      <alignment wrapText="1"/>
    </xf>
    <xf numFmtId="1" fontId="133" fillId="60" borderId="0">
      <alignment horizontal="center"/>
    </xf>
    <xf numFmtId="209" fontId="28" fillId="0" borderId="34" applyFont="0" applyFill="0" applyBorder="0" applyAlignment="0" applyProtection="0"/>
    <xf numFmtId="209" fontId="28" fillId="0" borderId="34" applyFont="0" applyFill="0" applyBorder="0" applyAlignment="0" applyProtection="0"/>
    <xf numFmtId="14" fontId="15" fillId="63" borderId="34" applyNumberFormat="0" applyFont="0" applyAlignment="0" applyProtection="0">
      <alignment horizontal="centerContinuous"/>
    </xf>
    <xf numFmtId="39" fontId="46" fillId="0" borderId="0" applyFont="0" applyFill="0" applyBorder="0" applyAlignment="0" applyProtection="0"/>
    <xf numFmtId="259" fontId="28" fillId="0" borderId="0" applyFont="0" applyFill="0" applyBorder="0" applyProtection="0">
      <alignment horizontal="right"/>
    </xf>
    <xf numFmtId="0" fontId="170" fillId="0" borderId="0" applyFont="0" applyFill="0" applyBorder="0" applyAlignment="0" applyProtection="0"/>
    <xf numFmtId="0" fontId="170" fillId="0" borderId="0" applyFont="0" applyFill="0" applyBorder="0" applyAlignment="0" applyProtection="0"/>
    <xf numFmtId="0" fontId="171" fillId="71" borderId="0"/>
    <xf numFmtId="0" fontId="170" fillId="0" borderId="0" applyFont="0" applyFill="0" applyBorder="0" applyAlignment="0" applyProtection="0"/>
    <xf numFmtId="0" fontId="170" fillId="0" borderId="0" applyFont="0" applyFill="0" applyBorder="0" applyAlignment="0" applyProtection="0"/>
    <xf numFmtId="0" fontId="170" fillId="0" borderId="0" applyFont="0" applyFill="0" applyBorder="0" applyAlignment="0" applyProtection="0"/>
    <xf numFmtId="0" fontId="170"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44" fontId="15" fillId="0" borderId="0" applyFont="0" applyFill="0" applyBorder="0" applyAlignment="0" applyProtection="0"/>
    <xf numFmtId="42" fontId="15"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440">
    <xf numFmtId="0" fontId="0" fillId="0" borderId="0" xfId="0"/>
    <xf numFmtId="0" fontId="0" fillId="2" borderId="2" xfId="0" applyFill="1" applyBorder="1" applyAlignment="1">
      <alignment horizontal="center" wrapText="1"/>
    </xf>
    <xf numFmtId="0" fontId="0" fillId="3" borderId="2" xfId="0" applyFill="1" applyBorder="1" applyAlignment="1">
      <alignment horizontal="center"/>
    </xf>
    <xf numFmtId="0" fontId="0" fillId="3" borderId="10" xfId="0" applyFill="1" applyBorder="1"/>
    <xf numFmtId="0" fontId="0" fillId="3" borderId="7" xfId="0" applyFill="1" applyBorder="1" applyAlignment="1">
      <alignment horizontal="center"/>
    </xf>
    <xf numFmtId="165" fontId="0" fillId="2" borderId="0" xfId="1" applyNumberFormat="1" applyFont="1" applyFill="1" applyBorder="1"/>
    <xf numFmtId="165" fontId="0" fillId="2" borderId="1" xfId="1" applyNumberFormat="1" applyFont="1" applyFill="1" applyBorder="1"/>
    <xf numFmtId="165" fontId="0" fillId="2" borderId="7" xfId="1" applyNumberFormat="1" applyFont="1" applyFill="1" applyBorder="1"/>
    <xf numFmtId="0" fontId="0" fillId="2" borderId="0" xfId="0" applyFill="1" applyBorder="1"/>
    <xf numFmtId="165" fontId="0" fillId="2" borderId="15" xfId="1" applyNumberFormat="1" applyFont="1" applyFill="1" applyBorder="1"/>
    <xf numFmtId="0" fontId="5" fillId="2" borderId="0" xfId="0" applyFont="1" applyFill="1"/>
    <xf numFmtId="0" fontId="0" fillId="2" borderId="0" xfId="0" applyFill="1"/>
    <xf numFmtId="166" fontId="0" fillId="2" borderId="0" xfId="0" applyNumberFormat="1" applyFill="1" applyAlignment="1">
      <alignment horizontal="left"/>
    </xf>
    <xf numFmtId="0" fontId="6" fillId="2" borderId="0" xfId="0" applyFont="1" applyFill="1"/>
    <xf numFmtId="0" fontId="7" fillId="2" borderId="0" xfId="0" applyFont="1" applyFill="1"/>
    <xf numFmtId="165" fontId="0" fillId="2" borderId="3" xfId="1" applyNumberFormat="1" applyFont="1" applyFill="1" applyBorder="1"/>
    <xf numFmtId="0" fontId="0" fillId="3" borderId="2" xfId="0" applyNumberFormat="1" applyFill="1" applyBorder="1" applyAlignment="1">
      <alignment horizontal="center"/>
    </xf>
    <xf numFmtId="0" fontId="0" fillId="2" borderId="2" xfId="0" applyNumberFormat="1" applyFill="1" applyBorder="1" applyAlignment="1">
      <alignment horizontal="center" wrapText="1"/>
    </xf>
    <xf numFmtId="0" fontId="0" fillId="3" borderId="7" xfId="0" applyNumberFormat="1" applyFill="1" applyBorder="1" applyAlignment="1">
      <alignment horizontal="center"/>
    </xf>
    <xf numFmtId="0" fontId="0" fillId="3" borderId="6" xfId="0" applyFill="1" applyBorder="1"/>
    <xf numFmtId="0" fontId="0" fillId="2" borderId="6" xfId="0" applyFill="1" applyBorder="1"/>
    <xf numFmtId="0" fontId="0" fillId="3" borderId="15" xfId="0" applyFill="1" applyBorder="1"/>
    <xf numFmtId="0" fontId="0" fillId="2" borderId="15" xfId="0" applyFill="1" applyBorder="1"/>
    <xf numFmtId="0" fontId="0" fillId="3" borderId="6" xfId="0" applyFill="1" applyBorder="1" applyAlignment="1">
      <alignment horizontal="center"/>
    </xf>
    <xf numFmtId="0" fontId="0" fillId="2" borderId="6" xfId="0" applyFill="1" applyBorder="1" applyAlignment="1">
      <alignment horizontal="center" wrapText="1"/>
    </xf>
    <xf numFmtId="0" fontId="0" fillId="3" borderId="15" xfId="0" applyFill="1" applyBorder="1" applyAlignment="1">
      <alignment horizontal="center"/>
    </xf>
    <xf numFmtId="0" fontId="0" fillId="3" borderId="11" xfId="0" applyFill="1" applyBorder="1"/>
    <xf numFmtId="0" fontId="0" fillId="3" borderId="9" xfId="0" applyFill="1" applyBorder="1" applyAlignment="1">
      <alignment horizontal="center"/>
    </xf>
    <xf numFmtId="0" fontId="0" fillId="2" borderId="9" xfId="0" applyFill="1" applyBorder="1" applyAlignment="1">
      <alignment horizontal="center" wrapText="1"/>
    </xf>
    <xf numFmtId="0" fontId="0" fillId="3" borderId="10" xfId="0" applyFill="1" applyBorder="1" applyAlignment="1">
      <alignment horizontal="center"/>
    </xf>
    <xf numFmtId="0" fontId="0" fillId="2" borderId="8" xfId="0" applyFill="1" applyBorder="1"/>
    <xf numFmtId="165" fontId="0" fillId="2" borderId="5" xfId="1" applyNumberFormat="1" applyFont="1" applyFill="1" applyBorder="1"/>
    <xf numFmtId="165" fontId="0" fillId="2" borderId="8" xfId="1" applyNumberFormat="1" applyFont="1" applyFill="1" applyBorder="1"/>
    <xf numFmtId="167" fontId="0" fillId="2" borderId="3" xfId="94" applyNumberFormat="1" applyFont="1" applyFill="1" applyBorder="1"/>
    <xf numFmtId="164" fontId="0" fillId="2" borderId="0" xfId="0" applyNumberFormat="1" applyFill="1"/>
    <xf numFmtId="0" fontId="2" fillId="4" borderId="3" xfId="0" applyFont="1" applyFill="1" applyBorder="1"/>
    <xf numFmtId="164" fontId="2" fillId="4" borderId="3" xfId="0" applyNumberFormat="1" applyFont="1" applyFill="1" applyBorder="1"/>
    <xf numFmtId="167" fontId="0" fillId="2" borderId="5" xfId="94" applyNumberFormat="1" applyFont="1" applyFill="1" applyBorder="1"/>
    <xf numFmtId="168" fontId="0" fillId="2" borderId="12" xfId="1" applyNumberFormat="1" applyFont="1" applyFill="1" applyBorder="1"/>
    <xf numFmtId="168" fontId="0" fillId="2" borderId="14" xfId="1" applyNumberFormat="1" applyFont="1" applyFill="1" applyBorder="1"/>
    <xf numFmtId="168" fontId="0" fillId="2" borderId="11" xfId="1" applyNumberFormat="1" applyFont="1" applyFill="1" applyBorder="1"/>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167" fontId="0" fillId="2" borderId="8" xfId="94" applyNumberFormat="1" applyFont="1" applyFill="1" applyBorder="1"/>
    <xf numFmtId="0" fontId="2" fillId="4" borderId="14" xfId="0" applyFont="1" applyFill="1" applyBorder="1"/>
    <xf numFmtId="0" fontId="2" fillId="4" borderId="12" xfId="0" applyFont="1" applyFill="1" applyBorder="1"/>
    <xf numFmtId="0" fontId="3" fillId="2" borderId="0" xfId="0" applyFont="1" applyFill="1"/>
    <xf numFmtId="0" fontId="2" fillId="4" borderId="12" xfId="0" applyFont="1" applyFill="1" applyBorder="1" applyAlignment="1"/>
    <xf numFmtId="0" fontId="0" fillId="2" borderId="0" xfId="0" applyFill="1" applyBorder="1" applyAlignment="1">
      <alignment horizontal="center"/>
    </xf>
    <xf numFmtId="0" fontId="11" fillId="2" borderId="0" xfId="0" applyFont="1" applyFill="1" applyBorder="1"/>
    <xf numFmtId="0" fontId="11" fillId="2" borderId="0" xfId="0" applyFont="1" applyFill="1"/>
    <xf numFmtId="0" fontId="2" fillId="4" borderId="6" xfId="0" applyFont="1" applyFill="1" applyBorder="1"/>
    <xf numFmtId="0" fontId="3" fillId="2" borderId="3" xfId="0" applyFont="1" applyFill="1" applyBorder="1" applyAlignment="1">
      <alignment horizontal="left"/>
    </xf>
    <xf numFmtId="0" fontId="3" fillId="2" borderId="5" xfId="0" applyFont="1" applyFill="1" applyBorder="1" applyAlignment="1">
      <alignment horizontal="left"/>
    </xf>
    <xf numFmtId="0" fontId="2" fillId="4" borderId="13" xfId="0" applyFont="1" applyFill="1" applyBorder="1"/>
    <xf numFmtId="0" fontId="2" fillId="4" borderId="0" xfId="0" applyFont="1" applyFill="1" applyBorder="1"/>
    <xf numFmtId="0" fontId="3" fillId="0" borderId="0" xfId="0" applyFont="1"/>
    <xf numFmtId="0" fontId="0" fillId="0" borderId="0" xfId="0" applyFont="1"/>
    <xf numFmtId="0" fontId="0" fillId="2" borderId="0" xfId="0" applyFill="1" applyBorder="1" applyAlignment="1">
      <alignment horizontal="left"/>
    </xf>
    <xf numFmtId="165" fontId="3" fillId="2" borderId="3" xfId="1" applyNumberFormat="1" applyFont="1" applyFill="1" applyBorder="1" applyAlignment="1">
      <alignment horizontal="center"/>
    </xf>
    <xf numFmtId="165" fontId="2" fillId="4" borderId="14" xfId="1" applyNumberFormat="1" applyFont="1" applyFill="1" applyBorder="1"/>
    <xf numFmtId="165" fontId="3" fillId="2" borderId="5" xfId="1" applyNumberFormat="1" applyFont="1" applyFill="1" applyBorder="1" applyAlignment="1">
      <alignment horizontal="center"/>
    </xf>
    <xf numFmtId="165" fontId="3" fillId="2" borderId="8" xfId="1" applyNumberFormat="1" applyFont="1" applyFill="1" applyBorder="1" applyAlignment="1">
      <alignment horizontal="center"/>
    </xf>
    <xf numFmtId="165" fontId="0" fillId="2" borderId="0" xfId="1" applyNumberFormat="1" applyFont="1" applyFill="1"/>
    <xf numFmtId="0" fontId="0" fillId="2" borderId="80" xfId="0" applyFill="1" applyBorder="1"/>
    <xf numFmtId="0" fontId="0" fillId="2" borderId="82" xfId="0" applyFill="1" applyBorder="1"/>
    <xf numFmtId="0" fontId="2" fillId="4" borderId="34" xfId="0" applyFont="1" applyFill="1" applyBorder="1" applyAlignment="1">
      <alignment horizontal="center"/>
    </xf>
    <xf numFmtId="0" fontId="2" fillId="4" borderId="34" xfId="0" applyNumberFormat="1" applyFont="1" applyFill="1" applyBorder="1" applyAlignment="1">
      <alignment horizontal="center"/>
    </xf>
    <xf numFmtId="0" fontId="0" fillId="0" borderId="0" xfId="0" applyFill="1"/>
    <xf numFmtId="166" fontId="0" fillId="0" borderId="0" xfId="0" applyNumberFormat="1" applyFill="1" applyAlignment="1">
      <alignment horizontal="left"/>
    </xf>
    <xf numFmtId="0" fontId="2" fillId="4" borderId="34" xfId="0" applyFont="1" applyFill="1" applyBorder="1" applyAlignment="1"/>
    <xf numFmtId="0" fontId="2" fillId="4" borderId="83" xfId="0" applyFont="1" applyFill="1" applyBorder="1" applyAlignment="1"/>
    <xf numFmtId="0" fontId="2" fillId="4" borderId="84" xfId="0" applyFont="1" applyFill="1" applyBorder="1" applyAlignment="1"/>
    <xf numFmtId="0" fontId="2" fillId="4" borderId="34" xfId="0" applyFont="1" applyFill="1" applyBorder="1"/>
    <xf numFmtId="0" fontId="0" fillId="2" borderId="83" xfId="0" applyFill="1" applyBorder="1"/>
    <xf numFmtId="165" fontId="2" fillId="4" borderId="83" xfId="1" applyNumberFormat="1" applyFont="1" applyFill="1" applyBorder="1"/>
    <xf numFmtId="165" fontId="2" fillId="4" borderId="84" xfId="1" applyNumberFormat="1" applyFont="1" applyFill="1" applyBorder="1"/>
    <xf numFmtId="0" fontId="2" fillId="4" borderId="83" xfId="0" applyFont="1" applyFill="1" applyBorder="1" applyAlignment="1">
      <alignment horizontal="center"/>
    </xf>
    <xf numFmtId="165" fontId="0" fillId="2" borderId="80" xfId="1" applyNumberFormat="1" applyFont="1" applyFill="1" applyBorder="1"/>
    <xf numFmtId="165" fontId="0" fillId="2" borderId="62" xfId="1" applyNumberFormat="1" applyFont="1" applyFill="1" applyBorder="1"/>
    <xf numFmtId="165" fontId="0" fillId="2" borderId="81" xfId="1" applyNumberFormat="1" applyFont="1" applyFill="1" applyBorder="1"/>
    <xf numFmtId="165" fontId="0" fillId="2" borderId="34" xfId="1" applyNumberFormat="1" applyFont="1" applyFill="1" applyBorder="1"/>
    <xf numFmtId="165" fontId="0" fillId="2" borderId="4" xfId="1" applyNumberFormat="1" applyFont="1" applyFill="1" applyBorder="1"/>
    <xf numFmtId="0" fontId="6" fillId="2" borderId="13" xfId="0" applyFont="1" applyFill="1" applyBorder="1"/>
    <xf numFmtId="0" fontId="6" fillId="2" borderId="14" xfId="0" applyFont="1" applyFill="1" applyBorder="1"/>
    <xf numFmtId="0" fontId="3" fillId="2" borderId="11" xfId="0" applyFont="1" applyFill="1" applyBorder="1"/>
    <xf numFmtId="0" fontId="3" fillId="2" borderId="12" xfId="0" applyFont="1" applyFill="1" applyBorder="1"/>
    <xf numFmtId="0" fontId="2" fillId="4" borderId="84" xfId="0" applyFont="1" applyFill="1" applyBorder="1" applyAlignment="1">
      <alignment horizontal="center"/>
    </xf>
    <xf numFmtId="168" fontId="0" fillId="2" borderId="13" xfId="1" applyNumberFormat="1" applyFont="1" applyFill="1" applyBorder="1"/>
    <xf numFmtId="167" fontId="0" fillId="2" borderId="4" xfId="94" applyNumberFormat="1" applyFont="1" applyFill="1" applyBorder="1"/>
    <xf numFmtId="167" fontId="0" fillId="2" borderId="84" xfId="94" applyNumberFormat="1" applyFont="1" applyFill="1" applyBorder="1"/>
    <xf numFmtId="167" fontId="0" fillId="2" borderId="83" xfId="94" applyNumberFormat="1" applyFont="1" applyFill="1" applyBorder="1"/>
    <xf numFmtId="0" fontId="3" fillId="2" borderId="82" xfId="0" applyFont="1" applyFill="1" applyBorder="1"/>
    <xf numFmtId="43" fontId="0" fillId="2" borderId="0" xfId="0" applyNumberFormat="1" applyFill="1"/>
    <xf numFmtId="0" fontId="3" fillId="2" borderId="34" xfId="0" applyFont="1" applyFill="1" applyBorder="1" applyAlignment="1">
      <alignment wrapText="1"/>
    </xf>
    <xf numFmtId="0" fontId="3" fillId="2" borderId="85" xfId="0" applyFont="1" applyFill="1" applyBorder="1" applyAlignment="1">
      <alignment wrapText="1"/>
    </xf>
    <xf numFmtId="0" fontId="2" fillId="4" borderId="87" xfId="0" applyFont="1" applyFill="1" applyBorder="1"/>
    <xf numFmtId="5" fontId="0" fillId="2" borderId="0" xfId="0" applyNumberFormat="1" applyFill="1"/>
    <xf numFmtId="0" fontId="3" fillId="2" borderId="11" xfId="0" applyFont="1" applyFill="1" applyBorder="1" applyAlignment="1">
      <alignment wrapText="1"/>
    </xf>
    <xf numFmtId="165" fontId="0" fillId="2" borderId="0" xfId="0" applyNumberFormat="1" applyFill="1"/>
    <xf numFmtId="0" fontId="2" fillId="4" borderId="87" xfId="0" applyFont="1" applyFill="1" applyBorder="1" applyAlignment="1">
      <alignment horizontal="center"/>
    </xf>
    <xf numFmtId="168" fontId="0" fillId="2" borderId="0" xfId="0" applyNumberFormat="1" applyFill="1"/>
    <xf numFmtId="0" fontId="177" fillId="4" borderId="93" xfId="0" applyFont="1" applyFill="1" applyBorder="1" applyAlignment="1">
      <alignment horizontal="center" vertical="center" wrapText="1"/>
    </xf>
    <xf numFmtId="0" fontId="178" fillId="4" borderId="88" xfId="0" applyFont="1" applyFill="1" applyBorder="1" applyAlignment="1">
      <alignment horizontal="left" vertical="center" wrapText="1"/>
    </xf>
    <xf numFmtId="0" fontId="178" fillId="4" borderId="91" xfId="0" applyFont="1" applyFill="1" applyBorder="1" applyAlignment="1">
      <alignment horizontal="center" vertical="center" wrapText="1"/>
    </xf>
    <xf numFmtId="0" fontId="177" fillId="4" borderId="90" xfId="0" applyFont="1" applyFill="1" applyBorder="1" applyAlignment="1">
      <alignment horizontal="center" vertical="center" wrapText="1"/>
    </xf>
    <xf numFmtId="0" fontId="177" fillId="4" borderId="89" xfId="0" applyFont="1" applyFill="1" applyBorder="1" applyAlignment="1">
      <alignment horizontal="left" vertical="center" wrapText="1"/>
    </xf>
    <xf numFmtId="0" fontId="177" fillId="4" borderId="88" xfId="0" applyFont="1" applyFill="1" applyBorder="1" applyAlignment="1">
      <alignment horizontal="left" vertical="center" wrapText="1"/>
    </xf>
    <xf numFmtId="0" fontId="177" fillId="4" borderId="88" xfId="0" applyFont="1" applyFill="1" applyBorder="1" applyAlignment="1">
      <alignment horizontal="center" vertical="center" wrapText="1"/>
    </xf>
    <xf numFmtId="0" fontId="181" fillId="0" borderId="0" xfId="0" applyFont="1"/>
    <xf numFmtId="0" fontId="183" fillId="4" borderId="88" xfId="0" applyFont="1" applyFill="1" applyBorder="1" applyAlignment="1">
      <alignment horizontal="left" vertical="center"/>
    </xf>
    <xf numFmtId="0" fontId="183" fillId="4" borderId="91" xfId="0" applyFont="1" applyFill="1" applyBorder="1" applyAlignment="1">
      <alignment horizontal="left" vertical="center"/>
    </xf>
    <xf numFmtId="0" fontId="183" fillId="4" borderId="91" xfId="0" applyFont="1" applyFill="1" applyBorder="1" applyAlignment="1">
      <alignment horizontal="center" vertical="center"/>
    </xf>
    <xf numFmtId="0" fontId="182" fillId="0" borderId="94" xfId="0" applyFont="1" applyBorder="1" applyAlignment="1">
      <alignment horizontal="left" vertical="center"/>
    </xf>
    <xf numFmtId="0" fontId="182" fillId="0" borderId="93" xfId="0" applyFont="1" applyBorder="1" applyAlignment="1">
      <alignment horizontal="left" vertical="center"/>
    </xf>
    <xf numFmtId="0" fontId="182" fillId="0" borderId="93" xfId="0" applyFont="1" applyBorder="1" applyAlignment="1">
      <alignment horizontal="center" vertical="center"/>
    </xf>
    <xf numFmtId="0" fontId="0" fillId="0" borderId="94" xfId="0" applyFont="1" applyBorder="1" applyAlignment="1">
      <alignment vertical="top"/>
    </xf>
    <xf numFmtId="0" fontId="0" fillId="0" borderId="98" xfId="0" applyFont="1" applyBorder="1" applyAlignment="1">
      <alignment vertical="top"/>
    </xf>
    <xf numFmtId="3" fontId="182" fillId="0" borderId="93" xfId="0" applyNumberFormat="1" applyFont="1" applyBorder="1" applyAlignment="1">
      <alignment horizontal="center" vertical="center"/>
    </xf>
    <xf numFmtId="9" fontId="175" fillId="0" borderId="93" xfId="0" applyNumberFormat="1" applyFont="1" applyBorder="1" applyAlignment="1">
      <alignment horizontal="center" vertical="center" wrapText="1"/>
    </xf>
    <xf numFmtId="6" fontId="175" fillId="0" borderId="93" xfId="0" applyNumberFormat="1" applyFont="1" applyBorder="1" applyAlignment="1">
      <alignment horizontal="center" vertical="center" wrapText="1"/>
    </xf>
    <xf numFmtId="9" fontId="175" fillId="0" borderId="93" xfId="0" quotePrefix="1" applyNumberFormat="1" applyFont="1" applyBorder="1" applyAlignment="1">
      <alignment horizontal="center" vertical="center" wrapText="1"/>
    </xf>
    <xf numFmtId="3" fontId="175" fillId="0" borderId="93" xfId="0" applyNumberFormat="1" applyFont="1" applyBorder="1" applyAlignment="1">
      <alignment horizontal="center" vertical="center" wrapText="1"/>
    </xf>
    <xf numFmtId="0" fontId="181" fillId="93" borderId="100" xfId="0" applyFont="1" applyFill="1" applyBorder="1" applyAlignment="1">
      <alignment horizontal="left" vertical="center" wrapText="1" readingOrder="1"/>
    </xf>
    <xf numFmtId="0" fontId="181" fillId="93" borderId="100" xfId="0" applyFont="1" applyFill="1" applyBorder="1" applyAlignment="1">
      <alignment horizontal="center" vertical="center" wrapText="1" readingOrder="1"/>
    </xf>
    <xf numFmtId="0" fontId="181" fillId="93" borderId="101" xfId="0" applyFont="1" applyFill="1" applyBorder="1" applyAlignment="1">
      <alignment horizontal="left" vertical="center" wrapText="1" readingOrder="1"/>
    </xf>
    <xf numFmtId="0" fontId="181" fillId="93" borderId="101" xfId="0" applyFont="1" applyFill="1" applyBorder="1" applyAlignment="1">
      <alignment horizontal="center" vertical="center" wrapText="1" readingOrder="1"/>
    </xf>
    <xf numFmtId="10" fontId="181" fillId="93" borderId="101" xfId="0" applyNumberFormat="1" applyFont="1" applyFill="1" applyBorder="1" applyAlignment="1">
      <alignment horizontal="center" vertical="center" wrapText="1" readingOrder="1"/>
    </xf>
    <xf numFmtId="6" fontId="181" fillId="93" borderId="101" xfId="0" applyNumberFormat="1" applyFont="1" applyFill="1" applyBorder="1" applyAlignment="1">
      <alignment horizontal="center" vertical="center" wrapText="1" readingOrder="1"/>
    </xf>
    <xf numFmtId="0" fontId="177" fillId="4" borderId="101" xfId="0" applyFont="1" applyFill="1" applyBorder="1" applyAlignment="1">
      <alignment horizontal="left" vertical="center" wrapText="1"/>
    </xf>
    <xf numFmtId="0" fontId="177" fillId="4" borderId="101" xfId="0" applyFont="1" applyFill="1" applyBorder="1" applyAlignment="1">
      <alignment horizontal="center" vertical="center" wrapText="1"/>
    </xf>
    <xf numFmtId="0" fontId="175" fillId="0" borderId="101" xfId="0" applyFont="1" applyBorder="1" applyAlignment="1">
      <alignment horizontal="left" vertical="center"/>
    </xf>
    <xf numFmtId="9" fontId="175" fillId="0" borderId="101" xfId="0" applyNumberFormat="1" applyFont="1" applyBorder="1" applyAlignment="1">
      <alignment horizontal="center" vertical="center"/>
    </xf>
    <xf numFmtId="0" fontId="175" fillId="0" borderId="101" xfId="0" applyFont="1" applyBorder="1" applyAlignment="1">
      <alignment horizontal="center" vertical="center" wrapText="1"/>
    </xf>
    <xf numFmtId="0" fontId="175" fillId="0" borderId="101" xfId="0" applyFont="1" applyBorder="1" applyAlignment="1">
      <alignment horizontal="center" vertical="center"/>
    </xf>
    <xf numFmtId="3" fontId="175" fillId="0" borderId="101" xfId="0" applyNumberFormat="1" applyFont="1" applyBorder="1" applyAlignment="1">
      <alignment horizontal="center" vertical="center"/>
    </xf>
    <xf numFmtId="0" fontId="184" fillId="4" borderId="101" xfId="0" applyFont="1" applyFill="1" applyBorder="1" applyAlignment="1">
      <alignment horizontal="center" vertical="center" wrapText="1"/>
    </xf>
    <xf numFmtId="0" fontId="0" fillId="0" borderId="0" xfId="0" applyAlignment="1">
      <alignment horizontal="center"/>
    </xf>
    <xf numFmtId="0" fontId="184" fillId="4" borderId="101" xfId="0" applyFont="1" applyFill="1" applyBorder="1" applyAlignment="1">
      <alignment horizontal="left" vertical="center" wrapText="1"/>
    </xf>
    <xf numFmtId="0" fontId="182" fillId="0" borderId="101" xfId="0" applyFont="1" applyBorder="1" applyAlignment="1">
      <alignment vertical="center"/>
    </xf>
    <xf numFmtId="0" fontId="182" fillId="0" borderId="101" xfId="0" applyFont="1" applyBorder="1" applyAlignment="1">
      <alignment horizontal="center" vertical="center"/>
    </xf>
    <xf numFmtId="9" fontId="175" fillId="0" borderId="0" xfId="0" applyNumberFormat="1" applyFont="1" applyBorder="1" applyAlignment="1">
      <alignment horizontal="center" vertical="center"/>
    </xf>
    <xf numFmtId="0" fontId="175" fillId="0" borderId="0" xfId="0" applyFont="1" applyBorder="1" applyAlignment="1">
      <alignment horizontal="center" vertical="center" wrapText="1"/>
    </xf>
    <xf numFmtId="0" fontId="175" fillId="0" borderId="0" xfId="0" applyFont="1" applyBorder="1" applyAlignment="1">
      <alignment horizontal="center" vertical="center"/>
    </xf>
    <xf numFmtId="3" fontId="175" fillId="0" borderId="0" xfId="0" applyNumberFormat="1" applyFont="1" applyBorder="1" applyAlignment="1">
      <alignment horizontal="center" vertical="center"/>
    </xf>
    <xf numFmtId="10" fontId="175" fillId="0" borderId="101" xfId="0" applyNumberFormat="1" applyFont="1" applyBorder="1" applyAlignment="1">
      <alignment horizontal="center" vertical="center" wrapText="1"/>
    </xf>
    <xf numFmtId="0" fontId="185" fillId="0" borderId="0" xfId="0" applyFont="1" applyAlignment="1">
      <alignment vertical="center"/>
    </xf>
    <xf numFmtId="0" fontId="178" fillId="4" borderId="88" xfId="0" applyFont="1" applyFill="1" applyBorder="1" applyAlignment="1">
      <alignment horizontal="center" vertical="center" wrapText="1"/>
    </xf>
    <xf numFmtId="0" fontId="182" fillId="0" borderId="88" xfId="0" applyFont="1" applyBorder="1" applyAlignment="1">
      <alignment horizontal="center" vertical="center" wrapText="1"/>
    </xf>
    <xf numFmtId="6" fontId="182" fillId="93" borderId="88" xfId="0" applyNumberFormat="1" applyFont="1" applyFill="1" applyBorder="1" applyAlignment="1">
      <alignment horizontal="center" vertical="center" wrapText="1"/>
    </xf>
    <xf numFmtId="0" fontId="182" fillId="0" borderId="88" xfId="0" applyFont="1" applyBorder="1" applyAlignment="1">
      <alignment horizontal="left" vertical="center" wrapText="1"/>
    </xf>
    <xf numFmtId="0" fontId="182" fillId="93" borderId="88" xfId="0" applyFont="1" applyFill="1" applyBorder="1" applyAlignment="1">
      <alignment horizontal="center" vertical="center" wrapText="1"/>
    </xf>
    <xf numFmtId="0" fontId="179" fillId="0" borderId="90" xfId="0" applyFont="1" applyBorder="1" applyAlignment="1">
      <alignment horizontal="justify" vertical="center" wrapText="1"/>
    </xf>
    <xf numFmtId="3" fontId="179" fillId="0" borderId="93" xfId="0" applyNumberFormat="1" applyFont="1" applyBorder="1" applyAlignment="1">
      <alignment horizontal="center" vertical="center" wrapText="1"/>
    </xf>
    <xf numFmtId="6" fontId="179" fillId="0" borderId="93" xfId="0" applyNumberFormat="1" applyFont="1" applyBorder="1" applyAlignment="1">
      <alignment horizontal="center" vertical="center" wrapText="1"/>
    </xf>
    <xf numFmtId="0" fontId="179" fillId="0" borderId="93" xfId="0" applyFont="1" applyBorder="1" applyAlignment="1">
      <alignment horizontal="center" vertical="center" wrapText="1"/>
    </xf>
    <xf numFmtId="0" fontId="0" fillId="36" borderId="0" xfId="0" applyFill="1"/>
    <xf numFmtId="165" fontId="0" fillId="0" borderId="0" xfId="0" applyNumberFormat="1"/>
    <xf numFmtId="0" fontId="180" fillId="0" borderId="88" xfId="0" applyFont="1" applyBorder="1"/>
    <xf numFmtId="165" fontId="180" fillId="0" borderId="88" xfId="1" applyNumberFormat="1" applyFont="1" applyBorder="1"/>
    <xf numFmtId="0" fontId="0" fillId="0" borderId="6" xfId="0" applyBorder="1"/>
    <xf numFmtId="0" fontId="0" fillId="0" borderId="62" xfId="0" applyBorder="1"/>
    <xf numFmtId="0" fontId="0" fillId="0" borderId="80" xfId="0" applyBorder="1"/>
    <xf numFmtId="0" fontId="3" fillId="0" borderId="62" xfId="0" applyFont="1" applyBorder="1"/>
    <xf numFmtId="0" fontId="176" fillId="0" borderId="105" xfId="0" applyFont="1" applyFill="1" applyBorder="1" applyAlignment="1">
      <alignment horizontal="left" wrapText="1" readingOrder="1"/>
    </xf>
    <xf numFmtId="0" fontId="176" fillId="0" borderId="107" xfId="0" applyFont="1" applyFill="1" applyBorder="1" applyAlignment="1">
      <alignment horizontal="left" wrapText="1" readingOrder="1"/>
    </xf>
    <xf numFmtId="0" fontId="176" fillId="0" borderId="109" xfId="0" applyFont="1" applyFill="1" applyBorder="1" applyAlignment="1">
      <alignment horizontal="left" wrapText="1" readingOrder="1"/>
    </xf>
    <xf numFmtId="0" fontId="176" fillId="0" borderId="103" xfId="0" applyFont="1" applyFill="1" applyBorder="1" applyAlignment="1">
      <alignment horizontal="left" wrapText="1" readingOrder="1"/>
    </xf>
    <xf numFmtId="0" fontId="176" fillId="0" borderId="111" xfId="0" applyFont="1" applyFill="1" applyBorder="1" applyAlignment="1">
      <alignment horizontal="left" wrapText="1" readingOrder="1"/>
    </xf>
    <xf numFmtId="3" fontId="176" fillId="0" borderId="106" xfId="0" applyNumberFormat="1" applyFont="1" applyFill="1" applyBorder="1" applyAlignment="1">
      <alignment horizontal="center" wrapText="1" readingOrder="1"/>
    </xf>
    <xf numFmtId="3" fontId="176" fillId="0" borderId="108" xfId="0" applyNumberFormat="1" applyFont="1" applyFill="1" applyBorder="1" applyAlignment="1">
      <alignment horizontal="center" wrapText="1" readingOrder="1"/>
    </xf>
    <xf numFmtId="0" fontId="176" fillId="0" borderId="108" xfId="0" applyFont="1" applyFill="1" applyBorder="1" applyAlignment="1">
      <alignment horizontal="center" wrapText="1" readingOrder="1"/>
    </xf>
    <xf numFmtId="0" fontId="176" fillId="0" borderId="110" xfId="0" applyFont="1" applyFill="1" applyBorder="1" applyAlignment="1">
      <alignment horizontal="center" wrapText="1" readingOrder="1"/>
    </xf>
    <xf numFmtId="0" fontId="176" fillId="0" borderId="106" xfId="0" applyFont="1" applyFill="1" applyBorder="1" applyAlignment="1">
      <alignment horizontal="center" wrapText="1" readingOrder="1"/>
    </xf>
    <xf numFmtId="0" fontId="188" fillId="0" borderId="105" xfId="0" applyFont="1" applyFill="1" applyBorder="1" applyAlignment="1">
      <alignment horizontal="left" wrapText="1" readingOrder="1"/>
    </xf>
    <xf numFmtId="3" fontId="188" fillId="0" borderId="106" xfId="0" applyNumberFormat="1" applyFont="1" applyFill="1" applyBorder="1" applyAlignment="1">
      <alignment horizontal="center" wrapText="1" readingOrder="1"/>
    </xf>
    <xf numFmtId="0" fontId="188" fillId="0" borderId="107" xfId="0" applyFont="1" applyFill="1" applyBorder="1" applyAlignment="1">
      <alignment horizontal="left" wrapText="1" readingOrder="1"/>
    </xf>
    <xf numFmtId="3" fontId="188" fillId="0" borderId="108" xfId="0" applyNumberFormat="1" applyFont="1" applyFill="1" applyBorder="1" applyAlignment="1">
      <alignment horizontal="center" wrapText="1" readingOrder="1"/>
    </xf>
    <xf numFmtId="0" fontId="188" fillId="0" borderId="109" xfId="0" applyFont="1" applyFill="1" applyBorder="1" applyAlignment="1">
      <alignment horizontal="left" wrapText="1" readingOrder="1"/>
    </xf>
    <xf numFmtId="3" fontId="188" fillId="0" borderId="110" xfId="0" applyNumberFormat="1" applyFont="1" applyFill="1" applyBorder="1" applyAlignment="1">
      <alignment horizontal="center" wrapText="1" readingOrder="1"/>
    </xf>
    <xf numFmtId="0" fontId="177" fillId="4" borderId="113" xfId="0" applyFont="1" applyFill="1" applyBorder="1" applyAlignment="1">
      <alignment vertical="center" wrapText="1"/>
    </xf>
    <xf numFmtId="3" fontId="176" fillId="0" borderId="104" xfId="0" applyNumberFormat="1" applyFont="1" applyFill="1" applyBorder="1" applyAlignment="1">
      <alignment horizontal="center" wrapText="1" readingOrder="1"/>
    </xf>
    <xf numFmtId="3" fontId="176" fillId="0" borderId="112" xfId="0" applyNumberFormat="1" applyFont="1" applyFill="1" applyBorder="1" applyAlignment="1">
      <alignment horizontal="center" wrapText="1" readingOrder="1"/>
    </xf>
    <xf numFmtId="43" fontId="0" fillId="0" borderId="0" xfId="0" applyNumberFormat="1"/>
    <xf numFmtId="3" fontId="176" fillId="0" borderId="104" xfId="0" quotePrefix="1" applyNumberFormat="1" applyFont="1" applyFill="1" applyBorder="1" applyAlignment="1">
      <alignment horizontal="center" wrapText="1" readingOrder="1"/>
    </xf>
    <xf numFmtId="0" fontId="189" fillId="2" borderId="0" xfId="0" applyFont="1" applyFill="1"/>
    <xf numFmtId="5" fontId="0" fillId="3" borderId="12" xfId="1" applyNumberFormat="1" applyFont="1" applyFill="1" applyBorder="1"/>
    <xf numFmtId="5" fontId="0" fillId="3" borderId="14" xfId="1" applyNumberFormat="1" applyFont="1" applyFill="1" applyBorder="1"/>
    <xf numFmtId="5" fontId="0" fillId="3" borderId="11" xfId="1" applyNumberFormat="1" applyFont="1" applyFill="1" applyBorder="1"/>
    <xf numFmtId="164" fontId="0" fillId="3" borderId="14" xfId="1" applyNumberFormat="1" applyFont="1" applyFill="1" applyBorder="1"/>
    <xf numFmtId="5" fontId="0" fillId="3" borderId="80" xfId="1" applyNumberFormat="1" applyFont="1" applyFill="1" applyBorder="1"/>
    <xf numFmtId="5" fontId="0" fillId="3" borderId="81" xfId="1" applyNumberFormat="1" applyFont="1" applyFill="1" applyBorder="1"/>
    <xf numFmtId="5" fontId="0" fillId="3" borderId="82" xfId="1" applyNumberFormat="1" applyFont="1" applyFill="1" applyBorder="1"/>
    <xf numFmtId="164" fontId="0" fillId="3" borderId="81" xfId="1" applyNumberFormat="1" applyFont="1" applyFill="1" applyBorder="1"/>
    <xf numFmtId="0" fontId="0" fillId="2" borderId="11" xfId="0" applyFill="1" applyBorder="1" applyAlignment="1">
      <alignment horizontal="left" indent="1"/>
    </xf>
    <xf numFmtId="0" fontId="0" fillId="2" borderId="9" xfId="0" applyFill="1" applyBorder="1" applyAlignment="1">
      <alignment horizontal="left" indent="1"/>
    </xf>
    <xf numFmtId="168" fontId="0" fillId="2" borderId="6" xfId="1" applyNumberFormat="1" applyFont="1" applyFill="1" applyBorder="1"/>
    <xf numFmtId="168" fontId="0" fillId="2" borderId="2" xfId="1" applyNumberFormat="1" applyFont="1" applyFill="1" applyBorder="1"/>
    <xf numFmtId="168" fontId="0" fillId="2" borderId="9" xfId="1" applyNumberFormat="1" applyFont="1" applyFill="1" applyBorder="1"/>
    <xf numFmtId="168" fontId="3" fillId="2" borderId="80" xfId="1" applyNumberFormat="1" applyFont="1" applyFill="1" applyBorder="1"/>
    <xf numFmtId="168" fontId="3" fillId="2" borderId="81" xfId="1" applyNumberFormat="1" applyFont="1" applyFill="1" applyBorder="1"/>
    <xf numFmtId="168" fontId="3" fillId="2" borderId="82" xfId="1" applyNumberFormat="1" applyFont="1" applyFill="1" applyBorder="1"/>
    <xf numFmtId="0" fontId="192" fillId="0" borderId="0" xfId="0" applyFont="1"/>
    <xf numFmtId="0" fontId="0" fillId="2" borderId="15" xfId="0" applyFont="1" applyFill="1" applyBorder="1"/>
    <xf numFmtId="0" fontId="3" fillId="2" borderId="0" xfId="0" applyFont="1" applyFill="1" applyBorder="1"/>
    <xf numFmtId="0" fontId="172" fillId="4" borderId="114" xfId="0" applyFont="1" applyFill="1" applyBorder="1" applyAlignment="1">
      <alignment readingOrder="1"/>
    </xf>
    <xf numFmtId="0" fontId="190" fillId="4" borderId="114" xfId="0" applyFont="1" applyFill="1" applyBorder="1" applyAlignment="1">
      <alignment readingOrder="1"/>
    </xf>
    <xf numFmtId="43" fontId="0" fillId="2" borderId="15" xfId="1" applyFont="1" applyFill="1" applyBorder="1"/>
    <xf numFmtId="43" fontId="0" fillId="2" borderId="1" xfId="1" applyFont="1" applyFill="1" applyBorder="1"/>
    <xf numFmtId="43" fontId="0" fillId="2" borderId="8" xfId="1" applyFont="1" applyFill="1" applyBorder="1"/>
    <xf numFmtId="43" fontId="0" fillId="2" borderId="7" xfId="1" applyFont="1" applyFill="1" applyBorder="1"/>
    <xf numFmtId="43" fontId="0" fillId="2" borderId="3" xfId="1" applyFont="1" applyFill="1" applyBorder="1"/>
    <xf numFmtId="43" fontId="0" fillId="2" borderId="5" xfId="1" applyFont="1" applyFill="1" applyBorder="1"/>
    <xf numFmtId="43" fontId="0" fillId="2" borderId="6" xfId="1" applyFont="1" applyFill="1" applyBorder="1"/>
    <xf numFmtId="43" fontId="0" fillId="2" borderId="2" xfId="1" applyFont="1" applyFill="1" applyBorder="1"/>
    <xf numFmtId="43" fontId="0" fillId="2" borderId="9" xfId="1" applyFont="1" applyFill="1" applyBorder="1"/>
    <xf numFmtId="0" fontId="193" fillId="2" borderId="0" xfId="0" applyFont="1" applyFill="1"/>
    <xf numFmtId="0" fontId="0" fillId="2" borderId="34" xfId="0" applyFill="1" applyBorder="1"/>
    <xf numFmtId="168" fontId="0" fillId="2" borderId="0" xfId="1" applyNumberFormat="1" applyFont="1" applyFill="1" applyBorder="1"/>
    <xf numFmtId="168" fontId="3" fillId="2" borderId="62" xfId="1" applyNumberFormat="1" applyFont="1" applyFill="1" applyBorder="1"/>
    <xf numFmtId="165" fontId="0" fillId="2" borderId="87" xfId="1" applyNumberFormat="1" applyFont="1" applyFill="1" applyBorder="1"/>
    <xf numFmtId="165" fontId="0" fillId="2" borderId="86" xfId="1" applyNumberFormat="1" applyFont="1" applyFill="1" applyBorder="1"/>
    <xf numFmtId="167" fontId="0" fillId="2" borderId="87" xfId="94" applyNumberFormat="1" applyFont="1" applyFill="1" applyBorder="1"/>
    <xf numFmtId="167" fontId="0" fillId="2" borderId="86" xfId="94" applyNumberFormat="1" applyFont="1" applyFill="1" applyBorder="1"/>
    <xf numFmtId="0" fontId="0" fillId="2" borderId="0" xfId="0" applyFill="1" applyBorder="1" applyAlignment="1">
      <alignment horizontal="left" wrapText="1"/>
    </xf>
    <xf numFmtId="0" fontId="3" fillId="2" borderId="62" xfId="0" applyFont="1" applyFill="1" applyBorder="1"/>
    <xf numFmtId="0" fontId="0" fillId="2" borderId="62" xfId="0" applyFill="1" applyBorder="1" applyAlignment="1">
      <alignment horizontal="left"/>
    </xf>
    <xf numFmtId="0" fontId="0" fillId="2" borderId="62" xfId="0" applyFill="1" applyBorder="1" applyAlignment="1">
      <alignment horizontal="left" wrapText="1"/>
    </xf>
    <xf numFmtId="165" fontId="0" fillId="2" borderId="62" xfId="0" applyNumberFormat="1" applyFill="1" applyBorder="1" applyAlignment="1">
      <alignment horizontal="left"/>
    </xf>
    <xf numFmtId="0" fontId="2" fillId="4" borderId="4" xfId="0" applyFont="1" applyFill="1" applyBorder="1"/>
    <xf numFmtId="5" fontId="0" fillId="3" borderId="13" xfId="1" applyNumberFormat="1" applyFont="1" applyFill="1" applyBorder="1"/>
    <xf numFmtId="5" fontId="0" fillId="3" borderId="62" xfId="1" applyNumberFormat="1" applyFont="1" applyFill="1" applyBorder="1"/>
    <xf numFmtId="260" fontId="0" fillId="2" borderId="34" xfId="38844" applyNumberFormat="1" applyFont="1" applyFill="1" applyBorder="1" applyAlignment="1">
      <alignment horizontal="center"/>
    </xf>
    <xf numFmtId="260" fontId="11" fillId="2" borderId="34" xfId="38844" applyNumberFormat="1" applyFont="1" applyFill="1" applyBorder="1" applyAlignment="1">
      <alignment horizontal="center"/>
    </xf>
    <xf numFmtId="260" fontId="11" fillId="2" borderId="8" xfId="38844" applyNumberFormat="1" applyFont="1" applyFill="1" applyBorder="1" applyAlignment="1">
      <alignment horizontal="center"/>
    </xf>
    <xf numFmtId="260" fontId="11" fillId="2" borderId="9" xfId="38844" applyNumberFormat="1" applyFont="1" applyFill="1" applyBorder="1" applyAlignment="1">
      <alignment horizontal="center"/>
    </xf>
    <xf numFmtId="0" fontId="0" fillId="2" borderId="80" xfId="0" applyFill="1" applyBorder="1" applyAlignment="1"/>
    <xf numFmtId="0" fontId="0" fillId="2" borderId="62" xfId="0" applyFill="1" applyBorder="1" applyAlignment="1"/>
    <xf numFmtId="0" fontId="0" fillId="2" borderId="81" xfId="0" applyFill="1" applyBorder="1" applyAlignment="1"/>
    <xf numFmtId="0" fontId="187" fillId="0" borderId="0" xfId="0" applyFont="1" applyBorder="1" applyAlignment="1">
      <alignment horizontal="left" vertical="center"/>
    </xf>
    <xf numFmtId="0" fontId="0" fillId="0" borderId="11" xfId="0" applyFill="1" applyBorder="1" applyAlignment="1">
      <alignment horizontal="left" indent="1"/>
    </xf>
    <xf numFmtId="0" fontId="0" fillId="0" borderId="9" xfId="0" applyFill="1" applyBorder="1" applyAlignment="1">
      <alignment horizontal="left" indent="1"/>
    </xf>
    <xf numFmtId="168" fontId="0" fillId="0" borderId="6" xfId="1" applyNumberFormat="1" applyFont="1" applyFill="1" applyBorder="1"/>
    <xf numFmtId="168" fontId="0" fillId="0" borderId="0" xfId="1" applyNumberFormat="1" applyFont="1" applyFill="1" applyBorder="1"/>
    <xf numFmtId="168" fontId="0" fillId="0" borderId="2" xfId="1" applyNumberFormat="1" applyFont="1" applyFill="1" applyBorder="1"/>
    <xf numFmtId="0" fontId="173" fillId="0" borderId="71" xfId="0" applyFont="1" applyFill="1" applyBorder="1" applyAlignment="1">
      <alignment horizontal="left" readingOrder="1"/>
    </xf>
    <xf numFmtId="165" fontId="173" fillId="0" borderId="122" xfId="1" applyNumberFormat="1" applyFont="1" applyFill="1" applyBorder="1" applyAlignment="1">
      <alignment horizontal="right" indent="3" readingOrder="1"/>
    </xf>
    <xf numFmtId="165" fontId="173" fillId="0" borderId="13" xfId="1" applyNumberFormat="1" applyFont="1" applyFill="1" applyBorder="1" applyAlignment="1">
      <alignment horizontal="right" indent="3" readingOrder="1"/>
    </xf>
    <xf numFmtId="165" fontId="173" fillId="0" borderId="14" xfId="1" applyNumberFormat="1" applyFont="1" applyFill="1" applyBorder="1" applyAlignment="1">
      <alignment horizontal="right" indent="3" readingOrder="1"/>
    </xf>
    <xf numFmtId="0" fontId="173" fillId="0" borderId="77" xfId="0" applyFont="1" applyFill="1" applyBorder="1" applyAlignment="1">
      <alignment horizontal="left" readingOrder="1"/>
    </xf>
    <xf numFmtId="165" fontId="173" fillId="0" borderId="78" xfId="1" applyNumberFormat="1" applyFont="1" applyFill="1" applyBorder="1" applyAlignment="1">
      <alignment horizontal="right" indent="3" readingOrder="1"/>
    </xf>
    <xf numFmtId="165" fontId="173" fillId="0" borderId="0" xfId="1" applyNumberFormat="1" applyFont="1" applyFill="1" applyBorder="1" applyAlignment="1">
      <alignment horizontal="right" indent="3" readingOrder="1"/>
    </xf>
    <xf numFmtId="165" fontId="173" fillId="0" borderId="2" xfId="1" applyNumberFormat="1" applyFont="1" applyFill="1" applyBorder="1" applyAlignment="1">
      <alignment horizontal="right" indent="3" readingOrder="1"/>
    </xf>
    <xf numFmtId="0" fontId="173" fillId="0" borderId="72" xfId="0" applyFont="1" applyFill="1" applyBorder="1" applyAlignment="1">
      <alignment horizontal="left" readingOrder="1"/>
    </xf>
    <xf numFmtId="165" fontId="173" fillId="0" borderId="75" xfId="1" applyNumberFormat="1" applyFont="1" applyFill="1" applyBorder="1" applyAlignment="1">
      <alignment horizontal="right" indent="3" readingOrder="1"/>
    </xf>
    <xf numFmtId="165" fontId="173" fillId="0" borderId="123" xfId="1" applyNumberFormat="1" applyFont="1" applyFill="1" applyBorder="1" applyAlignment="1">
      <alignment horizontal="right" indent="3" readingOrder="1"/>
    </xf>
    <xf numFmtId="165" fontId="173" fillId="0" borderId="124" xfId="1" applyNumberFormat="1" applyFont="1" applyFill="1" applyBorder="1" applyAlignment="1">
      <alignment horizontal="right" indent="3" readingOrder="1"/>
    </xf>
    <xf numFmtId="165" fontId="173" fillId="0" borderId="73" xfId="1" applyNumberFormat="1" applyFont="1" applyFill="1" applyBorder="1" applyAlignment="1">
      <alignment horizontal="right" indent="3" readingOrder="1"/>
    </xf>
    <xf numFmtId="165" fontId="173" fillId="0" borderId="125" xfId="1" applyNumberFormat="1" applyFont="1" applyFill="1" applyBorder="1" applyAlignment="1">
      <alignment horizontal="right" indent="3" readingOrder="1"/>
    </xf>
    <xf numFmtId="165" fontId="173" fillId="0" borderId="126" xfId="1" applyNumberFormat="1" applyFont="1" applyFill="1" applyBorder="1" applyAlignment="1">
      <alignment horizontal="right" indent="3" readingOrder="1"/>
    </xf>
    <xf numFmtId="0" fontId="0" fillId="0" borderId="77" xfId="0" applyFont="1" applyFill="1" applyBorder="1" applyAlignment="1">
      <alignment horizontal="left" readingOrder="1"/>
    </xf>
    <xf numFmtId="165" fontId="0" fillId="0" borderId="78" xfId="1" applyNumberFormat="1" applyFont="1" applyFill="1" applyBorder="1" applyAlignment="1">
      <alignment horizontal="right" indent="3" readingOrder="1"/>
    </xf>
    <xf numFmtId="165" fontId="0" fillId="0" borderId="0" xfId="1" applyNumberFormat="1" applyFont="1" applyFill="1" applyBorder="1" applyAlignment="1">
      <alignment horizontal="right" indent="3" readingOrder="1"/>
    </xf>
    <xf numFmtId="165" fontId="0" fillId="0" borderId="2" xfId="1" applyNumberFormat="1" applyFont="1" applyFill="1" applyBorder="1" applyAlignment="1">
      <alignment horizontal="right" indent="3" readingOrder="1"/>
    </xf>
    <xf numFmtId="0" fontId="174" fillId="0" borderId="71" xfId="0" applyFont="1" applyFill="1" applyBorder="1" applyAlignment="1">
      <alignment horizontal="left" readingOrder="1"/>
    </xf>
    <xf numFmtId="165" fontId="174" fillId="0" borderId="12" xfId="1" applyNumberFormat="1" applyFont="1" applyFill="1" applyBorder="1" applyAlignment="1">
      <alignment horizontal="right" indent="3" readingOrder="1"/>
    </xf>
    <xf numFmtId="165" fontId="174" fillId="0" borderId="13" xfId="1" applyNumberFormat="1" applyFont="1" applyFill="1" applyBorder="1" applyAlignment="1">
      <alignment horizontal="right" indent="3" readingOrder="1"/>
    </xf>
    <xf numFmtId="165" fontId="174" fillId="0" borderId="14" xfId="1" applyNumberFormat="1" applyFont="1" applyFill="1" applyBorder="1" applyAlignment="1">
      <alignment horizontal="right" indent="3" readingOrder="1"/>
    </xf>
    <xf numFmtId="0" fontId="174" fillId="0" borderId="77" xfId="0" applyFont="1" applyFill="1" applyBorder="1" applyAlignment="1">
      <alignment horizontal="left" readingOrder="1"/>
    </xf>
    <xf numFmtId="165" fontId="174" fillId="0" borderId="6" xfId="1" applyNumberFormat="1" applyFont="1" applyFill="1" applyBorder="1" applyAlignment="1">
      <alignment horizontal="right" indent="3" readingOrder="1"/>
    </xf>
    <xf numFmtId="165" fontId="174" fillId="0" borderId="0" xfId="1" applyNumberFormat="1" applyFont="1" applyFill="1" applyBorder="1" applyAlignment="1">
      <alignment horizontal="right" indent="3" readingOrder="1"/>
    </xf>
    <xf numFmtId="165" fontId="174" fillId="0" borderId="2" xfId="1" applyNumberFormat="1" applyFont="1" applyFill="1" applyBorder="1" applyAlignment="1">
      <alignment horizontal="right" indent="3" readingOrder="1"/>
    </xf>
    <xf numFmtId="0" fontId="174" fillId="0" borderId="72" xfId="0" applyFont="1" applyFill="1" applyBorder="1" applyAlignment="1">
      <alignment horizontal="left" readingOrder="1"/>
    </xf>
    <xf numFmtId="165" fontId="174" fillId="0" borderId="80" xfId="1" applyNumberFormat="1" applyFont="1" applyFill="1" applyBorder="1" applyAlignment="1">
      <alignment horizontal="right" indent="3" readingOrder="1"/>
    </xf>
    <xf numFmtId="165" fontId="174" fillId="0" borderId="62" xfId="1" applyNumberFormat="1" applyFont="1" applyFill="1" applyBorder="1" applyAlignment="1">
      <alignment horizontal="right" indent="3" readingOrder="1"/>
    </xf>
    <xf numFmtId="165" fontId="174" fillId="0" borderId="81" xfId="1" applyNumberFormat="1" applyFont="1" applyFill="1" applyBorder="1" applyAlignment="1">
      <alignment horizontal="right" indent="3" readingOrder="1"/>
    </xf>
    <xf numFmtId="165" fontId="173" fillId="0" borderId="74" xfId="1" applyNumberFormat="1" applyFont="1" applyFill="1" applyBorder="1" applyAlignment="1">
      <alignment horizontal="right" indent="3" readingOrder="1"/>
    </xf>
    <xf numFmtId="165" fontId="173" fillId="0" borderId="71" xfId="1" applyNumberFormat="1" applyFont="1" applyFill="1" applyBorder="1" applyAlignment="1">
      <alignment horizontal="right" indent="3" readingOrder="1"/>
    </xf>
    <xf numFmtId="165" fontId="173" fillId="0" borderId="79" xfId="1" applyNumberFormat="1" applyFont="1" applyFill="1" applyBorder="1" applyAlignment="1">
      <alignment horizontal="right" indent="3" readingOrder="1"/>
    </xf>
    <xf numFmtId="165" fontId="173" fillId="0" borderId="77" xfId="1" applyNumberFormat="1" applyFont="1" applyFill="1" applyBorder="1" applyAlignment="1">
      <alignment horizontal="right" indent="3" readingOrder="1"/>
    </xf>
    <xf numFmtId="165" fontId="173" fillId="0" borderId="76" xfId="1" applyNumberFormat="1" applyFont="1" applyFill="1" applyBorder="1" applyAlignment="1">
      <alignment horizontal="right" indent="3" readingOrder="1"/>
    </xf>
    <xf numFmtId="165" fontId="173" fillId="0" borderId="72" xfId="1" applyNumberFormat="1" applyFont="1" applyFill="1" applyBorder="1" applyAlignment="1">
      <alignment horizontal="right" indent="3" readingOrder="1"/>
    </xf>
    <xf numFmtId="165" fontId="0" fillId="0" borderId="79" xfId="1" applyNumberFormat="1" applyFont="1" applyFill="1" applyBorder="1" applyAlignment="1">
      <alignment horizontal="right" indent="3" readingOrder="1"/>
    </xf>
    <xf numFmtId="165" fontId="0" fillId="0" borderId="77" xfId="1" applyNumberFormat="1" applyFont="1" applyFill="1" applyBorder="1" applyAlignment="1">
      <alignment horizontal="right" indent="3" readingOrder="1"/>
    </xf>
    <xf numFmtId="165" fontId="173" fillId="0" borderId="12" xfId="1" applyNumberFormat="1" applyFont="1" applyFill="1" applyBorder="1" applyAlignment="1">
      <alignment horizontal="right" indent="3" readingOrder="1"/>
    </xf>
    <xf numFmtId="165" fontId="173" fillId="0" borderId="115" xfId="1" applyNumberFormat="1" applyFont="1" applyFill="1" applyBorder="1" applyAlignment="1">
      <alignment horizontal="right" indent="3" readingOrder="1"/>
    </xf>
    <xf numFmtId="165" fontId="173" fillId="0" borderId="116" xfId="1" applyNumberFormat="1" applyFont="1" applyFill="1" applyBorder="1" applyAlignment="1">
      <alignment horizontal="right" indent="3" readingOrder="1"/>
    </xf>
    <xf numFmtId="165" fontId="173" fillId="0" borderId="117" xfId="1" applyNumberFormat="1" applyFont="1" applyFill="1" applyBorder="1" applyAlignment="1">
      <alignment horizontal="right" indent="3" readingOrder="1"/>
    </xf>
    <xf numFmtId="165" fontId="173" fillId="0" borderId="6" xfId="1" applyNumberFormat="1" applyFont="1" applyFill="1" applyBorder="1" applyAlignment="1">
      <alignment horizontal="right" indent="3" readingOrder="1"/>
    </xf>
    <xf numFmtId="165" fontId="173" fillId="0" borderId="118" xfId="1" applyNumberFormat="1" applyFont="1" applyFill="1" applyBorder="1" applyAlignment="1">
      <alignment horizontal="right" indent="3" readingOrder="1"/>
    </xf>
    <xf numFmtId="165" fontId="174" fillId="0" borderId="119" xfId="1" applyNumberFormat="1" applyFont="1" applyFill="1" applyBorder="1" applyAlignment="1">
      <alignment horizontal="right" indent="3" readingOrder="1"/>
    </xf>
    <xf numFmtId="165" fontId="174" fillId="0" borderId="120" xfId="1" applyNumberFormat="1" applyFont="1" applyFill="1" applyBorder="1" applyAlignment="1">
      <alignment horizontal="right" indent="3" readingOrder="1"/>
    </xf>
    <xf numFmtId="165" fontId="174" fillId="0" borderId="121" xfId="1" applyNumberFormat="1" applyFont="1" applyFill="1" applyBorder="1" applyAlignment="1">
      <alignment horizontal="right" indent="3" readingOrder="1"/>
    </xf>
    <xf numFmtId="165" fontId="174" fillId="0" borderId="115" xfId="1" applyNumberFormat="1" applyFont="1" applyFill="1" applyBorder="1" applyAlignment="1">
      <alignment horizontal="right" indent="3" readingOrder="1"/>
    </xf>
    <xf numFmtId="165" fontId="174" fillId="0" borderId="116" xfId="1" applyNumberFormat="1" applyFont="1" applyFill="1" applyBorder="1" applyAlignment="1">
      <alignment horizontal="right" indent="3" readingOrder="1"/>
    </xf>
    <xf numFmtId="165" fontId="174" fillId="0" borderId="117" xfId="1" applyNumberFormat="1" applyFont="1" applyFill="1" applyBorder="1" applyAlignment="1">
      <alignment horizontal="right" indent="3" readingOrder="1"/>
    </xf>
    <xf numFmtId="165" fontId="174" fillId="0" borderId="79" xfId="1" applyNumberFormat="1" applyFont="1" applyFill="1" applyBorder="1" applyAlignment="1">
      <alignment horizontal="right" indent="3" readingOrder="1"/>
    </xf>
    <xf numFmtId="165" fontId="174" fillId="0" borderId="77" xfId="1" applyNumberFormat="1" applyFont="1" applyFill="1" applyBorder="1" applyAlignment="1">
      <alignment horizontal="right" indent="3" readingOrder="1"/>
    </xf>
    <xf numFmtId="165" fontId="174" fillId="0" borderId="118" xfId="1" applyNumberFormat="1" applyFont="1" applyFill="1" applyBorder="1" applyAlignment="1">
      <alignment horizontal="right" indent="3" readingOrder="1"/>
    </xf>
    <xf numFmtId="0" fontId="0" fillId="0" borderId="12" xfId="0" applyFill="1" applyBorder="1" applyAlignment="1">
      <alignment horizontal="left"/>
    </xf>
    <xf numFmtId="0" fontId="0" fillId="0" borderId="14" xfId="0" applyFill="1" applyBorder="1" applyAlignment="1">
      <alignment horizontal="left"/>
    </xf>
    <xf numFmtId="165" fontId="0" fillId="0" borderId="13" xfId="1" applyNumberFormat="1" applyFont="1" applyFill="1" applyBorder="1" applyAlignment="1">
      <alignment horizontal="center"/>
    </xf>
    <xf numFmtId="165" fontId="0" fillId="0" borderId="14" xfId="1" applyNumberFormat="1" applyFont="1" applyFill="1" applyBorder="1" applyAlignment="1">
      <alignment horizontal="center"/>
    </xf>
    <xf numFmtId="165" fontId="0" fillId="0" borderId="11" xfId="1" applyNumberFormat="1" applyFont="1" applyFill="1" applyBorder="1" applyAlignment="1">
      <alignment horizontal="center"/>
    </xf>
    <xf numFmtId="165" fontId="0" fillId="0" borderId="0" xfId="1" applyNumberFormat="1" applyFont="1" applyFill="1" applyBorder="1" applyAlignment="1">
      <alignment horizontal="center"/>
    </xf>
    <xf numFmtId="165" fontId="0" fillId="0" borderId="2" xfId="1" applyNumberFormat="1" applyFont="1" applyFill="1" applyBorder="1" applyAlignment="1">
      <alignment horizontal="center"/>
    </xf>
    <xf numFmtId="0" fontId="0" fillId="0" borderId="6" xfId="0" applyFill="1" applyBorder="1" applyAlignment="1">
      <alignment horizontal="left"/>
    </xf>
    <xf numFmtId="0" fontId="0" fillId="0" borderId="2" xfId="0" applyFill="1" applyBorder="1" applyAlignment="1">
      <alignment horizontal="left"/>
    </xf>
    <xf numFmtId="165" fontId="0" fillId="0" borderId="9" xfId="1" applyNumberFormat="1" applyFont="1" applyFill="1" applyBorder="1" applyAlignment="1">
      <alignment horizontal="center"/>
    </xf>
    <xf numFmtId="0" fontId="0" fillId="0" borderId="80" xfId="0" applyFill="1" applyBorder="1" applyAlignment="1">
      <alignment horizontal="left"/>
    </xf>
    <xf numFmtId="0" fontId="0" fillId="0" borderId="81" xfId="0" applyFill="1" applyBorder="1" applyAlignment="1">
      <alignment horizontal="left"/>
    </xf>
    <xf numFmtId="165" fontId="0" fillId="0" borderId="62" xfId="1" applyNumberFormat="1" applyFont="1" applyFill="1" applyBorder="1" applyAlignment="1">
      <alignment horizontal="center"/>
    </xf>
    <xf numFmtId="165" fontId="0" fillId="0" borderId="81" xfId="1" applyNumberFormat="1" applyFont="1" applyFill="1" applyBorder="1" applyAlignment="1">
      <alignment horizontal="center"/>
    </xf>
    <xf numFmtId="165" fontId="0" fillId="0" borderId="82" xfId="1" applyNumberFormat="1" applyFont="1" applyFill="1" applyBorder="1" applyAlignment="1">
      <alignment horizontal="center"/>
    </xf>
    <xf numFmtId="165" fontId="0" fillId="0" borderId="6" xfId="1" applyNumberFormat="1" applyFont="1" applyFill="1" applyBorder="1" applyAlignment="1">
      <alignment horizontal="center"/>
    </xf>
    <xf numFmtId="165" fontId="0" fillId="0" borderId="0" xfId="0" applyNumberFormat="1" applyFill="1"/>
    <xf numFmtId="9" fontId="0" fillId="2" borderId="87" xfId="94" applyFont="1" applyFill="1" applyBorder="1"/>
    <xf numFmtId="9" fontId="0" fillId="2" borderId="86" xfId="94" applyFont="1" applyFill="1" applyBorder="1"/>
    <xf numFmtId="0" fontId="0" fillId="36" borderId="6" xfId="0" applyFill="1" applyBorder="1" applyAlignment="1">
      <alignment horizontal="left"/>
    </xf>
    <xf numFmtId="0" fontId="0" fillId="36" borderId="12" xfId="0" applyFill="1" applyBorder="1" applyAlignment="1">
      <alignment horizontal="left"/>
    </xf>
    <xf numFmtId="165" fontId="2" fillId="4" borderId="87" xfId="1" applyNumberFormat="1" applyFont="1" applyFill="1" applyBorder="1"/>
    <xf numFmtId="165" fontId="2" fillId="4" borderId="86" xfId="1" applyNumberFormat="1" applyFont="1" applyFill="1" applyBorder="1"/>
    <xf numFmtId="165" fontId="0" fillId="0" borderId="12" xfId="1" applyNumberFormat="1" applyFont="1" applyFill="1" applyBorder="1" applyAlignment="1">
      <alignment horizontal="center"/>
    </xf>
    <xf numFmtId="165" fontId="0" fillId="0" borderId="80" xfId="1" applyNumberFormat="1" applyFont="1" applyFill="1" applyBorder="1" applyAlignment="1">
      <alignment horizontal="center"/>
    </xf>
    <xf numFmtId="6" fontId="0" fillId="0" borderId="0" xfId="94" applyNumberFormat="1" applyFont="1"/>
    <xf numFmtId="0" fontId="175" fillId="0" borderId="93" xfId="0" applyFont="1" applyBorder="1" applyAlignment="1">
      <alignment vertical="top" wrapText="1"/>
    </xf>
    <xf numFmtId="0" fontId="175" fillId="0" borderId="95" xfId="0" applyFont="1" applyBorder="1" applyAlignment="1">
      <alignment vertical="top" wrapText="1"/>
    </xf>
    <xf numFmtId="165" fontId="0" fillId="2" borderId="6" xfId="1" applyNumberFormat="1" applyFont="1" applyFill="1" applyBorder="1"/>
    <xf numFmtId="165" fontId="0" fillId="2" borderId="2" xfId="1" applyNumberFormat="1" applyFont="1" applyFill="1" applyBorder="1"/>
    <xf numFmtId="165" fontId="0" fillId="2" borderId="9" xfId="1" applyNumberFormat="1" applyFont="1" applyFill="1" applyBorder="1"/>
    <xf numFmtId="0" fontId="4" fillId="2" borderId="0" xfId="0" applyFont="1" applyFill="1"/>
    <xf numFmtId="0" fontId="26" fillId="95" borderId="0" xfId="0" applyFont="1" applyFill="1"/>
    <xf numFmtId="0" fontId="196" fillId="95" borderId="0" xfId="0" applyFont="1" applyFill="1" applyBorder="1" applyAlignment="1">
      <alignment horizontal="left"/>
    </xf>
    <xf numFmtId="0" fontId="197" fillId="95" borderId="0" xfId="0" applyFont="1" applyFill="1" applyAlignment="1">
      <alignment horizontal="right"/>
    </xf>
    <xf numFmtId="0" fontId="4" fillId="95" borderId="0" xfId="0" applyFont="1" applyFill="1"/>
    <xf numFmtId="0" fontId="198" fillId="95" borderId="0" xfId="0" applyFont="1" applyFill="1"/>
    <xf numFmtId="0" fontId="199" fillId="95" borderId="0" xfId="0" applyFont="1" applyFill="1" applyBorder="1" applyAlignment="1">
      <alignment horizontal="left"/>
    </xf>
    <xf numFmtId="0" fontId="198" fillId="95" borderId="0" xfId="0" applyFont="1" applyFill="1" applyAlignment="1">
      <alignment horizontal="right"/>
    </xf>
    <xf numFmtId="0" fontId="6" fillId="95" borderId="0" xfId="0" applyFont="1" applyFill="1"/>
    <xf numFmtId="0" fontId="1" fillId="2" borderId="0" xfId="0" applyFont="1" applyFill="1"/>
    <xf numFmtId="0" fontId="200" fillId="2" borderId="0" xfId="0" applyFont="1" applyFill="1" applyBorder="1"/>
    <xf numFmtId="0" fontId="201" fillId="2" borderId="0" xfId="0" applyFont="1" applyFill="1" applyAlignment="1">
      <alignment horizontal="right"/>
    </xf>
    <xf numFmtId="0" fontId="1" fillId="2" borderId="0" xfId="0" applyFont="1" applyFill="1" applyBorder="1"/>
    <xf numFmtId="0" fontId="202" fillId="2" borderId="0" xfId="0" applyFont="1" applyFill="1" applyBorder="1"/>
    <xf numFmtId="166" fontId="200" fillId="2" borderId="0" xfId="0" applyNumberFormat="1" applyFont="1" applyFill="1" applyBorder="1" applyAlignment="1">
      <alignment horizontal="left"/>
    </xf>
    <xf numFmtId="166" fontId="202" fillId="2" borderId="0" xfId="0" applyNumberFormat="1" applyFont="1" applyFill="1" applyBorder="1" applyAlignment="1">
      <alignment horizontal="left"/>
    </xf>
    <xf numFmtId="0" fontId="203" fillId="2" borderId="0" xfId="0" applyFont="1" applyFill="1"/>
    <xf numFmtId="0" fontId="204" fillId="95" borderId="87" xfId="0" applyFont="1" applyFill="1" applyBorder="1"/>
    <xf numFmtId="0" fontId="204" fillId="95" borderId="44" xfId="0" applyFont="1" applyFill="1" applyBorder="1"/>
    <xf numFmtId="0" fontId="204" fillId="95" borderId="86" xfId="0" applyFont="1" applyFill="1" applyBorder="1"/>
    <xf numFmtId="0" fontId="0" fillId="2" borderId="129" xfId="0" applyFill="1" applyBorder="1" applyAlignment="1">
      <alignment horizontal="right" indent="1"/>
    </xf>
    <xf numFmtId="0" fontId="0" fillId="2" borderId="130" xfId="0" applyFill="1" applyBorder="1"/>
    <xf numFmtId="0" fontId="0" fillId="2" borderId="131" xfId="0" applyFill="1" applyBorder="1"/>
    <xf numFmtId="0" fontId="203" fillId="96" borderId="85" xfId="0" applyFont="1" applyFill="1" applyBorder="1"/>
    <xf numFmtId="0" fontId="0" fillId="96" borderId="9" xfId="0" applyFill="1" applyBorder="1"/>
    <xf numFmtId="0" fontId="0" fillId="2" borderId="132" xfId="0" applyFill="1" applyBorder="1" applyAlignment="1">
      <alignment horizontal="right" indent="1"/>
    </xf>
    <xf numFmtId="0" fontId="0" fillId="2" borderId="133" xfId="0" applyFill="1" applyBorder="1"/>
    <xf numFmtId="0" fontId="0" fillId="2" borderId="134" xfId="0" applyFill="1" applyBorder="1" applyAlignment="1">
      <alignment horizontal="right" indent="1"/>
    </xf>
    <xf numFmtId="0" fontId="0" fillId="97" borderId="9" xfId="0" applyFill="1" applyBorder="1"/>
    <xf numFmtId="0" fontId="203" fillId="98" borderId="34" xfId="0" applyFont="1" applyFill="1" applyBorder="1"/>
    <xf numFmtId="0" fontId="0" fillId="2" borderId="34" xfId="0" applyFill="1" applyBorder="1" applyAlignment="1">
      <alignment horizontal="right" indent="1"/>
    </xf>
    <xf numFmtId="0" fontId="0" fillId="2" borderId="86" xfId="0" applyFill="1" applyBorder="1"/>
    <xf numFmtId="0" fontId="0" fillId="96" borderId="82" xfId="0" applyFill="1" applyBorder="1"/>
    <xf numFmtId="261" fontId="0" fillId="0" borderId="13" xfId="1" applyNumberFormat="1" applyFont="1" applyFill="1" applyBorder="1" applyAlignment="1">
      <alignment horizontal="center"/>
    </xf>
    <xf numFmtId="261" fontId="0" fillId="0" borderId="14" xfId="1" applyNumberFormat="1" applyFont="1" applyFill="1" applyBorder="1" applyAlignment="1">
      <alignment horizontal="center"/>
    </xf>
    <xf numFmtId="261" fontId="0" fillId="0" borderId="11" xfId="1" applyNumberFormat="1" applyFont="1" applyFill="1" applyBorder="1" applyAlignment="1">
      <alignment horizontal="center"/>
    </xf>
    <xf numFmtId="261" fontId="0" fillId="0" borderId="0" xfId="1" applyNumberFormat="1" applyFont="1" applyFill="1" applyBorder="1" applyAlignment="1">
      <alignment horizontal="center"/>
    </xf>
    <xf numFmtId="261" fontId="0" fillId="0" borderId="2" xfId="1" applyNumberFormat="1" applyFont="1" applyFill="1" applyBorder="1" applyAlignment="1">
      <alignment horizontal="center"/>
    </xf>
    <xf numFmtId="261" fontId="0" fillId="0" borderId="9" xfId="1" applyNumberFormat="1" applyFont="1" applyFill="1" applyBorder="1" applyAlignment="1">
      <alignment horizontal="center"/>
    </xf>
    <xf numFmtId="261" fontId="2" fillId="4" borderId="83" xfId="1" applyNumberFormat="1" applyFont="1" applyFill="1" applyBorder="1"/>
    <xf numFmtId="261" fontId="2" fillId="4" borderId="84" xfId="1" applyNumberFormat="1" applyFont="1" applyFill="1" applyBorder="1"/>
    <xf numFmtId="261" fontId="2" fillId="4" borderId="14" xfId="1" applyNumberFormat="1" applyFont="1" applyFill="1" applyBorder="1"/>
    <xf numFmtId="261" fontId="3" fillId="2" borderId="3" xfId="1" applyNumberFormat="1" applyFont="1" applyFill="1" applyBorder="1" applyAlignment="1">
      <alignment horizontal="center"/>
    </xf>
    <xf numFmtId="261" fontId="3" fillId="2" borderId="5" xfId="1" applyNumberFormat="1" applyFont="1" applyFill="1" applyBorder="1" applyAlignment="1">
      <alignment horizontal="center"/>
    </xf>
    <xf numFmtId="261" fontId="3" fillId="2" borderId="8" xfId="1" applyNumberFormat="1" applyFont="1" applyFill="1" applyBorder="1" applyAlignment="1">
      <alignment horizontal="center"/>
    </xf>
    <xf numFmtId="262" fontId="0" fillId="0" borderId="13" xfId="1" applyNumberFormat="1" applyFont="1" applyFill="1" applyBorder="1" applyAlignment="1">
      <alignment horizontal="center"/>
    </xf>
    <xf numFmtId="262" fontId="0" fillId="0" borderId="14" xfId="1" applyNumberFormat="1" applyFont="1" applyFill="1" applyBorder="1" applyAlignment="1">
      <alignment horizontal="center"/>
    </xf>
    <xf numFmtId="262" fontId="0" fillId="0" borderId="11" xfId="1" applyNumberFormat="1" applyFont="1" applyFill="1" applyBorder="1" applyAlignment="1">
      <alignment horizontal="center"/>
    </xf>
    <xf numFmtId="262" fontId="0" fillId="0" borderId="0" xfId="1" applyNumberFormat="1" applyFont="1" applyFill="1" applyBorder="1" applyAlignment="1">
      <alignment horizontal="center"/>
    </xf>
    <xf numFmtId="262" fontId="0" fillId="0" borderId="2" xfId="1" applyNumberFormat="1" applyFont="1" applyFill="1" applyBorder="1" applyAlignment="1">
      <alignment horizontal="center"/>
    </xf>
    <xf numFmtId="262" fontId="0" fillId="0" borderId="9" xfId="1" applyNumberFormat="1" applyFont="1" applyFill="1" applyBorder="1" applyAlignment="1">
      <alignment horizontal="center"/>
    </xf>
    <xf numFmtId="262" fontId="2" fillId="4" borderId="83" xfId="1" applyNumberFormat="1" applyFont="1" applyFill="1" applyBorder="1"/>
    <xf numFmtId="262" fontId="2" fillId="4" borderId="84" xfId="1" applyNumberFormat="1" applyFont="1" applyFill="1" applyBorder="1"/>
    <xf numFmtId="262" fontId="2" fillId="4" borderId="14" xfId="1" applyNumberFormat="1" applyFont="1" applyFill="1" applyBorder="1"/>
    <xf numFmtId="262" fontId="3" fillId="2" borderId="3" xfId="1" applyNumberFormat="1" applyFont="1" applyFill="1" applyBorder="1" applyAlignment="1">
      <alignment horizontal="center"/>
    </xf>
    <xf numFmtId="262" fontId="3" fillId="2" borderId="5" xfId="1" applyNumberFormat="1" applyFont="1" applyFill="1" applyBorder="1" applyAlignment="1">
      <alignment horizontal="center"/>
    </xf>
    <xf numFmtId="262" fontId="3" fillId="2" borderId="8" xfId="1" applyNumberFormat="1" applyFont="1" applyFill="1" applyBorder="1" applyAlignment="1">
      <alignment horizontal="center"/>
    </xf>
    <xf numFmtId="0" fontId="192" fillId="0" borderId="13" xfId="0" applyFont="1" applyBorder="1" applyAlignment="1">
      <alignment horizontal="left" vertical="top" wrapText="1"/>
    </xf>
    <xf numFmtId="0" fontId="189" fillId="2" borderId="0" xfId="0" applyFont="1" applyFill="1" applyAlignment="1">
      <alignment horizontal="left" wrapText="1"/>
    </xf>
    <xf numFmtId="0" fontId="0" fillId="2" borderId="80" xfId="0" applyFill="1" applyBorder="1" applyAlignment="1">
      <alignment horizontal="left"/>
    </xf>
    <xf numFmtId="0" fontId="0" fillId="2" borderId="62" xfId="0" applyFill="1" applyBorder="1" applyAlignment="1">
      <alignment horizontal="left"/>
    </xf>
    <xf numFmtId="0" fontId="0" fillId="2" borderId="81" xfId="0" applyFill="1" applyBorder="1" applyAlignment="1">
      <alignment horizontal="left"/>
    </xf>
    <xf numFmtId="0" fontId="0" fillId="2" borderId="80" xfId="0" applyFill="1" applyBorder="1" applyAlignment="1">
      <alignment horizontal="left" wrapText="1"/>
    </xf>
    <xf numFmtId="0" fontId="0" fillId="2" borderId="62" xfId="0" applyFill="1" applyBorder="1" applyAlignment="1">
      <alignment horizontal="left" wrapText="1"/>
    </xf>
    <xf numFmtId="0" fontId="0" fillId="2" borderId="81" xfId="0" applyFill="1" applyBorder="1" applyAlignment="1">
      <alignment horizontal="left" wrapText="1"/>
    </xf>
    <xf numFmtId="0" fontId="177" fillId="4" borderId="97" xfId="0" applyFont="1" applyFill="1" applyBorder="1" applyAlignment="1">
      <alignment horizontal="center" vertical="center" wrapText="1"/>
    </xf>
    <xf numFmtId="0" fontId="177" fillId="4" borderId="43" xfId="0" applyFont="1" applyFill="1" applyBorder="1" applyAlignment="1">
      <alignment horizontal="center" vertical="center" wrapText="1"/>
    </xf>
    <xf numFmtId="0" fontId="177" fillId="4" borderId="91" xfId="0" applyFont="1" applyFill="1" applyBorder="1" applyAlignment="1">
      <alignment horizontal="center" vertical="center" wrapText="1"/>
    </xf>
    <xf numFmtId="6" fontId="195" fillId="94" borderId="95" xfId="0" applyNumberFormat="1" applyFont="1" applyFill="1" applyBorder="1" applyAlignment="1">
      <alignment horizontal="center" vertical="center" wrapText="1"/>
    </xf>
    <xf numFmtId="6" fontId="195" fillId="94" borderId="38" xfId="0" applyNumberFormat="1" applyFont="1" applyFill="1" applyBorder="1" applyAlignment="1">
      <alignment horizontal="center" vertical="center" wrapText="1"/>
    </xf>
    <xf numFmtId="6" fontId="195" fillId="94" borderId="92" xfId="0" applyNumberFormat="1" applyFont="1" applyFill="1" applyBorder="1" applyAlignment="1">
      <alignment horizontal="center" vertical="center" wrapText="1"/>
    </xf>
    <xf numFmtId="6" fontId="195" fillId="94" borderId="96" xfId="0" applyNumberFormat="1" applyFont="1" applyFill="1" applyBorder="1" applyAlignment="1">
      <alignment horizontal="center" vertical="center" wrapText="1"/>
    </xf>
    <xf numFmtId="6" fontId="195" fillId="94" borderId="36" xfId="0" applyNumberFormat="1" applyFont="1" applyFill="1" applyBorder="1" applyAlignment="1">
      <alignment horizontal="center" vertical="center" wrapText="1"/>
    </xf>
    <xf numFmtId="6" fontId="195" fillId="94" borderId="93" xfId="0" applyNumberFormat="1" applyFont="1" applyFill="1" applyBorder="1" applyAlignment="1">
      <alignment horizontal="center" vertical="center" wrapText="1"/>
    </xf>
    <xf numFmtId="6" fontId="195" fillId="94" borderId="127" xfId="0" applyNumberFormat="1" applyFont="1" applyFill="1" applyBorder="1" applyAlignment="1">
      <alignment horizontal="center" vertical="center" wrapText="1"/>
    </xf>
    <xf numFmtId="6" fontId="195" fillId="94" borderId="0" xfId="0" applyNumberFormat="1" applyFont="1" applyFill="1" applyBorder="1" applyAlignment="1">
      <alignment horizontal="center" vertical="center" wrapText="1"/>
    </xf>
    <xf numFmtId="6" fontId="195" fillId="94" borderId="128" xfId="0" applyNumberFormat="1" applyFont="1" applyFill="1" applyBorder="1" applyAlignment="1">
      <alignment horizontal="center" vertical="center" wrapText="1"/>
    </xf>
    <xf numFmtId="0" fontId="177" fillId="4" borderId="89" xfId="0" applyFont="1" applyFill="1" applyBorder="1" applyAlignment="1">
      <alignment horizontal="center" vertical="center" wrapText="1"/>
    </xf>
    <xf numFmtId="0" fontId="177" fillId="4" borderId="90" xfId="0" applyFont="1" applyFill="1" applyBorder="1" applyAlignment="1">
      <alignment horizontal="center" vertical="center" wrapText="1"/>
    </xf>
    <xf numFmtId="0" fontId="175" fillId="0" borderId="89" xfId="0" applyFont="1" applyBorder="1" applyAlignment="1">
      <alignment horizontal="left" vertical="top" wrapText="1"/>
    </xf>
    <xf numFmtId="0" fontId="175" fillId="0" borderId="90" xfId="0" applyFont="1" applyBorder="1" applyAlignment="1">
      <alignment horizontal="left" vertical="top" wrapText="1"/>
    </xf>
    <xf numFmtId="0" fontId="175" fillId="0" borderId="97" xfId="0" applyFont="1" applyBorder="1" applyAlignment="1">
      <alignment vertical="top" wrapText="1"/>
    </xf>
    <xf numFmtId="0" fontId="175" fillId="0" borderId="91" xfId="0" applyFont="1" applyBorder="1" applyAlignment="1">
      <alignment vertical="top" wrapText="1"/>
    </xf>
    <xf numFmtId="0" fontId="177" fillId="4" borderId="89" xfId="0" applyFont="1" applyFill="1" applyBorder="1" applyAlignment="1">
      <alignment horizontal="left" vertical="center" wrapText="1"/>
    </xf>
    <xf numFmtId="0" fontId="177" fillId="4" borderId="90" xfId="0" applyFont="1" applyFill="1" applyBorder="1" applyAlignment="1">
      <alignment horizontal="left" vertical="center" wrapText="1"/>
    </xf>
    <xf numFmtId="0" fontId="177" fillId="4" borderId="95" xfId="0" applyFont="1" applyFill="1" applyBorder="1" applyAlignment="1">
      <alignment horizontal="left" vertical="center" wrapText="1"/>
    </xf>
    <xf numFmtId="0" fontId="177" fillId="4" borderId="92" xfId="0" applyFont="1" applyFill="1" applyBorder="1" applyAlignment="1">
      <alignment horizontal="left" vertical="center" wrapText="1"/>
    </xf>
    <xf numFmtId="0" fontId="177" fillId="4" borderId="96" xfId="0" applyFont="1" applyFill="1" applyBorder="1" applyAlignment="1">
      <alignment horizontal="left" vertical="center" wrapText="1"/>
    </xf>
    <xf numFmtId="0" fontId="177" fillId="4" borderId="93" xfId="0" applyFont="1" applyFill="1" applyBorder="1" applyAlignment="1">
      <alignment horizontal="left" vertical="center" wrapText="1"/>
    </xf>
    <xf numFmtId="0" fontId="175" fillId="0" borderId="94" xfId="0" applyFont="1" applyBorder="1" applyAlignment="1">
      <alignment horizontal="left" vertical="top" wrapText="1"/>
    </xf>
    <xf numFmtId="3" fontId="175" fillId="0" borderId="97" xfId="0" applyNumberFormat="1" applyFont="1" applyBorder="1" applyAlignment="1">
      <alignment horizontal="center" vertical="center" wrapText="1"/>
    </xf>
    <xf numFmtId="3" fontId="175" fillId="0" borderId="43" xfId="0" applyNumberFormat="1" applyFont="1" applyBorder="1" applyAlignment="1">
      <alignment horizontal="center" vertical="center" wrapText="1"/>
    </xf>
    <xf numFmtId="3" fontId="175" fillId="0" borderId="91" xfId="0" applyNumberFormat="1" applyFont="1" applyBorder="1" applyAlignment="1">
      <alignment horizontal="center" vertical="center" wrapText="1"/>
    </xf>
    <xf numFmtId="3" fontId="175" fillId="0" borderId="97" xfId="0" quotePrefix="1" applyNumberFormat="1" applyFont="1" applyBorder="1" applyAlignment="1">
      <alignment horizontal="center" vertical="center" wrapText="1"/>
    </xf>
    <xf numFmtId="0" fontId="175" fillId="0" borderId="89" xfId="0" applyFont="1" applyBorder="1" applyAlignment="1">
      <alignment vertical="top" wrapText="1"/>
    </xf>
    <xf numFmtId="0" fontId="175" fillId="0" borderId="90" xfId="0" applyFont="1" applyBorder="1" applyAlignment="1">
      <alignment vertical="top" wrapText="1"/>
    </xf>
    <xf numFmtId="0" fontId="175" fillId="0" borderId="94" xfId="0" applyFont="1" applyBorder="1" applyAlignment="1">
      <alignment vertical="top" wrapText="1"/>
    </xf>
    <xf numFmtId="0" fontId="194" fillId="0" borderId="0" xfId="0" applyFont="1" applyAlignment="1">
      <alignment horizontal="left" wrapText="1"/>
    </xf>
    <xf numFmtId="0" fontId="187" fillId="0" borderId="102" xfId="0" applyFont="1" applyFill="1" applyBorder="1" applyAlignment="1">
      <alignment horizontal="left" vertical="center" wrapText="1"/>
    </xf>
    <xf numFmtId="0" fontId="187" fillId="0" borderId="0" xfId="0" applyFont="1" applyFill="1" applyBorder="1" applyAlignment="1">
      <alignment horizontal="left" vertical="center" wrapText="1"/>
    </xf>
    <xf numFmtId="0" fontId="182" fillId="0" borderId="99" xfId="0" applyFont="1" applyBorder="1" applyAlignment="1">
      <alignment horizontal="left" vertical="center"/>
    </xf>
    <xf numFmtId="0" fontId="182" fillId="0" borderId="94" xfId="0" applyFont="1" applyBorder="1" applyAlignment="1">
      <alignment horizontal="left" vertical="center"/>
    </xf>
    <xf numFmtId="0" fontId="182" fillId="0" borderId="98" xfId="0" applyFont="1" applyBorder="1" applyAlignment="1">
      <alignment horizontal="left" vertical="center"/>
    </xf>
    <xf numFmtId="0" fontId="178" fillId="4" borderId="88" xfId="0" applyFont="1" applyFill="1" applyBorder="1" applyAlignment="1">
      <alignment horizontal="center" vertical="center" wrapText="1"/>
    </xf>
    <xf numFmtId="0" fontId="178" fillId="4" borderId="88" xfId="0" applyFont="1" applyFill="1" applyBorder="1" applyAlignment="1">
      <alignment horizontal="left" vertical="center" wrapText="1"/>
    </xf>
    <xf numFmtId="0" fontId="182" fillId="0" borderId="88" xfId="0" applyFont="1" applyBorder="1" applyAlignment="1">
      <alignment horizontal="left" vertical="center" wrapText="1"/>
    </xf>
    <xf numFmtId="0" fontId="186" fillId="0" borderId="38" xfId="0" applyFont="1" applyBorder="1" applyAlignment="1">
      <alignment horizontal="left" vertical="top" wrapText="1"/>
    </xf>
    <xf numFmtId="0" fontId="182" fillId="0" borderId="89" xfId="0" applyFont="1" applyBorder="1" applyAlignment="1">
      <alignment horizontal="left" vertical="center" wrapText="1"/>
    </xf>
    <xf numFmtId="0" fontId="182" fillId="0" borderId="90" xfId="0" applyFont="1" applyBorder="1" applyAlignment="1">
      <alignment horizontal="left" vertical="center" wrapText="1"/>
    </xf>
  </cellXfs>
  <cellStyles count="38845">
    <cellStyle name="_x000a_386grabber=M" xfId="166"/>
    <cellStyle name="$/RMB" xfId="167"/>
    <cellStyle name="$/RMB 0.00" xfId="168"/>
    <cellStyle name="$/RMB 0.0000" xfId="169"/>
    <cellStyle name="$0.00" xfId="170"/>
    <cellStyle name="$HK" xfId="171"/>
    <cellStyle name="$HK 0.000" xfId="172"/>
    <cellStyle name="%" xfId="173"/>
    <cellStyle name=";;;" xfId="174"/>
    <cellStyle name="_%(SignOnly)" xfId="175"/>
    <cellStyle name="_%(SignOnly) 2" xfId="176"/>
    <cellStyle name="_%(SignSpaceOnly)" xfId="177"/>
    <cellStyle name="_%(SignSpaceOnly) 2" xfId="178"/>
    <cellStyle name="_Comma" xfId="179"/>
    <cellStyle name="_Comma 2" xfId="180"/>
    <cellStyle name="_Currency" xfId="181"/>
    <cellStyle name="_Currency 2" xfId="182"/>
    <cellStyle name="_CurrencySpace" xfId="183"/>
    <cellStyle name="_CurrencySpace 2" xfId="184"/>
    <cellStyle name="_Euro" xfId="185"/>
    <cellStyle name="_Euro 2" xfId="186"/>
    <cellStyle name="_Heading" xfId="187"/>
    <cellStyle name="_Highlight" xfId="188"/>
    <cellStyle name="_Highlight 2" xfId="189"/>
    <cellStyle name="_Multiple" xfId="190"/>
    <cellStyle name="_Multiple 2" xfId="191"/>
    <cellStyle name="_MultipleSpace" xfId="192"/>
    <cellStyle name="_MultipleSpace 2" xfId="193"/>
    <cellStyle name="_SubHeading" xfId="194"/>
    <cellStyle name="_Table" xfId="195"/>
    <cellStyle name="_TableHead" xfId="196"/>
    <cellStyle name="_TableRowHead" xfId="197"/>
    <cellStyle name="_TableSuperHead" xfId="198"/>
    <cellStyle name="_x0010_“+ˆÉ•?pý¤" xfId="199"/>
    <cellStyle name="_x0010_“+ˆÉ•?pý¤ 2" xfId="200"/>
    <cellStyle name="_x0010_“+ˆÉ•?pý¤ 3" xfId="201"/>
    <cellStyle name="_x0010_“+ˆÉ•?pý¤ 4" xfId="202"/>
    <cellStyle name="0" xfId="203"/>
    <cellStyle name="0.00" xfId="204"/>
    <cellStyle name="000" xfId="205"/>
    <cellStyle name="20% - Accent1 10" xfId="206"/>
    <cellStyle name="20% - Accent1 10 2" xfId="207"/>
    <cellStyle name="20% - Accent1 10 2 2" xfId="208"/>
    <cellStyle name="20% - Accent1 10 2 2 2" xfId="209"/>
    <cellStyle name="20% - Accent1 10 2 2 3" xfId="210"/>
    <cellStyle name="20% - Accent1 10 2 3" xfId="211"/>
    <cellStyle name="20% - Accent1 10 2 3 2" xfId="212"/>
    <cellStyle name="20% - Accent1 10 2 4" xfId="213"/>
    <cellStyle name="20% - Accent1 10 2 5" xfId="214"/>
    <cellStyle name="20% - Accent1 10 2 6" xfId="215"/>
    <cellStyle name="20% - Accent1 10 2 7" xfId="216"/>
    <cellStyle name="20% - Accent1 10 3" xfId="217"/>
    <cellStyle name="20% - Accent1 10 3 2" xfId="218"/>
    <cellStyle name="20% - Accent1 10 3 3" xfId="219"/>
    <cellStyle name="20% - Accent1 10 4" xfId="220"/>
    <cellStyle name="20% - Accent1 10 4 2" xfId="221"/>
    <cellStyle name="20% - Accent1 10 5" xfId="222"/>
    <cellStyle name="20% - Accent1 10 6" xfId="223"/>
    <cellStyle name="20% - Accent1 10 7" xfId="224"/>
    <cellStyle name="20% - Accent1 10 8" xfId="225"/>
    <cellStyle name="20% - Accent1 10 9" xfId="226"/>
    <cellStyle name="20% - Accent1 11" xfId="227"/>
    <cellStyle name="20% - Accent1 11 2" xfId="228"/>
    <cellStyle name="20% - Accent1 11 2 2" xfId="229"/>
    <cellStyle name="20% - Accent1 11 2 2 2" xfId="230"/>
    <cellStyle name="20% - Accent1 11 2 2 3" xfId="231"/>
    <cellStyle name="20% - Accent1 11 2 3" xfId="232"/>
    <cellStyle name="20% - Accent1 11 2 3 2" xfId="233"/>
    <cellStyle name="20% - Accent1 11 2 4" xfId="234"/>
    <cellStyle name="20% - Accent1 11 2 5" xfId="235"/>
    <cellStyle name="20% - Accent1 11 2 6" xfId="236"/>
    <cellStyle name="20% - Accent1 11 2 7" xfId="237"/>
    <cellStyle name="20% - Accent1 11 3" xfId="238"/>
    <cellStyle name="20% - Accent1 11 3 2" xfId="239"/>
    <cellStyle name="20% - Accent1 11 3 3" xfId="240"/>
    <cellStyle name="20% - Accent1 11 4" xfId="241"/>
    <cellStyle name="20% - Accent1 11 4 2" xfId="242"/>
    <cellStyle name="20% - Accent1 11 5" xfId="243"/>
    <cellStyle name="20% - Accent1 11 6" xfId="244"/>
    <cellStyle name="20% - Accent1 11 7" xfId="245"/>
    <cellStyle name="20% - Accent1 11 8" xfId="246"/>
    <cellStyle name="20% - Accent1 12" xfId="247"/>
    <cellStyle name="20% - Accent1 12 2" xfId="248"/>
    <cellStyle name="20% - Accent1 12 2 2" xfId="249"/>
    <cellStyle name="20% - Accent1 12 2 2 2" xfId="250"/>
    <cellStyle name="20% - Accent1 12 2 2 3" xfId="251"/>
    <cellStyle name="20% - Accent1 12 2 3" xfId="252"/>
    <cellStyle name="20% - Accent1 12 2 3 2" xfId="253"/>
    <cellStyle name="20% - Accent1 12 2 4" xfId="254"/>
    <cellStyle name="20% - Accent1 12 2 5" xfId="255"/>
    <cellStyle name="20% - Accent1 12 2 6" xfId="256"/>
    <cellStyle name="20% - Accent1 12 2 7" xfId="257"/>
    <cellStyle name="20% - Accent1 12 3" xfId="258"/>
    <cellStyle name="20% - Accent1 12 3 2" xfId="259"/>
    <cellStyle name="20% - Accent1 12 3 3" xfId="260"/>
    <cellStyle name="20% - Accent1 12 4" xfId="261"/>
    <cellStyle name="20% - Accent1 12 4 2" xfId="262"/>
    <cellStyle name="20% - Accent1 12 5" xfId="263"/>
    <cellStyle name="20% - Accent1 12 6" xfId="264"/>
    <cellStyle name="20% - Accent1 12 7" xfId="265"/>
    <cellStyle name="20% - Accent1 12 8" xfId="266"/>
    <cellStyle name="20% - Accent1 13" xfId="267"/>
    <cellStyle name="20% - Accent1 13 2" xfId="268"/>
    <cellStyle name="20% - Accent1 13 2 2" xfId="269"/>
    <cellStyle name="20% - Accent1 13 2 2 2" xfId="270"/>
    <cellStyle name="20% - Accent1 13 2 2 3" xfId="271"/>
    <cellStyle name="20% - Accent1 13 2 3" xfId="272"/>
    <cellStyle name="20% - Accent1 13 2 3 2" xfId="273"/>
    <cellStyle name="20% - Accent1 13 2 4" xfId="274"/>
    <cellStyle name="20% - Accent1 13 2 5" xfId="275"/>
    <cellStyle name="20% - Accent1 13 2 6" xfId="276"/>
    <cellStyle name="20% - Accent1 13 2 7" xfId="277"/>
    <cellStyle name="20% - Accent1 13 3" xfId="278"/>
    <cellStyle name="20% - Accent1 13 3 2" xfId="279"/>
    <cellStyle name="20% - Accent1 13 3 3" xfId="280"/>
    <cellStyle name="20% - Accent1 13 4" xfId="281"/>
    <cellStyle name="20% - Accent1 13 4 2" xfId="282"/>
    <cellStyle name="20% - Accent1 13 5" xfId="283"/>
    <cellStyle name="20% - Accent1 13 6" xfId="284"/>
    <cellStyle name="20% - Accent1 13 7" xfId="285"/>
    <cellStyle name="20% - Accent1 13 8" xfId="286"/>
    <cellStyle name="20% - Accent1 14" xfId="287"/>
    <cellStyle name="20% - Accent1 14 2" xfId="288"/>
    <cellStyle name="20% - Accent1 14 2 2" xfId="289"/>
    <cellStyle name="20% - Accent1 14 2 2 2" xfId="290"/>
    <cellStyle name="20% - Accent1 14 2 2 3" xfId="291"/>
    <cellStyle name="20% - Accent1 14 2 3" xfId="292"/>
    <cellStyle name="20% - Accent1 14 2 3 2" xfId="293"/>
    <cellStyle name="20% - Accent1 14 2 4" xfId="294"/>
    <cellStyle name="20% - Accent1 14 2 5" xfId="295"/>
    <cellStyle name="20% - Accent1 14 2 6" xfId="296"/>
    <cellStyle name="20% - Accent1 14 2 7" xfId="297"/>
    <cellStyle name="20% - Accent1 14 3" xfId="298"/>
    <cellStyle name="20% - Accent1 14 3 2" xfId="299"/>
    <cellStyle name="20% - Accent1 14 3 3" xfId="300"/>
    <cellStyle name="20% - Accent1 14 4" xfId="301"/>
    <cellStyle name="20% - Accent1 14 4 2" xfId="302"/>
    <cellStyle name="20% - Accent1 14 5" xfId="303"/>
    <cellStyle name="20% - Accent1 14 6" xfId="304"/>
    <cellStyle name="20% - Accent1 14 7" xfId="305"/>
    <cellStyle name="20% - Accent1 14 8" xfId="306"/>
    <cellStyle name="20% - Accent1 15" xfId="307"/>
    <cellStyle name="20% - Accent1 15 2" xfId="308"/>
    <cellStyle name="20% - Accent1 15 2 2" xfId="309"/>
    <cellStyle name="20% - Accent1 15 2 2 2" xfId="310"/>
    <cellStyle name="20% - Accent1 15 2 2 3" xfId="311"/>
    <cellStyle name="20% - Accent1 15 2 3" xfId="312"/>
    <cellStyle name="20% - Accent1 15 2 3 2" xfId="313"/>
    <cellStyle name="20% - Accent1 15 2 4" xfId="314"/>
    <cellStyle name="20% - Accent1 15 2 5" xfId="315"/>
    <cellStyle name="20% - Accent1 15 2 6" xfId="316"/>
    <cellStyle name="20% - Accent1 15 2 7" xfId="317"/>
    <cellStyle name="20% - Accent1 15 3" xfId="318"/>
    <cellStyle name="20% - Accent1 15 3 2" xfId="319"/>
    <cellStyle name="20% - Accent1 15 3 3" xfId="320"/>
    <cellStyle name="20% - Accent1 15 4" xfId="321"/>
    <cellStyle name="20% - Accent1 15 4 2" xfId="322"/>
    <cellStyle name="20% - Accent1 15 5" xfId="323"/>
    <cellStyle name="20% - Accent1 15 6" xfId="324"/>
    <cellStyle name="20% - Accent1 15 7" xfId="325"/>
    <cellStyle name="20% - Accent1 15 8" xfId="326"/>
    <cellStyle name="20% - Accent1 16" xfId="327"/>
    <cellStyle name="20% - Accent1 16 2" xfId="328"/>
    <cellStyle name="20% - Accent1 16 2 2" xfId="329"/>
    <cellStyle name="20% - Accent1 16 2 2 2" xfId="330"/>
    <cellStyle name="20% - Accent1 16 2 2 3" xfId="331"/>
    <cellStyle name="20% - Accent1 16 2 3" xfId="332"/>
    <cellStyle name="20% - Accent1 16 2 3 2" xfId="333"/>
    <cellStyle name="20% - Accent1 16 2 4" xfId="334"/>
    <cellStyle name="20% - Accent1 16 2 5" xfId="335"/>
    <cellStyle name="20% - Accent1 16 2 6" xfId="336"/>
    <cellStyle name="20% - Accent1 16 2 7" xfId="337"/>
    <cellStyle name="20% - Accent1 16 3" xfId="338"/>
    <cellStyle name="20% - Accent1 16 3 2" xfId="339"/>
    <cellStyle name="20% - Accent1 16 3 3" xfId="340"/>
    <cellStyle name="20% - Accent1 16 4" xfId="341"/>
    <cellStyle name="20% - Accent1 16 4 2" xfId="342"/>
    <cellStyle name="20% - Accent1 16 5" xfId="343"/>
    <cellStyle name="20% - Accent1 16 6" xfId="344"/>
    <cellStyle name="20% - Accent1 16 7" xfId="345"/>
    <cellStyle name="20% - Accent1 16 8" xfId="346"/>
    <cellStyle name="20% - Accent1 17" xfId="347"/>
    <cellStyle name="20% - Accent1 17 2" xfId="348"/>
    <cellStyle name="20% - Accent1 17 2 2" xfId="349"/>
    <cellStyle name="20% - Accent1 17 2 2 2" xfId="350"/>
    <cellStyle name="20% - Accent1 17 2 2 3" xfId="351"/>
    <cellStyle name="20% - Accent1 17 2 3" xfId="352"/>
    <cellStyle name="20% - Accent1 17 2 3 2" xfId="353"/>
    <cellStyle name="20% - Accent1 17 2 4" xfId="354"/>
    <cellStyle name="20% - Accent1 17 2 5" xfId="355"/>
    <cellStyle name="20% - Accent1 17 2 6" xfId="356"/>
    <cellStyle name="20% - Accent1 17 2 7" xfId="357"/>
    <cellStyle name="20% - Accent1 17 3" xfId="358"/>
    <cellStyle name="20% - Accent1 17 3 2" xfId="359"/>
    <cellStyle name="20% - Accent1 17 3 3" xfId="360"/>
    <cellStyle name="20% - Accent1 17 4" xfId="361"/>
    <cellStyle name="20% - Accent1 17 4 2" xfId="362"/>
    <cellStyle name="20% - Accent1 17 5" xfId="363"/>
    <cellStyle name="20% - Accent1 17 6" xfId="364"/>
    <cellStyle name="20% - Accent1 17 7" xfId="365"/>
    <cellStyle name="20% - Accent1 17 8" xfId="366"/>
    <cellStyle name="20% - Accent1 18" xfId="367"/>
    <cellStyle name="20% - Accent1 18 2" xfId="368"/>
    <cellStyle name="20% - Accent1 18 2 2" xfId="369"/>
    <cellStyle name="20% - Accent1 18 2 2 2" xfId="370"/>
    <cellStyle name="20% - Accent1 18 2 2 3" xfId="371"/>
    <cellStyle name="20% - Accent1 18 2 3" xfId="372"/>
    <cellStyle name="20% - Accent1 18 2 3 2" xfId="373"/>
    <cellStyle name="20% - Accent1 18 2 4" xfId="374"/>
    <cellStyle name="20% - Accent1 18 2 5" xfId="375"/>
    <cellStyle name="20% - Accent1 18 2 6" xfId="376"/>
    <cellStyle name="20% - Accent1 18 2 7" xfId="377"/>
    <cellStyle name="20% - Accent1 18 3" xfId="378"/>
    <cellStyle name="20% - Accent1 18 3 2" xfId="379"/>
    <cellStyle name="20% - Accent1 18 3 3" xfId="380"/>
    <cellStyle name="20% - Accent1 18 4" xfId="381"/>
    <cellStyle name="20% - Accent1 18 4 2" xfId="382"/>
    <cellStyle name="20% - Accent1 18 5" xfId="383"/>
    <cellStyle name="20% - Accent1 18 6" xfId="384"/>
    <cellStyle name="20% - Accent1 18 7" xfId="385"/>
    <cellStyle name="20% - Accent1 18 8" xfId="386"/>
    <cellStyle name="20% - Accent1 19" xfId="387"/>
    <cellStyle name="20% - Accent1 19 2" xfId="388"/>
    <cellStyle name="20% - Accent1 19 2 2" xfId="389"/>
    <cellStyle name="20% - Accent1 19 2 2 2" xfId="390"/>
    <cellStyle name="20% - Accent1 19 2 2 3" xfId="391"/>
    <cellStyle name="20% - Accent1 19 2 3" xfId="392"/>
    <cellStyle name="20% - Accent1 19 2 3 2" xfId="393"/>
    <cellStyle name="20% - Accent1 19 2 4" xfId="394"/>
    <cellStyle name="20% - Accent1 19 2 5" xfId="395"/>
    <cellStyle name="20% - Accent1 19 2 6" xfId="396"/>
    <cellStyle name="20% - Accent1 19 2 7" xfId="397"/>
    <cellStyle name="20% - Accent1 19 3" xfId="398"/>
    <cellStyle name="20% - Accent1 19 3 2" xfId="399"/>
    <cellStyle name="20% - Accent1 19 3 3" xfId="400"/>
    <cellStyle name="20% - Accent1 19 4" xfId="401"/>
    <cellStyle name="20% - Accent1 19 4 2" xfId="402"/>
    <cellStyle name="20% - Accent1 19 5" xfId="403"/>
    <cellStyle name="20% - Accent1 19 6" xfId="404"/>
    <cellStyle name="20% - Accent1 19 7" xfId="405"/>
    <cellStyle name="20% - Accent1 19 8" xfId="406"/>
    <cellStyle name="20% - Accent1 2" xfId="407"/>
    <cellStyle name="20% - Accent1 2 2" xfId="408"/>
    <cellStyle name="20% - Accent1 2 2 2" xfId="409"/>
    <cellStyle name="20% - Accent1 2 2 2 2" xfId="410"/>
    <cellStyle name="20% - Accent1 2 2 2 2 2" xfId="411"/>
    <cellStyle name="20% - Accent1 2 2 2 2 3" xfId="412"/>
    <cellStyle name="20% - Accent1 2 2 2 3" xfId="413"/>
    <cellStyle name="20% - Accent1 2 2 2 3 2" xfId="414"/>
    <cellStyle name="20% - Accent1 2 2 2 4" xfId="415"/>
    <cellStyle name="20% - Accent1 2 2 2 5" xfId="416"/>
    <cellStyle name="20% - Accent1 2 2 3" xfId="417"/>
    <cellStyle name="20% - Accent1 2 2 3 2" xfId="418"/>
    <cellStyle name="20% - Accent1 2 2 3 2 2" xfId="419"/>
    <cellStyle name="20% - Accent1 2 2 3 2 3" xfId="420"/>
    <cellStyle name="20% - Accent1 2 2 3 3" xfId="421"/>
    <cellStyle name="20% - Accent1 2 2 3 4" xfId="422"/>
    <cellStyle name="20% - Accent1 2 2 3 5" xfId="423"/>
    <cellStyle name="20% - Accent1 2 2 4" xfId="424"/>
    <cellStyle name="20% - Accent1 2 2 4 2" xfId="425"/>
    <cellStyle name="20% - Accent1 2 2 4 3" xfId="426"/>
    <cellStyle name="20% - Accent1 2 2 5" xfId="427"/>
    <cellStyle name="20% - Accent1 2 2 5 2" xfId="428"/>
    <cellStyle name="20% - Accent1 2 2 6" xfId="429"/>
    <cellStyle name="20% - Accent1 2 2 6 2" xfId="430"/>
    <cellStyle name="20% - Accent1 2 2 7" xfId="431"/>
    <cellStyle name="20% - Accent1 2 2 7 2" xfId="432"/>
    <cellStyle name="20% - Accent1 2 2 8" xfId="433"/>
    <cellStyle name="20% - Accent1 2 3" xfId="434"/>
    <cellStyle name="20% - Accent1 2 3 2" xfId="435"/>
    <cellStyle name="20% - Accent1 2 4" xfId="436"/>
    <cellStyle name="20% - Accent1 2 4 2" xfId="437"/>
    <cellStyle name="20% - Accent1 2 4 2 2" xfId="438"/>
    <cellStyle name="20% - Accent1 2 4 3" xfId="439"/>
    <cellStyle name="20% - Accent1 2 4 4" xfId="440"/>
    <cellStyle name="20% - Accent1 2 4 5" xfId="441"/>
    <cellStyle name="20% - Accent1 2 5" xfId="442"/>
    <cellStyle name="20% - Accent1 2 5 2" xfId="443"/>
    <cellStyle name="20% - Accent1 20" xfId="444"/>
    <cellStyle name="20% - Accent1 20 2" xfId="445"/>
    <cellStyle name="20% - Accent1 20 2 2" xfId="446"/>
    <cellStyle name="20% - Accent1 20 2 2 2" xfId="447"/>
    <cellStyle name="20% - Accent1 20 2 2 3" xfId="448"/>
    <cellStyle name="20% - Accent1 20 2 3" xfId="449"/>
    <cellStyle name="20% - Accent1 20 2 3 2" xfId="450"/>
    <cellStyle name="20% - Accent1 20 2 4" xfId="451"/>
    <cellStyle name="20% - Accent1 20 2 5" xfId="452"/>
    <cellStyle name="20% - Accent1 20 2 6" xfId="453"/>
    <cellStyle name="20% - Accent1 20 2 7" xfId="454"/>
    <cellStyle name="20% - Accent1 20 3" xfId="455"/>
    <cellStyle name="20% - Accent1 20 3 2" xfId="456"/>
    <cellStyle name="20% - Accent1 20 3 3" xfId="457"/>
    <cellStyle name="20% - Accent1 20 4" xfId="458"/>
    <cellStyle name="20% - Accent1 20 4 2" xfId="459"/>
    <cellStyle name="20% - Accent1 20 5" xfId="460"/>
    <cellStyle name="20% - Accent1 20 6" xfId="461"/>
    <cellStyle name="20% - Accent1 20 7" xfId="462"/>
    <cellStyle name="20% - Accent1 20 8" xfId="463"/>
    <cellStyle name="20% - Accent1 21" xfId="464"/>
    <cellStyle name="20% - Accent1 21 2" xfId="465"/>
    <cellStyle name="20% - Accent1 21 2 2" xfId="466"/>
    <cellStyle name="20% - Accent1 21 2 2 2" xfId="467"/>
    <cellStyle name="20% - Accent1 21 2 2 3" xfId="468"/>
    <cellStyle name="20% - Accent1 21 2 3" xfId="469"/>
    <cellStyle name="20% - Accent1 21 2 3 2" xfId="470"/>
    <cellStyle name="20% - Accent1 21 2 4" xfId="471"/>
    <cellStyle name="20% - Accent1 21 2 5" xfId="472"/>
    <cellStyle name="20% - Accent1 21 2 6" xfId="473"/>
    <cellStyle name="20% - Accent1 21 2 7" xfId="474"/>
    <cellStyle name="20% - Accent1 21 3" xfId="475"/>
    <cellStyle name="20% - Accent1 21 3 2" xfId="476"/>
    <cellStyle name="20% - Accent1 21 3 3" xfId="477"/>
    <cellStyle name="20% - Accent1 21 4" xfId="478"/>
    <cellStyle name="20% - Accent1 21 4 2" xfId="479"/>
    <cellStyle name="20% - Accent1 21 5" xfId="480"/>
    <cellStyle name="20% - Accent1 21 6" xfId="481"/>
    <cellStyle name="20% - Accent1 21 7" xfId="482"/>
    <cellStyle name="20% - Accent1 21 8" xfId="483"/>
    <cellStyle name="20% - Accent1 22" xfId="484"/>
    <cellStyle name="20% - Accent1 22 2" xfId="485"/>
    <cellStyle name="20% - Accent1 22 2 2" xfId="486"/>
    <cellStyle name="20% - Accent1 22 2 2 2" xfId="487"/>
    <cellStyle name="20% - Accent1 22 2 2 3" xfId="488"/>
    <cellStyle name="20% - Accent1 22 2 3" xfId="489"/>
    <cellStyle name="20% - Accent1 22 2 3 2" xfId="490"/>
    <cellStyle name="20% - Accent1 22 2 4" xfId="491"/>
    <cellStyle name="20% - Accent1 22 2 5" xfId="492"/>
    <cellStyle name="20% - Accent1 22 2 6" xfId="493"/>
    <cellStyle name="20% - Accent1 22 2 7" xfId="494"/>
    <cellStyle name="20% - Accent1 22 3" xfId="495"/>
    <cellStyle name="20% - Accent1 22 3 2" xfId="496"/>
    <cellStyle name="20% - Accent1 22 3 3" xfId="497"/>
    <cellStyle name="20% - Accent1 22 4" xfId="498"/>
    <cellStyle name="20% - Accent1 22 4 2" xfId="499"/>
    <cellStyle name="20% - Accent1 22 5" xfId="500"/>
    <cellStyle name="20% - Accent1 22 6" xfId="501"/>
    <cellStyle name="20% - Accent1 22 7" xfId="502"/>
    <cellStyle name="20% - Accent1 22 8" xfId="503"/>
    <cellStyle name="20% - Accent1 23" xfId="504"/>
    <cellStyle name="20% - Accent1 23 2" xfId="505"/>
    <cellStyle name="20% - Accent1 23 2 2" xfId="506"/>
    <cellStyle name="20% - Accent1 23 2 3" xfId="507"/>
    <cellStyle name="20% - Accent1 23 3" xfId="508"/>
    <cellStyle name="20% - Accent1 23 3 2" xfId="509"/>
    <cellStyle name="20% - Accent1 23 4" xfId="510"/>
    <cellStyle name="20% - Accent1 23 5" xfId="511"/>
    <cellStyle name="20% - Accent1 23 6" xfId="512"/>
    <cellStyle name="20% - Accent1 23 7" xfId="513"/>
    <cellStyle name="20% - Accent1 24" xfId="514"/>
    <cellStyle name="20% - Accent1 24 2" xfId="515"/>
    <cellStyle name="20% - Accent1 24 3" xfId="516"/>
    <cellStyle name="20% - Accent1 24 4" xfId="517"/>
    <cellStyle name="20% - Accent1 25" xfId="518"/>
    <cellStyle name="20% - Accent1 26" xfId="519"/>
    <cellStyle name="20% - Accent1 27" xfId="520"/>
    <cellStyle name="20% - Accent1 28" xfId="521"/>
    <cellStyle name="20% - Accent1 29" xfId="522"/>
    <cellStyle name="20% - Accent1 3" xfId="523"/>
    <cellStyle name="20% - Accent1 3 10" xfId="524"/>
    <cellStyle name="20% - Accent1 3 2" xfId="525"/>
    <cellStyle name="20% - Accent1 3 2 2" xfId="526"/>
    <cellStyle name="20% - Accent1 3 2 2 2" xfId="527"/>
    <cellStyle name="20% - Accent1 3 2 2 2 2" xfId="528"/>
    <cellStyle name="20% - Accent1 3 2 2 2 3" xfId="529"/>
    <cellStyle name="20% - Accent1 3 2 2 3" xfId="530"/>
    <cellStyle name="20% - Accent1 3 2 2 3 2" xfId="531"/>
    <cellStyle name="20% - Accent1 3 2 2 4" xfId="532"/>
    <cellStyle name="20% - Accent1 3 2 2 5" xfId="533"/>
    <cellStyle name="20% - Accent1 3 2 3" xfId="534"/>
    <cellStyle name="20% - Accent1 3 2 3 2" xfId="535"/>
    <cellStyle name="20% - Accent1 3 2 3 2 2" xfId="536"/>
    <cellStyle name="20% - Accent1 3 2 3 2 3" xfId="537"/>
    <cellStyle name="20% - Accent1 3 2 3 3" xfId="538"/>
    <cellStyle name="20% - Accent1 3 2 3 4" xfId="539"/>
    <cellStyle name="20% - Accent1 3 2 3 5" xfId="540"/>
    <cellStyle name="20% - Accent1 3 2 4" xfId="541"/>
    <cellStyle name="20% - Accent1 3 2 4 2" xfId="542"/>
    <cellStyle name="20% - Accent1 3 2 4 3" xfId="543"/>
    <cellStyle name="20% - Accent1 3 2 5" xfId="544"/>
    <cellStyle name="20% - Accent1 3 2 5 2" xfId="545"/>
    <cellStyle name="20% - Accent1 3 2 6" xfId="546"/>
    <cellStyle name="20% - Accent1 3 2 6 2" xfId="547"/>
    <cellStyle name="20% - Accent1 3 2 7" xfId="548"/>
    <cellStyle name="20% - Accent1 3 2 7 2" xfId="549"/>
    <cellStyle name="20% - Accent1 3 2 8" xfId="550"/>
    <cellStyle name="20% - Accent1 3 3" xfId="551"/>
    <cellStyle name="20% - Accent1 3 3 2" xfId="552"/>
    <cellStyle name="20% - Accent1 3 3 2 2" xfId="553"/>
    <cellStyle name="20% - Accent1 3 3 2 2 2" xfId="554"/>
    <cellStyle name="20% - Accent1 3 3 2 3" xfId="555"/>
    <cellStyle name="20% - Accent1 3 3 2 4" xfId="556"/>
    <cellStyle name="20% - Accent1 3 3 2 5" xfId="557"/>
    <cellStyle name="20% - Accent1 3 3 3" xfId="558"/>
    <cellStyle name="20% - Accent1 3 3 3 2" xfId="559"/>
    <cellStyle name="20% - Accent1 3 3 3 2 2" xfId="560"/>
    <cellStyle name="20% - Accent1 3 3 3 3" xfId="561"/>
    <cellStyle name="20% - Accent1 3 3 3 4" xfId="562"/>
    <cellStyle name="20% - Accent1 3 3 3 5" xfId="563"/>
    <cellStyle name="20% - Accent1 3 3 4" xfId="564"/>
    <cellStyle name="20% - Accent1 3 3 4 2" xfId="565"/>
    <cellStyle name="20% - Accent1 3 3 5" xfId="566"/>
    <cellStyle name="20% - Accent1 3 3 6" xfId="567"/>
    <cellStyle name="20% - Accent1 3 3 7" xfId="568"/>
    <cellStyle name="20% - Accent1 3 3 8" xfId="569"/>
    <cellStyle name="20% - Accent1 3 4" xfId="570"/>
    <cellStyle name="20% - Accent1 3 4 2" xfId="571"/>
    <cellStyle name="20% - Accent1 3 4 3" xfId="572"/>
    <cellStyle name="20% - Accent1 3 5" xfId="573"/>
    <cellStyle name="20% - Accent1 3 5 2" xfId="574"/>
    <cellStyle name="20% - Accent1 3 5 2 2" xfId="575"/>
    <cellStyle name="20% - Accent1 3 5 2 2 2" xfId="576"/>
    <cellStyle name="20% - Accent1 3 5 2 3" xfId="577"/>
    <cellStyle name="20% - Accent1 3 5 2 4" xfId="578"/>
    <cellStyle name="20% - Accent1 3 5 3" xfId="579"/>
    <cellStyle name="20% - Accent1 3 5 3 2" xfId="580"/>
    <cellStyle name="20% - Accent1 3 5 3 2 2" xfId="581"/>
    <cellStyle name="20% - Accent1 3 5 3 3" xfId="582"/>
    <cellStyle name="20% - Accent1 3 5 3 4" xfId="583"/>
    <cellStyle name="20% - Accent1 3 5 4" xfId="584"/>
    <cellStyle name="20% - Accent1 3 5 4 2" xfId="585"/>
    <cellStyle name="20% - Accent1 3 5 5" xfId="586"/>
    <cellStyle name="20% - Accent1 3 5 6" xfId="587"/>
    <cellStyle name="20% - Accent1 3 5 7" xfId="588"/>
    <cellStyle name="20% - Accent1 3 5 8" xfId="589"/>
    <cellStyle name="20% - Accent1 3 6" xfId="590"/>
    <cellStyle name="20% - Accent1 3 6 2" xfId="591"/>
    <cellStyle name="20% - Accent1 3 6 2 2" xfId="592"/>
    <cellStyle name="20% - Accent1 3 6 3" xfId="593"/>
    <cellStyle name="20% - Accent1 3 6 3 2" xfId="594"/>
    <cellStyle name="20% - Accent1 3 6 3 2 2" xfId="595"/>
    <cellStyle name="20% - Accent1 3 6 3 2 2 2" xfId="596"/>
    <cellStyle name="20% - Accent1 3 6 3 2 3" xfId="597"/>
    <cellStyle name="20% - Accent1 3 6 3 3" xfId="598"/>
    <cellStyle name="20% - Accent1 3 6 3 3 2" xfId="599"/>
    <cellStyle name="20% - Accent1 3 6 3 3 2 2" xfId="600"/>
    <cellStyle name="20% - Accent1 3 6 3 3 3" xfId="601"/>
    <cellStyle name="20% - Accent1 3 6 3 4" xfId="602"/>
    <cellStyle name="20% - Accent1 3 6 3 5" xfId="603"/>
    <cellStyle name="20% - Accent1 3 6 3 6" xfId="604"/>
    <cellStyle name="20% - Accent1 3 6 4" xfId="605"/>
    <cellStyle name="20% - Accent1 3 6 5" xfId="606"/>
    <cellStyle name="20% - Accent1 3 6 6" xfId="607"/>
    <cellStyle name="20% - Accent1 3 7" xfId="608"/>
    <cellStyle name="20% - Accent1 3 7 2" xfId="609"/>
    <cellStyle name="20% - Accent1 3 8" xfId="610"/>
    <cellStyle name="20% - Accent1 3 8 2" xfId="611"/>
    <cellStyle name="20% - Accent1 3 9" xfId="612"/>
    <cellStyle name="20% - Accent1 4" xfId="613"/>
    <cellStyle name="20% - Accent1 4 2" xfId="614"/>
    <cellStyle name="20% - Accent1 4 2 2" xfId="615"/>
    <cellStyle name="20% - Accent1 4 2 2 2" xfId="616"/>
    <cellStyle name="20% - Accent1 4 2 2 2 2" xfId="617"/>
    <cellStyle name="20% - Accent1 4 2 2 3" xfId="618"/>
    <cellStyle name="20% - Accent1 4 2 2 4" xfId="619"/>
    <cellStyle name="20% - Accent1 4 2 3" xfId="620"/>
    <cellStyle name="20% - Accent1 4 2 3 2" xfId="621"/>
    <cellStyle name="20% - Accent1 4 2 3 3" xfId="622"/>
    <cellStyle name="20% - Accent1 4 2 4" xfId="623"/>
    <cellStyle name="20% - Accent1 4 2 4 2" xfId="624"/>
    <cellStyle name="20% - Accent1 4 2 5" xfId="625"/>
    <cellStyle name="20% - Accent1 4 2 6" xfId="626"/>
    <cellStyle name="20% - Accent1 4 2 7" xfId="627"/>
    <cellStyle name="20% - Accent1 4 2 8" xfId="628"/>
    <cellStyle name="20% - Accent1 4 3" xfId="629"/>
    <cellStyle name="20% - Accent1 4 3 2" xfId="630"/>
    <cellStyle name="20% - Accent1 4 3 2 2" xfId="631"/>
    <cellStyle name="20% - Accent1 4 3 2 3" xfId="632"/>
    <cellStyle name="20% - Accent1 4 3 3" xfId="633"/>
    <cellStyle name="20% - Accent1 4 3 3 2" xfId="634"/>
    <cellStyle name="20% - Accent1 4 3 4" xfId="635"/>
    <cellStyle name="20% - Accent1 4 3 5" xfId="636"/>
    <cellStyle name="20% - Accent1 4 4" xfId="637"/>
    <cellStyle name="20% - Accent1 4 4 2" xfId="638"/>
    <cellStyle name="20% - Accent1 4 4 2 2" xfId="639"/>
    <cellStyle name="20% - Accent1 4 4 3" xfId="640"/>
    <cellStyle name="20% - Accent1 4 5" xfId="641"/>
    <cellStyle name="20% - Accent1 4 5 2" xfId="642"/>
    <cellStyle name="20% - Accent1 4 6" xfId="643"/>
    <cellStyle name="20% - Accent1 4 6 2" xfId="644"/>
    <cellStyle name="20% - Accent1 4 7" xfId="645"/>
    <cellStyle name="20% - Accent1 4 7 2" xfId="646"/>
    <cellStyle name="20% - Accent1 4 8" xfId="647"/>
    <cellStyle name="20% - Accent1 4 9" xfId="648"/>
    <cellStyle name="20% - Accent1 5" xfId="649"/>
    <cellStyle name="20% - Accent1 5 2" xfId="650"/>
    <cellStyle name="20% - Accent1 5 2 2" xfId="651"/>
    <cellStyle name="20% - Accent1 5 2 2 2" xfId="652"/>
    <cellStyle name="20% - Accent1 5 2 2 2 2" xfId="653"/>
    <cellStyle name="20% - Accent1 5 2 2 3" xfId="654"/>
    <cellStyle name="20% - Accent1 5 2 2 4" xfId="655"/>
    <cellStyle name="20% - Accent1 5 2 3" xfId="656"/>
    <cellStyle name="20% - Accent1 5 2 3 2" xfId="657"/>
    <cellStyle name="20% - Accent1 5 2 3 3" xfId="658"/>
    <cellStyle name="20% - Accent1 5 2 4" xfId="659"/>
    <cellStyle name="20% - Accent1 5 2 4 2" xfId="660"/>
    <cellStyle name="20% - Accent1 5 2 5" xfId="661"/>
    <cellStyle name="20% - Accent1 5 2 6" xfId="662"/>
    <cellStyle name="20% - Accent1 5 2 7" xfId="663"/>
    <cellStyle name="20% - Accent1 5 2 8" xfId="664"/>
    <cellStyle name="20% - Accent1 5 3" xfId="665"/>
    <cellStyle name="20% - Accent1 5 3 2" xfId="666"/>
    <cellStyle name="20% - Accent1 5 3 2 2" xfId="667"/>
    <cellStyle name="20% - Accent1 5 3 2 3" xfId="668"/>
    <cellStyle name="20% - Accent1 5 3 3" xfId="669"/>
    <cellStyle name="20% - Accent1 5 3 3 2" xfId="670"/>
    <cellStyle name="20% - Accent1 5 3 4" xfId="671"/>
    <cellStyle name="20% - Accent1 5 3 5" xfId="672"/>
    <cellStyle name="20% - Accent1 5 4" xfId="673"/>
    <cellStyle name="20% - Accent1 5 4 2" xfId="674"/>
    <cellStyle name="20% - Accent1 5 4 2 2" xfId="675"/>
    <cellStyle name="20% - Accent1 5 4 3" xfId="676"/>
    <cellStyle name="20% - Accent1 5 5" xfId="677"/>
    <cellStyle name="20% - Accent1 5 5 2" xfId="678"/>
    <cellStyle name="20% - Accent1 5 6" xfId="679"/>
    <cellStyle name="20% - Accent1 5 6 2" xfId="680"/>
    <cellStyle name="20% - Accent1 5 7" xfId="681"/>
    <cellStyle name="20% - Accent1 5 7 2" xfId="682"/>
    <cellStyle name="20% - Accent1 5 8" xfId="683"/>
    <cellStyle name="20% - Accent1 5 9" xfId="684"/>
    <cellStyle name="20% - Accent1 6" xfId="685"/>
    <cellStyle name="20% - Accent1 6 2" xfId="686"/>
    <cellStyle name="20% - Accent1 6 2 2" xfId="687"/>
    <cellStyle name="20% - Accent1 6 2 2 2" xfId="688"/>
    <cellStyle name="20% - Accent1 6 2 2 3" xfId="689"/>
    <cellStyle name="20% - Accent1 6 2 2 4" xfId="690"/>
    <cellStyle name="20% - Accent1 6 2 3" xfId="691"/>
    <cellStyle name="20% - Accent1 6 2 3 2" xfId="692"/>
    <cellStyle name="20% - Accent1 6 2 4" xfId="693"/>
    <cellStyle name="20% - Accent1 6 2 5" xfId="694"/>
    <cellStyle name="20% - Accent1 6 2 6" xfId="695"/>
    <cellStyle name="20% - Accent1 6 2 7" xfId="696"/>
    <cellStyle name="20% - Accent1 6 2 8" xfId="697"/>
    <cellStyle name="20% - Accent1 6 3" xfId="698"/>
    <cellStyle name="20% - Accent1 6 3 2" xfId="699"/>
    <cellStyle name="20% - Accent1 6 3 3" xfId="700"/>
    <cellStyle name="20% - Accent1 6 3 4" xfId="701"/>
    <cellStyle name="20% - Accent1 6 4" xfId="702"/>
    <cellStyle name="20% - Accent1 6 4 2" xfId="703"/>
    <cellStyle name="20% - Accent1 6 4 3" xfId="704"/>
    <cellStyle name="20% - Accent1 6 5" xfId="705"/>
    <cellStyle name="20% - Accent1 6 5 2" xfId="706"/>
    <cellStyle name="20% - Accent1 6 6" xfId="707"/>
    <cellStyle name="20% - Accent1 6 7" xfId="708"/>
    <cellStyle name="20% - Accent1 6 8" xfId="709"/>
    <cellStyle name="20% - Accent1 6 9" xfId="710"/>
    <cellStyle name="20% - Accent1 7" xfId="711"/>
    <cellStyle name="20% - Accent1 7 2" xfId="712"/>
    <cellStyle name="20% - Accent1 7 2 2" xfId="713"/>
    <cellStyle name="20% - Accent1 7 2 2 2" xfId="714"/>
    <cellStyle name="20% - Accent1 7 2 2 3" xfId="715"/>
    <cellStyle name="20% - Accent1 7 2 2 4" xfId="716"/>
    <cellStyle name="20% - Accent1 7 2 3" xfId="717"/>
    <cellStyle name="20% - Accent1 7 2 3 2" xfId="718"/>
    <cellStyle name="20% - Accent1 7 2 4" xfId="719"/>
    <cellStyle name="20% - Accent1 7 2 5" xfId="720"/>
    <cellStyle name="20% - Accent1 7 2 6" xfId="721"/>
    <cellStyle name="20% - Accent1 7 2 7" xfId="722"/>
    <cellStyle name="20% - Accent1 7 2 8" xfId="723"/>
    <cellStyle name="20% - Accent1 7 3" xfId="724"/>
    <cellStyle name="20% - Accent1 7 3 2" xfId="725"/>
    <cellStyle name="20% - Accent1 7 3 3" xfId="726"/>
    <cellStyle name="20% - Accent1 7 3 4" xfId="727"/>
    <cellStyle name="20% - Accent1 7 4" xfId="728"/>
    <cellStyle name="20% - Accent1 7 4 2" xfId="729"/>
    <cellStyle name="20% - Accent1 7 4 3" xfId="730"/>
    <cellStyle name="20% - Accent1 7 5" xfId="731"/>
    <cellStyle name="20% - Accent1 7 6" xfId="732"/>
    <cellStyle name="20% - Accent1 7 7" xfId="733"/>
    <cellStyle name="20% - Accent1 7 8" xfId="734"/>
    <cellStyle name="20% - Accent1 7 9" xfId="735"/>
    <cellStyle name="20% - Accent1 8" xfId="736"/>
    <cellStyle name="20% - Accent1 8 2" xfId="737"/>
    <cellStyle name="20% - Accent1 8 2 2" xfId="738"/>
    <cellStyle name="20% - Accent1 8 2 2 2" xfId="739"/>
    <cellStyle name="20% - Accent1 8 2 2 3" xfId="740"/>
    <cellStyle name="20% - Accent1 8 2 3" xfId="741"/>
    <cellStyle name="20% - Accent1 8 2 3 2" xfId="742"/>
    <cellStyle name="20% - Accent1 8 2 4" xfId="743"/>
    <cellStyle name="20% - Accent1 8 2 5" xfId="744"/>
    <cellStyle name="20% - Accent1 8 2 6" xfId="745"/>
    <cellStyle name="20% - Accent1 8 2 7" xfId="746"/>
    <cellStyle name="20% - Accent1 8 2 8" xfId="747"/>
    <cellStyle name="20% - Accent1 8 3" xfId="748"/>
    <cellStyle name="20% - Accent1 8 3 2" xfId="749"/>
    <cellStyle name="20% - Accent1 8 3 3" xfId="750"/>
    <cellStyle name="20% - Accent1 8 4" xfId="751"/>
    <cellStyle name="20% - Accent1 8 4 2" xfId="752"/>
    <cellStyle name="20% - Accent1 8 5" xfId="753"/>
    <cellStyle name="20% - Accent1 8 6" xfId="754"/>
    <cellStyle name="20% - Accent1 8 7" xfId="755"/>
    <cellStyle name="20% - Accent1 8 8" xfId="756"/>
    <cellStyle name="20% - Accent1 8 9" xfId="757"/>
    <cellStyle name="20% - Accent1 9" xfId="758"/>
    <cellStyle name="20% - Accent1 9 2" xfId="759"/>
    <cellStyle name="20% - Accent1 9 2 2" xfId="760"/>
    <cellStyle name="20% - Accent1 9 2 2 2" xfId="761"/>
    <cellStyle name="20% - Accent1 9 2 2 3" xfId="762"/>
    <cellStyle name="20% - Accent1 9 2 3" xfId="763"/>
    <cellStyle name="20% - Accent1 9 2 3 2" xfId="764"/>
    <cellStyle name="20% - Accent1 9 2 4" xfId="765"/>
    <cellStyle name="20% - Accent1 9 2 5" xfId="766"/>
    <cellStyle name="20% - Accent1 9 2 6" xfId="767"/>
    <cellStyle name="20% - Accent1 9 2 7" xfId="768"/>
    <cellStyle name="20% - Accent1 9 3" xfId="769"/>
    <cellStyle name="20% - Accent1 9 3 2" xfId="770"/>
    <cellStyle name="20% - Accent1 9 3 3" xfId="771"/>
    <cellStyle name="20% - Accent1 9 4" xfId="772"/>
    <cellStyle name="20% - Accent1 9 4 2" xfId="773"/>
    <cellStyle name="20% - Accent1 9 5" xfId="774"/>
    <cellStyle name="20% - Accent1 9 6" xfId="775"/>
    <cellStyle name="20% - Accent1 9 7" xfId="776"/>
    <cellStyle name="20% - Accent1 9 8" xfId="777"/>
    <cellStyle name="20% - Accent1 9 9" xfId="778"/>
    <cellStyle name="20% - Accent2 10" xfId="779"/>
    <cellStyle name="20% - Accent2 10 2" xfId="780"/>
    <cellStyle name="20% - Accent2 10 2 2" xfId="781"/>
    <cellStyle name="20% - Accent2 10 2 2 2" xfId="782"/>
    <cellStyle name="20% - Accent2 10 2 2 3" xfId="783"/>
    <cellStyle name="20% - Accent2 10 2 3" xfId="784"/>
    <cellStyle name="20% - Accent2 10 2 3 2" xfId="785"/>
    <cellStyle name="20% - Accent2 10 2 4" xfId="786"/>
    <cellStyle name="20% - Accent2 10 2 5" xfId="787"/>
    <cellStyle name="20% - Accent2 10 2 6" xfId="788"/>
    <cellStyle name="20% - Accent2 10 2 7" xfId="789"/>
    <cellStyle name="20% - Accent2 10 3" xfId="790"/>
    <cellStyle name="20% - Accent2 10 3 2" xfId="791"/>
    <cellStyle name="20% - Accent2 10 3 3" xfId="792"/>
    <cellStyle name="20% - Accent2 10 4" xfId="793"/>
    <cellStyle name="20% - Accent2 10 4 2" xfId="794"/>
    <cellStyle name="20% - Accent2 10 5" xfId="795"/>
    <cellStyle name="20% - Accent2 10 6" xfId="796"/>
    <cellStyle name="20% - Accent2 10 7" xfId="797"/>
    <cellStyle name="20% - Accent2 10 8" xfId="798"/>
    <cellStyle name="20% - Accent2 10 9" xfId="799"/>
    <cellStyle name="20% - Accent2 11" xfId="800"/>
    <cellStyle name="20% - Accent2 11 2" xfId="801"/>
    <cellStyle name="20% - Accent2 11 2 2" xfId="802"/>
    <cellStyle name="20% - Accent2 11 2 2 2" xfId="803"/>
    <cellStyle name="20% - Accent2 11 2 2 3" xfId="804"/>
    <cellStyle name="20% - Accent2 11 2 3" xfId="805"/>
    <cellStyle name="20% - Accent2 11 2 3 2" xfId="806"/>
    <cellStyle name="20% - Accent2 11 2 4" xfId="807"/>
    <cellStyle name="20% - Accent2 11 2 5" xfId="808"/>
    <cellStyle name="20% - Accent2 11 2 6" xfId="809"/>
    <cellStyle name="20% - Accent2 11 2 7" xfId="810"/>
    <cellStyle name="20% - Accent2 11 3" xfId="811"/>
    <cellStyle name="20% - Accent2 11 3 2" xfId="812"/>
    <cellStyle name="20% - Accent2 11 3 3" xfId="813"/>
    <cellStyle name="20% - Accent2 11 4" xfId="814"/>
    <cellStyle name="20% - Accent2 11 4 2" xfId="815"/>
    <cellStyle name="20% - Accent2 11 5" xfId="816"/>
    <cellStyle name="20% - Accent2 11 6" xfId="817"/>
    <cellStyle name="20% - Accent2 11 7" xfId="818"/>
    <cellStyle name="20% - Accent2 11 8" xfId="819"/>
    <cellStyle name="20% - Accent2 12" xfId="820"/>
    <cellStyle name="20% - Accent2 12 2" xfId="821"/>
    <cellStyle name="20% - Accent2 12 2 2" xfId="822"/>
    <cellStyle name="20% - Accent2 12 2 2 2" xfId="823"/>
    <cellStyle name="20% - Accent2 12 2 2 3" xfId="824"/>
    <cellStyle name="20% - Accent2 12 2 3" xfId="825"/>
    <cellStyle name="20% - Accent2 12 2 3 2" xfId="826"/>
    <cellStyle name="20% - Accent2 12 2 4" xfId="827"/>
    <cellStyle name="20% - Accent2 12 2 5" xfId="828"/>
    <cellStyle name="20% - Accent2 12 2 6" xfId="829"/>
    <cellStyle name="20% - Accent2 12 2 7" xfId="830"/>
    <cellStyle name="20% - Accent2 12 3" xfId="831"/>
    <cellStyle name="20% - Accent2 12 3 2" xfId="832"/>
    <cellStyle name="20% - Accent2 12 3 3" xfId="833"/>
    <cellStyle name="20% - Accent2 12 4" xfId="834"/>
    <cellStyle name="20% - Accent2 12 4 2" xfId="835"/>
    <cellStyle name="20% - Accent2 12 5" xfId="836"/>
    <cellStyle name="20% - Accent2 12 6" xfId="837"/>
    <cellStyle name="20% - Accent2 12 7" xfId="838"/>
    <cellStyle name="20% - Accent2 12 8" xfId="839"/>
    <cellStyle name="20% - Accent2 13" xfId="840"/>
    <cellStyle name="20% - Accent2 13 2" xfId="841"/>
    <cellStyle name="20% - Accent2 13 2 2" xfId="842"/>
    <cellStyle name="20% - Accent2 13 2 2 2" xfId="843"/>
    <cellStyle name="20% - Accent2 13 2 2 3" xfId="844"/>
    <cellStyle name="20% - Accent2 13 2 3" xfId="845"/>
    <cellStyle name="20% - Accent2 13 2 3 2" xfId="846"/>
    <cellStyle name="20% - Accent2 13 2 4" xfId="847"/>
    <cellStyle name="20% - Accent2 13 2 5" xfId="848"/>
    <cellStyle name="20% - Accent2 13 2 6" xfId="849"/>
    <cellStyle name="20% - Accent2 13 2 7" xfId="850"/>
    <cellStyle name="20% - Accent2 13 3" xfId="851"/>
    <cellStyle name="20% - Accent2 13 3 2" xfId="852"/>
    <cellStyle name="20% - Accent2 13 3 3" xfId="853"/>
    <cellStyle name="20% - Accent2 13 4" xfId="854"/>
    <cellStyle name="20% - Accent2 13 4 2" xfId="855"/>
    <cellStyle name="20% - Accent2 13 5" xfId="856"/>
    <cellStyle name="20% - Accent2 13 6" xfId="857"/>
    <cellStyle name="20% - Accent2 13 7" xfId="858"/>
    <cellStyle name="20% - Accent2 13 8" xfId="859"/>
    <cellStyle name="20% - Accent2 14" xfId="860"/>
    <cellStyle name="20% - Accent2 14 2" xfId="861"/>
    <cellStyle name="20% - Accent2 14 2 2" xfId="862"/>
    <cellStyle name="20% - Accent2 14 2 2 2" xfId="863"/>
    <cellStyle name="20% - Accent2 14 2 2 3" xfId="864"/>
    <cellStyle name="20% - Accent2 14 2 3" xfId="865"/>
    <cellStyle name="20% - Accent2 14 2 3 2" xfId="866"/>
    <cellStyle name="20% - Accent2 14 2 4" xfId="867"/>
    <cellStyle name="20% - Accent2 14 2 5" xfId="868"/>
    <cellStyle name="20% - Accent2 14 2 6" xfId="869"/>
    <cellStyle name="20% - Accent2 14 2 7" xfId="870"/>
    <cellStyle name="20% - Accent2 14 3" xfId="871"/>
    <cellStyle name="20% - Accent2 14 3 2" xfId="872"/>
    <cellStyle name="20% - Accent2 14 3 3" xfId="873"/>
    <cellStyle name="20% - Accent2 14 4" xfId="874"/>
    <cellStyle name="20% - Accent2 14 4 2" xfId="875"/>
    <cellStyle name="20% - Accent2 14 5" xfId="876"/>
    <cellStyle name="20% - Accent2 14 6" xfId="877"/>
    <cellStyle name="20% - Accent2 14 7" xfId="878"/>
    <cellStyle name="20% - Accent2 14 8" xfId="879"/>
    <cellStyle name="20% - Accent2 15" xfId="880"/>
    <cellStyle name="20% - Accent2 15 2" xfId="881"/>
    <cellStyle name="20% - Accent2 15 2 2" xfId="882"/>
    <cellStyle name="20% - Accent2 15 2 2 2" xfId="883"/>
    <cellStyle name="20% - Accent2 15 2 2 3" xfId="884"/>
    <cellStyle name="20% - Accent2 15 2 3" xfId="885"/>
    <cellStyle name="20% - Accent2 15 2 3 2" xfId="886"/>
    <cellStyle name="20% - Accent2 15 2 4" xfId="887"/>
    <cellStyle name="20% - Accent2 15 2 5" xfId="888"/>
    <cellStyle name="20% - Accent2 15 2 6" xfId="889"/>
    <cellStyle name="20% - Accent2 15 2 7" xfId="890"/>
    <cellStyle name="20% - Accent2 15 3" xfId="891"/>
    <cellStyle name="20% - Accent2 15 3 2" xfId="892"/>
    <cellStyle name="20% - Accent2 15 3 3" xfId="893"/>
    <cellStyle name="20% - Accent2 15 4" xfId="894"/>
    <cellStyle name="20% - Accent2 15 4 2" xfId="895"/>
    <cellStyle name="20% - Accent2 15 5" xfId="896"/>
    <cellStyle name="20% - Accent2 15 6" xfId="897"/>
    <cellStyle name="20% - Accent2 15 7" xfId="898"/>
    <cellStyle name="20% - Accent2 15 8" xfId="899"/>
    <cellStyle name="20% - Accent2 16" xfId="900"/>
    <cellStyle name="20% - Accent2 16 2" xfId="901"/>
    <cellStyle name="20% - Accent2 16 2 2" xfId="902"/>
    <cellStyle name="20% - Accent2 16 2 2 2" xfId="903"/>
    <cellStyle name="20% - Accent2 16 2 2 3" xfId="904"/>
    <cellStyle name="20% - Accent2 16 2 3" xfId="905"/>
    <cellStyle name="20% - Accent2 16 2 3 2" xfId="906"/>
    <cellStyle name="20% - Accent2 16 2 4" xfId="907"/>
    <cellStyle name="20% - Accent2 16 2 5" xfId="908"/>
    <cellStyle name="20% - Accent2 16 2 6" xfId="909"/>
    <cellStyle name="20% - Accent2 16 2 7" xfId="910"/>
    <cellStyle name="20% - Accent2 16 3" xfId="911"/>
    <cellStyle name="20% - Accent2 16 3 2" xfId="912"/>
    <cellStyle name="20% - Accent2 16 3 3" xfId="913"/>
    <cellStyle name="20% - Accent2 16 4" xfId="914"/>
    <cellStyle name="20% - Accent2 16 4 2" xfId="915"/>
    <cellStyle name="20% - Accent2 16 5" xfId="916"/>
    <cellStyle name="20% - Accent2 16 6" xfId="917"/>
    <cellStyle name="20% - Accent2 16 7" xfId="918"/>
    <cellStyle name="20% - Accent2 16 8" xfId="919"/>
    <cellStyle name="20% - Accent2 17" xfId="920"/>
    <cellStyle name="20% - Accent2 17 2" xfId="921"/>
    <cellStyle name="20% - Accent2 17 2 2" xfId="922"/>
    <cellStyle name="20% - Accent2 17 2 2 2" xfId="923"/>
    <cellStyle name="20% - Accent2 17 2 2 3" xfId="924"/>
    <cellStyle name="20% - Accent2 17 2 3" xfId="925"/>
    <cellStyle name="20% - Accent2 17 2 3 2" xfId="926"/>
    <cellStyle name="20% - Accent2 17 2 4" xfId="927"/>
    <cellStyle name="20% - Accent2 17 2 5" xfId="928"/>
    <cellStyle name="20% - Accent2 17 2 6" xfId="929"/>
    <cellStyle name="20% - Accent2 17 2 7" xfId="930"/>
    <cellStyle name="20% - Accent2 17 3" xfId="931"/>
    <cellStyle name="20% - Accent2 17 3 2" xfId="932"/>
    <cellStyle name="20% - Accent2 17 3 3" xfId="933"/>
    <cellStyle name="20% - Accent2 17 4" xfId="934"/>
    <cellStyle name="20% - Accent2 17 4 2" xfId="935"/>
    <cellStyle name="20% - Accent2 17 5" xfId="936"/>
    <cellStyle name="20% - Accent2 17 6" xfId="937"/>
    <cellStyle name="20% - Accent2 17 7" xfId="938"/>
    <cellStyle name="20% - Accent2 17 8" xfId="939"/>
    <cellStyle name="20% - Accent2 18" xfId="940"/>
    <cellStyle name="20% - Accent2 18 2" xfId="941"/>
    <cellStyle name="20% - Accent2 18 2 2" xfId="942"/>
    <cellStyle name="20% - Accent2 18 2 2 2" xfId="943"/>
    <cellStyle name="20% - Accent2 18 2 2 3" xfId="944"/>
    <cellStyle name="20% - Accent2 18 2 3" xfId="945"/>
    <cellStyle name="20% - Accent2 18 2 3 2" xfId="946"/>
    <cellStyle name="20% - Accent2 18 2 4" xfId="947"/>
    <cellStyle name="20% - Accent2 18 2 5" xfId="948"/>
    <cellStyle name="20% - Accent2 18 2 6" xfId="949"/>
    <cellStyle name="20% - Accent2 18 2 7" xfId="950"/>
    <cellStyle name="20% - Accent2 18 3" xfId="951"/>
    <cellStyle name="20% - Accent2 18 3 2" xfId="952"/>
    <cellStyle name="20% - Accent2 18 3 3" xfId="953"/>
    <cellStyle name="20% - Accent2 18 4" xfId="954"/>
    <cellStyle name="20% - Accent2 18 4 2" xfId="955"/>
    <cellStyle name="20% - Accent2 18 5" xfId="956"/>
    <cellStyle name="20% - Accent2 18 6" xfId="957"/>
    <cellStyle name="20% - Accent2 18 7" xfId="958"/>
    <cellStyle name="20% - Accent2 18 8" xfId="959"/>
    <cellStyle name="20% - Accent2 19" xfId="960"/>
    <cellStyle name="20% - Accent2 19 2" xfId="961"/>
    <cellStyle name="20% - Accent2 19 2 2" xfId="962"/>
    <cellStyle name="20% - Accent2 19 2 2 2" xfId="963"/>
    <cellStyle name="20% - Accent2 19 2 2 3" xfId="964"/>
    <cellStyle name="20% - Accent2 19 2 3" xfId="965"/>
    <cellStyle name="20% - Accent2 19 2 3 2" xfId="966"/>
    <cellStyle name="20% - Accent2 19 2 4" xfId="967"/>
    <cellStyle name="20% - Accent2 19 2 5" xfId="968"/>
    <cellStyle name="20% - Accent2 19 2 6" xfId="969"/>
    <cellStyle name="20% - Accent2 19 2 7" xfId="970"/>
    <cellStyle name="20% - Accent2 19 3" xfId="971"/>
    <cellStyle name="20% - Accent2 19 3 2" xfId="972"/>
    <cellStyle name="20% - Accent2 19 3 3" xfId="973"/>
    <cellStyle name="20% - Accent2 19 4" xfId="974"/>
    <cellStyle name="20% - Accent2 19 4 2" xfId="975"/>
    <cellStyle name="20% - Accent2 19 5" xfId="976"/>
    <cellStyle name="20% - Accent2 19 6" xfId="977"/>
    <cellStyle name="20% - Accent2 19 7" xfId="978"/>
    <cellStyle name="20% - Accent2 19 8" xfId="979"/>
    <cellStyle name="20% - Accent2 2" xfId="980"/>
    <cellStyle name="20% - Accent2 2 2" xfId="981"/>
    <cellStyle name="20% - Accent2 2 2 2" xfId="982"/>
    <cellStyle name="20% - Accent2 2 2 2 2" xfId="983"/>
    <cellStyle name="20% - Accent2 2 2 2 2 2" xfId="984"/>
    <cellStyle name="20% - Accent2 2 2 2 2 3" xfId="985"/>
    <cellStyle name="20% - Accent2 2 2 2 3" xfId="986"/>
    <cellStyle name="20% - Accent2 2 2 2 3 2" xfId="987"/>
    <cellStyle name="20% - Accent2 2 2 2 4" xfId="988"/>
    <cellStyle name="20% - Accent2 2 2 2 5" xfId="989"/>
    <cellStyle name="20% - Accent2 2 2 3" xfId="990"/>
    <cellStyle name="20% - Accent2 2 2 3 2" xfId="991"/>
    <cellStyle name="20% - Accent2 2 2 3 2 2" xfId="992"/>
    <cellStyle name="20% - Accent2 2 2 3 2 3" xfId="993"/>
    <cellStyle name="20% - Accent2 2 2 3 3" xfId="994"/>
    <cellStyle name="20% - Accent2 2 2 3 4" xfId="995"/>
    <cellStyle name="20% - Accent2 2 2 3 5" xfId="996"/>
    <cellStyle name="20% - Accent2 2 2 4" xfId="997"/>
    <cellStyle name="20% - Accent2 2 2 4 2" xfId="998"/>
    <cellStyle name="20% - Accent2 2 2 4 3" xfId="999"/>
    <cellStyle name="20% - Accent2 2 2 5" xfId="1000"/>
    <cellStyle name="20% - Accent2 2 2 5 2" xfId="1001"/>
    <cellStyle name="20% - Accent2 2 2 6" xfId="1002"/>
    <cellStyle name="20% - Accent2 2 2 6 2" xfId="1003"/>
    <cellStyle name="20% - Accent2 2 2 7" xfId="1004"/>
    <cellStyle name="20% - Accent2 2 2 7 2" xfId="1005"/>
    <cellStyle name="20% - Accent2 2 2 8" xfId="1006"/>
    <cellStyle name="20% - Accent2 2 3" xfId="1007"/>
    <cellStyle name="20% - Accent2 2 3 2" xfId="1008"/>
    <cellStyle name="20% - Accent2 2 4" xfId="1009"/>
    <cellStyle name="20% - Accent2 2 4 2" xfId="1010"/>
    <cellStyle name="20% - Accent2 2 4 2 2" xfId="1011"/>
    <cellStyle name="20% - Accent2 2 4 3" xfId="1012"/>
    <cellStyle name="20% - Accent2 2 4 4" xfId="1013"/>
    <cellStyle name="20% - Accent2 2 4 5" xfId="1014"/>
    <cellStyle name="20% - Accent2 2 5" xfId="1015"/>
    <cellStyle name="20% - Accent2 2 5 2" xfId="1016"/>
    <cellStyle name="20% - Accent2 20" xfId="1017"/>
    <cellStyle name="20% - Accent2 20 2" xfId="1018"/>
    <cellStyle name="20% - Accent2 20 2 2" xfId="1019"/>
    <cellStyle name="20% - Accent2 20 2 2 2" xfId="1020"/>
    <cellStyle name="20% - Accent2 20 2 2 3" xfId="1021"/>
    <cellStyle name="20% - Accent2 20 2 3" xfId="1022"/>
    <cellStyle name="20% - Accent2 20 2 3 2" xfId="1023"/>
    <cellStyle name="20% - Accent2 20 2 4" xfId="1024"/>
    <cellStyle name="20% - Accent2 20 2 5" xfId="1025"/>
    <cellStyle name="20% - Accent2 20 2 6" xfId="1026"/>
    <cellStyle name="20% - Accent2 20 2 7" xfId="1027"/>
    <cellStyle name="20% - Accent2 20 3" xfId="1028"/>
    <cellStyle name="20% - Accent2 20 3 2" xfId="1029"/>
    <cellStyle name="20% - Accent2 20 3 3" xfId="1030"/>
    <cellStyle name="20% - Accent2 20 4" xfId="1031"/>
    <cellStyle name="20% - Accent2 20 4 2" xfId="1032"/>
    <cellStyle name="20% - Accent2 20 5" xfId="1033"/>
    <cellStyle name="20% - Accent2 20 6" xfId="1034"/>
    <cellStyle name="20% - Accent2 20 7" xfId="1035"/>
    <cellStyle name="20% - Accent2 20 8" xfId="1036"/>
    <cellStyle name="20% - Accent2 21" xfId="1037"/>
    <cellStyle name="20% - Accent2 21 2" xfId="1038"/>
    <cellStyle name="20% - Accent2 21 2 2" xfId="1039"/>
    <cellStyle name="20% - Accent2 21 2 2 2" xfId="1040"/>
    <cellStyle name="20% - Accent2 21 2 2 3" xfId="1041"/>
    <cellStyle name="20% - Accent2 21 2 3" xfId="1042"/>
    <cellStyle name="20% - Accent2 21 2 3 2" xfId="1043"/>
    <cellStyle name="20% - Accent2 21 2 4" xfId="1044"/>
    <cellStyle name="20% - Accent2 21 2 5" xfId="1045"/>
    <cellStyle name="20% - Accent2 21 2 6" xfId="1046"/>
    <cellStyle name="20% - Accent2 21 2 7" xfId="1047"/>
    <cellStyle name="20% - Accent2 21 3" xfId="1048"/>
    <cellStyle name="20% - Accent2 21 3 2" xfId="1049"/>
    <cellStyle name="20% - Accent2 21 3 3" xfId="1050"/>
    <cellStyle name="20% - Accent2 21 4" xfId="1051"/>
    <cellStyle name="20% - Accent2 21 4 2" xfId="1052"/>
    <cellStyle name="20% - Accent2 21 5" xfId="1053"/>
    <cellStyle name="20% - Accent2 21 6" xfId="1054"/>
    <cellStyle name="20% - Accent2 21 7" xfId="1055"/>
    <cellStyle name="20% - Accent2 21 8" xfId="1056"/>
    <cellStyle name="20% - Accent2 22" xfId="1057"/>
    <cellStyle name="20% - Accent2 22 2" xfId="1058"/>
    <cellStyle name="20% - Accent2 22 2 2" xfId="1059"/>
    <cellStyle name="20% - Accent2 22 2 2 2" xfId="1060"/>
    <cellStyle name="20% - Accent2 22 2 2 3" xfId="1061"/>
    <cellStyle name="20% - Accent2 22 2 3" xfId="1062"/>
    <cellStyle name="20% - Accent2 22 2 3 2" xfId="1063"/>
    <cellStyle name="20% - Accent2 22 2 4" xfId="1064"/>
    <cellStyle name="20% - Accent2 22 2 5" xfId="1065"/>
    <cellStyle name="20% - Accent2 22 2 6" xfId="1066"/>
    <cellStyle name="20% - Accent2 22 2 7" xfId="1067"/>
    <cellStyle name="20% - Accent2 22 3" xfId="1068"/>
    <cellStyle name="20% - Accent2 22 3 2" xfId="1069"/>
    <cellStyle name="20% - Accent2 22 3 3" xfId="1070"/>
    <cellStyle name="20% - Accent2 22 4" xfId="1071"/>
    <cellStyle name="20% - Accent2 22 4 2" xfId="1072"/>
    <cellStyle name="20% - Accent2 22 5" xfId="1073"/>
    <cellStyle name="20% - Accent2 22 6" xfId="1074"/>
    <cellStyle name="20% - Accent2 22 7" xfId="1075"/>
    <cellStyle name="20% - Accent2 22 8" xfId="1076"/>
    <cellStyle name="20% - Accent2 23" xfId="1077"/>
    <cellStyle name="20% - Accent2 23 2" xfId="1078"/>
    <cellStyle name="20% - Accent2 23 2 2" xfId="1079"/>
    <cellStyle name="20% - Accent2 23 2 3" xfId="1080"/>
    <cellStyle name="20% - Accent2 23 3" xfId="1081"/>
    <cellStyle name="20% - Accent2 23 3 2" xfId="1082"/>
    <cellStyle name="20% - Accent2 23 4" xfId="1083"/>
    <cellStyle name="20% - Accent2 23 5" xfId="1084"/>
    <cellStyle name="20% - Accent2 23 6" xfId="1085"/>
    <cellStyle name="20% - Accent2 23 7" xfId="1086"/>
    <cellStyle name="20% - Accent2 24" xfId="1087"/>
    <cellStyle name="20% - Accent2 24 2" xfId="1088"/>
    <cellStyle name="20% - Accent2 24 3" xfId="1089"/>
    <cellStyle name="20% - Accent2 24 4" xfId="1090"/>
    <cellStyle name="20% - Accent2 25" xfId="1091"/>
    <cellStyle name="20% - Accent2 26" xfId="1092"/>
    <cellStyle name="20% - Accent2 27" xfId="1093"/>
    <cellStyle name="20% - Accent2 28" xfId="1094"/>
    <cellStyle name="20% - Accent2 29" xfId="1095"/>
    <cellStyle name="20% - Accent2 3" xfId="1096"/>
    <cellStyle name="20% - Accent2 3 10" xfId="1097"/>
    <cellStyle name="20% - Accent2 3 2" xfId="1098"/>
    <cellStyle name="20% - Accent2 3 2 2" xfId="1099"/>
    <cellStyle name="20% - Accent2 3 2 2 2" xfId="1100"/>
    <cellStyle name="20% - Accent2 3 2 2 2 2" xfId="1101"/>
    <cellStyle name="20% - Accent2 3 2 2 2 3" xfId="1102"/>
    <cellStyle name="20% - Accent2 3 2 2 3" xfId="1103"/>
    <cellStyle name="20% - Accent2 3 2 2 3 2" xfId="1104"/>
    <cellStyle name="20% - Accent2 3 2 2 4" xfId="1105"/>
    <cellStyle name="20% - Accent2 3 2 2 5" xfId="1106"/>
    <cellStyle name="20% - Accent2 3 2 3" xfId="1107"/>
    <cellStyle name="20% - Accent2 3 2 3 2" xfId="1108"/>
    <cellStyle name="20% - Accent2 3 2 3 2 2" xfId="1109"/>
    <cellStyle name="20% - Accent2 3 2 3 2 3" xfId="1110"/>
    <cellStyle name="20% - Accent2 3 2 3 3" xfId="1111"/>
    <cellStyle name="20% - Accent2 3 2 3 4" xfId="1112"/>
    <cellStyle name="20% - Accent2 3 2 3 5" xfId="1113"/>
    <cellStyle name="20% - Accent2 3 2 4" xfId="1114"/>
    <cellStyle name="20% - Accent2 3 2 4 2" xfId="1115"/>
    <cellStyle name="20% - Accent2 3 2 4 3" xfId="1116"/>
    <cellStyle name="20% - Accent2 3 2 5" xfId="1117"/>
    <cellStyle name="20% - Accent2 3 2 5 2" xfId="1118"/>
    <cellStyle name="20% - Accent2 3 2 6" xfId="1119"/>
    <cellStyle name="20% - Accent2 3 2 6 2" xfId="1120"/>
    <cellStyle name="20% - Accent2 3 2 7" xfId="1121"/>
    <cellStyle name="20% - Accent2 3 2 7 2" xfId="1122"/>
    <cellStyle name="20% - Accent2 3 2 8" xfId="1123"/>
    <cellStyle name="20% - Accent2 3 3" xfId="1124"/>
    <cellStyle name="20% - Accent2 3 3 2" xfId="1125"/>
    <cellStyle name="20% - Accent2 3 3 2 2" xfId="1126"/>
    <cellStyle name="20% - Accent2 3 3 2 2 2" xfId="1127"/>
    <cellStyle name="20% - Accent2 3 3 2 3" xfId="1128"/>
    <cellStyle name="20% - Accent2 3 3 2 4" xfId="1129"/>
    <cellStyle name="20% - Accent2 3 3 2 5" xfId="1130"/>
    <cellStyle name="20% - Accent2 3 3 3" xfId="1131"/>
    <cellStyle name="20% - Accent2 3 3 3 2" xfId="1132"/>
    <cellStyle name="20% - Accent2 3 3 3 2 2" xfId="1133"/>
    <cellStyle name="20% - Accent2 3 3 3 3" xfId="1134"/>
    <cellStyle name="20% - Accent2 3 3 3 4" xfId="1135"/>
    <cellStyle name="20% - Accent2 3 3 3 5" xfId="1136"/>
    <cellStyle name="20% - Accent2 3 3 4" xfId="1137"/>
    <cellStyle name="20% - Accent2 3 3 4 2" xfId="1138"/>
    <cellStyle name="20% - Accent2 3 3 5" xfId="1139"/>
    <cellStyle name="20% - Accent2 3 3 6" xfId="1140"/>
    <cellStyle name="20% - Accent2 3 3 7" xfId="1141"/>
    <cellStyle name="20% - Accent2 3 3 8" xfId="1142"/>
    <cellStyle name="20% - Accent2 3 4" xfId="1143"/>
    <cellStyle name="20% - Accent2 3 4 2" xfId="1144"/>
    <cellStyle name="20% - Accent2 3 4 3" xfId="1145"/>
    <cellStyle name="20% - Accent2 3 5" xfId="1146"/>
    <cellStyle name="20% - Accent2 3 5 2" xfId="1147"/>
    <cellStyle name="20% - Accent2 3 5 2 2" xfId="1148"/>
    <cellStyle name="20% - Accent2 3 5 2 2 2" xfId="1149"/>
    <cellStyle name="20% - Accent2 3 5 2 3" xfId="1150"/>
    <cellStyle name="20% - Accent2 3 5 2 4" xfId="1151"/>
    <cellStyle name="20% - Accent2 3 5 3" xfId="1152"/>
    <cellStyle name="20% - Accent2 3 5 3 2" xfId="1153"/>
    <cellStyle name="20% - Accent2 3 5 3 2 2" xfId="1154"/>
    <cellStyle name="20% - Accent2 3 5 3 3" xfId="1155"/>
    <cellStyle name="20% - Accent2 3 5 3 4" xfId="1156"/>
    <cellStyle name="20% - Accent2 3 5 4" xfId="1157"/>
    <cellStyle name="20% - Accent2 3 5 4 2" xfId="1158"/>
    <cellStyle name="20% - Accent2 3 5 5" xfId="1159"/>
    <cellStyle name="20% - Accent2 3 5 6" xfId="1160"/>
    <cellStyle name="20% - Accent2 3 5 7" xfId="1161"/>
    <cellStyle name="20% - Accent2 3 5 8" xfId="1162"/>
    <cellStyle name="20% - Accent2 3 6" xfId="1163"/>
    <cellStyle name="20% - Accent2 3 6 2" xfId="1164"/>
    <cellStyle name="20% - Accent2 3 6 2 2" xfId="1165"/>
    <cellStyle name="20% - Accent2 3 6 3" xfId="1166"/>
    <cellStyle name="20% - Accent2 3 6 3 2" xfId="1167"/>
    <cellStyle name="20% - Accent2 3 6 3 2 2" xfId="1168"/>
    <cellStyle name="20% - Accent2 3 6 3 2 2 2" xfId="1169"/>
    <cellStyle name="20% - Accent2 3 6 3 2 3" xfId="1170"/>
    <cellStyle name="20% - Accent2 3 6 3 3" xfId="1171"/>
    <cellStyle name="20% - Accent2 3 6 3 3 2" xfId="1172"/>
    <cellStyle name="20% - Accent2 3 6 3 3 2 2" xfId="1173"/>
    <cellStyle name="20% - Accent2 3 6 3 3 3" xfId="1174"/>
    <cellStyle name="20% - Accent2 3 6 3 4" xfId="1175"/>
    <cellStyle name="20% - Accent2 3 6 3 5" xfId="1176"/>
    <cellStyle name="20% - Accent2 3 6 3 6" xfId="1177"/>
    <cellStyle name="20% - Accent2 3 6 4" xfId="1178"/>
    <cellStyle name="20% - Accent2 3 6 5" xfId="1179"/>
    <cellStyle name="20% - Accent2 3 6 6" xfId="1180"/>
    <cellStyle name="20% - Accent2 3 7" xfId="1181"/>
    <cellStyle name="20% - Accent2 3 7 2" xfId="1182"/>
    <cellStyle name="20% - Accent2 3 8" xfId="1183"/>
    <cellStyle name="20% - Accent2 3 8 2" xfId="1184"/>
    <cellStyle name="20% - Accent2 3 9" xfId="1185"/>
    <cellStyle name="20% - Accent2 4" xfId="1186"/>
    <cellStyle name="20% - Accent2 4 2" xfId="1187"/>
    <cellStyle name="20% - Accent2 4 2 2" xfId="1188"/>
    <cellStyle name="20% - Accent2 4 2 2 2" xfId="1189"/>
    <cellStyle name="20% - Accent2 4 2 2 2 2" xfId="1190"/>
    <cellStyle name="20% - Accent2 4 2 2 3" xfId="1191"/>
    <cellStyle name="20% - Accent2 4 2 2 4" xfId="1192"/>
    <cellStyle name="20% - Accent2 4 2 3" xfId="1193"/>
    <cellStyle name="20% - Accent2 4 2 3 2" xfId="1194"/>
    <cellStyle name="20% - Accent2 4 2 3 3" xfId="1195"/>
    <cellStyle name="20% - Accent2 4 2 4" xfId="1196"/>
    <cellStyle name="20% - Accent2 4 2 4 2" xfId="1197"/>
    <cellStyle name="20% - Accent2 4 2 5" xfId="1198"/>
    <cellStyle name="20% - Accent2 4 2 6" xfId="1199"/>
    <cellStyle name="20% - Accent2 4 2 7" xfId="1200"/>
    <cellStyle name="20% - Accent2 4 2 8" xfId="1201"/>
    <cellStyle name="20% - Accent2 4 3" xfId="1202"/>
    <cellStyle name="20% - Accent2 4 3 2" xfId="1203"/>
    <cellStyle name="20% - Accent2 4 3 2 2" xfId="1204"/>
    <cellStyle name="20% - Accent2 4 3 2 3" xfId="1205"/>
    <cellStyle name="20% - Accent2 4 3 3" xfId="1206"/>
    <cellStyle name="20% - Accent2 4 3 3 2" xfId="1207"/>
    <cellStyle name="20% - Accent2 4 3 4" xfId="1208"/>
    <cellStyle name="20% - Accent2 4 3 5" xfId="1209"/>
    <cellStyle name="20% - Accent2 4 4" xfId="1210"/>
    <cellStyle name="20% - Accent2 4 4 2" xfId="1211"/>
    <cellStyle name="20% - Accent2 4 4 2 2" xfId="1212"/>
    <cellStyle name="20% - Accent2 4 4 3" xfId="1213"/>
    <cellStyle name="20% - Accent2 4 5" xfId="1214"/>
    <cellStyle name="20% - Accent2 4 5 2" xfId="1215"/>
    <cellStyle name="20% - Accent2 4 6" xfId="1216"/>
    <cellStyle name="20% - Accent2 4 6 2" xfId="1217"/>
    <cellStyle name="20% - Accent2 4 7" xfId="1218"/>
    <cellStyle name="20% - Accent2 4 7 2" xfId="1219"/>
    <cellStyle name="20% - Accent2 4 8" xfId="1220"/>
    <cellStyle name="20% - Accent2 4 9" xfId="1221"/>
    <cellStyle name="20% - Accent2 5" xfId="1222"/>
    <cellStyle name="20% - Accent2 5 2" xfId="1223"/>
    <cellStyle name="20% - Accent2 5 2 2" xfId="1224"/>
    <cellStyle name="20% - Accent2 5 2 2 2" xfId="1225"/>
    <cellStyle name="20% - Accent2 5 2 2 2 2" xfId="1226"/>
    <cellStyle name="20% - Accent2 5 2 2 3" xfId="1227"/>
    <cellStyle name="20% - Accent2 5 2 2 4" xfId="1228"/>
    <cellStyle name="20% - Accent2 5 2 3" xfId="1229"/>
    <cellStyle name="20% - Accent2 5 2 3 2" xfId="1230"/>
    <cellStyle name="20% - Accent2 5 2 3 3" xfId="1231"/>
    <cellStyle name="20% - Accent2 5 2 4" xfId="1232"/>
    <cellStyle name="20% - Accent2 5 2 4 2" xfId="1233"/>
    <cellStyle name="20% - Accent2 5 2 5" xfId="1234"/>
    <cellStyle name="20% - Accent2 5 2 6" xfId="1235"/>
    <cellStyle name="20% - Accent2 5 2 7" xfId="1236"/>
    <cellStyle name="20% - Accent2 5 2 8" xfId="1237"/>
    <cellStyle name="20% - Accent2 5 3" xfId="1238"/>
    <cellStyle name="20% - Accent2 5 3 2" xfId="1239"/>
    <cellStyle name="20% - Accent2 5 3 2 2" xfId="1240"/>
    <cellStyle name="20% - Accent2 5 3 2 3" xfId="1241"/>
    <cellStyle name="20% - Accent2 5 3 3" xfId="1242"/>
    <cellStyle name="20% - Accent2 5 3 3 2" xfId="1243"/>
    <cellStyle name="20% - Accent2 5 3 4" xfId="1244"/>
    <cellStyle name="20% - Accent2 5 3 5" xfId="1245"/>
    <cellStyle name="20% - Accent2 5 4" xfId="1246"/>
    <cellStyle name="20% - Accent2 5 4 2" xfId="1247"/>
    <cellStyle name="20% - Accent2 5 4 2 2" xfId="1248"/>
    <cellStyle name="20% - Accent2 5 4 3" xfId="1249"/>
    <cellStyle name="20% - Accent2 5 5" xfId="1250"/>
    <cellStyle name="20% - Accent2 5 5 2" xfId="1251"/>
    <cellStyle name="20% - Accent2 5 6" xfId="1252"/>
    <cellStyle name="20% - Accent2 5 6 2" xfId="1253"/>
    <cellStyle name="20% - Accent2 5 7" xfId="1254"/>
    <cellStyle name="20% - Accent2 5 7 2" xfId="1255"/>
    <cellStyle name="20% - Accent2 5 8" xfId="1256"/>
    <cellStyle name="20% - Accent2 5 9" xfId="1257"/>
    <cellStyle name="20% - Accent2 6" xfId="1258"/>
    <cellStyle name="20% - Accent2 6 2" xfId="1259"/>
    <cellStyle name="20% - Accent2 6 2 2" xfId="1260"/>
    <cellStyle name="20% - Accent2 6 2 2 2" xfId="1261"/>
    <cellStyle name="20% - Accent2 6 2 2 3" xfId="1262"/>
    <cellStyle name="20% - Accent2 6 2 2 4" xfId="1263"/>
    <cellStyle name="20% - Accent2 6 2 3" xfId="1264"/>
    <cellStyle name="20% - Accent2 6 2 3 2" xfId="1265"/>
    <cellStyle name="20% - Accent2 6 2 4" xfId="1266"/>
    <cellStyle name="20% - Accent2 6 2 5" xfId="1267"/>
    <cellStyle name="20% - Accent2 6 2 6" xfId="1268"/>
    <cellStyle name="20% - Accent2 6 2 7" xfId="1269"/>
    <cellStyle name="20% - Accent2 6 2 8" xfId="1270"/>
    <cellStyle name="20% - Accent2 6 3" xfId="1271"/>
    <cellStyle name="20% - Accent2 6 3 2" xfId="1272"/>
    <cellStyle name="20% - Accent2 6 3 3" xfId="1273"/>
    <cellStyle name="20% - Accent2 6 3 4" xfId="1274"/>
    <cellStyle name="20% - Accent2 6 4" xfId="1275"/>
    <cellStyle name="20% - Accent2 6 4 2" xfId="1276"/>
    <cellStyle name="20% - Accent2 6 4 3" xfId="1277"/>
    <cellStyle name="20% - Accent2 6 5" xfId="1278"/>
    <cellStyle name="20% - Accent2 6 5 2" xfId="1279"/>
    <cellStyle name="20% - Accent2 6 6" xfId="1280"/>
    <cellStyle name="20% - Accent2 6 7" xfId="1281"/>
    <cellStyle name="20% - Accent2 6 8" xfId="1282"/>
    <cellStyle name="20% - Accent2 6 9" xfId="1283"/>
    <cellStyle name="20% - Accent2 7" xfId="1284"/>
    <cellStyle name="20% - Accent2 7 2" xfId="1285"/>
    <cellStyle name="20% - Accent2 7 2 2" xfId="1286"/>
    <cellStyle name="20% - Accent2 7 2 2 2" xfId="1287"/>
    <cellStyle name="20% - Accent2 7 2 2 3" xfId="1288"/>
    <cellStyle name="20% - Accent2 7 2 2 4" xfId="1289"/>
    <cellStyle name="20% - Accent2 7 2 3" xfId="1290"/>
    <cellStyle name="20% - Accent2 7 2 3 2" xfId="1291"/>
    <cellStyle name="20% - Accent2 7 2 4" xfId="1292"/>
    <cellStyle name="20% - Accent2 7 2 5" xfId="1293"/>
    <cellStyle name="20% - Accent2 7 2 6" xfId="1294"/>
    <cellStyle name="20% - Accent2 7 2 7" xfId="1295"/>
    <cellStyle name="20% - Accent2 7 2 8" xfId="1296"/>
    <cellStyle name="20% - Accent2 7 3" xfId="1297"/>
    <cellStyle name="20% - Accent2 7 3 2" xfId="1298"/>
    <cellStyle name="20% - Accent2 7 3 3" xfId="1299"/>
    <cellStyle name="20% - Accent2 7 3 4" xfId="1300"/>
    <cellStyle name="20% - Accent2 7 4" xfId="1301"/>
    <cellStyle name="20% - Accent2 7 4 2" xfId="1302"/>
    <cellStyle name="20% - Accent2 7 4 3" xfId="1303"/>
    <cellStyle name="20% - Accent2 7 5" xfId="1304"/>
    <cellStyle name="20% - Accent2 7 6" xfId="1305"/>
    <cellStyle name="20% - Accent2 7 7" xfId="1306"/>
    <cellStyle name="20% - Accent2 7 8" xfId="1307"/>
    <cellStyle name="20% - Accent2 7 9" xfId="1308"/>
    <cellStyle name="20% - Accent2 8" xfId="1309"/>
    <cellStyle name="20% - Accent2 8 2" xfId="1310"/>
    <cellStyle name="20% - Accent2 8 2 2" xfId="1311"/>
    <cellStyle name="20% - Accent2 8 2 2 2" xfId="1312"/>
    <cellStyle name="20% - Accent2 8 2 2 3" xfId="1313"/>
    <cellStyle name="20% - Accent2 8 2 3" xfId="1314"/>
    <cellStyle name="20% - Accent2 8 2 3 2" xfId="1315"/>
    <cellStyle name="20% - Accent2 8 2 4" xfId="1316"/>
    <cellStyle name="20% - Accent2 8 2 5" xfId="1317"/>
    <cellStyle name="20% - Accent2 8 2 6" xfId="1318"/>
    <cellStyle name="20% - Accent2 8 2 7" xfId="1319"/>
    <cellStyle name="20% - Accent2 8 2 8" xfId="1320"/>
    <cellStyle name="20% - Accent2 8 3" xfId="1321"/>
    <cellStyle name="20% - Accent2 8 3 2" xfId="1322"/>
    <cellStyle name="20% - Accent2 8 3 3" xfId="1323"/>
    <cellStyle name="20% - Accent2 8 4" xfId="1324"/>
    <cellStyle name="20% - Accent2 8 4 2" xfId="1325"/>
    <cellStyle name="20% - Accent2 8 5" xfId="1326"/>
    <cellStyle name="20% - Accent2 8 6" xfId="1327"/>
    <cellStyle name="20% - Accent2 8 7" xfId="1328"/>
    <cellStyle name="20% - Accent2 8 8" xfId="1329"/>
    <cellStyle name="20% - Accent2 8 9" xfId="1330"/>
    <cellStyle name="20% - Accent2 9" xfId="1331"/>
    <cellStyle name="20% - Accent2 9 2" xfId="1332"/>
    <cellStyle name="20% - Accent2 9 2 2" xfId="1333"/>
    <cellStyle name="20% - Accent2 9 2 2 2" xfId="1334"/>
    <cellStyle name="20% - Accent2 9 2 2 3" xfId="1335"/>
    <cellStyle name="20% - Accent2 9 2 3" xfId="1336"/>
    <cellStyle name="20% - Accent2 9 2 3 2" xfId="1337"/>
    <cellStyle name="20% - Accent2 9 2 4" xfId="1338"/>
    <cellStyle name="20% - Accent2 9 2 5" xfId="1339"/>
    <cellStyle name="20% - Accent2 9 2 6" xfId="1340"/>
    <cellStyle name="20% - Accent2 9 2 7" xfId="1341"/>
    <cellStyle name="20% - Accent2 9 3" xfId="1342"/>
    <cellStyle name="20% - Accent2 9 3 2" xfId="1343"/>
    <cellStyle name="20% - Accent2 9 3 3" xfId="1344"/>
    <cellStyle name="20% - Accent2 9 4" xfId="1345"/>
    <cellStyle name="20% - Accent2 9 4 2" xfId="1346"/>
    <cellStyle name="20% - Accent2 9 5" xfId="1347"/>
    <cellStyle name="20% - Accent2 9 6" xfId="1348"/>
    <cellStyle name="20% - Accent2 9 7" xfId="1349"/>
    <cellStyle name="20% - Accent2 9 8" xfId="1350"/>
    <cellStyle name="20% - Accent2 9 9" xfId="1351"/>
    <cellStyle name="20% - Accent3 10" xfId="1352"/>
    <cellStyle name="20% - Accent3 10 2" xfId="1353"/>
    <cellStyle name="20% - Accent3 10 2 2" xfId="1354"/>
    <cellStyle name="20% - Accent3 10 2 2 2" xfId="1355"/>
    <cellStyle name="20% - Accent3 10 2 2 3" xfId="1356"/>
    <cellStyle name="20% - Accent3 10 2 3" xfId="1357"/>
    <cellStyle name="20% - Accent3 10 2 3 2" xfId="1358"/>
    <cellStyle name="20% - Accent3 10 2 4" xfId="1359"/>
    <cellStyle name="20% - Accent3 10 2 5" xfId="1360"/>
    <cellStyle name="20% - Accent3 10 2 6" xfId="1361"/>
    <cellStyle name="20% - Accent3 10 2 7" xfId="1362"/>
    <cellStyle name="20% - Accent3 10 3" xfId="1363"/>
    <cellStyle name="20% - Accent3 10 3 2" xfId="1364"/>
    <cellStyle name="20% - Accent3 10 3 3" xfId="1365"/>
    <cellStyle name="20% - Accent3 10 4" xfId="1366"/>
    <cellStyle name="20% - Accent3 10 4 2" xfId="1367"/>
    <cellStyle name="20% - Accent3 10 5" xfId="1368"/>
    <cellStyle name="20% - Accent3 10 6" xfId="1369"/>
    <cellStyle name="20% - Accent3 10 7" xfId="1370"/>
    <cellStyle name="20% - Accent3 10 8" xfId="1371"/>
    <cellStyle name="20% - Accent3 10 9" xfId="1372"/>
    <cellStyle name="20% - Accent3 11" xfId="1373"/>
    <cellStyle name="20% - Accent3 11 2" xfId="1374"/>
    <cellStyle name="20% - Accent3 11 2 2" xfId="1375"/>
    <cellStyle name="20% - Accent3 11 2 2 2" xfId="1376"/>
    <cellStyle name="20% - Accent3 11 2 2 3" xfId="1377"/>
    <cellStyle name="20% - Accent3 11 2 3" xfId="1378"/>
    <cellStyle name="20% - Accent3 11 2 3 2" xfId="1379"/>
    <cellStyle name="20% - Accent3 11 2 4" xfId="1380"/>
    <cellStyle name="20% - Accent3 11 2 5" xfId="1381"/>
    <cellStyle name="20% - Accent3 11 2 6" xfId="1382"/>
    <cellStyle name="20% - Accent3 11 2 7" xfId="1383"/>
    <cellStyle name="20% - Accent3 11 3" xfId="1384"/>
    <cellStyle name="20% - Accent3 11 3 2" xfId="1385"/>
    <cellStyle name="20% - Accent3 11 3 3" xfId="1386"/>
    <cellStyle name="20% - Accent3 11 4" xfId="1387"/>
    <cellStyle name="20% - Accent3 11 4 2" xfId="1388"/>
    <cellStyle name="20% - Accent3 11 5" xfId="1389"/>
    <cellStyle name="20% - Accent3 11 6" xfId="1390"/>
    <cellStyle name="20% - Accent3 11 7" xfId="1391"/>
    <cellStyle name="20% - Accent3 11 8" xfId="1392"/>
    <cellStyle name="20% - Accent3 12" xfId="1393"/>
    <cellStyle name="20% - Accent3 12 2" xfId="1394"/>
    <cellStyle name="20% - Accent3 12 2 2" xfId="1395"/>
    <cellStyle name="20% - Accent3 12 2 2 2" xfId="1396"/>
    <cellStyle name="20% - Accent3 12 2 2 3" xfId="1397"/>
    <cellStyle name="20% - Accent3 12 2 3" xfId="1398"/>
    <cellStyle name="20% - Accent3 12 2 3 2" xfId="1399"/>
    <cellStyle name="20% - Accent3 12 2 4" xfId="1400"/>
    <cellStyle name="20% - Accent3 12 2 5" xfId="1401"/>
    <cellStyle name="20% - Accent3 12 2 6" xfId="1402"/>
    <cellStyle name="20% - Accent3 12 2 7" xfId="1403"/>
    <cellStyle name="20% - Accent3 12 3" xfId="1404"/>
    <cellStyle name="20% - Accent3 12 3 2" xfId="1405"/>
    <cellStyle name="20% - Accent3 12 3 3" xfId="1406"/>
    <cellStyle name="20% - Accent3 12 4" xfId="1407"/>
    <cellStyle name="20% - Accent3 12 4 2" xfId="1408"/>
    <cellStyle name="20% - Accent3 12 5" xfId="1409"/>
    <cellStyle name="20% - Accent3 12 6" xfId="1410"/>
    <cellStyle name="20% - Accent3 12 7" xfId="1411"/>
    <cellStyle name="20% - Accent3 12 8" xfId="1412"/>
    <cellStyle name="20% - Accent3 13" xfId="1413"/>
    <cellStyle name="20% - Accent3 13 2" xfId="1414"/>
    <cellStyle name="20% - Accent3 13 2 2" xfId="1415"/>
    <cellStyle name="20% - Accent3 13 2 2 2" xfId="1416"/>
    <cellStyle name="20% - Accent3 13 2 2 3" xfId="1417"/>
    <cellStyle name="20% - Accent3 13 2 3" xfId="1418"/>
    <cellStyle name="20% - Accent3 13 2 3 2" xfId="1419"/>
    <cellStyle name="20% - Accent3 13 2 4" xfId="1420"/>
    <cellStyle name="20% - Accent3 13 2 5" xfId="1421"/>
    <cellStyle name="20% - Accent3 13 2 6" xfId="1422"/>
    <cellStyle name="20% - Accent3 13 2 7" xfId="1423"/>
    <cellStyle name="20% - Accent3 13 3" xfId="1424"/>
    <cellStyle name="20% - Accent3 13 3 2" xfId="1425"/>
    <cellStyle name="20% - Accent3 13 3 3" xfId="1426"/>
    <cellStyle name="20% - Accent3 13 4" xfId="1427"/>
    <cellStyle name="20% - Accent3 13 4 2" xfId="1428"/>
    <cellStyle name="20% - Accent3 13 5" xfId="1429"/>
    <cellStyle name="20% - Accent3 13 6" xfId="1430"/>
    <cellStyle name="20% - Accent3 13 7" xfId="1431"/>
    <cellStyle name="20% - Accent3 13 8" xfId="1432"/>
    <cellStyle name="20% - Accent3 14" xfId="1433"/>
    <cellStyle name="20% - Accent3 14 2" xfId="1434"/>
    <cellStyle name="20% - Accent3 14 2 2" xfId="1435"/>
    <cellStyle name="20% - Accent3 14 2 2 2" xfId="1436"/>
    <cellStyle name="20% - Accent3 14 2 2 3" xfId="1437"/>
    <cellStyle name="20% - Accent3 14 2 3" xfId="1438"/>
    <cellStyle name="20% - Accent3 14 2 3 2" xfId="1439"/>
    <cellStyle name="20% - Accent3 14 2 4" xfId="1440"/>
    <cellStyle name="20% - Accent3 14 2 5" xfId="1441"/>
    <cellStyle name="20% - Accent3 14 2 6" xfId="1442"/>
    <cellStyle name="20% - Accent3 14 2 7" xfId="1443"/>
    <cellStyle name="20% - Accent3 14 3" xfId="1444"/>
    <cellStyle name="20% - Accent3 14 3 2" xfId="1445"/>
    <cellStyle name="20% - Accent3 14 3 3" xfId="1446"/>
    <cellStyle name="20% - Accent3 14 4" xfId="1447"/>
    <cellStyle name="20% - Accent3 14 4 2" xfId="1448"/>
    <cellStyle name="20% - Accent3 14 5" xfId="1449"/>
    <cellStyle name="20% - Accent3 14 6" xfId="1450"/>
    <cellStyle name="20% - Accent3 14 7" xfId="1451"/>
    <cellStyle name="20% - Accent3 14 8" xfId="1452"/>
    <cellStyle name="20% - Accent3 15" xfId="1453"/>
    <cellStyle name="20% - Accent3 15 2" xfId="1454"/>
    <cellStyle name="20% - Accent3 15 2 2" xfId="1455"/>
    <cellStyle name="20% - Accent3 15 2 2 2" xfId="1456"/>
    <cellStyle name="20% - Accent3 15 2 2 3" xfId="1457"/>
    <cellStyle name="20% - Accent3 15 2 3" xfId="1458"/>
    <cellStyle name="20% - Accent3 15 2 3 2" xfId="1459"/>
    <cellStyle name="20% - Accent3 15 2 4" xfId="1460"/>
    <cellStyle name="20% - Accent3 15 2 5" xfId="1461"/>
    <cellStyle name="20% - Accent3 15 2 6" xfId="1462"/>
    <cellStyle name="20% - Accent3 15 2 7" xfId="1463"/>
    <cellStyle name="20% - Accent3 15 3" xfId="1464"/>
    <cellStyle name="20% - Accent3 15 3 2" xfId="1465"/>
    <cellStyle name="20% - Accent3 15 3 3" xfId="1466"/>
    <cellStyle name="20% - Accent3 15 4" xfId="1467"/>
    <cellStyle name="20% - Accent3 15 4 2" xfId="1468"/>
    <cellStyle name="20% - Accent3 15 5" xfId="1469"/>
    <cellStyle name="20% - Accent3 15 6" xfId="1470"/>
    <cellStyle name="20% - Accent3 15 7" xfId="1471"/>
    <cellStyle name="20% - Accent3 15 8" xfId="1472"/>
    <cellStyle name="20% - Accent3 16" xfId="1473"/>
    <cellStyle name="20% - Accent3 16 2" xfId="1474"/>
    <cellStyle name="20% - Accent3 16 2 2" xfId="1475"/>
    <cellStyle name="20% - Accent3 16 2 2 2" xfId="1476"/>
    <cellStyle name="20% - Accent3 16 2 2 3" xfId="1477"/>
    <cellStyle name="20% - Accent3 16 2 3" xfId="1478"/>
    <cellStyle name="20% - Accent3 16 2 3 2" xfId="1479"/>
    <cellStyle name="20% - Accent3 16 2 4" xfId="1480"/>
    <cellStyle name="20% - Accent3 16 2 5" xfId="1481"/>
    <cellStyle name="20% - Accent3 16 2 6" xfId="1482"/>
    <cellStyle name="20% - Accent3 16 2 7" xfId="1483"/>
    <cellStyle name="20% - Accent3 16 3" xfId="1484"/>
    <cellStyle name="20% - Accent3 16 3 2" xfId="1485"/>
    <cellStyle name="20% - Accent3 16 3 3" xfId="1486"/>
    <cellStyle name="20% - Accent3 16 4" xfId="1487"/>
    <cellStyle name="20% - Accent3 16 4 2" xfId="1488"/>
    <cellStyle name="20% - Accent3 16 5" xfId="1489"/>
    <cellStyle name="20% - Accent3 16 6" xfId="1490"/>
    <cellStyle name="20% - Accent3 16 7" xfId="1491"/>
    <cellStyle name="20% - Accent3 16 8" xfId="1492"/>
    <cellStyle name="20% - Accent3 17" xfId="1493"/>
    <cellStyle name="20% - Accent3 17 2" xfId="1494"/>
    <cellStyle name="20% - Accent3 17 2 2" xfId="1495"/>
    <cellStyle name="20% - Accent3 17 2 2 2" xfId="1496"/>
    <cellStyle name="20% - Accent3 17 2 2 3" xfId="1497"/>
    <cellStyle name="20% - Accent3 17 2 3" xfId="1498"/>
    <cellStyle name="20% - Accent3 17 2 3 2" xfId="1499"/>
    <cellStyle name="20% - Accent3 17 2 4" xfId="1500"/>
    <cellStyle name="20% - Accent3 17 2 5" xfId="1501"/>
    <cellStyle name="20% - Accent3 17 2 6" xfId="1502"/>
    <cellStyle name="20% - Accent3 17 2 7" xfId="1503"/>
    <cellStyle name="20% - Accent3 17 3" xfId="1504"/>
    <cellStyle name="20% - Accent3 17 3 2" xfId="1505"/>
    <cellStyle name="20% - Accent3 17 3 3" xfId="1506"/>
    <cellStyle name="20% - Accent3 17 4" xfId="1507"/>
    <cellStyle name="20% - Accent3 17 4 2" xfId="1508"/>
    <cellStyle name="20% - Accent3 17 5" xfId="1509"/>
    <cellStyle name="20% - Accent3 17 6" xfId="1510"/>
    <cellStyle name="20% - Accent3 17 7" xfId="1511"/>
    <cellStyle name="20% - Accent3 17 8" xfId="1512"/>
    <cellStyle name="20% - Accent3 18" xfId="1513"/>
    <cellStyle name="20% - Accent3 18 2" xfId="1514"/>
    <cellStyle name="20% - Accent3 18 2 2" xfId="1515"/>
    <cellStyle name="20% - Accent3 18 2 2 2" xfId="1516"/>
    <cellStyle name="20% - Accent3 18 2 2 3" xfId="1517"/>
    <cellStyle name="20% - Accent3 18 2 3" xfId="1518"/>
    <cellStyle name="20% - Accent3 18 2 3 2" xfId="1519"/>
    <cellStyle name="20% - Accent3 18 2 4" xfId="1520"/>
    <cellStyle name="20% - Accent3 18 2 5" xfId="1521"/>
    <cellStyle name="20% - Accent3 18 2 6" xfId="1522"/>
    <cellStyle name="20% - Accent3 18 2 7" xfId="1523"/>
    <cellStyle name="20% - Accent3 18 3" xfId="1524"/>
    <cellStyle name="20% - Accent3 18 3 2" xfId="1525"/>
    <cellStyle name="20% - Accent3 18 3 3" xfId="1526"/>
    <cellStyle name="20% - Accent3 18 4" xfId="1527"/>
    <cellStyle name="20% - Accent3 18 4 2" xfId="1528"/>
    <cellStyle name="20% - Accent3 18 5" xfId="1529"/>
    <cellStyle name="20% - Accent3 18 6" xfId="1530"/>
    <cellStyle name="20% - Accent3 18 7" xfId="1531"/>
    <cellStyle name="20% - Accent3 18 8" xfId="1532"/>
    <cellStyle name="20% - Accent3 19" xfId="1533"/>
    <cellStyle name="20% - Accent3 19 2" xfId="1534"/>
    <cellStyle name="20% - Accent3 19 2 2" xfId="1535"/>
    <cellStyle name="20% - Accent3 19 2 2 2" xfId="1536"/>
    <cellStyle name="20% - Accent3 19 2 2 3" xfId="1537"/>
    <cellStyle name="20% - Accent3 19 2 3" xfId="1538"/>
    <cellStyle name="20% - Accent3 19 2 3 2" xfId="1539"/>
    <cellStyle name="20% - Accent3 19 2 4" xfId="1540"/>
    <cellStyle name="20% - Accent3 19 2 5" xfId="1541"/>
    <cellStyle name="20% - Accent3 19 2 6" xfId="1542"/>
    <cellStyle name="20% - Accent3 19 2 7" xfId="1543"/>
    <cellStyle name="20% - Accent3 19 3" xfId="1544"/>
    <cellStyle name="20% - Accent3 19 3 2" xfId="1545"/>
    <cellStyle name="20% - Accent3 19 3 3" xfId="1546"/>
    <cellStyle name="20% - Accent3 19 4" xfId="1547"/>
    <cellStyle name="20% - Accent3 19 4 2" xfId="1548"/>
    <cellStyle name="20% - Accent3 19 5" xfId="1549"/>
    <cellStyle name="20% - Accent3 19 6" xfId="1550"/>
    <cellStyle name="20% - Accent3 19 7" xfId="1551"/>
    <cellStyle name="20% - Accent3 19 8" xfId="1552"/>
    <cellStyle name="20% - Accent3 2" xfId="1553"/>
    <cellStyle name="20% - Accent3 2 2" xfId="1554"/>
    <cellStyle name="20% - Accent3 2 2 2" xfId="1555"/>
    <cellStyle name="20% - Accent3 2 2 2 2" xfId="1556"/>
    <cellStyle name="20% - Accent3 2 2 2 2 2" xfId="1557"/>
    <cellStyle name="20% - Accent3 2 2 2 2 3" xfId="1558"/>
    <cellStyle name="20% - Accent3 2 2 2 3" xfId="1559"/>
    <cellStyle name="20% - Accent3 2 2 2 3 2" xfId="1560"/>
    <cellStyle name="20% - Accent3 2 2 2 4" xfId="1561"/>
    <cellStyle name="20% - Accent3 2 2 2 5" xfId="1562"/>
    <cellStyle name="20% - Accent3 2 2 3" xfId="1563"/>
    <cellStyle name="20% - Accent3 2 2 3 2" xfId="1564"/>
    <cellStyle name="20% - Accent3 2 2 3 2 2" xfId="1565"/>
    <cellStyle name="20% - Accent3 2 2 3 2 3" xfId="1566"/>
    <cellStyle name="20% - Accent3 2 2 3 3" xfId="1567"/>
    <cellStyle name="20% - Accent3 2 2 3 4" xfId="1568"/>
    <cellStyle name="20% - Accent3 2 2 3 5" xfId="1569"/>
    <cellStyle name="20% - Accent3 2 2 4" xfId="1570"/>
    <cellStyle name="20% - Accent3 2 2 4 2" xfId="1571"/>
    <cellStyle name="20% - Accent3 2 2 4 3" xfId="1572"/>
    <cellStyle name="20% - Accent3 2 2 5" xfId="1573"/>
    <cellStyle name="20% - Accent3 2 2 5 2" xfId="1574"/>
    <cellStyle name="20% - Accent3 2 2 6" xfId="1575"/>
    <cellStyle name="20% - Accent3 2 2 6 2" xfId="1576"/>
    <cellStyle name="20% - Accent3 2 2 7" xfId="1577"/>
    <cellStyle name="20% - Accent3 2 2 7 2" xfId="1578"/>
    <cellStyle name="20% - Accent3 2 2 8" xfId="1579"/>
    <cellStyle name="20% - Accent3 2 3" xfId="1580"/>
    <cellStyle name="20% - Accent3 2 3 2" xfId="1581"/>
    <cellStyle name="20% - Accent3 2 4" xfId="1582"/>
    <cellStyle name="20% - Accent3 2 4 2" xfId="1583"/>
    <cellStyle name="20% - Accent3 2 4 2 2" xfId="1584"/>
    <cellStyle name="20% - Accent3 2 4 3" xfId="1585"/>
    <cellStyle name="20% - Accent3 2 4 4" xfId="1586"/>
    <cellStyle name="20% - Accent3 2 4 5" xfId="1587"/>
    <cellStyle name="20% - Accent3 2 5" xfId="1588"/>
    <cellStyle name="20% - Accent3 2 5 2" xfId="1589"/>
    <cellStyle name="20% - Accent3 20" xfId="1590"/>
    <cellStyle name="20% - Accent3 20 2" xfId="1591"/>
    <cellStyle name="20% - Accent3 20 2 2" xfId="1592"/>
    <cellStyle name="20% - Accent3 20 2 2 2" xfId="1593"/>
    <cellStyle name="20% - Accent3 20 2 2 3" xfId="1594"/>
    <cellStyle name="20% - Accent3 20 2 3" xfId="1595"/>
    <cellStyle name="20% - Accent3 20 2 3 2" xfId="1596"/>
    <cellStyle name="20% - Accent3 20 2 4" xfId="1597"/>
    <cellStyle name="20% - Accent3 20 2 5" xfId="1598"/>
    <cellStyle name="20% - Accent3 20 2 6" xfId="1599"/>
    <cellStyle name="20% - Accent3 20 2 7" xfId="1600"/>
    <cellStyle name="20% - Accent3 20 3" xfId="1601"/>
    <cellStyle name="20% - Accent3 20 3 2" xfId="1602"/>
    <cellStyle name="20% - Accent3 20 3 3" xfId="1603"/>
    <cellStyle name="20% - Accent3 20 4" xfId="1604"/>
    <cellStyle name="20% - Accent3 20 4 2" xfId="1605"/>
    <cellStyle name="20% - Accent3 20 5" xfId="1606"/>
    <cellStyle name="20% - Accent3 20 6" xfId="1607"/>
    <cellStyle name="20% - Accent3 20 7" xfId="1608"/>
    <cellStyle name="20% - Accent3 20 8" xfId="1609"/>
    <cellStyle name="20% - Accent3 21" xfId="1610"/>
    <cellStyle name="20% - Accent3 21 2" xfId="1611"/>
    <cellStyle name="20% - Accent3 21 2 2" xfId="1612"/>
    <cellStyle name="20% - Accent3 21 2 2 2" xfId="1613"/>
    <cellStyle name="20% - Accent3 21 2 2 3" xfId="1614"/>
    <cellStyle name="20% - Accent3 21 2 3" xfId="1615"/>
    <cellStyle name="20% - Accent3 21 2 3 2" xfId="1616"/>
    <cellStyle name="20% - Accent3 21 2 4" xfId="1617"/>
    <cellStyle name="20% - Accent3 21 2 5" xfId="1618"/>
    <cellStyle name="20% - Accent3 21 2 6" xfId="1619"/>
    <cellStyle name="20% - Accent3 21 2 7" xfId="1620"/>
    <cellStyle name="20% - Accent3 21 3" xfId="1621"/>
    <cellStyle name="20% - Accent3 21 3 2" xfId="1622"/>
    <cellStyle name="20% - Accent3 21 3 3" xfId="1623"/>
    <cellStyle name="20% - Accent3 21 4" xfId="1624"/>
    <cellStyle name="20% - Accent3 21 4 2" xfId="1625"/>
    <cellStyle name="20% - Accent3 21 5" xfId="1626"/>
    <cellStyle name="20% - Accent3 21 6" xfId="1627"/>
    <cellStyle name="20% - Accent3 21 7" xfId="1628"/>
    <cellStyle name="20% - Accent3 21 8" xfId="1629"/>
    <cellStyle name="20% - Accent3 22" xfId="1630"/>
    <cellStyle name="20% - Accent3 22 2" xfId="1631"/>
    <cellStyle name="20% - Accent3 22 2 2" xfId="1632"/>
    <cellStyle name="20% - Accent3 22 2 2 2" xfId="1633"/>
    <cellStyle name="20% - Accent3 22 2 2 3" xfId="1634"/>
    <cellStyle name="20% - Accent3 22 2 3" xfId="1635"/>
    <cellStyle name="20% - Accent3 22 2 3 2" xfId="1636"/>
    <cellStyle name="20% - Accent3 22 2 4" xfId="1637"/>
    <cellStyle name="20% - Accent3 22 2 5" xfId="1638"/>
    <cellStyle name="20% - Accent3 22 2 6" xfId="1639"/>
    <cellStyle name="20% - Accent3 22 2 7" xfId="1640"/>
    <cellStyle name="20% - Accent3 22 3" xfId="1641"/>
    <cellStyle name="20% - Accent3 22 3 2" xfId="1642"/>
    <cellStyle name="20% - Accent3 22 3 3" xfId="1643"/>
    <cellStyle name="20% - Accent3 22 4" xfId="1644"/>
    <cellStyle name="20% - Accent3 22 4 2" xfId="1645"/>
    <cellStyle name="20% - Accent3 22 5" xfId="1646"/>
    <cellStyle name="20% - Accent3 22 6" xfId="1647"/>
    <cellStyle name="20% - Accent3 22 7" xfId="1648"/>
    <cellStyle name="20% - Accent3 22 8" xfId="1649"/>
    <cellStyle name="20% - Accent3 23" xfId="1650"/>
    <cellStyle name="20% - Accent3 23 2" xfId="1651"/>
    <cellStyle name="20% - Accent3 23 2 2" xfId="1652"/>
    <cellStyle name="20% - Accent3 23 2 3" xfId="1653"/>
    <cellStyle name="20% - Accent3 23 3" xfId="1654"/>
    <cellStyle name="20% - Accent3 23 3 2" xfId="1655"/>
    <cellStyle name="20% - Accent3 23 4" xfId="1656"/>
    <cellStyle name="20% - Accent3 23 5" xfId="1657"/>
    <cellStyle name="20% - Accent3 23 6" xfId="1658"/>
    <cellStyle name="20% - Accent3 23 7" xfId="1659"/>
    <cellStyle name="20% - Accent3 24" xfId="1660"/>
    <cellStyle name="20% - Accent3 24 2" xfId="1661"/>
    <cellStyle name="20% - Accent3 24 3" xfId="1662"/>
    <cellStyle name="20% - Accent3 24 4" xfId="1663"/>
    <cellStyle name="20% - Accent3 25" xfId="1664"/>
    <cellStyle name="20% - Accent3 26" xfId="1665"/>
    <cellStyle name="20% - Accent3 27" xfId="1666"/>
    <cellStyle name="20% - Accent3 28" xfId="1667"/>
    <cellStyle name="20% - Accent3 29" xfId="1668"/>
    <cellStyle name="20% - Accent3 3" xfId="1669"/>
    <cellStyle name="20% - Accent3 3 10" xfId="1670"/>
    <cellStyle name="20% - Accent3 3 2" xfId="1671"/>
    <cellStyle name="20% - Accent3 3 2 2" xfId="1672"/>
    <cellStyle name="20% - Accent3 3 2 2 2" xfId="1673"/>
    <cellStyle name="20% - Accent3 3 2 2 2 2" xfId="1674"/>
    <cellStyle name="20% - Accent3 3 2 2 2 3" xfId="1675"/>
    <cellStyle name="20% - Accent3 3 2 2 3" xfId="1676"/>
    <cellStyle name="20% - Accent3 3 2 2 3 2" xfId="1677"/>
    <cellStyle name="20% - Accent3 3 2 2 4" xfId="1678"/>
    <cellStyle name="20% - Accent3 3 2 2 5" xfId="1679"/>
    <cellStyle name="20% - Accent3 3 2 3" xfId="1680"/>
    <cellStyle name="20% - Accent3 3 2 3 2" xfId="1681"/>
    <cellStyle name="20% - Accent3 3 2 3 2 2" xfId="1682"/>
    <cellStyle name="20% - Accent3 3 2 3 2 3" xfId="1683"/>
    <cellStyle name="20% - Accent3 3 2 3 3" xfId="1684"/>
    <cellStyle name="20% - Accent3 3 2 3 4" xfId="1685"/>
    <cellStyle name="20% - Accent3 3 2 3 5" xfId="1686"/>
    <cellStyle name="20% - Accent3 3 2 4" xfId="1687"/>
    <cellStyle name="20% - Accent3 3 2 4 2" xfId="1688"/>
    <cellStyle name="20% - Accent3 3 2 4 3" xfId="1689"/>
    <cellStyle name="20% - Accent3 3 2 5" xfId="1690"/>
    <cellStyle name="20% - Accent3 3 2 5 2" xfId="1691"/>
    <cellStyle name="20% - Accent3 3 2 6" xfId="1692"/>
    <cellStyle name="20% - Accent3 3 2 6 2" xfId="1693"/>
    <cellStyle name="20% - Accent3 3 2 7" xfId="1694"/>
    <cellStyle name="20% - Accent3 3 2 7 2" xfId="1695"/>
    <cellStyle name="20% - Accent3 3 2 8" xfId="1696"/>
    <cellStyle name="20% - Accent3 3 3" xfId="1697"/>
    <cellStyle name="20% - Accent3 3 3 2" xfId="1698"/>
    <cellStyle name="20% - Accent3 3 3 2 2" xfId="1699"/>
    <cellStyle name="20% - Accent3 3 3 2 2 2" xfId="1700"/>
    <cellStyle name="20% - Accent3 3 3 2 3" xfId="1701"/>
    <cellStyle name="20% - Accent3 3 3 2 4" xfId="1702"/>
    <cellStyle name="20% - Accent3 3 3 2 5" xfId="1703"/>
    <cellStyle name="20% - Accent3 3 3 3" xfId="1704"/>
    <cellStyle name="20% - Accent3 3 3 3 2" xfId="1705"/>
    <cellStyle name="20% - Accent3 3 3 3 2 2" xfId="1706"/>
    <cellStyle name="20% - Accent3 3 3 3 3" xfId="1707"/>
    <cellStyle name="20% - Accent3 3 3 3 4" xfId="1708"/>
    <cellStyle name="20% - Accent3 3 3 3 5" xfId="1709"/>
    <cellStyle name="20% - Accent3 3 3 4" xfId="1710"/>
    <cellStyle name="20% - Accent3 3 3 4 2" xfId="1711"/>
    <cellStyle name="20% - Accent3 3 3 5" xfId="1712"/>
    <cellStyle name="20% - Accent3 3 3 6" xfId="1713"/>
    <cellStyle name="20% - Accent3 3 3 7" xfId="1714"/>
    <cellStyle name="20% - Accent3 3 3 8" xfId="1715"/>
    <cellStyle name="20% - Accent3 3 4" xfId="1716"/>
    <cellStyle name="20% - Accent3 3 4 2" xfId="1717"/>
    <cellStyle name="20% - Accent3 3 4 3" xfId="1718"/>
    <cellStyle name="20% - Accent3 3 5" xfId="1719"/>
    <cellStyle name="20% - Accent3 3 5 2" xfId="1720"/>
    <cellStyle name="20% - Accent3 3 5 2 2" xfId="1721"/>
    <cellStyle name="20% - Accent3 3 5 2 2 2" xfId="1722"/>
    <cellStyle name="20% - Accent3 3 5 2 3" xfId="1723"/>
    <cellStyle name="20% - Accent3 3 5 2 4" xfId="1724"/>
    <cellStyle name="20% - Accent3 3 5 3" xfId="1725"/>
    <cellStyle name="20% - Accent3 3 5 3 2" xfId="1726"/>
    <cellStyle name="20% - Accent3 3 5 3 2 2" xfId="1727"/>
    <cellStyle name="20% - Accent3 3 5 3 3" xfId="1728"/>
    <cellStyle name="20% - Accent3 3 5 3 4" xfId="1729"/>
    <cellStyle name="20% - Accent3 3 5 4" xfId="1730"/>
    <cellStyle name="20% - Accent3 3 5 4 2" xfId="1731"/>
    <cellStyle name="20% - Accent3 3 5 5" xfId="1732"/>
    <cellStyle name="20% - Accent3 3 5 6" xfId="1733"/>
    <cellStyle name="20% - Accent3 3 5 7" xfId="1734"/>
    <cellStyle name="20% - Accent3 3 5 8" xfId="1735"/>
    <cellStyle name="20% - Accent3 3 6" xfId="1736"/>
    <cellStyle name="20% - Accent3 3 6 2" xfId="1737"/>
    <cellStyle name="20% - Accent3 3 6 2 2" xfId="1738"/>
    <cellStyle name="20% - Accent3 3 6 3" xfId="1739"/>
    <cellStyle name="20% - Accent3 3 6 3 2" xfId="1740"/>
    <cellStyle name="20% - Accent3 3 6 3 2 2" xfId="1741"/>
    <cellStyle name="20% - Accent3 3 6 3 2 2 2" xfId="1742"/>
    <cellStyle name="20% - Accent3 3 6 3 2 3" xfId="1743"/>
    <cellStyle name="20% - Accent3 3 6 3 3" xfId="1744"/>
    <cellStyle name="20% - Accent3 3 6 3 3 2" xfId="1745"/>
    <cellStyle name="20% - Accent3 3 6 3 3 2 2" xfId="1746"/>
    <cellStyle name="20% - Accent3 3 6 3 3 3" xfId="1747"/>
    <cellStyle name="20% - Accent3 3 6 3 4" xfId="1748"/>
    <cellStyle name="20% - Accent3 3 6 3 5" xfId="1749"/>
    <cellStyle name="20% - Accent3 3 6 3 6" xfId="1750"/>
    <cellStyle name="20% - Accent3 3 6 4" xfId="1751"/>
    <cellStyle name="20% - Accent3 3 6 5" xfId="1752"/>
    <cellStyle name="20% - Accent3 3 6 6" xfId="1753"/>
    <cellStyle name="20% - Accent3 3 7" xfId="1754"/>
    <cellStyle name="20% - Accent3 3 7 2" xfId="1755"/>
    <cellStyle name="20% - Accent3 3 8" xfId="1756"/>
    <cellStyle name="20% - Accent3 3 8 2" xfId="1757"/>
    <cellStyle name="20% - Accent3 3 9" xfId="1758"/>
    <cellStyle name="20% - Accent3 4" xfId="1759"/>
    <cellStyle name="20% - Accent3 4 2" xfId="1760"/>
    <cellStyle name="20% - Accent3 4 2 2" xfId="1761"/>
    <cellStyle name="20% - Accent3 4 2 2 2" xfId="1762"/>
    <cellStyle name="20% - Accent3 4 2 2 2 2" xfId="1763"/>
    <cellStyle name="20% - Accent3 4 2 2 3" xfId="1764"/>
    <cellStyle name="20% - Accent3 4 2 2 4" xfId="1765"/>
    <cellStyle name="20% - Accent3 4 2 3" xfId="1766"/>
    <cellStyle name="20% - Accent3 4 2 3 2" xfId="1767"/>
    <cellStyle name="20% - Accent3 4 2 3 3" xfId="1768"/>
    <cellStyle name="20% - Accent3 4 2 4" xfId="1769"/>
    <cellStyle name="20% - Accent3 4 2 4 2" xfId="1770"/>
    <cellStyle name="20% - Accent3 4 2 5" xfId="1771"/>
    <cellStyle name="20% - Accent3 4 2 6" xfId="1772"/>
    <cellStyle name="20% - Accent3 4 2 7" xfId="1773"/>
    <cellStyle name="20% - Accent3 4 2 8" xfId="1774"/>
    <cellStyle name="20% - Accent3 4 3" xfId="1775"/>
    <cellStyle name="20% - Accent3 4 3 2" xfId="1776"/>
    <cellStyle name="20% - Accent3 4 3 2 2" xfId="1777"/>
    <cellStyle name="20% - Accent3 4 3 2 3" xfId="1778"/>
    <cellStyle name="20% - Accent3 4 3 3" xfId="1779"/>
    <cellStyle name="20% - Accent3 4 3 3 2" xfId="1780"/>
    <cellStyle name="20% - Accent3 4 3 4" xfId="1781"/>
    <cellStyle name="20% - Accent3 4 3 5" xfId="1782"/>
    <cellStyle name="20% - Accent3 4 4" xfId="1783"/>
    <cellStyle name="20% - Accent3 4 4 2" xfId="1784"/>
    <cellStyle name="20% - Accent3 4 4 2 2" xfId="1785"/>
    <cellStyle name="20% - Accent3 4 4 3" xfId="1786"/>
    <cellStyle name="20% - Accent3 4 5" xfId="1787"/>
    <cellStyle name="20% - Accent3 4 5 2" xfId="1788"/>
    <cellStyle name="20% - Accent3 4 6" xfId="1789"/>
    <cellStyle name="20% - Accent3 4 6 2" xfId="1790"/>
    <cellStyle name="20% - Accent3 4 7" xfId="1791"/>
    <cellStyle name="20% - Accent3 4 7 2" xfId="1792"/>
    <cellStyle name="20% - Accent3 4 8" xfId="1793"/>
    <cellStyle name="20% - Accent3 4 9" xfId="1794"/>
    <cellStyle name="20% - Accent3 5" xfId="1795"/>
    <cellStyle name="20% - Accent3 5 2" xfId="1796"/>
    <cellStyle name="20% - Accent3 5 2 2" xfId="1797"/>
    <cellStyle name="20% - Accent3 5 2 2 2" xfId="1798"/>
    <cellStyle name="20% - Accent3 5 2 2 2 2" xfId="1799"/>
    <cellStyle name="20% - Accent3 5 2 2 3" xfId="1800"/>
    <cellStyle name="20% - Accent3 5 2 2 4" xfId="1801"/>
    <cellStyle name="20% - Accent3 5 2 3" xfId="1802"/>
    <cellStyle name="20% - Accent3 5 2 3 2" xfId="1803"/>
    <cellStyle name="20% - Accent3 5 2 3 3" xfId="1804"/>
    <cellStyle name="20% - Accent3 5 2 4" xfId="1805"/>
    <cellStyle name="20% - Accent3 5 2 4 2" xfId="1806"/>
    <cellStyle name="20% - Accent3 5 2 5" xfId="1807"/>
    <cellStyle name="20% - Accent3 5 2 6" xfId="1808"/>
    <cellStyle name="20% - Accent3 5 2 7" xfId="1809"/>
    <cellStyle name="20% - Accent3 5 2 8" xfId="1810"/>
    <cellStyle name="20% - Accent3 5 3" xfId="1811"/>
    <cellStyle name="20% - Accent3 5 3 2" xfId="1812"/>
    <cellStyle name="20% - Accent3 5 3 2 2" xfId="1813"/>
    <cellStyle name="20% - Accent3 5 3 2 3" xfId="1814"/>
    <cellStyle name="20% - Accent3 5 3 3" xfId="1815"/>
    <cellStyle name="20% - Accent3 5 3 3 2" xfId="1816"/>
    <cellStyle name="20% - Accent3 5 3 4" xfId="1817"/>
    <cellStyle name="20% - Accent3 5 3 5" xfId="1818"/>
    <cellStyle name="20% - Accent3 5 4" xfId="1819"/>
    <cellStyle name="20% - Accent3 5 4 2" xfId="1820"/>
    <cellStyle name="20% - Accent3 5 4 2 2" xfId="1821"/>
    <cellStyle name="20% - Accent3 5 4 3" xfId="1822"/>
    <cellStyle name="20% - Accent3 5 5" xfId="1823"/>
    <cellStyle name="20% - Accent3 5 5 2" xfId="1824"/>
    <cellStyle name="20% - Accent3 5 6" xfId="1825"/>
    <cellStyle name="20% - Accent3 5 6 2" xfId="1826"/>
    <cellStyle name="20% - Accent3 5 7" xfId="1827"/>
    <cellStyle name="20% - Accent3 5 7 2" xfId="1828"/>
    <cellStyle name="20% - Accent3 5 8" xfId="1829"/>
    <cellStyle name="20% - Accent3 5 9" xfId="1830"/>
    <cellStyle name="20% - Accent3 6" xfId="1831"/>
    <cellStyle name="20% - Accent3 6 2" xfId="1832"/>
    <cellStyle name="20% - Accent3 6 2 2" xfId="1833"/>
    <cellStyle name="20% - Accent3 6 2 2 2" xfId="1834"/>
    <cellStyle name="20% - Accent3 6 2 2 3" xfId="1835"/>
    <cellStyle name="20% - Accent3 6 2 2 4" xfId="1836"/>
    <cellStyle name="20% - Accent3 6 2 3" xfId="1837"/>
    <cellStyle name="20% - Accent3 6 2 3 2" xfId="1838"/>
    <cellStyle name="20% - Accent3 6 2 4" xfId="1839"/>
    <cellStyle name="20% - Accent3 6 2 5" xfId="1840"/>
    <cellStyle name="20% - Accent3 6 2 6" xfId="1841"/>
    <cellStyle name="20% - Accent3 6 2 7" xfId="1842"/>
    <cellStyle name="20% - Accent3 6 2 8" xfId="1843"/>
    <cellStyle name="20% - Accent3 6 3" xfId="1844"/>
    <cellStyle name="20% - Accent3 6 3 2" xfId="1845"/>
    <cellStyle name="20% - Accent3 6 3 3" xfId="1846"/>
    <cellStyle name="20% - Accent3 6 3 4" xfId="1847"/>
    <cellStyle name="20% - Accent3 6 4" xfId="1848"/>
    <cellStyle name="20% - Accent3 6 4 2" xfId="1849"/>
    <cellStyle name="20% - Accent3 6 4 3" xfId="1850"/>
    <cellStyle name="20% - Accent3 6 5" xfId="1851"/>
    <cellStyle name="20% - Accent3 6 5 2" xfId="1852"/>
    <cellStyle name="20% - Accent3 6 6" xfId="1853"/>
    <cellStyle name="20% - Accent3 6 7" xfId="1854"/>
    <cellStyle name="20% - Accent3 6 8" xfId="1855"/>
    <cellStyle name="20% - Accent3 6 9" xfId="1856"/>
    <cellStyle name="20% - Accent3 7" xfId="1857"/>
    <cellStyle name="20% - Accent3 7 2" xfId="1858"/>
    <cellStyle name="20% - Accent3 7 2 2" xfId="1859"/>
    <cellStyle name="20% - Accent3 7 2 2 2" xfId="1860"/>
    <cellStyle name="20% - Accent3 7 2 2 3" xfId="1861"/>
    <cellStyle name="20% - Accent3 7 2 2 4" xfId="1862"/>
    <cellStyle name="20% - Accent3 7 2 3" xfId="1863"/>
    <cellStyle name="20% - Accent3 7 2 3 2" xfId="1864"/>
    <cellStyle name="20% - Accent3 7 2 4" xfId="1865"/>
    <cellStyle name="20% - Accent3 7 2 5" xfId="1866"/>
    <cellStyle name="20% - Accent3 7 2 6" xfId="1867"/>
    <cellStyle name="20% - Accent3 7 2 7" xfId="1868"/>
    <cellStyle name="20% - Accent3 7 2 8" xfId="1869"/>
    <cellStyle name="20% - Accent3 7 3" xfId="1870"/>
    <cellStyle name="20% - Accent3 7 3 2" xfId="1871"/>
    <cellStyle name="20% - Accent3 7 3 3" xfId="1872"/>
    <cellStyle name="20% - Accent3 7 3 4" xfId="1873"/>
    <cellStyle name="20% - Accent3 7 4" xfId="1874"/>
    <cellStyle name="20% - Accent3 7 4 2" xfId="1875"/>
    <cellStyle name="20% - Accent3 7 4 3" xfId="1876"/>
    <cellStyle name="20% - Accent3 7 5" xfId="1877"/>
    <cellStyle name="20% - Accent3 7 6" xfId="1878"/>
    <cellStyle name="20% - Accent3 7 7" xfId="1879"/>
    <cellStyle name="20% - Accent3 7 8" xfId="1880"/>
    <cellStyle name="20% - Accent3 7 9" xfId="1881"/>
    <cellStyle name="20% - Accent3 8" xfId="1882"/>
    <cellStyle name="20% - Accent3 8 2" xfId="1883"/>
    <cellStyle name="20% - Accent3 8 2 2" xfId="1884"/>
    <cellStyle name="20% - Accent3 8 2 2 2" xfId="1885"/>
    <cellStyle name="20% - Accent3 8 2 2 3" xfId="1886"/>
    <cellStyle name="20% - Accent3 8 2 3" xfId="1887"/>
    <cellStyle name="20% - Accent3 8 2 3 2" xfId="1888"/>
    <cellStyle name="20% - Accent3 8 2 4" xfId="1889"/>
    <cellStyle name="20% - Accent3 8 2 5" xfId="1890"/>
    <cellStyle name="20% - Accent3 8 2 6" xfId="1891"/>
    <cellStyle name="20% - Accent3 8 2 7" xfId="1892"/>
    <cellStyle name="20% - Accent3 8 2 8" xfId="1893"/>
    <cellStyle name="20% - Accent3 8 3" xfId="1894"/>
    <cellStyle name="20% - Accent3 8 3 2" xfId="1895"/>
    <cellStyle name="20% - Accent3 8 3 3" xfId="1896"/>
    <cellStyle name="20% - Accent3 8 4" xfId="1897"/>
    <cellStyle name="20% - Accent3 8 4 2" xfId="1898"/>
    <cellStyle name="20% - Accent3 8 5" xfId="1899"/>
    <cellStyle name="20% - Accent3 8 6" xfId="1900"/>
    <cellStyle name="20% - Accent3 8 7" xfId="1901"/>
    <cellStyle name="20% - Accent3 8 8" xfId="1902"/>
    <cellStyle name="20% - Accent3 8 9" xfId="1903"/>
    <cellStyle name="20% - Accent3 9" xfId="1904"/>
    <cellStyle name="20% - Accent3 9 2" xfId="1905"/>
    <cellStyle name="20% - Accent3 9 2 2" xfId="1906"/>
    <cellStyle name="20% - Accent3 9 2 2 2" xfId="1907"/>
    <cellStyle name="20% - Accent3 9 2 2 3" xfId="1908"/>
    <cellStyle name="20% - Accent3 9 2 3" xfId="1909"/>
    <cellStyle name="20% - Accent3 9 2 3 2" xfId="1910"/>
    <cellStyle name="20% - Accent3 9 2 4" xfId="1911"/>
    <cellStyle name="20% - Accent3 9 2 5" xfId="1912"/>
    <cellStyle name="20% - Accent3 9 2 6" xfId="1913"/>
    <cellStyle name="20% - Accent3 9 2 7" xfId="1914"/>
    <cellStyle name="20% - Accent3 9 3" xfId="1915"/>
    <cellStyle name="20% - Accent3 9 3 2" xfId="1916"/>
    <cellStyle name="20% - Accent3 9 3 3" xfId="1917"/>
    <cellStyle name="20% - Accent3 9 4" xfId="1918"/>
    <cellStyle name="20% - Accent3 9 4 2" xfId="1919"/>
    <cellStyle name="20% - Accent3 9 5" xfId="1920"/>
    <cellStyle name="20% - Accent3 9 6" xfId="1921"/>
    <cellStyle name="20% - Accent3 9 7" xfId="1922"/>
    <cellStyle name="20% - Accent3 9 8" xfId="1923"/>
    <cellStyle name="20% - Accent3 9 9" xfId="1924"/>
    <cellStyle name="20% - Accent4 10" xfId="1925"/>
    <cellStyle name="20% - Accent4 10 2" xfId="1926"/>
    <cellStyle name="20% - Accent4 10 2 2" xfId="1927"/>
    <cellStyle name="20% - Accent4 10 2 2 2" xfId="1928"/>
    <cellStyle name="20% - Accent4 10 2 2 3" xfId="1929"/>
    <cellStyle name="20% - Accent4 10 2 3" xfId="1930"/>
    <cellStyle name="20% - Accent4 10 2 3 2" xfId="1931"/>
    <cellStyle name="20% - Accent4 10 2 4" xfId="1932"/>
    <cellStyle name="20% - Accent4 10 2 5" xfId="1933"/>
    <cellStyle name="20% - Accent4 10 2 6" xfId="1934"/>
    <cellStyle name="20% - Accent4 10 2 7" xfId="1935"/>
    <cellStyle name="20% - Accent4 10 3" xfId="1936"/>
    <cellStyle name="20% - Accent4 10 3 2" xfId="1937"/>
    <cellStyle name="20% - Accent4 10 3 3" xfId="1938"/>
    <cellStyle name="20% - Accent4 10 4" xfId="1939"/>
    <cellStyle name="20% - Accent4 10 4 2" xfId="1940"/>
    <cellStyle name="20% - Accent4 10 5" xfId="1941"/>
    <cellStyle name="20% - Accent4 10 6" xfId="1942"/>
    <cellStyle name="20% - Accent4 10 7" xfId="1943"/>
    <cellStyle name="20% - Accent4 10 8" xfId="1944"/>
    <cellStyle name="20% - Accent4 10 9" xfId="1945"/>
    <cellStyle name="20% - Accent4 11" xfId="1946"/>
    <cellStyle name="20% - Accent4 11 2" xfId="1947"/>
    <cellStyle name="20% - Accent4 11 2 2" xfId="1948"/>
    <cellStyle name="20% - Accent4 11 2 2 2" xfId="1949"/>
    <cellStyle name="20% - Accent4 11 2 2 3" xfId="1950"/>
    <cellStyle name="20% - Accent4 11 2 3" xfId="1951"/>
    <cellStyle name="20% - Accent4 11 2 3 2" xfId="1952"/>
    <cellStyle name="20% - Accent4 11 2 4" xfId="1953"/>
    <cellStyle name="20% - Accent4 11 2 5" xfId="1954"/>
    <cellStyle name="20% - Accent4 11 2 6" xfId="1955"/>
    <cellStyle name="20% - Accent4 11 2 7" xfId="1956"/>
    <cellStyle name="20% - Accent4 11 3" xfId="1957"/>
    <cellStyle name="20% - Accent4 11 3 2" xfId="1958"/>
    <cellStyle name="20% - Accent4 11 3 3" xfId="1959"/>
    <cellStyle name="20% - Accent4 11 4" xfId="1960"/>
    <cellStyle name="20% - Accent4 11 4 2" xfId="1961"/>
    <cellStyle name="20% - Accent4 11 5" xfId="1962"/>
    <cellStyle name="20% - Accent4 11 6" xfId="1963"/>
    <cellStyle name="20% - Accent4 11 7" xfId="1964"/>
    <cellStyle name="20% - Accent4 11 8" xfId="1965"/>
    <cellStyle name="20% - Accent4 12" xfId="1966"/>
    <cellStyle name="20% - Accent4 12 2" xfId="1967"/>
    <cellStyle name="20% - Accent4 12 2 2" xfId="1968"/>
    <cellStyle name="20% - Accent4 12 2 2 2" xfId="1969"/>
    <cellStyle name="20% - Accent4 12 2 2 3" xfId="1970"/>
    <cellStyle name="20% - Accent4 12 2 3" xfId="1971"/>
    <cellStyle name="20% - Accent4 12 2 3 2" xfId="1972"/>
    <cellStyle name="20% - Accent4 12 2 4" xfId="1973"/>
    <cellStyle name="20% - Accent4 12 2 5" xfId="1974"/>
    <cellStyle name="20% - Accent4 12 2 6" xfId="1975"/>
    <cellStyle name="20% - Accent4 12 2 7" xfId="1976"/>
    <cellStyle name="20% - Accent4 12 3" xfId="1977"/>
    <cellStyle name="20% - Accent4 12 3 2" xfId="1978"/>
    <cellStyle name="20% - Accent4 12 3 3" xfId="1979"/>
    <cellStyle name="20% - Accent4 12 4" xfId="1980"/>
    <cellStyle name="20% - Accent4 12 4 2" xfId="1981"/>
    <cellStyle name="20% - Accent4 12 5" xfId="1982"/>
    <cellStyle name="20% - Accent4 12 6" xfId="1983"/>
    <cellStyle name="20% - Accent4 12 7" xfId="1984"/>
    <cellStyle name="20% - Accent4 12 8" xfId="1985"/>
    <cellStyle name="20% - Accent4 13" xfId="1986"/>
    <cellStyle name="20% - Accent4 13 2" xfId="1987"/>
    <cellStyle name="20% - Accent4 13 2 2" xfId="1988"/>
    <cellStyle name="20% - Accent4 13 2 2 2" xfId="1989"/>
    <cellStyle name="20% - Accent4 13 2 2 3" xfId="1990"/>
    <cellStyle name="20% - Accent4 13 2 3" xfId="1991"/>
    <cellStyle name="20% - Accent4 13 2 3 2" xfId="1992"/>
    <cellStyle name="20% - Accent4 13 2 4" xfId="1993"/>
    <cellStyle name="20% - Accent4 13 2 5" xfId="1994"/>
    <cellStyle name="20% - Accent4 13 2 6" xfId="1995"/>
    <cellStyle name="20% - Accent4 13 2 7" xfId="1996"/>
    <cellStyle name="20% - Accent4 13 3" xfId="1997"/>
    <cellStyle name="20% - Accent4 13 3 2" xfId="1998"/>
    <cellStyle name="20% - Accent4 13 3 3" xfId="1999"/>
    <cellStyle name="20% - Accent4 13 4" xfId="2000"/>
    <cellStyle name="20% - Accent4 13 4 2" xfId="2001"/>
    <cellStyle name="20% - Accent4 13 5" xfId="2002"/>
    <cellStyle name="20% - Accent4 13 6" xfId="2003"/>
    <cellStyle name="20% - Accent4 13 7" xfId="2004"/>
    <cellStyle name="20% - Accent4 13 8" xfId="2005"/>
    <cellStyle name="20% - Accent4 14" xfId="2006"/>
    <cellStyle name="20% - Accent4 14 2" xfId="2007"/>
    <cellStyle name="20% - Accent4 14 2 2" xfId="2008"/>
    <cellStyle name="20% - Accent4 14 2 2 2" xfId="2009"/>
    <cellStyle name="20% - Accent4 14 2 2 3" xfId="2010"/>
    <cellStyle name="20% - Accent4 14 2 3" xfId="2011"/>
    <cellStyle name="20% - Accent4 14 2 3 2" xfId="2012"/>
    <cellStyle name="20% - Accent4 14 2 4" xfId="2013"/>
    <cellStyle name="20% - Accent4 14 2 5" xfId="2014"/>
    <cellStyle name="20% - Accent4 14 2 6" xfId="2015"/>
    <cellStyle name="20% - Accent4 14 2 7" xfId="2016"/>
    <cellStyle name="20% - Accent4 14 3" xfId="2017"/>
    <cellStyle name="20% - Accent4 14 3 2" xfId="2018"/>
    <cellStyle name="20% - Accent4 14 3 3" xfId="2019"/>
    <cellStyle name="20% - Accent4 14 4" xfId="2020"/>
    <cellStyle name="20% - Accent4 14 4 2" xfId="2021"/>
    <cellStyle name="20% - Accent4 14 5" xfId="2022"/>
    <cellStyle name="20% - Accent4 14 6" xfId="2023"/>
    <cellStyle name="20% - Accent4 14 7" xfId="2024"/>
    <cellStyle name="20% - Accent4 14 8" xfId="2025"/>
    <cellStyle name="20% - Accent4 15" xfId="2026"/>
    <cellStyle name="20% - Accent4 15 2" xfId="2027"/>
    <cellStyle name="20% - Accent4 15 2 2" xfId="2028"/>
    <cellStyle name="20% - Accent4 15 2 2 2" xfId="2029"/>
    <cellStyle name="20% - Accent4 15 2 2 3" xfId="2030"/>
    <cellStyle name="20% - Accent4 15 2 3" xfId="2031"/>
    <cellStyle name="20% - Accent4 15 2 3 2" xfId="2032"/>
    <cellStyle name="20% - Accent4 15 2 4" xfId="2033"/>
    <cellStyle name="20% - Accent4 15 2 5" xfId="2034"/>
    <cellStyle name="20% - Accent4 15 2 6" xfId="2035"/>
    <cellStyle name="20% - Accent4 15 2 7" xfId="2036"/>
    <cellStyle name="20% - Accent4 15 3" xfId="2037"/>
    <cellStyle name="20% - Accent4 15 3 2" xfId="2038"/>
    <cellStyle name="20% - Accent4 15 3 3" xfId="2039"/>
    <cellStyle name="20% - Accent4 15 4" xfId="2040"/>
    <cellStyle name="20% - Accent4 15 4 2" xfId="2041"/>
    <cellStyle name="20% - Accent4 15 5" xfId="2042"/>
    <cellStyle name="20% - Accent4 15 6" xfId="2043"/>
    <cellStyle name="20% - Accent4 15 7" xfId="2044"/>
    <cellStyle name="20% - Accent4 15 8" xfId="2045"/>
    <cellStyle name="20% - Accent4 16" xfId="2046"/>
    <cellStyle name="20% - Accent4 16 2" xfId="2047"/>
    <cellStyle name="20% - Accent4 16 2 2" xfId="2048"/>
    <cellStyle name="20% - Accent4 16 2 2 2" xfId="2049"/>
    <cellStyle name="20% - Accent4 16 2 2 3" xfId="2050"/>
    <cellStyle name="20% - Accent4 16 2 3" xfId="2051"/>
    <cellStyle name="20% - Accent4 16 2 3 2" xfId="2052"/>
    <cellStyle name="20% - Accent4 16 2 4" xfId="2053"/>
    <cellStyle name="20% - Accent4 16 2 5" xfId="2054"/>
    <cellStyle name="20% - Accent4 16 2 6" xfId="2055"/>
    <cellStyle name="20% - Accent4 16 2 7" xfId="2056"/>
    <cellStyle name="20% - Accent4 16 3" xfId="2057"/>
    <cellStyle name="20% - Accent4 16 3 2" xfId="2058"/>
    <cellStyle name="20% - Accent4 16 3 3" xfId="2059"/>
    <cellStyle name="20% - Accent4 16 4" xfId="2060"/>
    <cellStyle name="20% - Accent4 16 4 2" xfId="2061"/>
    <cellStyle name="20% - Accent4 16 5" xfId="2062"/>
    <cellStyle name="20% - Accent4 16 6" xfId="2063"/>
    <cellStyle name="20% - Accent4 16 7" xfId="2064"/>
    <cellStyle name="20% - Accent4 16 8" xfId="2065"/>
    <cellStyle name="20% - Accent4 17" xfId="2066"/>
    <cellStyle name="20% - Accent4 17 2" xfId="2067"/>
    <cellStyle name="20% - Accent4 17 2 2" xfId="2068"/>
    <cellStyle name="20% - Accent4 17 2 2 2" xfId="2069"/>
    <cellStyle name="20% - Accent4 17 2 2 3" xfId="2070"/>
    <cellStyle name="20% - Accent4 17 2 3" xfId="2071"/>
    <cellStyle name="20% - Accent4 17 2 3 2" xfId="2072"/>
    <cellStyle name="20% - Accent4 17 2 4" xfId="2073"/>
    <cellStyle name="20% - Accent4 17 2 5" xfId="2074"/>
    <cellStyle name="20% - Accent4 17 2 6" xfId="2075"/>
    <cellStyle name="20% - Accent4 17 2 7" xfId="2076"/>
    <cellStyle name="20% - Accent4 17 3" xfId="2077"/>
    <cellStyle name="20% - Accent4 17 3 2" xfId="2078"/>
    <cellStyle name="20% - Accent4 17 3 3" xfId="2079"/>
    <cellStyle name="20% - Accent4 17 4" xfId="2080"/>
    <cellStyle name="20% - Accent4 17 4 2" xfId="2081"/>
    <cellStyle name="20% - Accent4 17 5" xfId="2082"/>
    <cellStyle name="20% - Accent4 17 6" xfId="2083"/>
    <cellStyle name="20% - Accent4 17 7" xfId="2084"/>
    <cellStyle name="20% - Accent4 17 8" xfId="2085"/>
    <cellStyle name="20% - Accent4 18" xfId="2086"/>
    <cellStyle name="20% - Accent4 18 2" xfId="2087"/>
    <cellStyle name="20% - Accent4 18 2 2" xfId="2088"/>
    <cellStyle name="20% - Accent4 18 2 2 2" xfId="2089"/>
    <cellStyle name="20% - Accent4 18 2 2 3" xfId="2090"/>
    <cellStyle name="20% - Accent4 18 2 3" xfId="2091"/>
    <cellStyle name="20% - Accent4 18 2 3 2" xfId="2092"/>
    <cellStyle name="20% - Accent4 18 2 4" xfId="2093"/>
    <cellStyle name="20% - Accent4 18 2 5" xfId="2094"/>
    <cellStyle name="20% - Accent4 18 2 6" xfId="2095"/>
    <cellStyle name="20% - Accent4 18 2 7" xfId="2096"/>
    <cellStyle name="20% - Accent4 18 3" xfId="2097"/>
    <cellStyle name="20% - Accent4 18 3 2" xfId="2098"/>
    <cellStyle name="20% - Accent4 18 3 3" xfId="2099"/>
    <cellStyle name="20% - Accent4 18 4" xfId="2100"/>
    <cellStyle name="20% - Accent4 18 4 2" xfId="2101"/>
    <cellStyle name="20% - Accent4 18 5" xfId="2102"/>
    <cellStyle name="20% - Accent4 18 6" xfId="2103"/>
    <cellStyle name="20% - Accent4 18 7" xfId="2104"/>
    <cellStyle name="20% - Accent4 18 8" xfId="2105"/>
    <cellStyle name="20% - Accent4 19" xfId="2106"/>
    <cellStyle name="20% - Accent4 19 2" xfId="2107"/>
    <cellStyle name="20% - Accent4 19 2 2" xfId="2108"/>
    <cellStyle name="20% - Accent4 19 2 2 2" xfId="2109"/>
    <cellStyle name="20% - Accent4 19 2 2 3" xfId="2110"/>
    <cellStyle name="20% - Accent4 19 2 3" xfId="2111"/>
    <cellStyle name="20% - Accent4 19 2 3 2" xfId="2112"/>
    <cellStyle name="20% - Accent4 19 2 4" xfId="2113"/>
    <cellStyle name="20% - Accent4 19 2 5" xfId="2114"/>
    <cellStyle name="20% - Accent4 19 2 6" xfId="2115"/>
    <cellStyle name="20% - Accent4 19 2 7" xfId="2116"/>
    <cellStyle name="20% - Accent4 19 3" xfId="2117"/>
    <cellStyle name="20% - Accent4 19 3 2" xfId="2118"/>
    <cellStyle name="20% - Accent4 19 3 3" xfId="2119"/>
    <cellStyle name="20% - Accent4 19 4" xfId="2120"/>
    <cellStyle name="20% - Accent4 19 4 2" xfId="2121"/>
    <cellStyle name="20% - Accent4 19 5" xfId="2122"/>
    <cellStyle name="20% - Accent4 19 6" xfId="2123"/>
    <cellStyle name="20% - Accent4 19 7" xfId="2124"/>
    <cellStyle name="20% - Accent4 19 8" xfId="2125"/>
    <cellStyle name="20% - Accent4 2" xfId="2126"/>
    <cellStyle name="20% - Accent4 2 2" xfId="2127"/>
    <cellStyle name="20% - Accent4 2 2 2" xfId="2128"/>
    <cellStyle name="20% - Accent4 2 2 2 2" xfId="2129"/>
    <cellStyle name="20% - Accent4 2 2 2 2 2" xfId="2130"/>
    <cellStyle name="20% - Accent4 2 2 2 2 3" xfId="2131"/>
    <cellStyle name="20% - Accent4 2 2 2 3" xfId="2132"/>
    <cellStyle name="20% - Accent4 2 2 2 3 2" xfId="2133"/>
    <cellStyle name="20% - Accent4 2 2 2 4" xfId="2134"/>
    <cellStyle name="20% - Accent4 2 2 2 5" xfId="2135"/>
    <cellStyle name="20% - Accent4 2 2 3" xfId="2136"/>
    <cellStyle name="20% - Accent4 2 2 3 2" xfId="2137"/>
    <cellStyle name="20% - Accent4 2 2 3 2 2" xfId="2138"/>
    <cellStyle name="20% - Accent4 2 2 3 2 3" xfId="2139"/>
    <cellStyle name="20% - Accent4 2 2 3 3" xfId="2140"/>
    <cellStyle name="20% - Accent4 2 2 3 4" xfId="2141"/>
    <cellStyle name="20% - Accent4 2 2 3 5" xfId="2142"/>
    <cellStyle name="20% - Accent4 2 2 4" xfId="2143"/>
    <cellStyle name="20% - Accent4 2 2 4 2" xfId="2144"/>
    <cellStyle name="20% - Accent4 2 2 4 3" xfId="2145"/>
    <cellStyle name="20% - Accent4 2 2 5" xfId="2146"/>
    <cellStyle name="20% - Accent4 2 2 5 2" xfId="2147"/>
    <cellStyle name="20% - Accent4 2 2 6" xfId="2148"/>
    <cellStyle name="20% - Accent4 2 2 6 2" xfId="2149"/>
    <cellStyle name="20% - Accent4 2 2 7" xfId="2150"/>
    <cellStyle name="20% - Accent4 2 2 7 2" xfId="2151"/>
    <cellStyle name="20% - Accent4 2 2 8" xfId="2152"/>
    <cellStyle name="20% - Accent4 2 3" xfId="2153"/>
    <cellStyle name="20% - Accent4 2 3 2" xfId="2154"/>
    <cellStyle name="20% - Accent4 2 4" xfId="2155"/>
    <cellStyle name="20% - Accent4 2 4 2" xfId="2156"/>
    <cellStyle name="20% - Accent4 2 4 2 2" xfId="2157"/>
    <cellStyle name="20% - Accent4 2 4 3" xfId="2158"/>
    <cellStyle name="20% - Accent4 2 4 4" xfId="2159"/>
    <cellStyle name="20% - Accent4 2 4 5" xfId="2160"/>
    <cellStyle name="20% - Accent4 2 5" xfId="2161"/>
    <cellStyle name="20% - Accent4 2 5 2" xfId="2162"/>
    <cellStyle name="20% - Accent4 20" xfId="2163"/>
    <cellStyle name="20% - Accent4 20 2" xfId="2164"/>
    <cellStyle name="20% - Accent4 20 2 2" xfId="2165"/>
    <cellStyle name="20% - Accent4 20 2 2 2" xfId="2166"/>
    <cellStyle name="20% - Accent4 20 2 2 3" xfId="2167"/>
    <cellStyle name="20% - Accent4 20 2 3" xfId="2168"/>
    <cellStyle name="20% - Accent4 20 2 3 2" xfId="2169"/>
    <cellStyle name="20% - Accent4 20 2 4" xfId="2170"/>
    <cellStyle name="20% - Accent4 20 2 5" xfId="2171"/>
    <cellStyle name="20% - Accent4 20 2 6" xfId="2172"/>
    <cellStyle name="20% - Accent4 20 2 7" xfId="2173"/>
    <cellStyle name="20% - Accent4 20 3" xfId="2174"/>
    <cellStyle name="20% - Accent4 20 3 2" xfId="2175"/>
    <cellStyle name="20% - Accent4 20 3 3" xfId="2176"/>
    <cellStyle name="20% - Accent4 20 4" xfId="2177"/>
    <cellStyle name="20% - Accent4 20 4 2" xfId="2178"/>
    <cellStyle name="20% - Accent4 20 5" xfId="2179"/>
    <cellStyle name="20% - Accent4 20 6" xfId="2180"/>
    <cellStyle name="20% - Accent4 20 7" xfId="2181"/>
    <cellStyle name="20% - Accent4 20 8" xfId="2182"/>
    <cellStyle name="20% - Accent4 21" xfId="2183"/>
    <cellStyle name="20% - Accent4 21 2" xfId="2184"/>
    <cellStyle name="20% - Accent4 21 2 2" xfId="2185"/>
    <cellStyle name="20% - Accent4 21 2 2 2" xfId="2186"/>
    <cellStyle name="20% - Accent4 21 2 2 3" xfId="2187"/>
    <cellStyle name="20% - Accent4 21 2 3" xfId="2188"/>
    <cellStyle name="20% - Accent4 21 2 3 2" xfId="2189"/>
    <cellStyle name="20% - Accent4 21 2 4" xfId="2190"/>
    <cellStyle name="20% - Accent4 21 2 5" xfId="2191"/>
    <cellStyle name="20% - Accent4 21 2 6" xfId="2192"/>
    <cellStyle name="20% - Accent4 21 2 7" xfId="2193"/>
    <cellStyle name="20% - Accent4 21 3" xfId="2194"/>
    <cellStyle name="20% - Accent4 21 3 2" xfId="2195"/>
    <cellStyle name="20% - Accent4 21 3 3" xfId="2196"/>
    <cellStyle name="20% - Accent4 21 4" xfId="2197"/>
    <cellStyle name="20% - Accent4 21 4 2" xfId="2198"/>
    <cellStyle name="20% - Accent4 21 5" xfId="2199"/>
    <cellStyle name="20% - Accent4 21 6" xfId="2200"/>
    <cellStyle name="20% - Accent4 21 7" xfId="2201"/>
    <cellStyle name="20% - Accent4 21 8" xfId="2202"/>
    <cellStyle name="20% - Accent4 22" xfId="2203"/>
    <cellStyle name="20% - Accent4 22 2" xfId="2204"/>
    <cellStyle name="20% - Accent4 22 2 2" xfId="2205"/>
    <cellStyle name="20% - Accent4 22 2 2 2" xfId="2206"/>
    <cellStyle name="20% - Accent4 22 2 2 3" xfId="2207"/>
    <cellStyle name="20% - Accent4 22 2 3" xfId="2208"/>
    <cellStyle name="20% - Accent4 22 2 3 2" xfId="2209"/>
    <cellStyle name="20% - Accent4 22 2 4" xfId="2210"/>
    <cellStyle name="20% - Accent4 22 2 5" xfId="2211"/>
    <cellStyle name="20% - Accent4 22 2 6" xfId="2212"/>
    <cellStyle name="20% - Accent4 22 2 7" xfId="2213"/>
    <cellStyle name="20% - Accent4 22 3" xfId="2214"/>
    <cellStyle name="20% - Accent4 22 3 2" xfId="2215"/>
    <cellStyle name="20% - Accent4 22 3 3" xfId="2216"/>
    <cellStyle name="20% - Accent4 22 4" xfId="2217"/>
    <cellStyle name="20% - Accent4 22 4 2" xfId="2218"/>
    <cellStyle name="20% - Accent4 22 5" xfId="2219"/>
    <cellStyle name="20% - Accent4 22 6" xfId="2220"/>
    <cellStyle name="20% - Accent4 22 7" xfId="2221"/>
    <cellStyle name="20% - Accent4 22 8" xfId="2222"/>
    <cellStyle name="20% - Accent4 23" xfId="2223"/>
    <cellStyle name="20% - Accent4 23 2" xfId="2224"/>
    <cellStyle name="20% - Accent4 23 2 2" xfId="2225"/>
    <cellStyle name="20% - Accent4 23 2 3" xfId="2226"/>
    <cellStyle name="20% - Accent4 23 3" xfId="2227"/>
    <cellStyle name="20% - Accent4 23 3 2" xfId="2228"/>
    <cellStyle name="20% - Accent4 23 4" xfId="2229"/>
    <cellStyle name="20% - Accent4 23 5" xfId="2230"/>
    <cellStyle name="20% - Accent4 23 6" xfId="2231"/>
    <cellStyle name="20% - Accent4 23 7" xfId="2232"/>
    <cellStyle name="20% - Accent4 24" xfId="2233"/>
    <cellStyle name="20% - Accent4 24 2" xfId="2234"/>
    <cellStyle name="20% - Accent4 24 3" xfId="2235"/>
    <cellStyle name="20% - Accent4 24 4" xfId="2236"/>
    <cellStyle name="20% - Accent4 25" xfId="2237"/>
    <cellStyle name="20% - Accent4 26" xfId="2238"/>
    <cellStyle name="20% - Accent4 27" xfId="2239"/>
    <cellStyle name="20% - Accent4 28" xfId="2240"/>
    <cellStyle name="20% - Accent4 29" xfId="2241"/>
    <cellStyle name="20% - Accent4 3" xfId="2242"/>
    <cellStyle name="20% - Accent4 3 10" xfId="2243"/>
    <cellStyle name="20% - Accent4 3 2" xfId="2244"/>
    <cellStyle name="20% - Accent4 3 2 2" xfId="2245"/>
    <cellStyle name="20% - Accent4 3 2 2 2" xfId="2246"/>
    <cellStyle name="20% - Accent4 3 2 2 2 2" xfId="2247"/>
    <cellStyle name="20% - Accent4 3 2 2 2 3" xfId="2248"/>
    <cellStyle name="20% - Accent4 3 2 2 3" xfId="2249"/>
    <cellStyle name="20% - Accent4 3 2 2 3 2" xfId="2250"/>
    <cellStyle name="20% - Accent4 3 2 2 4" xfId="2251"/>
    <cellStyle name="20% - Accent4 3 2 2 5" xfId="2252"/>
    <cellStyle name="20% - Accent4 3 2 3" xfId="2253"/>
    <cellStyle name="20% - Accent4 3 2 3 2" xfId="2254"/>
    <cellStyle name="20% - Accent4 3 2 3 2 2" xfId="2255"/>
    <cellStyle name="20% - Accent4 3 2 3 2 3" xfId="2256"/>
    <cellStyle name="20% - Accent4 3 2 3 3" xfId="2257"/>
    <cellStyle name="20% - Accent4 3 2 3 4" xfId="2258"/>
    <cellStyle name="20% - Accent4 3 2 3 5" xfId="2259"/>
    <cellStyle name="20% - Accent4 3 2 4" xfId="2260"/>
    <cellStyle name="20% - Accent4 3 2 4 2" xfId="2261"/>
    <cellStyle name="20% - Accent4 3 2 4 3" xfId="2262"/>
    <cellStyle name="20% - Accent4 3 2 5" xfId="2263"/>
    <cellStyle name="20% - Accent4 3 2 5 2" xfId="2264"/>
    <cellStyle name="20% - Accent4 3 2 6" xfId="2265"/>
    <cellStyle name="20% - Accent4 3 2 6 2" xfId="2266"/>
    <cellStyle name="20% - Accent4 3 2 7" xfId="2267"/>
    <cellStyle name="20% - Accent4 3 2 7 2" xfId="2268"/>
    <cellStyle name="20% - Accent4 3 2 8" xfId="2269"/>
    <cellStyle name="20% - Accent4 3 3" xfId="2270"/>
    <cellStyle name="20% - Accent4 3 3 2" xfId="2271"/>
    <cellStyle name="20% - Accent4 3 3 2 2" xfId="2272"/>
    <cellStyle name="20% - Accent4 3 3 2 2 2" xfId="2273"/>
    <cellStyle name="20% - Accent4 3 3 2 3" xfId="2274"/>
    <cellStyle name="20% - Accent4 3 3 2 4" xfId="2275"/>
    <cellStyle name="20% - Accent4 3 3 2 5" xfId="2276"/>
    <cellStyle name="20% - Accent4 3 3 3" xfId="2277"/>
    <cellStyle name="20% - Accent4 3 3 3 2" xfId="2278"/>
    <cellStyle name="20% - Accent4 3 3 3 2 2" xfId="2279"/>
    <cellStyle name="20% - Accent4 3 3 3 3" xfId="2280"/>
    <cellStyle name="20% - Accent4 3 3 3 4" xfId="2281"/>
    <cellStyle name="20% - Accent4 3 3 3 5" xfId="2282"/>
    <cellStyle name="20% - Accent4 3 3 4" xfId="2283"/>
    <cellStyle name="20% - Accent4 3 3 4 2" xfId="2284"/>
    <cellStyle name="20% - Accent4 3 3 5" xfId="2285"/>
    <cellStyle name="20% - Accent4 3 3 6" xfId="2286"/>
    <cellStyle name="20% - Accent4 3 3 7" xfId="2287"/>
    <cellStyle name="20% - Accent4 3 3 8" xfId="2288"/>
    <cellStyle name="20% - Accent4 3 4" xfId="2289"/>
    <cellStyle name="20% - Accent4 3 4 2" xfId="2290"/>
    <cellStyle name="20% - Accent4 3 4 3" xfId="2291"/>
    <cellStyle name="20% - Accent4 3 5" xfId="2292"/>
    <cellStyle name="20% - Accent4 3 5 2" xfId="2293"/>
    <cellStyle name="20% - Accent4 3 5 2 2" xfId="2294"/>
    <cellStyle name="20% - Accent4 3 5 2 2 2" xfId="2295"/>
    <cellStyle name="20% - Accent4 3 5 2 3" xfId="2296"/>
    <cellStyle name="20% - Accent4 3 5 2 4" xfId="2297"/>
    <cellStyle name="20% - Accent4 3 5 3" xfId="2298"/>
    <cellStyle name="20% - Accent4 3 5 3 2" xfId="2299"/>
    <cellStyle name="20% - Accent4 3 5 3 2 2" xfId="2300"/>
    <cellStyle name="20% - Accent4 3 5 3 3" xfId="2301"/>
    <cellStyle name="20% - Accent4 3 5 3 4" xfId="2302"/>
    <cellStyle name="20% - Accent4 3 5 4" xfId="2303"/>
    <cellStyle name="20% - Accent4 3 5 4 2" xfId="2304"/>
    <cellStyle name="20% - Accent4 3 5 5" xfId="2305"/>
    <cellStyle name="20% - Accent4 3 5 6" xfId="2306"/>
    <cellStyle name="20% - Accent4 3 5 7" xfId="2307"/>
    <cellStyle name="20% - Accent4 3 5 8" xfId="2308"/>
    <cellStyle name="20% - Accent4 3 6" xfId="2309"/>
    <cellStyle name="20% - Accent4 3 6 2" xfId="2310"/>
    <cellStyle name="20% - Accent4 3 6 2 2" xfId="2311"/>
    <cellStyle name="20% - Accent4 3 6 3" xfId="2312"/>
    <cellStyle name="20% - Accent4 3 6 3 2" xfId="2313"/>
    <cellStyle name="20% - Accent4 3 6 3 2 2" xfId="2314"/>
    <cellStyle name="20% - Accent4 3 6 3 2 2 2" xfId="2315"/>
    <cellStyle name="20% - Accent4 3 6 3 2 3" xfId="2316"/>
    <cellStyle name="20% - Accent4 3 6 3 3" xfId="2317"/>
    <cellStyle name="20% - Accent4 3 6 3 3 2" xfId="2318"/>
    <cellStyle name="20% - Accent4 3 6 3 3 2 2" xfId="2319"/>
    <cellStyle name="20% - Accent4 3 6 3 3 3" xfId="2320"/>
    <cellStyle name="20% - Accent4 3 6 3 4" xfId="2321"/>
    <cellStyle name="20% - Accent4 3 6 3 5" xfId="2322"/>
    <cellStyle name="20% - Accent4 3 6 3 6" xfId="2323"/>
    <cellStyle name="20% - Accent4 3 6 4" xfId="2324"/>
    <cellStyle name="20% - Accent4 3 6 5" xfId="2325"/>
    <cellStyle name="20% - Accent4 3 6 6" xfId="2326"/>
    <cellStyle name="20% - Accent4 3 7" xfId="2327"/>
    <cellStyle name="20% - Accent4 3 7 2" xfId="2328"/>
    <cellStyle name="20% - Accent4 3 8" xfId="2329"/>
    <cellStyle name="20% - Accent4 3 8 2" xfId="2330"/>
    <cellStyle name="20% - Accent4 3 9" xfId="2331"/>
    <cellStyle name="20% - Accent4 4" xfId="2332"/>
    <cellStyle name="20% - Accent4 4 2" xfId="2333"/>
    <cellStyle name="20% - Accent4 4 2 2" xfId="2334"/>
    <cellStyle name="20% - Accent4 4 2 2 2" xfId="2335"/>
    <cellStyle name="20% - Accent4 4 2 2 2 2" xfId="2336"/>
    <cellStyle name="20% - Accent4 4 2 2 3" xfId="2337"/>
    <cellStyle name="20% - Accent4 4 2 2 4" xfId="2338"/>
    <cellStyle name="20% - Accent4 4 2 3" xfId="2339"/>
    <cellStyle name="20% - Accent4 4 2 3 2" xfId="2340"/>
    <cellStyle name="20% - Accent4 4 2 3 3" xfId="2341"/>
    <cellStyle name="20% - Accent4 4 2 4" xfId="2342"/>
    <cellStyle name="20% - Accent4 4 2 4 2" xfId="2343"/>
    <cellStyle name="20% - Accent4 4 2 5" xfId="2344"/>
    <cellStyle name="20% - Accent4 4 2 6" xfId="2345"/>
    <cellStyle name="20% - Accent4 4 2 7" xfId="2346"/>
    <cellStyle name="20% - Accent4 4 2 8" xfId="2347"/>
    <cellStyle name="20% - Accent4 4 3" xfId="2348"/>
    <cellStyle name="20% - Accent4 4 3 2" xfId="2349"/>
    <cellStyle name="20% - Accent4 4 3 2 2" xfId="2350"/>
    <cellStyle name="20% - Accent4 4 3 2 3" xfId="2351"/>
    <cellStyle name="20% - Accent4 4 3 3" xfId="2352"/>
    <cellStyle name="20% - Accent4 4 3 3 2" xfId="2353"/>
    <cellStyle name="20% - Accent4 4 3 4" xfId="2354"/>
    <cellStyle name="20% - Accent4 4 3 5" xfId="2355"/>
    <cellStyle name="20% - Accent4 4 4" xfId="2356"/>
    <cellStyle name="20% - Accent4 4 4 2" xfId="2357"/>
    <cellStyle name="20% - Accent4 4 4 2 2" xfId="2358"/>
    <cellStyle name="20% - Accent4 4 4 3" xfId="2359"/>
    <cellStyle name="20% - Accent4 4 5" xfId="2360"/>
    <cellStyle name="20% - Accent4 4 5 2" xfId="2361"/>
    <cellStyle name="20% - Accent4 4 6" xfId="2362"/>
    <cellStyle name="20% - Accent4 4 6 2" xfId="2363"/>
    <cellStyle name="20% - Accent4 4 7" xfId="2364"/>
    <cellStyle name="20% - Accent4 4 7 2" xfId="2365"/>
    <cellStyle name="20% - Accent4 4 8" xfId="2366"/>
    <cellStyle name="20% - Accent4 4 9" xfId="2367"/>
    <cellStyle name="20% - Accent4 5" xfId="2368"/>
    <cellStyle name="20% - Accent4 5 2" xfId="2369"/>
    <cellStyle name="20% - Accent4 5 2 2" xfId="2370"/>
    <cellStyle name="20% - Accent4 5 2 2 2" xfId="2371"/>
    <cellStyle name="20% - Accent4 5 2 2 2 2" xfId="2372"/>
    <cellStyle name="20% - Accent4 5 2 2 3" xfId="2373"/>
    <cellStyle name="20% - Accent4 5 2 2 4" xfId="2374"/>
    <cellStyle name="20% - Accent4 5 2 3" xfId="2375"/>
    <cellStyle name="20% - Accent4 5 2 3 2" xfId="2376"/>
    <cellStyle name="20% - Accent4 5 2 3 3" xfId="2377"/>
    <cellStyle name="20% - Accent4 5 2 4" xfId="2378"/>
    <cellStyle name="20% - Accent4 5 2 4 2" xfId="2379"/>
    <cellStyle name="20% - Accent4 5 2 5" xfId="2380"/>
    <cellStyle name="20% - Accent4 5 2 6" xfId="2381"/>
    <cellStyle name="20% - Accent4 5 2 7" xfId="2382"/>
    <cellStyle name="20% - Accent4 5 2 8" xfId="2383"/>
    <cellStyle name="20% - Accent4 5 3" xfId="2384"/>
    <cellStyle name="20% - Accent4 5 3 2" xfId="2385"/>
    <cellStyle name="20% - Accent4 5 3 2 2" xfId="2386"/>
    <cellStyle name="20% - Accent4 5 3 2 3" xfId="2387"/>
    <cellStyle name="20% - Accent4 5 3 3" xfId="2388"/>
    <cellStyle name="20% - Accent4 5 3 3 2" xfId="2389"/>
    <cellStyle name="20% - Accent4 5 3 4" xfId="2390"/>
    <cellStyle name="20% - Accent4 5 3 5" xfId="2391"/>
    <cellStyle name="20% - Accent4 5 4" xfId="2392"/>
    <cellStyle name="20% - Accent4 5 4 2" xfId="2393"/>
    <cellStyle name="20% - Accent4 5 4 2 2" xfId="2394"/>
    <cellStyle name="20% - Accent4 5 4 3" xfId="2395"/>
    <cellStyle name="20% - Accent4 5 5" xfId="2396"/>
    <cellStyle name="20% - Accent4 5 5 2" xfId="2397"/>
    <cellStyle name="20% - Accent4 5 6" xfId="2398"/>
    <cellStyle name="20% - Accent4 5 6 2" xfId="2399"/>
    <cellStyle name="20% - Accent4 5 7" xfId="2400"/>
    <cellStyle name="20% - Accent4 5 7 2" xfId="2401"/>
    <cellStyle name="20% - Accent4 5 8" xfId="2402"/>
    <cellStyle name="20% - Accent4 5 9" xfId="2403"/>
    <cellStyle name="20% - Accent4 6" xfId="2404"/>
    <cellStyle name="20% - Accent4 6 2" xfId="2405"/>
    <cellStyle name="20% - Accent4 6 2 2" xfId="2406"/>
    <cellStyle name="20% - Accent4 6 2 2 2" xfId="2407"/>
    <cellStyle name="20% - Accent4 6 2 2 3" xfId="2408"/>
    <cellStyle name="20% - Accent4 6 2 2 4" xfId="2409"/>
    <cellStyle name="20% - Accent4 6 2 3" xfId="2410"/>
    <cellStyle name="20% - Accent4 6 2 3 2" xfId="2411"/>
    <cellStyle name="20% - Accent4 6 2 4" xfId="2412"/>
    <cellStyle name="20% - Accent4 6 2 5" xfId="2413"/>
    <cellStyle name="20% - Accent4 6 2 6" xfId="2414"/>
    <cellStyle name="20% - Accent4 6 2 7" xfId="2415"/>
    <cellStyle name="20% - Accent4 6 2 8" xfId="2416"/>
    <cellStyle name="20% - Accent4 6 3" xfId="2417"/>
    <cellStyle name="20% - Accent4 6 3 2" xfId="2418"/>
    <cellStyle name="20% - Accent4 6 3 3" xfId="2419"/>
    <cellStyle name="20% - Accent4 6 3 4" xfId="2420"/>
    <cellStyle name="20% - Accent4 6 4" xfId="2421"/>
    <cellStyle name="20% - Accent4 6 4 2" xfId="2422"/>
    <cellStyle name="20% - Accent4 6 4 3" xfId="2423"/>
    <cellStyle name="20% - Accent4 6 5" xfId="2424"/>
    <cellStyle name="20% - Accent4 6 5 2" xfId="2425"/>
    <cellStyle name="20% - Accent4 6 6" xfId="2426"/>
    <cellStyle name="20% - Accent4 6 7" xfId="2427"/>
    <cellStyle name="20% - Accent4 6 8" xfId="2428"/>
    <cellStyle name="20% - Accent4 6 9" xfId="2429"/>
    <cellStyle name="20% - Accent4 7" xfId="2430"/>
    <cellStyle name="20% - Accent4 7 2" xfId="2431"/>
    <cellStyle name="20% - Accent4 7 2 2" xfId="2432"/>
    <cellStyle name="20% - Accent4 7 2 2 2" xfId="2433"/>
    <cellStyle name="20% - Accent4 7 2 2 3" xfId="2434"/>
    <cellStyle name="20% - Accent4 7 2 2 4" xfId="2435"/>
    <cellStyle name="20% - Accent4 7 2 3" xfId="2436"/>
    <cellStyle name="20% - Accent4 7 2 3 2" xfId="2437"/>
    <cellStyle name="20% - Accent4 7 2 4" xfId="2438"/>
    <cellStyle name="20% - Accent4 7 2 5" xfId="2439"/>
    <cellStyle name="20% - Accent4 7 2 6" xfId="2440"/>
    <cellStyle name="20% - Accent4 7 2 7" xfId="2441"/>
    <cellStyle name="20% - Accent4 7 2 8" xfId="2442"/>
    <cellStyle name="20% - Accent4 7 3" xfId="2443"/>
    <cellStyle name="20% - Accent4 7 3 2" xfId="2444"/>
    <cellStyle name="20% - Accent4 7 3 3" xfId="2445"/>
    <cellStyle name="20% - Accent4 7 3 4" xfId="2446"/>
    <cellStyle name="20% - Accent4 7 4" xfId="2447"/>
    <cellStyle name="20% - Accent4 7 4 2" xfId="2448"/>
    <cellStyle name="20% - Accent4 7 4 3" xfId="2449"/>
    <cellStyle name="20% - Accent4 7 5" xfId="2450"/>
    <cellStyle name="20% - Accent4 7 6" xfId="2451"/>
    <cellStyle name="20% - Accent4 7 7" xfId="2452"/>
    <cellStyle name="20% - Accent4 7 8" xfId="2453"/>
    <cellStyle name="20% - Accent4 7 9" xfId="2454"/>
    <cellStyle name="20% - Accent4 8" xfId="2455"/>
    <cellStyle name="20% - Accent4 8 2" xfId="2456"/>
    <cellStyle name="20% - Accent4 8 2 2" xfId="2457"/>
    <cellStyle name="20% - Accent4 8 2 2 2" xfId="2458"/>
    <cellStyle name="20% - Accent4 8 2 2 3" xfId="2459"/>
    <cellStyle name="20% - Accent4 8 2 3" xfId="2460"/>
    <cellStyle name="20% - Accent4 8 2 3 2" xfId="2461"/>
    <cellStyle name="20% - Accent4 8 2 4" xfId="2462"/>
    <cellStyle name="20% - Accent4 8 2 5" xfId="2463"/>
    <cellStyle name="20% - Accent4 8 2 6" xfId="2464"/>
    <cellStyle name="20% - Accent4 8 2 7" xfId="2465"/>
    <cellStyle name="20% - Accent4 8 2 8" xfId="2466"/>
    <cellStyle name="20% - Accent4 8 3" xfId="2467"/>
    <cellStyle name="20% - Accent4 8 3 2" xfId="2468"/>
    <cellStyle name="20% - Accent4 8 3 3" xfId="2469"/>
    <cellStyle name="20% - Accent4 8 4" xfId="2470"/>
    <cellStyle name="20% - Accent4 8 4 2" xfId="2471"/>
    <cellStyle name="20% - Accent4 8 5" xfId="2472"/>
    <cellStyle name="20% - Accent4 8 6" xfId="2473"/>
    <cellStyle name="20% - Accent4 8 7" xfId="2474"/>
    <cellStyle name="20% - Accent4 8 8" xfId="2475"/>
    <cellStyle name="20% - Accent4 8 9" xfId="2476"/>
    <cellStyle name="20% - Accent4 9" xfId="2477"/>
    <cellStyle name="20% - Accent4 9 2" xfId="2478"/>
    <cellStyle name="20% - Accent4 9 2 2" xfId="2479"/>
    <cellStyle name="20% - Accent4 9 2 2 2" xfId="2480"/>
    <cellStyle name="20% - Accent4 9 2 2 3" xfId="2481"/>
    <cellStyle name="20% - Accent4 9 2 3" xfId="2482"/>
    <cellStyle name="20% - Accent4 9 2 3 2" xfId="2483"/>
    <cellStyle name="20% - Accent4 9 2 4" xfId="2484"/>
    <cellStyle name="20% - Accent4 9 2 5" xfId="2485"/>
    <cellStyle name="20% - Accent4 9 2 6" xfId="2486"/>
    <cellStyle name="20% - Accent4 9 2 7" xfId="2487"/>
    <cellStyle name="20% - Accent4 9 3" xfId="2488"/>
    <cellStyle name="20% - Accent4 9 3 2" xfId="2489"/>
    <cellStyle name="20% - Accent4 9 3 3" xfId="2490"/>
    <cellStyle name="20% - Accent4 9 4" xfId="2491"/>
    <cellStyle name="20% - Accent4 9 4 2" xfId="2492"/>
    <cellStyle name="20% - Accent4 9 5" xfId="2493"/>
    <cellStyle name="20% - Accent4 9 6" xfId="2494"/>
    <cellStyle name="20% - Accent4 9 7" xfId="2495"/>
    <cellStyle name="20% - Accent4 9 8" xfId="2496"/>
    <cellStyle name="20% - Accent4 9 9" xfId="2497"/>
    <cellStyle name="20% - Accent5 10" xfId="2498"/>
    <cellStyle name="20% - Accent5 10 2" xfId="2499"/>
    <cellStyle name="20% - Accent5 10 2 2" xfId="2500"/>
    <cellStyle name="20% - Accent5 10 2 2 2" xfId="2501"/>
    <cellStyle name="20% - Accent5 10 2 2 3" xfId="2502"/>
    <cellStyle name="20% - Accent5 10 2 3" xfId="2503"/>
    <cellStyle name="20% - Accent5 10 2 3 2" xfId="2504"/>
    <cellStyle name="20% - Accent5 10 2 4" xfId="2505"/>
    <cellStyle name="20% - Accent5 10 2 5" xfId="2506"/>
    <cellStyle name="20% - Accent5 10 2 6" xfId="2507"/>
    <cellStyle name="20% - Accent5 10 2 7" xfId="2508"/>
    <cellStyle name="20% - Accent5 10 3" xfId="2509"/>
    <cellStyle name="20% - Accent5 10 3 2" xfId="2510"/>
    <cellStyle name="20% - Accent5 10 3 3" xfId="2511"/>
    <cellStyle name="20% - Accent5 10 4" xfId="2512"/>
    <cellStyle name="20% - Accent5 10 4 2" xfId="2513"/>
    <cellStyle name="20% - Accent5 10 5" xfId="2514"/>
    <cellStyle name="20% - Accent5 10 6" xfId="2515"/>
    <cellStyle name="20% - Accent5 10 7" xfId="2516"/>
    <cellStyle name="20% - Accent5 10 8" xfId="2517"/>
    <cellStyle name="20% - Accent5 11" xfId="2518"/>
    <cellStyle name="20% - Accent5 11 2" xfId="2519"/>
    <cellStyle name="20% - Accent5 11 2 2" xfId="2520"/>
    <cellStyle name="20% - Accent5 11 2 2 2" xfId="2521"/>
    <cellStyle name="20% - Accent5 11 2 2 3" xfId="2522"/>
    <cellStyle name="20% - Accent5 11 2 3" xfId="2523"/>
    <cellStyle name="20% - Accent5 11 2 3 2" xfId="2524"/>
    <cellStyle name="20% - Accent5 11 2 4" xfId="2525"/>
    <cellStyle name="20% - Accent5 11 2 5" xfId="2526"/>
    <cellStyle name="20% - Accent5 11 2 6" xfId="2527"/>
    <cellStyle name="20% - Accent5 11 2 7" xfId="2528"/>
    <cellStyle name="20% - Accent5 11 3" xfId="2529"/>
    <cellStyle name="20% - Accent5 11 3 2" xfId="2530"/>
    <cellStyle name="20% - Accent5 11 3 3" xfId="2531"/>
    <cellStyle name="20% - Accent5 11 4" xfId="2532"/>
    <cellStyle name="20% - Accent5 11 4 2" xfId="2533"/>
    <cellStyle name="20% - Accent5 11 5" xfId="2534"/>
    <cellStyle name="20% - Accent5 11 6" xfId="2535"/>
    <cellStyle name="20% - Accent5 11 7" xfId="2536"/>
    <cellStyle name="20% - Accent5 11 8" xfId="2537"/>
    <cellStyle name="20% - Accent5 12" xfId="2538"/>
    <cellStyle name="20% - Accent5 12 2" xfId="2539"/>
    <cellStyle name="20% - Accent5 12 2 2" xfId="2540"/>
    <cellStyle name="20% - Accent5 12 2 2 2" xfId="2541"/>
    <cellStyle name="20% - Accent5 12 2 2 3" xfId="2542"/>
    <cellStyle name="20% - Accent5 12 2 3" xfId="2543"/>
    <cellStyle name="20% - Accent5 12 2 3 2" xfId="2544"/>
    <cellStyle name="20% - Accent5 12 2 4" xfId="2545"/>
    <cellStyle name="20% - Accent5 12 2 5" xfId="2546"/>
    <cellStyle name="20% - Accent5 12 2 6" xfId="2547"/>
    <cellStyle name="20% - Accent5 12 2 7" xfId="2548"/>
    <cellStyle name="20% - Accent5 12 3" xfId="2549"/>
    <cellStyle name="20% - Accent5 12 3 2" xfId="2550"/>
    <cellStyle name="20% - Accent5 12 3 3" xfId="2551"/>
    <cellStyle name="20% - Accent5 12 4" xfId="2552"/>
    <cellStyle name="20% - Accent5 12 4 2" xfId="2553"/>
    <cellStyle name="20% - Accent5 12 5" xfId="2554"/>
    <cellStyle name="20% - Accent5 12 6" xfId="2555"/>
    <cellStyle name="20% - Accent5 12 7" xfId="2556"/>
    <cellStyle name="20% - Accent5 12 8" xfId="2557"/>
    <cellStyle name="20% - Accent5 13" xfId="2558"/>
    <cellStyle name="20% - Accent5 13 2" xfId="2559"/>
    <cellStyle name="20% - Accent5 13 2 2" xfId="2560"/>
    <cellStyle name="20% - Accent5 13 2 2 2" xfId="2561"/>
    <cellStyle name="20% - Accent5 13 2 2 3" xfId="2562"/>
    <cellStyle name="20% - Accent5 13 2 3" xfId="2563"/>
    <cellStyle name="20% - Accent5 13 2 3 2" xfId="2564"/>
    <cellStyle name="20% - Accent5 13 2 4" xfId="2565"/>
    <cellStyle name="20% - Accent5 13 2 5" xfId="2566"/>
    <cellStyle name="20% - Accent5 13 2 6" xfId="2567"/>
    <cellStyle name="20% - Accent5 13 2 7" xfId="2568"/>
    <cellStyle name="20% - Accent5 13 3" xfId="2569"/>
    <cellStyle name="20% - Accent5 13 3 2" xfId="2570"/>
    <cellStyle name="20% - Accent5 13 3 3" xfId="2571"/>
    <cellStyle name="20% - Accent5 13 4" xfId="2572"/>
    <cellStyle name="20% - Accent5 13 4 2" xfId="2573"/>
    <cellStyle name="20% - Accent5 13 5" xfId="2574"/>
    <cellStyle name="20% - Accent5 13 6" xfId="2575"/>
    <cellStyle name="20% - Accent5 13 7" xfId="2576"/>
    <cellStyle name="20% - Accent5 13 8" xfId="2577"/>
    <cellStyle name="20% - Accent5 14" xfId="2578"/>
    <cellStyle name="20% - Accent5 14 2" xfId="2579"/>
    <cellStyle name="20% - Accent5 14 2 2" xfId="2580"/>
    <cellStyle name="20% - Accent5 14 2 2 2" xfId="2581"/>
    <cellStyle name="20% - Accent5 14 2 2 3" xfId="2582"/>
    <cellStyle name="20% - Accent5 14 2 3" xfId="2583"/>
    <cellStyle name="20% - Accent5 14 2 3 2" xfId="2584"/>
    <cellStyle name="20% - Accent5 14 2 4" xfId="2585"/>
    <cellStyle name="20% - Accent5 14 2 5" xfId="2586"/>
    <cellStyle name="20% - Accent5 14 2 6" xfId="2587"/>
    <cellStyle name="20% - Accent5 14 2 7" xfId="2588"/>
    <cellStyle name="20% - Accent5 14 3" xfId="2589"/>
    <cellStyle name="20% - Accent5 14 3 2" xfId="2590"/>
    <cellStyle name="20% - Accent5 14 3 3" xfId="2591"/>
    <cellStyle name="20% - Accent5 14 4" xfId="2592"/>
    <cellStyle name="20% - Accent5 14 4 2" xfId="2593"/>
    <cellStyle name="20% - Accent5 14 5" xfId="2594"/>
    <cellStyle name="20% - Accent5 14 6" xfId="2595"/>
    <cellStyle name="20% - Accent5 14 7" xfId="2596"/>
    <cellStyle name="20% - Accent5 14 8" xfId="2597"/>
    <cellStyle name="20% - Accent5 15" xfId="2598"/>
    <cellStyle name="20% - Accent5 15 2" xfId="2599"/>
    <cellStyle name="20% - Accent5 15 2 2" xfId="2600"/>
    <cellStyle name="20% - Accent5 15 2 2 2" xfId="2601"/>
    <cellStyle name="20% - Accent5 15 2 2 3" xfId="2602"/>
    <cellStyle name="20% - Accent5 15 2 3" xfId="2603"/>
    <cellStyle name="20% - Accent5 15 2 3 2" xfId="2604"/>
    <cellStyle name="20% - Accent5 15 2 4" xfId="2605"/>
    <cellStyle name="20% - Accent5 15 2 5" xfId="2606"/>
    <cellStyle name="20% - Accent5 15 2 6" xfId="2607"/>
    <cellStyle name="20% - Accent5 15 2 7" xfId="2608"/>
    <cellStyle name="20% - Accent5 15 3" xfId="2609"/>
    <cellStyle name="20% - Accent5 15 3 2" xfId="2610"/>
    <cellStyle name="20% - Accent5 15 3 3" xfId="2611"/>
    <cellStyle name="20% - Accent5 15 4" xfId="2612"/>
    <cellStyle name="20% - Accent5 15 4 2" xfId="2613"/>
    <cellStyle name="20% - Accent5 15 5" xfId="2614"/>
    <cellStyle name="20% - Accent5 15 6" xfId="2615"/>
    <cellStyle name="20% - Accent5 15 7" xfId="2616"/>
    <cellStyle name="20% - Accent5 15 8" xfId="2617"/>
    <cellStyle name="20% - Accent5 16" xfId="2618"/>
    <cellStyle name="20% - Accent5 16 2" xfId="2619"/>
    <cellStyle name="20% - Accent5 16 2 2" xfId="2620"/>
    <cellStyle name="20% - Accent5 16 2 2 2" xfId="2621"/>
    <cellStyle name="20% - Accent5 16 2 2 3" xfId="2622"/>
    <cellStyle name="20% - Accent5 16 2 3" xfId="2623"/>
    <cellStyle name="20% - Accent5 16 2 3 2" xfId="2624"/>
    <cellStyle name="20% - Accent5 16 2 4" xfId="2625"/>
    <cellStyle name="20% - Accent5 16 2 5" xfId="2626"/>
    <cellStyle name="20% - Accent5 16 2 6" xfId="2627"/>
    <cellStyle name="20% - Accent5 16 2 7" xfId="2628"/>
    <cellStyle name="20% - Accent5 16 3" xfId="2629"/>
    <cellStyle name="20% - Accent5 16 3 2" xfId="2630"/>
    <cellStyle name="20% - Accent5 16 3 3" xfId="2631"/>
    <cellStyle name="20% - Accent5 16 4" xfId="2632"/>
    <cellStyle name="20% - Accent5 16 4 2" xfId="2633"/>
    <cellStyle name="20% - Accent5 16 5" xfId="2634"/>
    <cellStyle name="20% - Accent5 16 6" xfId="2635"/>
    <cellStyle name="20% - Accent5 16 7" xfId="2636"/>
    <cellStyle name="20% - Accent5 16 8" xfId="2637"/>
    <cellStyle name="20% - Accent5 17" xfId="2638"/>
    <cellStyle name="20% - Accent5 17 2" xfId="2639"/>
    <cellStyle name="20% - Accent5 17 2 2" xfId="2640"/>
    <cellStyle name="20% - Accent5 17 2 2 2" xfId="2641"/>
    <cellStyle name="20% - Accent5 17 2 2 3" xfId="2642"/>
    <cellStyle name="20% - Accent5 17 2 3" xfId="2643"/>
    <cellStyle name="20% - Accent5 17 2 3 2" xfId="2644"/>
    <cellStyle name="20% - Accent5 17 2 4" xfId="2645"/>
    <cellStyle name="20% - Accent5 17 2 5" xfId="2646"/>
    <cellStyle name="20% - Accent5 17 2 6" xfId="2647"/>
    <cellStyle name="20% - Accent5 17 2 7" xfId="2648"/>
    <cellStyle name="20% - Accent5 17 3" xfId="2649"/>
    <cellStyle name="20% - Accent5 17 3 2" xfId="2650"/>
    <cellStyle name="20% - Accent5 17 3 3" xfId="2651"/>
    <cellStyle name="20% - Accent5 17 4" xfId="2652"/>
    <cellStyle name="20% - Accent5 17 4 2" xfId="2653"/>
    <cellStyle name="20% - Accent5 17 5" xfId="2654"/>
    <cellStyle name="20% - Accent5 17 6" xfId="2655"/>
    <cellStyle name="20% - Accent5 17 7" xfId="2656"/>
    <cellStyle name="20% - Accent5 17 8" xfId="2657"/>
    <cellStyle name="20% - Accent5 18" xfId="2658"/>
    <cellStyle name="20% - Accent5 18 2" xfId="2659"/>
    <cellStyle name="20% - Accent5 18 2 2" xfId="2660"/>
    <cellStyle name="20% - Accent5 18 2 2 2" xfId="2661"/>
    <cellStyle name="20% - Accent5 18 2 2 3" xfId="2662"/>
    <cellStyle name="20% - Accent5 18 2 3" xfId="2663"/>
    <cellStyle name="20% - Accent5 18 2 3 2" xfId="2664"/>
    <cellStyle name="20% - Accent5 18 2 4" xfId="2665"/>
    <cellStyle name="20% - Accent5 18 2 5" xfId="2666"/>
    <cellStyle name="20% - Accent5 18 2 6" xfId="2667"/>
    <cellStyle name="20% - Accent5 18 2 7" xfId="2668"/>
    <cellStyle name="20% - Accent5 18 3" xfId="2669"/>
    <cellStyle name="20% - Accent5 18 3 2" xfId="2670"/>
    <cellStyle name="20% - Accent5 18 3 3" xfId="2671"/>
    <cellStyle name="20% - Accent5 18 4" xfId="2672"/>
    <cellStyle name="20% - Accent5 18 4 2" xfId="2673"/>
    <cellStyle name="20% - Accent5 18 5" xfId="2674"/>
    <cellStyle name="20% - Accent5 18 6" xfId="2675"/>
    <cellStyle name="20% - Accent5 18 7" xfId="2676"/>
    <cellStyle name="20% - Accent5 18 8" xfId="2677"/>
    <cellStyle name="20% - Accent5 19" xfId="2678"/>
    <cellStyle name="20% - Accent5 19 2" xfId="2679"/>
    <cellStyle name="20% - Accent5 19 2 2" xfId="2680"/>
    <cellStyle name="20% - Accent5 19 2 2 2" xfId="2681"/>
    <cellStyle name="20% - Accent5 19 2 2 3" xfId="2682"/>
    <cellStyle name="20% - Accent5 19 2 3" xfId="2683"/>
    <cellStyle name="20% - Accent5 19 2 3 2" xfId="2684"/>
    <cellStyle name="20% - Accent5 19 2 4" xfId="2685"/>
    <cellStyle name="20% - Accent5 19 2 5" xfId="2686"/>
    <cellStyle name="20% - Accent5 19 2 6" xfId="2687"/>
    <cellStyle name="20% - Accent5 19 2 7" xfId="2688"/>
    <cellStyle name="20% - Accent5 19 3" xfId="2689"/>
    <cellStyle name="20% - Accent5 19 3 2" xfId="2690"/>
    <cellStyle name="20% - Accent5 19 3 3" xfId="2691"/>
    <cellStyle name="20% - Accent5 19 4" xfId="2692"/>
    <cellStyle name="20% - Accent5 19 4 2" xfId="2693"/>
    <cellStyle name="20% - Accent5 19 5" xfId="2694"/>
    <cellStyle name="20% - Accent5 19 6" xfId="2695"/>
    <cellStyle name="20% - Accent5 19 7" xfId="2696"/>
    <cellStyle name="20% - Accent5 19 8" xfId="2697"/>
    <cellStyle name="20% - Accent5 2" xfId="2698"/>
    <cellStyle name="20% - Accent5 2 2" xfId="2699"/>
    <cellStyle name="20% - Accent5 2 2 2" xfId="2700"/>
    <cellStyle name="20% - Accent5 2 2 2 2" xfId="2701"/>
    <cellStyle name="20% - Accent5 2 2 2 2 2" xfId="2702"/>
    <cellStyle name="20% - Accent5 2 2 2 3" xfId="2703"/>
    <cellStyle name="20% - Accent5 2 2 2 4" xfId="2704"/>
    <cellStyle name="20% - Accent5 2 2 3" xfId="2705"/>
    <cellStyle name="20% - Accent5 2 2 3 2" xfId="2706"/>
    <cellStyle name="20% - Accent5 2 2 3 2 2" xfId="2707"/>
    <cellStyle name="20% - Accent5 2 2 3 3" xfId="2708"/>
    <cellStyle name="20% - Accent5 2 2 3 4" xfId="2709"/>
    <cellStyle name="20% - Accent5 2 2 4" xfId="2710"/>
    <cellStyle name="20% - Accent5 2 2 4 2" xfId="2711"/>
    <cellStyle name="20% - Accent5 2 2 5" xfId="2712"/>
    <cellStyle name="20% - Accent5 2 2 6" xfId="2713"/>
    <cellStyle name="20% - Accent5 2 2 7" xfId="2714"/>
    <cellStyle name="20% - Accent5 2 3" xfId="2715"/>
    <cellStyle name="20% - Accent5 2 3 2" xfId="2716"/>
    <cellStyle name="20% - Accent5 2 4" xfId="2717"/>
    <cellStyle name="20% - Accent5 2 4 2" xfId="2718"/>
    <cellStyle name="20% - Accent5 2 4 2 2" xfId="2719"/>
    <cellStyle name="20% - Accent5 2 4 3" xfId="2720"/>
    <cellStyle name="20% - Accent5 2 4 4" xfId="2721"/>
    <cellStyle name="20% - Accent5 2 4 5" xfId="2722"/>
    <cellStyle name="20% - Accent5 2 5" xfId="2723"/>
    <cellStyle name="20% - Accent5 2 5 2" xfId="2724"/>
    <cellStyle name="20% - Accent5 2 5 3" xfId="2725"/>
    <cellStyle name="20% - Accent5 2 6" xfId="2726"/>
    <cellStyle name="20% - Accent5 2 7" xfId="2727"/>
    <cellStyle name="20% - Accent5 20" xfId="2728"/>
    <cellStyle name="20% - Accent5 20 2" xfId="2729"/>
    <cellStyle name="20% - Accent5 20 2 2" xfId="2730"/>
    <cellStyle name="20% - Accent5 20 2 2 2" xfId="2731"/>
    <cellStyle name="20% - Accent5 20 2 2 3" xfId="2732"/>
    <cellStyle name="20% - Accent5 20 2 3" xfId="2733"/>
    <cellStyle name="20% - Accent5 20 2 3 2" xfId="2734"/>
    <cellStyle name="20% - Accent5 20 2 4" xfId="2735"/>
    <cellStyle name="20% - Accent5 20 2 5" xfId="2736"/>
    <cellStyle name="20% - Accent5 20 2 6" xfId="2737"/>
    <cellStyle name="20% - Accent5 20 2 7" xfId="2738"/>
    <cellStyle name="20% - Accent5 20 3" xfId="2739"/>
    <cellStyle name="20% - Accent5 20 3 2" xfId="2740"/>
    <cellStyle name="20% - Accent5 20 3 3" xfId="2741"/>
    <cellStyle name="20% - Accent5 20 4" xfId="2742"/>
    <cellStyle name="20% - Accent5 20 4 2" xfId="2743"/>
    <cellStyle name="20% - Accent5 20 5" xfId="2744"/>
    <cellStyle name="20% - Accent5 20 6" xfId="2745"/>
    <cellStyle name="20% - Accent5 20 7" xfId="2746"/>
    <cellStyle name="20% - Accent5 20 8" xfId="2747"/>
    <cellStyle name="20% - Accent5 21" xfId="2748"/>
    <cellStyle name="20% - Accent5 21 2" xfId="2749"/>
    <cellStyle name="20% - Accent5 21 2 2" xfId="2750"/>
    <cellStyle name="20% - Accent5 21 2 2 2" xfId="2751"/>
    <cellStyle name="20% - Accent5 21 2 2 3" xfId="2752"/>
    <cellStyle name="20% - Accent5 21 2 3" xfId="2753"/>
    <cellStyle name="20% - Accent5 21 2 3 2" xfId="2754"/>
    <cellStyle name="20% - Accent5 21 2 4" xfId="2755"/>
    <cellStyle name="20% - Accent5 21 2 5" xfId="2756"/>
    <cellStyle name="20% - Accent5 21 2 6" xfId="2757"/>
    <cellStyle name="20% - Accent5 21 2 7" xfId="2758"/>
    <cellStyle name="20% - Accent5 21 3" xfId="2759"/>
    <cellStyle name="20% - Accent5 21 3 2" xfId="2760"/>
    <cellStyle name="20% - Accent5 21 3 3" xfId="2761"/>
    <cellStyle name="20% - Accent5 21 4" xfId="2762"/>
    <cellStyle name="20% - Accent5 21 4 2" xfId="2763"/>
    <cellStyle name="20% - Accent5 21 5" xfId="2764"/>
    <cellStyle name="20% - Accent5 21 6" xfId="2765"/>
    <cellStyle name="20% - Accent5 21 7" xfId="2766"/>
    <cellStyle name="20% - Accent5 21 8" xfId="2767"/>
    <cellStyle name="20% - Accent5 22" xfId="2768"/>
    <cellStyle name="20% - Accent5 22 2" xfId="2769"/>
    <cellStyle name="20% - Accent5 22 2 2" xfId="2770"/>
    <cellStyle name="20% - Accent5 22 2 2 2" xfId="2771"/>
    <cellStyle name="20% - Accent5 22 2 2 3" xfId="2772"/>
    <cellStyle name="20% - Accent5 22 2 3" xfId="2773"/>
    <cellStyle name="20% - Accent5 22 2 3 2" xfId="2774"/>
    <cellStyle name="20% - Accent5 22 2 4" xfId="2775"/>
    <cellStyle name="20% - Accent5 22 2 5" xfId="2776"/>
    <cellStyle name="20% - Accent5 22 2 6" xfId="2777"/>
    <cellStyle name="20% - Accent5 22 2 7" xfId="2778"/>
    <cellStyle name="20% - Accent5 22 3" xfId="2779"/>
    <cellStyle name="20% - Accent5 22 3 2" xfId="2780"/>
    <cellStyle name="20% - Accent5 22 3 3" xfId="2781"/>
    <cellStyle name="20% - Accent5 22 4" xfId="2782"/>
    <cellStyle name="20% - Accent5 22 4 2" xfId="2783"/>
    <cellStyle name="20% - Accent5 22 5" xfId="2784"/>
    <cellStyle name="20% - Accent5 22 6" xfId="2785"/>
    <cellStyle name="20% - Accent5 22 7" xfId="2786"/>
    <cellStyle name="20% - Accent5 22 8" xfId="2787"/>
    <cellStyle name="20% - Accent5 23" xfId="2788"/>
    <cellStyle name="20% - Accent5 23 2" xfId="2789"/>
    <cellStyle name="20% - Accent5 23 2 2" xfId="2790"/>
    <cellStyle name="20% - Accent5 23 2 3" xfId="2791"/>
    <cellStyle name="20% - Accent5 23 3" xfId="2792"/>
    <cellStyle name="20% - Accent5 23 3 2" xfId="2793"/>
    <cellStyle name="20% - Accent5 23 4" xfId="2794"/>
    <cellStyle name="20% - Accent5 23 5" xfId="2795"/>
    <cellStyle name="20% - Accent5 23 6" xfId="2796"/>
    <cellStyle name="20% - Accent5 23 7" xfId="2797"/>
    <cellStyle name="20% - Accent5 24" xfId="2798"/>
    <cellStyle name="20% - Accent5 24 2" xfId="2799"/>
    <cellStyle name="20% - Accent5 24 3" xfId="2800"/>
    <cellStyle name="20% - Accent5 24 4" xfId="2801"/>
    <cellStyle name="20% - Accent5 25" xfId="2802"/>
    <cellStyle name="20% - Accent5 26" xfId="2803"/>
    <cellStyle name="20% - Accent5 27" xfId="2804"/>
    <cellStyle name="20% - Accent5 28" xfId="2805"/>
    <cellStyle name="20% - Accent5 29" xfId="2806"/>
    <cellStyle name="20% - Accent5 3" xfId="2807"/>
    <cellStyle name="20% - Accent5 3 2" xfId="2808"/>
    <cellStyle name="20% - Accent5 3 2 2" xfId="2809"/>
    <cellStyle name="20% - Accent5 3 2 2 2" xfId="2810"/>
    <cellStyle name="20% - Accent5 3 2 2 2 2" xfId="2811"/>
    <cellStyle name="20% - Accent5 3 2 2 3" xfId="2812"/>
    <cellStyle name="20% - Accent5 3 2 2 4" xfId="2813"/>
    <cellStyle name="20% - Accent5 3 2 3" xfId="2814"/>
    <cellStyle name="20% - Accent5 3 2 3 2" xfId="2815"/>
    <cellStyle name="20% - Accent5 3 2 3 2 2" xfId="2816"/>
    <cellStyle name="20% - Accent5 3 2 3 3" xfId="2817"/>
    <cellStyle name="20% - Accent5 3 2 3 4" xfId="2818"/>
    <cellStyle name="20% - Accent5 3 2 4" xfId="2819"/>
    <cellStyle name="20% - Accent5 3 2 4 2" xfId="2820"/>
    <cellStyle name="20% - Accent5 3 2 5" xfId="2821"/>
    <cellStyle name="20% - Accent5 3 2 6" xfId="2822"/>
    <cellStyle name="20% - Accent5 3 2 7" xfId="2823"/>
    <cellStyle name="20% - Accent5 3 3" xfId="2824"/>
    <cellStyle name="20% - Accent5 3 3 2" xfId="2825"/>
    <cellStyle name="20% - Accent5 3 3 2 2" xfId="2826"/>
    <cellStyle name="20% - Accent5 3 3 2 2 2" xfId="2827"/>
    <cellStyle name="20% - Accent5 3 3 2 3" xfId="2828"/>
    <cellStyle name="20% - Accent5 3 3 2 4" xfId="2829"/>
    <cellStyle name="20% - Accent5 3 3 3" xfId="2830"/>
    <cellStyle name="20% - Accent5 3 3 3 2" xfId="2831"/>
    <cellStyle name="20% - Accent5 3 3 3 2 2" xfId="2832"/>
    <cellStyle name="20% - Accent5 3 3 3 3" xfId="2833"/>
    <cellStyle name="20% - Accent5 3 3 3 4" xfId="2834"/>
    <cellStyle name="20% - Accent5 3 3 4" xfId="2835"/>
    <cellStyle name="20% - Accent5 3 3 4 2" xfId="2836"/>
    <cellStyle name="20% - Accent5 3 3 5" xfId="2837"/>
    <cellStyle name="20% - Accent5 3 3 6" xfId="2838"/>
    <cellStyle name="20% - Accent5 3 3 7" xfId="2839"/>
    <cellStyle name="20% - Accent5 3 4" xfId="2840"/>
    <cellStyle name="20% - Accent5 3 4 2" xfId="2841"/>
    <cellStyle name="20% - Accent5 3 4 3" xfId="2842"/>
    <cellStyle name="20% - Accent5 3 5" xfId="2843"/>
    <cellStyle name="20% - Accent5 3 5 2" xfId="2844"/>
    <cellStyle name="20% - Accent5 3 5 2 2" xfId="2845"/>
    <cellStyle name="20% - Accent5 3 5 2 2 2" xfId="2846"/>
    <cellStyle name="20% - Accent5 3 5 2 3" xfId="2847"/>
    <cellStyle name="20% - Accent5 3 5 2 4" xfId="2848"/>
    <cellStyle name="20% - Accent5 3 5 3" xfId="2849"/>
    <cellStyle name="20% - Accent5 3 5 3 2" xfId="2850"/>
    <cellStyle name="20% - Accent5 3 5 3 2 2" xfId="2851"/>
    <cellStyle name="20% - Accent5 3 5 3 3" xfId="2852"/>
    <cellStyle name="20% - Accent5 3 5 3 4" xfId="2853"/>
    <cellStyle name="20% - Accent5 3 5 4" xfId="2854"/>
    <cellStyle name="20% - Accent5 3 5 4 2" xfId="2855"/>
    <cellStyle name="20% - Accent5 3 5 5" xfId="2856"/>
    <cellStyle name="20% - Accent5 3 5 6" xfId="2857"/>
    <cellStyle name="20% - Accent5 3 5 7" xfId="2858"/>
    <cellStyle name="20% - Accent5 3 6" xfId="2859"/>
    <cellStyle name="20% - Accent5 3 6 2" xfId="2860"/>
    <cellStyle name="20% - Accent5 3 6 2 2" xfId="2861"/>
    <cellStyle name="20% - Accent5 3 6 3" xfId="2862"/>
    <cellStyle name="20% - Accent5 3 6 3 2" xfId="2863"/>
    <cellStyle name="20% - Accent5 3 6 3 2 2" xfId="2864"/>
    <cellStyle name="20% - Accent5 3 6 3 2 2 2" xfId="2865"/>
    <cellStyle name="20% - Accent5 3 6 3 2 3" xfId="2866"/>
    <cellStyle name="20% - Accent5 3 6 3 3" xfId="2867"/>
    <cellStyle name="20% - Accent5 3 6 3 3 2" xfId="2868"/>
    <cellStyle name="20% - Accent5 3 6 3 3 2 2" xfId="2869"/>
    <cellStyle name="20% - Accent5 3 6 3 3 3" xfId="2870"/>
    <cellStyle name="20% - Accent5 3 6 3 4" xfId="2871"/>
    <cellStyle name="20% - Accent5 3 6 3 5" xfId="2872"/>
    <cellStyle name="20% - Accent5 3 6 3 6" xfId="2873"/>
    <cellStyle name="20% - Accent5 3 6 4" xfId="2874"/>
    <cellStyle name="20% - Accent5 3 6 5" xfId="2875"/>
    <cellStyle name="20% - Accent5 3 7" xfId="2876"/>
    <cellStyle name="20% - Accent5 3 8" xfId="2877"/>
    <cellStyle name="20% - Accent5 3 9" xfId="2878"/>
    <cellStyle name="20% - Accent5 4" xfId="2879"/>
    <cellStyle name="20% - Accent5 4 2" xfId="2880"/>
    <cellStyle name="20% - Accent5 4 2 2" xfId="2881"/>
    <cellStyle name="20% - Accent5 4 2 2 2" xfId="2882"/>
    <cellStyle name="20% - Accent5 4 2 2 3" xfId="2883"/>
    <cellStyle name="20% - Accent5 4 2 3" xfId="2884"/>
    <cellStyle name="20% - Accent5 4 2 3 2" xfId="2885"/>
    <cellStyle name="20% - Accent5 4 2 4" xfId="2886"/>
    <cellStyle name="20% - Accent5 4 2 5" xfId="2887"/>
    <cellStyle name="20% - Accent5 4 2 6" xfId="2888"/>
    <cellStyle name="20% - Accent5 4 2 7" xfId="2889"/>
    <cellStyle name="20% - Accent5 4 3" xfId="2890"/>
    <cellStyle name="20% - Accent5 4 3 2" xfId="2891"/>
    <cellStyle name="20% - Accent5 4 3 2 2" xfId="2892"/>
    <cellStyle name="20% - Accent5 4 3 3" xfId="2893"/>
    <cellStyle name="20% - Accent5 4 3 4" xfId="2894"/>
    <cellStyle name="20% - Accent5 4 4" xfId="2895"/>
    <cellStyle name="20% - Accent5 4 4 2" xfId="2896"/>
    <cellStyle name="20% - Accent5 4 5" xfId="2897"/>
    <cellStyle name="20% - Accent5 4 6" xfId="2898"/>
    <cellStyle name="20% - Accent5 4 7" xfId="2899"/>
    <cellStyle name="20% - Accent5 4 8" xfId="2900"/>
    <cellStyle name="20% - Accent5 5" xfId="2901"/>
    <cellStyle name="20% - Accent5 5 2" xfId="2902"/>
    <cellStyle name="20% - Accent5 5 2 2" xfId="2903"/>
    <cellStyle name="20% - Accent5 5 2 2 2" xfId="2904"/>
    <cellStyle name="20% - Accent5 5 2 2 3" xfId="2905"/>
    <cellStyle name="20% - Accent5 5 2 3" xfId="2906"/>
    <cellStyle name="20% - Accent5 5 2 3 2" xfId="2907"/>
    <cellStyle name="20% - Accent5 5 2 4" xfId="2908"/>
    <cellStyle name="20% - Accent5 5 2 5" xfId="2909"/>
    <cellStyle name="20% - Accent5 5 2 6" xfId="2910"/>
    <cellStyle name="20% - Accent5 5 2 7" xfId="2911"/>
    <cellStyle name="20% - Accent5 5 3" xfId="2912"/>
    <cellStyle name="20% - Accent5 5 3 2" xfId="2913"/>
    <cellStyle name="20% - Accent5 5 3 2 2" xfId="2914"/>
    <cellStyle name="20% - Accent5 5 3 3" xfId="2915"/>
    <cellStyle name="20% - Accent5 5 3 4" xfId="2916"/>
    <cellStyle name="20% - Accent5 5 4" xfId="2917"/>
    <cellStyle name="20% - Accent5 5 4 2" xfId="2918"/>
    <cellStyle name="20% - Accent5 5 5" xfId="2919"/>
    <cellStyle name="20% - Accent5 5 6" xfId="2920"/>
    <cellStyle name="20% - Accent5 5 7" xfId="2921"/>
    <cellStyle name="20% - Accent5 5 8" xfId="2922"/>
    <cellStyle name="20% - Accent5 6" xfId="2923"/>
    <cellStyle name="20% - Accent5 6 2" xfId="2924"/>
    <cellStyle name="20% - Accent5 6 2 2" xfId="2925"/>
    <cellStyle name="20% - Accent5 6 2 2 2" xfId="2926"/>
    <cellStyle name="20% - Accent5 6 2 2 3" xfId="2927"/>
    <cellStyle name="20% - Accent5 6 2 3" xfId="2928"/>
    <cellStyle name="20% - Accent5 6 2 3 2" xfId="2929"/>
    <cellStyle name="20% - Accent5 6 2 4" xfId="2930"/>
    <cellStyle name="20% - Accent5 6 2 5" xfId="2931"/>
    <cellStyle name="20% - Accent5 6 2 6" xfId="2932"/>
    <cellStyle name="20% - Accent5 6 2 7" xfId="2933"/>
    <cellStyle name="20% - Accent5 6 3" xfId="2934"/>
    <cellStyle name="20% - Accent5 6 3 2" xfId="2935"/>
    <cellStyle name="20% - Accent5 6 3 3" xfId="2936"/>
    <cellStyle name="20% - Accent5 6 4" xfId="2937"/>
    <cellStyle name="20% - Accent5 6 4 2" xfId="2938"/>
    <cellStyle name="20% - Accent5 6 5" xfId="2939"/>
    <cellStyle name="20% - Accent5 6 6" xfId="2940"/>
    <cellStyle name="20% - Accent5 6 7" xfId="2941"/>
    <cellStyle name="20% - Accent5 6 8" xfId="2942"/>
    <cellStyle name="20% - Accent5 7" xfId="2943"/>
    <cellStyle name="20% - Accent5 7 2" xfId="2944"/>
    <cellStyle name="20% - Accent5 7 2 2" xfId="2945"/>
    <cellStyle name="20% - Accent5 7 2 2 2" xfId="2946"/>
    <cellStyle name="20% - Accent5 7 2 2 3" xfId="2947"/>
    <cellStyle name="20% - Accent5 7 2 3" xfId="2948"/>
    <cellStyle name="20% - Accent5 7 2 3 2" xfId="2949"/>
    <cellStyle name="20% - Accent5 7 2 4" xfId="2950"/>
    <cellStyle name="20% - Accent5 7 2 5" xfId="2951"/>
    <cellStyle name="20% - Accent5 7 2 6" xfId="2952"/>
    <cellStyle name="20% - Accent5 7 2 7" xfId="2953"/>
    <cellStyle name="20% - Accent5 7 3" xfId="2954"/>
    <cellStyle name="20% - Accent5 7 3 2" xfId="2955"/>
    <cellStyle name="20% - Accent5 7 3 3" xfId="2956"/>
    <cellStyle name="20% - Accent5 7 4" xfId="2957"/>
    <cellStyle name="20% - Accent5 7 4 2" xfId="2958"/>
    <cellStyle name="20% - Accent5 7 5" xfId="2959"/>
    <cellStyle name="20% - Accent5 7 6" xfId="2960"/>
    <cellStyle name="20% - Accent5 7 7" xfId="2961"/>
    <cellStyle name="20% - Accent5 7 8" xfId="2962"/>
    <cellStyle name="20% - Accent5 8" xfId="2963"/>
    <cellStyle name="20% - Accent5 8 2" xfId="2964"/>
    <cellStyle name="20% - Accent5 8 2 2" xfId="2965"/>
    <cellStyle name="20% - Accent5 8 2 2 2" xfId="2966"/>
    <cellStyle name="20% - Accent5 8 2 2 3" xfId="2967"/>
    <cellStyle name="20% - Accent5 8 2 3" xfId="2968"/>
    <cellStyle name="20% - Accent5 8 2 3 2" xfId="2969"/>
    <cellStyle name="20% - Accent5 8 2 4" xfId="2970"/>
    <cellStyle name="20% - Accent5 8 2 5" xfId="2971"/>
    <cellStyle name="20% - Accent5 8 2 6" xfId="2972"/>
    <cellStyle name="20% - Accent5 8 2 7" xfId="2973"/>
    <cellStyle name="20% - Accent5 8 3" xfId="2974"/>
    <cellStyle name="20% - Accent5 8 3 2" xfId="2975"/>
    <cellStyle name="20% - Accent5 8 3 3" xfId="2976"/>
    <cellStyle name="20% - Accent5 8 4" xfId="2977"/>
    <cellStyle name="20% - Accent5 8 4 2" xfId="2978"/>
    <cellStyle name="20% - Accent5 8 5" xfId="2979"/>
    <cellStyle name="20% - Accent5 8 6" xfId="2980"/>
    <cellStyle name="20% - Accent5 8 7" xfId="2981"/>
    <cellStyle name="20% - Accent5 8 8" xfId="2982"/>
    <cellStyle name="20% - Accent5 9" xfId="2983"/>
    <cellStyle name="20% - Accent5 9 2" xfId="2984"/>
    <cellStyle name="20% - Accent5 9 2 2" xfId="2985"/>
    <cellStyle name="20% - Accent5 9 2 2 2" xfId="2986"/>
    <cellStyle name="20% - Accent5 9 2 2 3" xfId="2987"/>
    <cellStyle name="20% - Accent5 9 2 3" xfId="2988"/>
    <cellStyle name="20% - Accent5 9 2 3 2" xfId="2989"/>
    <cellStyle name="20% - Accent5 9 2 4" xfId="2990"/>
    <cellStyle name="20% - Accent5 9 2 5" xfId="2991"/>
    <cellStyle name="20% - Accent5 9 2 6" xfId="2992"/>
    <cellStyle name="20% - Accent5 9 2 7" xfId="2993"/>
    <cellStyle name="20% - Accent5 9 3" xfId="2994"/>
    <cellStyle name="20% - Accent5 9 3 2" xfId="2995"/>
    <cellStyle name="20% - Accent5 9 3 3" xfId="2996"/>
    <cellStyle name="20% - Accent5 9 4" xfId="2997"/>
    <cellStyle name="20% - Accent5 9 4 2" xfId="2998"/>
    <cellStyle name="20% - Accent5 9 5" xfId="2999"/>
    <cellStyle name="20% - Accent5 9 6" xfId="3000"/>
    <cellStyle name="20% - Accent5 9 7" xfId="3001"/>
    <cellStyle name="20% - Accent5 9 8" xfId="3002"/>
    <cellStyle name="20% - Accent6 10" xfId="3003"/>
    <cellStyle name="20% - Accent6 10 2" xfId="3004"/>
    <cellStyle name="20% - Accent6 10 2 2" xfId="3005"/>
    <cellStyle name="20% - Accent6 10 2 2 2" xfId="3006"/>
    <cellStyle name="20% - Accent6 10 2 2 3" xfId="3007"/>
    <cellStyle name="20% - Accent6 10 2 3" xfId="3008"/>
    <cellStyle name="20% - Accent6 10 2 3 2" xfId="3009"/>
    <cellStyle name="20% - Accent6 10 2 4" xfId="3010"/>
    <cellStyle name="20% - Accent6 10 2 5" xfId="3011"/>
    <cellStyle name="20% - Accent6 10 2 6" xfId="3012"/>
    <cellStyle name="20% - Accent6 10 2 7" xfId="3013"/>
    <cellStyle name="20% - Accent6 10 3" xfId="3014"/>
    <cellStyle name="20% - Accent6 10 3 2" xfId="3015"/>
    <cellStyle name="20% - Accent6 10 3 3" xfId="3016"/>
    <cellStyle name="20% - Accent6 10 4" xfId="3017"/>
    <cellStyle name="20% - Accent6 10 4 2" xfId="3018"/>
    <cellStyle name="20% - Accent6 10 5" xfId="3019"/>
    <cellStyle name="20% - Accent6 10 6" xfId="3020"/>
    <cellStyle name="20% - Accent6 10 7" xfId="3021"/>
    <cellStyle name="20% - Accent6 10 8" xfId="3022"/>
    <cellStyle name="20% - Accent6 10 9" xfId="3023"/>
    <cellStyle name="20% - Accent6 11" xfId="3024"/>
    <cellStyle name="20% - Accent6 11 2" xfId="3025"/>
    <cellStyle name="20% - Accent6 11 2 2" xfId="3026"/>
    <cellStyle name="20% - Accent6 11 2 2 2" xfId="3027"/>
    <cellStyle name="20% - Accent6 11 2 2 3" xfId="3028"/>
    <cellStyle name="20% - Accent6 11 2 3" xfId="3029"/>
    <cellStyle name="20% - Accent6 11 2 3 2" xfId="3030"/>
    <cellStyle name="20% - Accent6 11 2 4" xfId="3031"/>
    <cellStyle name="20% - Accent6 11 2 5" xfId="3032"/>
    <cellStyle name="20% - Accent6 11 2 6" xfId="3033"/>
    <cellStyle name="20% - Accent6 11 2 7" xfId="3034"/>
    <cellStyle name="20% - Accent6 11 3" xfId="3035"/>
    <cellStyle name="20% - Accent6 11 3 2" xfId="3036"/>
    <cellStyle name="20% - Accent6 11 3 3" xfId="3037"/>
    <cellStyle name="20% - Accent6 11 4" xfId="3038"/>
    <cellStyle name="20% - Accent6 11 4 2" xfId="3039"/>
    <cellStyle name="20% - Accent6 11 5" xfId="3040"/>
    <cellStyle name="20% - Accent6 11 6" xfId="3041"/>
    <cellStyle name="20% - Accent6 11 7" xfId="3042"/>
    <cellStyle name="20% - Accent6 11 8" xfId="3043"/>
    <cellStyle name="20% - Accent6 12" xfId="3044"/>
    <cellStyle name="20% - Accent6 12 2" xfId="3045"/>
    <cellStyle name="20% - Accent6 12 2 2" xfId="3046"/>
    <cellStyle name="20% - Accent6 12 2 2 2" xfId="3047"/>
    <cellStyle name="20% - Accent6 12 2 2 3" xfId="3048"/>
    <cellStyle name="20% - Accent6 12 2 3" xfId="3049"/>
    <cellStyle name="20% - Accent6 12 2 3 2" xfId="3050"/>
    <cellStyle name="20% - Accent6 12 2 4" xfId="3051"/>
    <cellStyle name="20% - Accent6 12 2 5" xfId="3052"/>
    <cellStyle name="20% - Accent6 12 2 6" xfId="3053"/>
    <cellStyle name="20% - Accent6 12 2 7" xfId="3054"/>
    <cellStyle name="20% - Accent6 12 3" xfId="3055"/>
    <cellStyle name="20% - Accent6 12 3 2" xfId="3056"/>
    <cellStyle name="20% - Accent6 12 3 3" xfId="3057"/>
    <cellStyle name="20% - Accent6 12 4" xfId="3058"/>
    <cellStyle name="20% - Accent6 12 4 2" xfId="3059"/>
    <cellStyle name="20% - Accent6 12 5" xfId="3060"/>
    <cellStyle name="20% - Accent6 12 6" xfId="3061"/>
    <cellStyle name="20% - Accent6 12 7" xfId="3062"/>
    <cellStyle name="20% - Accent6 12 8" xfId="3063"/>
    <cellStyle name="20% - Accent6 13" xfId="3064"/>
    <cellStyle name="20% - Accent6 13 2" xfId="3065"/>
    <cellStyle name="20% - Accent6 13 2 2" xfId="3066"/>
    <cellStyle name="20% - Accent6 13 2 2 2" xfId="3067"/>
    <cellStyle name="20% - Accent6 13 2 2 3" xfId="3068"/>
    <cellStyle name="20% - Accent6 13 2 3" xfId="3069"/>
    <cellStyle name="20% - Accent6 13 2 3 2" xfId="3070"/>
    <cellStyle name="20% - Accent6 13 2 4" xfId="3071"/>
    <cellStyle name="20% - Accent6 13 2 5" xfId="3072"/>
    <cellStyle name="20% - Accent6 13 2 6" xfId="3073"/>
    <cellStyle name="20% - Accent6 13 2 7" xfId="3074"/>
    <cellStyle name="20% - Accent6 13 3" xfId="3075"/>
    <cellStyle name="20% - Accent6 13 3 2" xfId="3076"/>
    <cellStyle name="20% - Accent6 13 3 3" xfId="3077"/>
    <cellStyle name="20% - Accent6 13 4" xfId="3078"/>
    <cellStyle name="20% - Accent6 13 4 2" xfId="3079"/>
    <cellStyle name="20% - Accent6 13 5" xfId="3080"/>
    <cellStyle name="20% - Accent6 13 6" xfId="3081"/>
    <cellStyle name="20% - Accent6 13 7" xfId="3082"/>
    <cellStyle name="20% - Accent6 13 8" xfId="3083"/>
    <cellStyle name="20% - Accent6 14" xfId="3084"/>
    <cellStyle name="20% - Accent6 14 2" xfId="3085"/>
    <cellStyle name="20% - Accent6 14 2 2" xfId="3086"/>
    <cellStyle name="20% - Accent6 14 2 2 2" xfId="3087"/>
    <cellStyle name="20% - Accent6 14 2 2 3" xfId="3088"/>
    <cellStyle name="20% - Accent6 14 2 3" xfId="3089"/>
    <cellStyle name="20% - Accent6 14 2 3 2" xfId="3090"/>
    <cellStyle name="20% - Accent6 14 2 4" xfId="3091"/>
    <cellStyle name="20% - Accent6 14 2 5" xfId="3092"/>
    <cellStyle name="20% - Accent6 14 2 6" xfId="3093"/>
    <cellStyle name="20% - Accent6 14 2 7" xfId="3094"/>
    <cellStyle name="20% - Accent6 14 3" xfId="3095"/>
    <cellStyle name="20% - Accent6 14 3 2" xfId="3096"/>
    <cellStyle name="20% - Accent6 14 3 3" xfId="3097"/>
    <cellStyle name="20% - Accent6 14 4" xfId="3098"/>
    <cellStyle name="20% - Accent6 14 4 2" xfId="3099"/>
    <cellStyle name="20% - Accent6 14 5" xfId="3100"/>
    <cellStyle name="20% - Accent6 14 6" xfId="3101"/>
    <cellStyle name="20% - Accent6 14 7" xfId="3102"/>
    <cellStyle name="20% - Accent6 14 8" xfId="3103"/>
    <cellStyle name="20% - Accent6 15" xfId="3104"/>
    <cellStyle name="20% - Accent6 15 2" xfId="3105"/>
    <cellStyle name="20% - Accent6 15 2 2" xfId="3106"/>
    <cellStyle name="20% - Accent6 15 2 2 2" xfId="3107"/>
    <cellStyle name="20% - Accent6 15 2 2 3" xfId="3108"/>
    <cellStyle name="20% - Accent6 15 2 3" xfId="3109"/>
    <cellStyle name="20% - Accent6 15 2 3 2" xfId="3110"/>
    <cellStyle name="20% - Accent6 15 2 4" xfId="3111"/>
    <cellStyle name="20% - Accent6 15 2 5" xfId="3112"/>
    <cellStyle name="20% - Accent6 15 2 6" xfId="3113"/>
    <cellStyle name="20% - Accent6 15 2 7" xfId="3114"/>
    <cellStyle name="20% - Accent6 15 3" xfId="3115"/>
    <cellStyle name="20% - Accent6 15 3 2" xfId="3116"/>
    <cellStyle name="20% - Accent6 15 3 3" xfId="3117"/>
    <cellStyle name="20% - Accent6 15 4" xfId="3118"/>
    <cellStyle name="20% - Accent6 15 4 2" xfId="3119"/>
    <cellStyle name="20% - Accent6 15 5" xfId="3120"/>
    <cellStyle name="20% - Accent6 15 6" xfId="3121"/>
    <cellStyle name="20% - Accent6 15 7" xfId="3122"/>
    <cellStyle name="20% - Accent6 15 8" xfId="3123"/>
    <cellStyle name="20% - Accent6 16" xfId="3124"/>
    <cellStyle name="20% - Accent6 16 2" xfId="3125"/>
    <cellStyle name="20% - Accent6 16 2 2" xfId="3126"/>
    <cellStyle name="20% - Accent6 16 2 2 2" xfId="3127"/>
    <cellStyle name="20% - Accent6 16 2 2 3" xfId="3128"/>
    <cellStyle name="20% - Accent6 16 2 3" xfId="3129"/>
    <cellStyle name="20% - Accent6 16 2 3 2" xfId="3130"/>
    <cellStyle name="20% - Accent6 16 2 4" xfId="3131"/>
    <cellStyle name="20% - Accent6 16 2 5" xfId="3132"/>
    <cellStyle name="20% - Accent6 16 2 6" xfId="3133"/>
    <cellStyle name="20% - Accent6 16 2 7" xfId="3134"/>
    <cellStyle name="20% - Accent6 16 3" xfId="3135"/>
    <cellStyle name="20% - Accent6 16 3 2" xfId="3136"/>
    <cellStyle name="20% - Accent6 16 3 3" xfId="3137"/>
    <cellStyle name="20% - Accent6 16 4" xfId="3138"/>
    <cellStyle name="20% - Accent6 16 4 2" xfId="3139"/>
    <cellStyle name="20% - Accent6 16 5" xfId="3140"/>
    <cellStyle name="20% - Accent6 16 6" xfId="3141"/>
    <cellStyle name="20% - Accent6 16 7" xfId="3142"/>
    <cellStyle name="20% - Accent6 16 8" xfId="3143"/>
    <cellStyle name="20% - Accent6 17" xfId="3144"/>
    <cellStyle name="20% - Accent6 17 2" xfId="3145"/>
    <cellStyle name="20% - Accent6 17 2 2" xfId="3146"/>
    <cellStyle name="20% - Accent6 17 2 2 2" xfId="3147"/>
    <cellStyle name="20% - Accent6 17 2 2 3" xfId="3148"/>
    <cellStyle name="20% - Accent6 17 2 3" xfId="3149"/>
    <cellStyle name="20% - Accent6 17 2 3 2" xfId="3150"/>
    <cellStyle name="20% - Accent6 17 2 4" xfId="3151"/>
    <cellStyle name="20% - Accent6 17 2 5" xfId="3152"/>
    <cellStyle name="20% - Accent6 17 2 6" xfId="3153"/>
    <cellStyle name="20% - Accent6 17 2 7" xfId="3154"/>
    <cellStyle name="20% - Accent6 17 3" xfId="3155"/>
    <cellStyle name="20% - Accent6 17 3 2" xfId="3156"/>
    <cellStyle name="20% - Accent6 17 3 3" xfId="3157"/>
    <cellStyle name="20% - Accent6 17 4" xfId="3158"/>
    <cellStyle name="20% - Accent6 17 4 2" xfId="3159"/>
    <cellStyle name="20% - Accent6 17 5" xfId="3160"/>
    <cellStyle name="20% - Accent6 17 6" xfId="3161"/>
    <cellStyle name="20% - Accent6 17 7" xfId="3162"/>
    <cellStyle name="20% - Accent6 17 8" xfId="3163"/>
    <cellStyle name="20% - Accent6 18" xfId="3164"/>
    <cellStyle name="20% - Accent6 18 2" xfId="3165"/>
    <cellStyle name="20% - Accent6 18 2 2" xfId="3166"/>
    <cellStyle name="20% - Accent6 18 2 2 2" xfId="3167"/>
    <cellStyle name="20% - Accent6 18 2 2 3" xfId="3168"/>
    <cellStyle name="20% - Accent6 18 2 3" xfId="3169"/>
    <cellStyle name="20% - Accent6 18 2 3 2" xfId="3170"/>
    <cellStyle name="20% - Accent6 18 2 4" xfId="3171"/>
    <cellStyle name="20% - Accent6 18 2 5" xfId="3172"/>
    <cellStyle name="20% - Accent6 18 2 6" xfId="3173"/>
    <cellStyle name="20% - Accent6 18 2 7" xfId="3174"/>
    <cellStyle name="20% - Accent6 18 3" xfId="3175"/>
    <cellStyle name="20% - Accent6 18 3 2" xfId="3176"/>
    <cellStyle name="20% - Accent6 18 3 3" xfId="3177"/>
    <cellStyle name="20% - Accent6 18 4" xfId="3178"/>
    <cellStyle name="20% - Accent6 18 4 2" xfId="3179"/>
    <cellStyle name="20% - Accent6 18 5" xfId="3180"/>
    <cellStyle name="20% - Accent6 18 6" xfId="3181"/>
    <cellStyle name="20% - Accent6 18 7" xfId="3182"/>
    <cellStyle name="20% - Accent6 18 8" xfId="3183"/>
    <cellStyle name="20% - Accent6 19" xfId="3184"/>
    <cellStyle name="20% - Accent6 19 2" xfId="3185"/>
    <cellStyle name="20% - Accent6 19 2 2" xfId="3186"/>
    <cellStyle name="20% - Accent6 19 2 2 2" xfId="3187"/>
    <cellStyle name="20% - Accent6 19 2 2 3" xfId="3188"/>
    <cellStyle name="20% - Accent6 19 2 3" xfId="3189"/>
    <cellStyle name="20% - Accent6 19 2 3 2" xfId="3190"/>
    <cellStyle name="20% - Accent6 19 2 4" xfId="3191"/>
    <cellStyle name="20% - Accent6 19 2 5" xfId="3192"/>
    <cellStyle name="20% - Accent6 19 2 6" xfId="3193"/>
    <cellStyle name="20% - Accent6 19 2 7" xfId="3194"/>
    <cellStyle name="20% - Accent6 19 3" xfId="3195"/>
    <cellStyle name="20% - Accent6 19 3 2" xfId="3196"/>
    <cellStyle name="20% - Accent6 19 3 3" xfId="3197"/>
    <cellStyle name="20% - Accent6 19 4" xfId="3198"/>
    <cellStyle name="20% - Accent6 19 4 2" xfId="3199"/>
    <cellStyle name="20% - Accent6 19 5" xfId="3200"/>
    <cellStyle name="20% - Accent6 19 6" xfId="3201"/>
    <cellStyle name="20% - Accent6 19 7" xfId="3202"/>
    <cellStyle name="20% - Accent6 19 8" xfId="3203"/>
    <cellStyle name="20% - Accent6 2" xfId="3204"/>
    <cellStyle name="20% - Accent6 2 2" xfId="3205"/>
    <cellStyle name="20% - Accent6 2 2 2" xfId="3206"/>
    <cellStyle name="20% - Accent6 2 2 2 2" xfId="3207"/>
    <cellStyle name="20% - Accent6 2 2 2 2 2" xfId="3208"/>
    <cellStyle name="20% - Accent6 2 2 2 2 3" xfId="3209"/>
    <cellStyle name="20% - Accent6 2 2 2 3" xfId="3210"/>
    <cellStyle name="20% - Accent6 2 2 2 3 2" xfId="3211"/>
    <cellStyle name="20% - Accent6 2 2 2 4" xfId="3212"/>
    <cellStyle name="20% - Accent6 2 2 2 5" xfId="3213"/>
    <cellStyle name="20% - Accent6 2 2 3" xfId="3214"/>
    <cellStyle name="20% - Accent6 2 2 3 2" xfId="3215"/>
    <cellStyle name="20% - Accent6 2 2 3 2 2" xfId="3216"/>
    <cellStyle name="20% - Accent6 2 2 3 2 3" xfId="3217"/>
    <cellStyle name="20% - Accent6 2 2 3 3" xfId="3218"/>
    <cellStyle name="20% - Accent6 2 2 3 4" xfId="3219"/>
    <cellStyle name="20% - Accent6 2 2 3 5" xfId="3220"/>
    <cellStyle name="20% - Accent6 2 2 4" xfId="3221"/>
    <cellStyle name="20% - Accent6 2 2 4 2" xfId="3222"/>
    <cellStyle name="20% - Accent6 2 2 4 3" xfId="3223"/>
    <cellStyle name="20% - Accent6 2 2 5" xfId="3224"/>
    <cellStyle name="20% - Accent6 2 2 5 2" xfId="3225"/>
    <cellStyle name="20% - Accent6 2 2 6" xfId="3226"/>
    <cellStyle name="20% - Accent6 2 2 6 2" xfId="3227"/>
    <cellStyle name="20% - Accent6 2 2 7" xfId="3228"/>
    <cellStyle name="20% - Accent6 2 2 7 2" xfId="3229"/>
    <cellStyle name="20% - Accent6 2 2 8" xfId="3230"/>
    <cellStyle name="20% - Accent6 2 3" xfId="3231"/>
    <cellStyle name="20% - Accent6 2 3 2" xfId="3232"/>
    <cellStyle name="20% - Accent6 2 4" xfId="3233"/>
    <cellStyle name="20% - Accent6 2 4 2" xfId="3234"/>
    <cellStyle name="20% - Accent6 2 4 2 2" xfId="3235"/>
    <cellStyle name="20% - Accent6 2 4 3" xfId="3236"/>
    <cellStyle name="20% - Accent6 2 4 4" xfId="3237"/>
    <cellStyle name="20% - Accent6 2 4 5" xfId="3238"/>
    <cellStyle name="20% - Accent6 2 5" xfId="3239"/>
    <cellStyle name="20% - Accent6 2 5 2" xfId="3240"/>
    <cellStyle name="20% - Accent6 20" xfId="3241"/>
    <cellStyle name="20% - Accent6 20 2" xfId="3242"/>
    <cellStyle name="20% - Accent6 20 2 2" xfId="3243"/>
    <cellStyle name="20% - Accent6 20 2 2 2" xfId="3244"/>
    <cellStyle name="20% - Accent6 20 2 2 3" xfId="3245"/>
    <cellStyle name="20% - Accent6 20 2 3" xfId="3246"/>
    <cellStyle name="20% - Accent6 20 2 3 2" xfId="3247"/>
    <cellStyle name="20% - Accent6 20 2 4" xfId="3248"/>
    <cellStyle name="20% - Accent6 20 2 5" xfId="3249"/>
    <cellStyle name="20% - Accent6 20 2 6" xfId="3250"/>
    <cellStyle name="20% - Accent6 20 2 7" xfId="3251"/>
    <cellStyle name="20% - Accent6 20 3" xfId="3252"/>
    <cellStyle name="20% - Accent6 20 3 2" xfId="3253"/>
    <cellStyle name="20% - Accent6 20 3 3" xfId="3254"/>
    <cellStyle name="20% - Accent6 20 4" xfId="3255"/>
    <cellStyle name="20% - Accent6 20 4 2" xfId="3256"/>
    <cellStyle name="20% - Accent6 20 5" xfId="3257"/>
    <cellStyle name="20% - Accent6 20 6" xfId="3258"/>
    <cellStyle name="20% - Accent6 20 7" xfId="3259"/>
    <cellStyle name="20% - Accent6 20 8" xfId="3260"/>
    <cellStyle name="20% - Accent6 21" xfId="3261"/>
    <cellStyle name="20% - Accent6 21 2" xfId="3262"/>
    <cellStyle name="20% - Accent6 21 2 2" xfId="3263"/>
    <cellStyle name="20% - Accent6 21 2 2 2" xfId="3264"/>
    <cellStyle name="20% - Accent6 21 2 2 3" xfId="3265"/>
    <cellStyle name="20% - Accent6 21 2 3" xfId="3266"/>
    <cellStyle name="20% - Accent6 21 2 3 2" xfId="3267"/>
    <cellStyle name="20% - Accent6 21 2 4" xfId="3268"/>
    <cellStyle name="20% - Accent6 21 2 5" xfId="3269"/>
    <cellStyle name="20% - Accent6 21 2 6" xfId="3270"/>
    <cellStyle name="20% - Accent6 21 2 7" xfId="3271"/>
    <cellStyle name="20% - Accent6 21 3" xfId="3272"/>
    <cellStyle name="20% - Accent6 21 3 2" xfId="3273"/>
    <cellStyle name="20% - Accent6 21 3 3" xfId="3274"/>
    <cellStyle name="20% - Accent6 21 4" xfId="3275"/>
    <cellStyle name="20% - Accent6 21 4 2" xfId="3276"/>
    <cellStyle name="20% - Accent6 21 5" xfId="3277"/>
    <cellStyle name="20% - Accent6 21 6" xfId="3278"/>
    <cellStyle name="20% - Accent6 21 7" xfId="3279"/>
    <cellStyle name="20% - Accent6 21 8" xfId="3280"/>
    <cellStyle name="20% - Accent6 22" xfId="3281"/>
    <cellStyle name="20% - Accent6 22 2" xfId="3282"/>
    <cellStyle name="20% - Accent6 22 2 2" xfId="3283"/>
    <cellStyle name="20% - Accent6 22 2 2 2" xfId="3284"/>
    <cellStyle name="20% - Accent6 22 2 2 3" xfId="3285"/>
    <cellStyle name="20% - Accent6 22 2 3" xfId="3286"/>
    <cellStyle name="20% - Accent6 22 2 3 2" xfId="3287"/>
    <cellStyle name="20% - Accent6 22 2 4" xfId="3288"/>
    <cellStyle name="20% - Accent6 22 2 5" xfId="3289"/>
    <cellStyle name="20% - Accent6 22 2 6" xfId="3290"/>
    <cellStyle name="20% - Accent6 22 2 7" xfId="3291"/>
    <cellStyle name="20% - Accent6 22 3" xfId="3292"/>
    <cellStyle name="20% - Accent6 22 3 2" xfId="3293"/>
    <cellStyle name="20% - Accent6 22 3 3" xfId="3294"/>
    <cellStyle name="20% - Accent6 22 4" xfId="3295"/>
    <cellStyle name="20% - Accent6 22 4 2" xfId="3296"/>
    <cellStyle name="20% - Accent6 22 5" xfId="3297"/>
    <cellStyle name="20% - Accent6 22 6" xfId="3298"/>
    <cellStyle name="20% - Accent6 22 7" xfId="3299"/>
    <cellStyle name="20% - Accent6 22 8" xfId="3300"/>
    <cellStyle name="20% - Accent6 23" xfId="3301"/>
    <cellStyle name="20% - Accent6 23 2" xfId="3302"/>
    <cellStyle name="20% - Accent6 23 2 2" xfId="3303"/>
    <cellStyle name="20% - Accent6 23 2 3" xfId="3304"/>
    <cellStyle name="20% - Accent6 23 3" xfId="3305"/>
    <cellStyle name="20% - Accent6 23 3 2" xfId="3306"/>
    <cellStyle name="20% - Accent6 23 4" xfId="3307"/>
    <cellStyle name="20% - Accent6 23 5" xfId="3308"/>
    <cellStyle name="20% - Accent6 23 6" xfId="3309"/>
    <cellStyle name="20% - Accent6 23 7" xfId="3310"/>
    <cellStyle name="20% - Accent6 24" xfId="3311"/>
    <cellStyle name="20% - Accent6 24 2" xfId="3312"/>
    <cellStyle name="20% - Accent6 24 3" xfId="3313"/>
    <cellStyle name="20% - Accent6 24 4" xfId="3314"/>
    <cellStyle name="20% - Accent6 25" xfId="3315"/>
    <cellStyle name="20% - Accent6 26" xfId="3316"/>
    <cellStyle name="20% - Accent6 27" xfId="3317"/>
    <cellStyle name="20% - Accent6 28" xfId="3318"/>
    <cellStyle name="20% - Accent6 29" xfId="3319"/>
    <cellStyle name="20% - Accent6 3" xfId="3320"/>
    <cellStyle name="20% - Accent6 3 10" xfId="3321"/>
    <cellStyle name="20% - Accent6 3 2" xfId="3322"/>
    <cellStyle name="20% - Accent6 3 2 2" xfId="3323"/>
    <cellStyle name="20% - Accent6 3 2 2 2" xfId="3324"/>
    <cellStyle name="20% - Accent6 3 2 2 2 2" xfId="3325"/>
    <cellStyle name="20% - Accent6 3 2 2 2 3" xfId="3326"/>
    <cellStyle name="20% - Accent6 3 2 2 3" xfId="3327"/>
    <cellStyle name="20% - Accent6 3 2 2 3 2" xfId="3328"/>
    <cellStyle name="20% - Accent6 3 2 2 4" xfId="3329"/>
    <cellStyle name="20% - Accent6 3 2 2 5" xfId="3330"/>
    <cellStyle name="20% - Accent6 3 2 3" xfId="3331"/>
    <cellStyle name="20% - Accent6 3 2 3 2" xfId="3332"/>
    <cellStyle name="20% - Accent6 3 2 3 2 2" xfId="3333"/>
    <cellStyle name="20% - Accent6 3 2 3 2 3" xfId="3334"/>
    <cellStyle name="20% - Accent6 3 2 3 3" xfId="3335"/>
    <cellStyle name="20% - Accent6 3 2 3 4" xfId="3336"/>
    <cellStyle name="20% - Accent6 3 2 3 5" xfId="3337"/>
    <cellStyle name="20% - Accent6 3 2 4" xfId="3338"/>
    <cellStyle name="20% - Accent6 3 2 4 2" xfId="3339"/>
    <cellStyle name="20% - Accent6 3 2 4 3" xfId="3340"/>
    <cellStyle name="20% - Accent6 3 2 5" xfId="3341"/>
    <cellStyle name="20% - Accent6 3 2 5 2" xfId="3342"/>
    <cellStyle name="20% - Accent6 3 2 6" xfId="3343"/>
    <cellStyle name="20% - Accent6 3 2 6 2" xfId="3344"/>
    <cellStyle name="20% - Accent6 3 2 7" xfId="3345"/>
    <cellStyle name="20% - Accent6 3 2 7 2" xfId="3346"/>
    <cellStyle name="20% - Accent6 3 2 8" xfId="3347"/>
    <cellStyle name="20% - Accent6 3 3" xfId="3348"/>
    <cellStyle name="20% - Accent6 3 3 2" xfId="3349"/>
    <cellStyle name="20% - Accent6 3 3 2 2" xfId="3350"/>
    <cellStyle name="20% - Accent6 3 3 2 2 2" xfId="3351"/>
    <cellStyle name="20% - Accent6 3 3 2 3" xfId="3352"/>
    <cellStyle name="20% - Accent6 3 3 2 4" xfId="3353"/>
    <cellStyle name="20% - Accent6 3 3 2 5" xfId="3354"/>
    <cellStyle name="20% - Accent6 3 3 3" xfId="3355"/>
    <cellStyle name="20% - Accent6 3 3 3 2" xfId="3356"/>
    <cellStyle name="20% - Accent6 3 3 3 2 2" xfId="3357"/>
    <cellStyle name="20% - Accent6 3 3 3 3" xfId="3358"/>
    <cellStyle name="20% - Accent6 3 3 3 4" xfId="3359"/>
    <cellStyle name="20% - Accent6 3 3 3 5" xfId="3360"/>
    <cellStyle name="20% - Accent6 3 3 4" xfId="3361"/>
    <cellStyle name="20% - Accent6 3 3 4 2" xfId="3362"/>
    <cellStyle name="20% - Accent6 3 3 5" xfId="3363"/>
    <cellStyle name="20% - Accent6 3 3 6" xfId="3364"/>
    <cellStyle name="20% - Accent6 3 3 7" xfId="3365"/>
    <cellStyle name="20% - Accent6 3 3 8" xfId="3366"/>
    <cellStyle name="20% - Accent6 3 4" xfId="3367"/>
    <cellStyle name="20% - Accent6 3 4 2" xfId="3368"/>
    <cellStyle name="20% - Accent6 3 4 3" xfId="3369"/>
    <cellStyle name="20% - Accent6 3 5" xfId="3370"/>
    <cellStyle name="20% - Accent6 3 5 2" xfId="3371"/>
    <cellStyle name="20% - Accent6 3 5 2 2" xfId="3372"/>
    <cellStyle name="20% - Accent6 3 5 2 2 2" xfId="3373"/>
    <cellStyle name="20% - Accent6 3 5 2 3" xfId="3374"/>
    <cellStyle name="20% - Accent6 3 5 2 4" xfId="3375"/>
    <cellStyle name="20% - Accent6 3 5 3" xfId="3376"/>
    <cellStyle name="20% - Accent6 3 5 3 2" xfId="3377"/>
    <cellStyle name="20% - Accent6 3 5 3 2 2" xfId="3378"/>
    <cellStyle name="20% - Accent6 3 5 3 3" xfId="3379"/>
    <cellStyle name="20% - Accent6 3 5 3 4" xfId="3380"/>
    <cellStyle name="20% - Accent6 3 5 4" xfId="3381"/>
    <cellStyle name="20% - Accent6 3 5 4 2" xfId="3382"/>
    <cellStyle name="20% - Accent6 3 5 5" xfId="3383"/>
    <cellStyle name="20% - Accent6 3 5 6" xfId="3384"/>
    <cellStyle name="20% - Accent6 3 5 7" xfId="3385"/>
    <cellStyle name="20% - Accent6 3 5 8" xfId="3386"/>
    <cellStyle name="20% - Accent6 3 6" xfId="3387"/>
    <cellStyle name="20% - Accent6 3 6 2" xfId="3388"/>
    <cellStyle name="20% - Accent6 3 6 2 2" xfId="3389"/>
    <cellStyle name="20% - Accent6 3 6 3" xfId="3390"/>
    <cellStyle name="20% - Accent6 3 6 3 2" xfId="3391"/>
    <cellStyle name="20% - Accent6 3 6 3 2 2" xfId="3392"/>
    <cellStyle name="20% - Accent6 3 6 3 2 2 2" xfId="3393"/>
    <cellStyle name="20% - Accent6 3 6 3 2 3" xfId="3394"/>
    <cellStyle name="20% - Accent6 3 6 3 3" xfId="3395"/>
    <cellStyle name="20% - Accent6 3 6 3 3 2" xfId="3396"/>
    <cellStyle name="20% - Accent6 3 6 3 3 2 2" xfId="3397"/>
    <cellStyle name="20% - Accent6 3 6 3 3 3" xfId="3398"/>
    <cellStyle name="20% - Accent6 3 6 3 4" xfId="3399"/>
    <cellStyle name="20% - Accent6 3 6 3 5" xfId="3400"/>
    <cellStyle name="20% - Accent6 3 6 3 6" xfId="3401"/>
    <cellStyle name="20% - Accent6 3 6 4" xfId="3402"/>
    <cellStyle name="20% - Accent6 3 6 5" xfId="3403"/>
    <cellStyle name="20% - Accent6 3 6 6" xfId="3404"/>
    <cellStyle name="20% - Accent6 3 7" xfId="3405"/>
    <cellStyle name="20% - Accent6 3 7 2" xfId="3406"/>
    <cellStyle name="20% - Accent6 3 8" xfId="3407"/>
    <cellStyle name="20% - Accent6 3 8 2" xfId="3408"/>
    <cellStyle name="20% - Accent6 3 9" xfId="3409"/>
    <cellStyle name="20% - Accent6 4" xfId="3410"/>
    <cellStyle name="20% - Accent6 4 2" xfId="3411"/>
    <cellStyle name="20% - Accent6 4 2 2" xfId="3412"/>
    <cellStyle name="20% - Accent6 4 2 2 2" xfId="3413"/>
    <cellStyle name="20% - Accent6 4 2 2 2 2" xfId="3414"/>
    <cellStyle name="20% - Accent6 4 2 2 3" xfId="3415"/>
    <cellStyle name="20% - Accent6 4 2 2 4" xfId="3416"/>
    <cellStyle name="20% - Accent6 4 2 3" xfId="3417"/>
    <cellStyle name="20% - Accent6 4 2 3 2" xfId="3418"/>
    <cellStyle name="20% - Accent6 4 2 3 3" xfId="3419"/>
    <cellStyle name="20% - Accent6 4 2 4" xfId="3420"/>
    <cellStyle name="20% - Accent6 4 2 4 2" xfId="3421"/>
    <cellStyle name="20% - Accent6 4 2 5" xfId="3422"/>
    <cellStyle name="20% - Accent6 4 2 6" xfId="3423"/>
    <cellStyle name="20% - Accent6 4 2 7" xfId="3424"/>
    <cellStyle name="20% - Accent6 4 2 8" xfId="3425"/>
    <cellStyle name="20% - Accent6 4 3" xfId="3426"/>
    <cellStyle name="20% - Accent6 4 3 2" xfId="3427"/>
    <cellStyle name="20% - Accent6 4 3 2 2" xfId="3428"/>
    <cellStyle name="20% - Accent6 4 3 2 3" xfId="3429"/>
    <cellStyle name="20% - Accent6 4 3 3" xfId="3430"/>
    <cellStyle name="20% - Accent6 4 3 3 2" xfId="3431"/>
    <cellStyle name="20% - Accent6 4 3 4" xfId="3432"/>
    <cellStyle name="20% - Accent6 4 3 5" xfId="3433"/>
    <cellStyle name="20% - Accent6 4 4" xfId="3434"/>
    <cellStyle name="20% - Accent6 4 4 2" xfId="3435"/>
    <cellStyle name="20% - Accent6 4 4 2 2" xfId="3436"/>
    <cellStyle name="20% - Accent6 4 4 3" xfId="3437"/>
    <cellStyle name="20% - Accent6 4 5" xfId="3438"/>
    <cellStyle name="20% - Accent6 4 5 2" xfId="3439"/>
    <cellStyle name="20% - Accent6 4 6" xfId="3440"/>
    <cellStyle name="20% - Accent6 4 6 2" xfId="3441"/>
    <cellStyle name="20% - Accent6 4 7" xfId="3442"/>
    <cellStyle name="20% - Accent6 4 7 2" xfId="3443"/>
    <cellStyle name="20% - Accent6 4 8" xfId="3444"/>
    <cellStyle name="20% - Accent6 4 9" xfId="3445"/>
    <cellStyle name="20% - Accent6 5" xfId="3446"/>
    <cellStyle name="20% - Accent6 5 2" xfId="3447"/>
    <cellStyle name="20% - Accent6 5 2 2" xfId="3448"/>
    <cellStyle name="20% - Accent6 5 2 2 2" xfId="3449"/>
    <cellStyle name="20% - Accent6 5 2 2 2 2" xfId="3450"/>
    <cellStyle name="20% - Accent6 5 2 2 3" xfId="3451"/>
    <cellStyle name="20% - Accent6 5 2 2 4" xfId="3452"/>
    <cellStyle name="20% - Accent6 5 2 3" xfId="3453"/>
    <cellStyle name="20% - Accent6 5 2 3 2" xfId="3454"/>
    <cellStyle name="20% - Accent6 5 2 3 3" xfId="3455"/>
    <cellStyle name="20% - Accent6 5 2 4" xfId="3456"/>
    <cellStyle name="20% - Accent6 5 2 4 2" xfId="3457"/>
    <cellStyle name="20% - Accent6 5 2 5" xfId="3458"/>
    <cellStyle name="20% - Accent6 5 2 6" xfId="3459"/>
    <cellStyle name="20% - Accent6 5 2 7" xfId="3460"/>
    <cellStyle name="20% - Accent6 5 2 8" xfId="3461"/>
    <cellStyle name="20% - Accent6 5 3" xfId="3462"/>
    <cellStyle name="20% - Accent6 5 3 2" xfId="3463"/>
    <cellStyle name="20% - Accent6 5 3 2 2" xfId="3464"/>
    <cellStyle name="20% - Accent6 5 3 2 3" xfId="3465"/>
    <cellStyle name="20% - Accent6 5 3 3" xfId="3466"/>
    <cellStyle name="20% - Accent6 5 3 3 2" xfId="3467"/>
    <cellStyle name="20% - Accent6 5 3 4" xfId="3468"/>
    <cellStyle name="20% - Accent6 5 3 5" xfId="3469"/>
    <cellStyle name="20% - Accent6 5 4" xfId="3470"/>
    <cellStyle name="20% - Accent6 5 4 2" xfId="3471"/>
    <cellStyle name="20% - Accent6 5 4 2 2" xfId="3472"/>
    <cellStyle name="20% - Accent6 5 4 3" xfId="3473"/>
    <cellStyle name="20% - Accent6 5 5" xfId="3474"/>
    <cellStyle name="20% - Accent6 5 5 2" xfId="3475"/>
    <cellStyle name="20% - Accent6 5 6" xfId="3476"/>
    <cellStyle name="20% - Accent6 5 6 2" xfId="3477"/>
    <cellStyle name="20% - Accent6 5 7" xfId="3478"/>
    <cellStyle name="20% - Accent6 5 7 2" xfId="3479"/>
    <cellStyle name="20% - Accent6 5 8" xfId="3480"/>
    <cellStyle name="20% - Accent6 5 9" xfId="3481"/>
    <cellStyle name="20% - Accent6 6" xfId="3482"/>
    <cellStyle name="20% - Accent6 6 2" xfId="3483"/>
    <cellStyle name="20% - Accent6 6 2 2" xfId="3484"/>
    <cellStyle name="20% - Accent6 6 2 2 2" xfId="3485"/>
    <cellStyle name="20% - Accent6 6 2 2 3" xfId="3486"/>
    <cellStyle name="20% - Accent6 6 2 2 4" xfId="3487"/>
    <cellStyle name="20% - Accent6 6 2 3" xfId="3488"/>
    <cellStyle name="20% - Accent6 6 2 3 2" xfId="3489"/>
    <cellStyle name="20% - Accent6 6 2 4" xfId="3490"/>
    <cellStyle name="20% - Accent6 6 2 5" xfId="3491"/>
    <cellStyle name="20% - Accent6 6 2 6" xfId="3492"/>
    <cellStyle name="20% - Accent6 6 2 7" xfId="3493"/>
    <cellStyle name="20% - Accent6 6 2 8" xfId="3494"/>
    <cellStyle name="20% - Accent6 6 3" xfId="3495"/>
    <cellStyle name="20% - Accent6 6 3 2" xfId="3496"/>
    <cellStyle name="20% - Accent6 6 3 3" xfId="3497"/>
    <cellStyle name="20% - Accent6 6 3 4" xfId="3498"/>
    <cellStyle name="20% - Accent6 6 4" xfId="3499"/>
    <cellStyle name="20% - Accent6 6 4 2" xfId="3500"/>
    <cellStyle name="20% - Accent6 6 4 3" xfId="3501"/>
    <cellStyle name="20% - Accent6 6 5" xfId="3502"/>
    <cellStyle name="20% - Accent6 6 5 2" xfId="3503"/>
    <cellStyle name="20% - Accent6 6 6" xfId="3504"/>
    <cellStyle name="20% - Accent6 6 7" xfId="3505"/>
    <cellStyle name="20% - Accent6 6 8" xfId="3506"/>
    <cellStyle name="20% - Accent6 6 9" xfId="3507"/>
    <cellStyle name="20% - Accent6 7" xfId="3508"/>
    <cellStyle name="20% - Accent6 7 2" xfId="3509"/>
    <cellStyle name="20% - Accent6 7 2 2" xfId="3510"/>
    <cellStyle name="20% - Accent6 7 2 2 2" xfId="3511"/>
    <cellStyle name="20% - Accent6 7 2 2 3" xfId="3512"/>
    <cellStyle name="20% - Accent6 7 2 2 4" xfId="3513"/>
    <cellStyle name="20% - Accent6 7 2 3" xfId="3514"/>
    <cellStyle name="20% - Accent6 7 2 3 2" xfId="3515"/>
    <cellStyle name="20% - Accent6 7 2 4" xfId="3516"/>
    <cellStyle name="20% - Accent6 7 2 5" xfId="3517"/>
    <cellStyle name="20% - Accent6 7 2 6" xfId="3518"/>
    <cellStyle name="20% - Accent6 7 2 7" xfId="3519"/>
    <cellStyle name="20% - Accent6 7 2 8" xfId="3520"/>
    <cellStyle name="20% - Accent6 7 3" xfId="3521"/>
    <cellStyle name="20% - Accent6 7 3 2" xfId="3522"/>
    <cellStyle name="20% - Accent6 7 3 3" xfId="3523"/>
    <cellStyle name="20% - Accent6 7 3 4" xfId="3524"/>
    <cellStyle name="20% - Accent6 7 4" xfId="3525"/>
    <cellStyle name="20% - Accent6 7 4 2" xfId="3526"/>
    <cellStyle name="20% - Accent6 7 4 3" xfId="3527"/>
    <cellStyle name="20% - Accent6 7 5" xfId="3528"/>
    <cellStyle name="20% - Accent6 7 6" xfId="3529"/>
    <cellStyle name="20% - Accent6 7 7" xfId="3530"/>
    <cellStyle name="20% - Accent6 7 8" xfId="3531"/>
    <cellStyle name="20% - Accent6 7 9" xfId="3532"/>
    <cellStyle name="20% - Accent6 8" xfId="3533"/>
    <cellStyle name="20% - Accent6 8 2" xfId="3534"/>
    <cellStyle name="20% - Accent6 8 2 2" xfId="3535"/>
    <cellStyle name="20% - Accent6 8 2 2 2" xfId="3536"/>
    <cellStyle name="20% - Accent6 8 2 2 3" xfId="3537"/>
    <cellStyle name="20% - Accent6 8 2 3" xfId="3538"/>
    <cellStyle name="20% - Accent6 8 2 3 2" xfId="3539"/>
    <cellStyle name="20% - Accent6 8 2 4" xfId="3540"/>
    <cellStyle name="20% - Accent6 8 2 5" xfId="3541"/>
    <cellStyle name="20% - Accent6 8 2 6" xfId="3542"/>
    <cellStyle name="20% - Accent6 8 2 7" xfId="3543"/>
    <cellStyle name="20% - Accent6 8 2 8" xfId="3544"/>
    <cellStyle name="20% - Accent6 8 3" xfId="3545"/>
    <cellStyle name="20% - Accent6 8 3 2" xfId="3546"/>
    <cellStyle name="20% - Accent6 8 3 3" xfId="3547"/>
    <cellStyle name="20% - Accent6 8 4" xfId="3548"/>
    <cellStyle name="20% - Accent6 8 4 2" xfId="3549"/>
    <cellStyle name="20% - Accent6 8 5" xfId="3550"/>
    <cellStyle name="20% - Accent6 8 6" xfId="3551"/>
    <cellStyle name="20% - Accent6 8 7" xfId="3552"/>
    <cellStyle name="20% - Accent6 8 8" xfId="3553"/>
    <cellStyle name="20% - Accent6 8 9" xfId="3554"/>
    <cellStyle name="20% - Accent6 9" xfId="3555"/>
    <cellStyle name="20% - Accent6 9 2" xfId="3556"/>
    <cellStyle name="20% - Accent6 9 2 2" xfId="3557"/>
    <cellStyle name="20% - Accent6 9 2 2 2" xfId="3558"/>
    <cellStyle name="20% - Accent6 9 2 2 3" xfId="3559"/>
    <cellStyle name="20% - Accent6 9 2 3" xfId="3560"/>
    <cellStyle name="20% - Accent6 9 2 3 2" xfId="3561"/>
    <cellStyle name="20% - Accent6 9 2 4" xfId="3562"/>
    <cellStyle name="20% - Accent6 9 2 5" xfId="3563"/>
    <cellStyle name="20% - Accent6 9 2 6" xfId="3564"/>
    <cellStyle name="20% - Accent6 9 2 7" xfId="3565"/>
    <cellStyle name="20% - Accent6 9 3" xfId="3566"/>
    <cellStyle name="20% - Accent6 9 3 2" xfId="3567"/>
    <cellStyle name="20% - Accent6 9 3 3" xfId="3568"/>
    <cellStyle name="20% - Accent6 9 4" xfId="3569"/>
    <cellStyle name="20% - Accent6 9 4 2" xfId="3570"/>
    <cellStyle name="20% - Accent6 9 5" xfId="3571"/>
    <cellStyle name="20% - Accent6 9 6" xfId="3572"/>
    <cellStyle name="20% - Accent6 9 7" xfId="3573"/>
    <cellStyle name="20% - Accent6 9 8" xfId="3574"/>
    <cellStyle name="20% - Accent6 9 9" xfId="3575"/>
    <cellStyle name="3 sig fig" xfId="3576"/>
    <cellStyle name="40% - Accent1 10" xfId="3577"/>
    <cellStyle name="40% - Accent1 10 2" xfId="3578"/>
    <cellStyle name="40% - Accent1 10 2 2" xfId="3579"/>
    <cellStyle name="40% - Accent1 10 2 2 2" xfId="3580"/>
    <cellStyle name="40% - Accent1 10 2 2 3" xfId="3581"/>
    <cellStyle name="40% - Accent1 10 2 3" xfId="3582"/>
    <cellStyle name="40% - Accent1 10 2 3 2" xfId="3583"/>
    <cellStyle name="40% - Accent1 10 2 4" xfId="3584"/>
    <cellStyle name="40% - Accent1 10 2 5" xfId="3585"/>
    <cellStyle name="40% - Accent1 10 2 6" xfId="3586"/>
    <cellStyle name="40% - Accent1 10 2 7" xfId="3587"/>
    <cellStyle name="40% - Accent1 10 3" xfId="3588"/>
    <cellStyle name="40% - Accent1 10 3 2" xfId="3589"/>
    <cellStyle name="40% - Accent1 10 3 3" xfId="3590"/>
    <cellStyle name="40% - Accent1 10 4" xfId="3591"/>
    <cellStyle name="40% - Accent1 10 4 2" xfId="3592"/>
    <cellStyle name="40% - Accent1 10 5" xfId="3593"/>
    <cellStyle name="40% - Accent1 10 6" xfId="3594"/>
    <cellStyle name="40% - Accent1 10 7" xfId="3595"/>
    <cellStyle name="40% - Accent1 10 8" xfId="3596"/>
    <cellStyle name="40% - Accent1 10 9" xfId="3597"/>
    <cellStyle name="40% - Accent1 11" xfId="3598"/>
    <cellStyle name="40% - Accent1 11 2" xfId="3599"/>
    <cellStyle name="40% - Accent1 11 2 2" xfId="3600"/>
    <cellStyle name="40% - Accent1 11 2 2 2" xfId="3601"/>
    <cellStyle name="40% - Accent1 11 2 2 3" xfId="3602"/>
    <cellStyle name="40% - Accent1 11 2 3" xfId="3603"/>
    <cellStyle name="40% - Accent1 11 2 3 2" xfId="3604"/>
    <cellStyle name="40% - Accent1 11 2 4" xfId="3605"/>
    <cellStyle name="40% - Accent1 11 2 5" xfId="3606"/>
    <cellStyle name="40% - Accent1 11 2 6" xfId="3607"/>
    <cellStyle name="40% - Accent1 11 2 7" xfId="3608"/>
    <cellStyle name="40% - Accent1 11 3" xfId="3609"/>
    <cellStyle name="40% - Accent1 11 3 2" xfId="3610"/>
    <cellStyle name="40% - Accent1 11 3 3" xfId="3611"/>
    <cellStyle name="40% - Accent1 11 4" xfId="3612"/>
    <cellStyle name="40% - Accent1 11 4 2" xfId="3613"/>
    <cellStyle name="40% - Accent1 11 5" xfId="3614"/>
    <cellStyle name="40% - Accent1 11 6" xfId="3615"/>
    <cellStyle name="40% - Accent1 11 7" xfId="3616"/>
    <cellStyle name="40% - Accent1 11 8" xfId="3617"/>
    <cellStyle name="40% - Accent1 12" xfId="3618"/>
    <cellStyle name="40% - Accent1 12 2" xfId="3619"/>
    <cellStyle name="40% - Accent1 12 2 2" xfId="3620"/>
    <cellStyle name="40% - Accent1 12 2 2 2" xfId="3621"/>
    <cellStyle name="40% - Accent1 12 2 2 3" xfId="3622"/>
    <cellStyle name="40% - Accent1 12 2 3" xfId="3623"/>
    <cellStyle name="40% - Accent1 12 2 3 2" xfId="3624"/>
    <cellStyle name="40% - Accent1 12 2 4" xfId="3625"/>
    <cellStyle name="40% - Accent1 12 2 5" xfId="3626"/>
    <cellStyle name="40% - Accent1 12 2 6" xfId="3627"/>
    <cellStyle name="40% - Accent1 12 2 7" xfId="3628"/>
    <cellStyle name="40% - Accent1 12 3" xfId="3629"/>
    <cellStyle name="40% - Accent1 12 3 2" xfId="3630"/>
    <cellStyle name="40% - Accent1 12 3 3" xfId="3631"/>
    <cellStyle name="40% - Accent1 12 4" xfId="3632"/>
    <cellStyle name="40% - Accent1 12 4 2" xfId="3633"/>
    <cellStyle name="40% - Accent1 12 5" xfId="3634"/>
    <cellStyle name="40% - Accent1 12 6" xfId="3635"/>
    <cellStyle name="40% - Accent1 12 7" xfId="3636"/>
    <cellStyle name="40% - Accent1 12 8" xfId="3637"/>
    <cellStyle name="40% - Accent1 13" xfId="3638"/>
    <cellStyle name="40% - Accent1 13 2" xfId="3639"/>
    <cellStyle name="40% - Accent1 13 2 2" xfId="3640"/>
    <cellStyle name="40% - Accent1 13 2 2 2" xfId="3641"/>
    <cellStyle name="40% - Accent1 13 2 2 3" xfId="3642"/>
    <cellStyle name="40% - Accent1 13 2 3" xfId="3643"/>
    <cellStyle name="40% - Accent1 13 2 3 2" xfId="3644"/>
    <cellStyle name="40% - Accent1 13 2 4" xfId="3645"/>
    <cellStyle name="40% - Accent1 13 2 5" xfId="3646"/>
    <cellStyle name="40% - Accent1 13 2 6" xfId="3647"/>
    <cellStyle name="40% - Accent1 13 2 7" xfId="3648"/>
    <cellStyle name="40% - Accent1 13 3" xfId="3649"/>
    <cellStyle name="40% - Accent1 13 3 2" xfId="3650"/>
    <cellStyle name="40% - Accent1 13 3 3" xfId="3651"/>
    <cellStyle name="40% - Accent1 13 4" xfId="3652"/>
    <cellStyle name="40% - Accent1 13 4 2" xfId="3653"/>
    <cellStyle name="40% - Accent1 13 5" xfId="3654"/>
    <cellStyle name="40% - Accent1 13 6" xfId="3655"/>
    <cellStyle name="40% - Accent1 13 7" xfId="3656"/>
    <cellStyle name="40% - Accent1 13 8" xfId="3657"/>
    <cellStyle name="40% - Accent1 14" xfId="3658"/>
    <cellStyle name="40% - Accent1 14 2" xfId="3659"/>
    <cellStyle name="40% - Accent1 14 2 2" xfId="3660"/>
    <cellStyle name="40% - Accent1 14 2 2 2" xfId="3661"/>
    <cellStyle name="40% - Accent1 14 2 2 3" xfId="3662"/>
    <cellStyle name="40% - Accent1 14 2 3" xfId="3663"/>
    <cellStyle name="40% - Accent1 14 2 3 2" xfId="3664"/>
    <cellStyle name="40% - Accent1 14 2 4" xfId="3665"/>
    <cellStyle name="40% - Accent1 14 2 5" xfId="3666"/>
    <cellStyle name="40% - Accent1 14 2 6" xfId="3667"/>
    <cellStyle name="40% - Accent1 14 2 7" xfId="3668"/>
    <cellStyle name="40% - Accent1 14 3" xfId="3669"/>
    <cellStyle name="40% - Accent1 14 3 2" xfId="3670"/>
    <cellStyle name="40% - Accent1 14 3 3" xfId="3671"/>
    <cellStyle name="40% - Accent1 14 4" xfId="3672"/>
    <cellStyle name="40% - Accent1 14 4 2" xfId="3673"/>
    <cellStyle name="40% - Accent1 14 5" xfId="3674"/>
    <cellStyle name="40% - Accent1 14 6" xfId="3675"/>
    <cellStyle name="40% - Accent1 14 7" xfId="3676"/>
    <cellStyle name="40% - Accent1 14 8" xfId="3677"/>
    <cellStyle name="40% - Accent1 15" xfId="3678"/>
    <cellStyle name="40% - Accent1 15 2" xfId="3679"/>
    <cellStyle name="40% - Accent1 15 2 2" xfId="3680"/>
    <cellStyle name="40% - Accent1 15 2 2 2" xfId="3681"/>
    <cellStyle name="40% - Accent1 15 2 2 3" xfId="3682"/>
    <cellStyle name="40% - Accent1 15 2 3" xfId="3683"/>
    <cellStyle name="40% - Accent1 15 2 3 2" xfId="3684"/>
    <cellStyle name="40% - Accent1 15 2 4" xfId="3685"/>
    <cellStyle name="40% - Accent1 15 2 5" xfId="3686"/>
    <cellStyle name="40% - Accent1 15 2 6" xfId="3687"/>
    <cellStyle name="40% - Accent1 15 2 7" xfId="3688"/>
    <cellStyle name="40% - Accent1 15 3" xfId="3689"/>
    <cellStyle name="40% - Accent1 15 3 2" xfId="3690"/>
    <cellStyle name="40% - Accent1 15 3 3" xfId="3691"/>
    <cellStyle name="40% - Accent1 15 4" xfId="3692"/>
    <cellStyle name="40% - Accent1 15 4 2" xfId="3693"/>
    <cellStyle name="40% - Accent1 15 5" xfId="3694"/>
    <cellStyle name="40% - Accent1 15 6" xfId="3695"/>
    <cellStyle name="40% - Accent1 15 7" xfId="3696"/>
    <cellStyle name="40% - Accent1 15 8" xfId="3697"/>
    <cellStyle name="40% - Accent1 16" xfId="3698"/>
    <cellStyle name="40% - Accent1 16 2" xfId="3699"/>
    <cellStyle name="40% - Accent1 16 2 2" xfId="3700"/>
    <cellStyle name="40% - Accent1 16 2 2 2" xfId="3701"/>
    <cellStyle name="40% - Accent1 16 2 2 3" xfId="3702"/>
    <cellStyle name="40% - Accent1 16 2 3" xfId="3703"/>
    <cellStyle name="40% - Accent1 16 2 3 2" xfId="3704"/>
    <cellStyle name="40% - Accent1 16 2 4" xfId="3705"/>
    <cellStyle name="40% - Accent1 16 2 5" xfId="3706"/>
    <cellStyle name="40% - Accent1 16 2 6" xfId="3707"/>
    <cellStyle name="40% - Accent1 16 2 7" xfId="3708"/>
    <cellStyle name="40% - Accent1 16 3" xfId="3709"/>
    <cellStyle name="40% - Accent1 16 3 2" xfId="3710"/>
    <cellStyle name="40% - Accent1 16 3 3" xfId="3711"/>
    <cellStyle name="40% - Accent1 16 4" xfId="3712"/>
    <cellStyle name="40% - Accent1 16 4 2" xfId="3713"/>
    <cellStyle name="40% - Accent1 16 5" xfId="3714"/>
    <cellStyle name="40% - Accent1 16 6" xfId="3715"/>
    <cellStyle name="40% - Accent1 16 7" xfId="3716"/>
    <cellStyle name="40% - Accent1 16 8" xfId="3717"/>
    <cellStyle name="40% - Accent1 17" xfId="3718"/>
    <cellStyle name="40% - Accent1 17 2" xfId="3719"/>
    <cellStyle name="40% - Accent1 17 2 2" xfId="3720"/>
    <cellStyle name="40% - Accent1 17 2 2 2" xfId="3721"/>
    <cellStyle name="40% - Accent1 17 2 2 3" xfId="3722"/>
    <cellStyle name="40% - Accent1 17 2 3" xfId="3723"/>
    <cellStyle name="40% - Accent1 17 2 3 2" xfId="3724"/>
    <cellStyle name="40% - Accent1 17 2 4" xfId="3725"/>
    <cellStyle name="40% - Accent1 17 2 5" xfId="3726"/>
    <cellStyle name="40% - Accent1 17 2 6" xfId="3727"/>
    <cellStyle name="40% - Accent1 17 2 7" xfId="3728"/>
    <cellStyle name="40% - Accent1 17 3" xfId="3729"/>
    <cellStyle name="40% - Accent1 17 3 2" xfId="3730"/>
    <cellStyle name="40% - Accent1 17 3 3" xfId="3731"/>
    <cellStyle name="40% - Accent1 17 4" xfId="3732"/>
    <cellStyle name="40% - Accent1 17 4 2" xfId="3733"/>
    <cellStyle name="40% - Accent1 17 5" xfId="3734"/>
    <cellStyle name="40% - Accent1 17 6" xfId="3735"/>
    <cellStyle name="40% - Accent1 17 7" xfId="3736"/>
    <cellStyle name="40% - Accent1 17 8" xfId="3737"/>
    <cellStyle name="40% - Accent1 18" xfId="3738"/>
    <cellStyle name="40% - Accent1 18 2" xfId="3739"/>
    <cellStyle name="40% - Accent1 18 2 2" xfId="3740"/>
    <cellStyle name="40% - Accent1 18 2 2 2" xfId="3741"/>
    <cellStyle name="40% - Accent1 18 2 2 3" xfId="3742"/>
    <cellStyle name="40% - Accent1 18 2 3" xfId="3743"/>
    <cellStyle name="40% - Accent1 18 2 3 2" xfId="3744"/>
    <cellStyle name="40% - Accent1 18 2 4" xfId="3745"/>
    <cellStyle name="40% - Accent1 18 2 5" xfId="3746"/>
    <cellStyle name="40% - Accent1 18 2 6" xfId="3747"/>
    <cellStyle name="40% - Accent1 18 2 7" xfId="3748"/>
    <cellStyle name="40% - Accent1 18 3" xfId="3749"/>
    <cellStyle name="40% - Accent1 18 3 2" xfId="3750"/>
    <cellStyle name="40% - Accent1 18 3 3" xfId="3751"/>
    <cellStyle name="40% - Accent1 18 4" xfId="3752"/>
    <cellStyle name="40% - Accent1 18 4 2" xfId="3753"/>
    <cellStyle name="40% - Accent1 18 5" xfId="3754"/>
    <cellStyle name="40% - Accent1 18 6" xfId="3755"/>
    <cellStyle name="40% - Accent1 18 7" xfId="3756"/>
    <cellStyle name="40% - Accent1 18 8" xfId="3757"/>
    <cellStyle name="40% - Accent1 19" xfId="3758"/>
    <cellStyle name="40% - Accent1 19 2" xfId="3759"/>
    <cellStyle name="40% - Accent1 19 2 2" xfId="3760"/>
    <cellStyle name="40% - Accent1 19 2 2 2" xfId="3761"/>
    <cellStyle name="40% - Accent1 19 2 2 3" xfId="3762"/>
    <cellStyle name="40% - Accent1 19 2 3" xfId="3763"/>
    <cellStyle name="40% - Accent1 19 2 3 2" xfId="3764"/>
    <cellStyle name="40% - Accent1 19 2 4" xfId="3765"/>
    <cellStyle name="40% - Accent1 19 2 5" xfId="3766"/>
    <cellStyle name="40% - Accent1 19 2 6" xfId="3767"/>
    <cellStyle name="40% - Accent1 19 2 7" xfId="3768"/>
    <cellStyle name="40% - Accent1 19 3" xfId="3769"/>
    <cellStyle name="40% - Accent1 19 3 2" xfId="3770"/>
    <cellStyle name="40% - Accent1 19 3 3" xfId="3771"/>
    <cellStyle name="40% - Accent1 19 4" xfId="3772"/>
    <cellStyle name="40% - Accent1 19 4 2" xfId="3773"/>
    <cellStyle name="40% - Accent1 19 5" xfId="3774"/>
    <cellStyle name="40% - Accent1 19 6" xfId="3775"/>
    <cellStyle name="40% - Accent1 19 7" xfId="3776"/>
    <cellStyle name="40% - Accent1 19 8" xfId="3777"/>
    <cellStyle name="40% - Accent1 2" xfId="3778"/>
    <cellStyle name="40% - Accent1 2 2" xfId="3779"/>
    <cellStyle name="40% - Accent1 2 2 2" xfId="3780"/>
    <cellStyle name="40% - Accent1 2 2 2 2" xfId="3781"/>
    <cellStyle name="40% - Accent1 2 2 2 2 2" xfId="3782"/>
    <cellStyle name="40% - Accent1 2 2 2 2 3" xfId="3783"/>
    <cellStyle name="40% - Accent1 2 2 2 3" xfId="3784"/>
    <cellStyle name="40% - Accent1 2 2 2 3 2" xfId="3785"/>
    <cellStyle name="40% - Accent1 2 2 2 4" xfId="3786"/>
    <cellStyle name="40% - Accent1 2 2 2 5" xfId="3787"/>
    <cellStyle name="40% - Accent1 2 2 3" xfId="3788"/>
    <cellStyle name="40% - Accent1 2 2 3 2" xfId="3789"/>
    <cellStyle name="40% - Accent1 2 2 3 2 2" xfId="3790"/>
    <cellStyle name="40% - Accent1 2 2 3 2 3" xfId="3791"/>
    <cellStyle name="40% - Accent1 2 2 3 3" xfId="3792"/>
    <cellStyle name="40% - Accent1 2 2 3 4" xfId="3793"/>
    <cellStyle name="40% - Accent1 2 2 3 5" xfId="3794"/>
    <cellStyle name="40% - Accent1 2 2 4" xfId="3795"/>
    <cellStyle name="40% - Accent1 2 2 4 2" xfId="3796"/>
    <cellStyle name="40% - Accent1 2 2 4 3" xfId="3797"/>
    <cellStyle name="40% - Accent1 2 2 5" xfId="3798"/>
    <cellStyle name="40% - Accent1 2 2 5 2" xfId="3799"/>
    <cellStyle name="40% - Accent1 2 2 6" xfId="3800"/>
    <cellStyle name="40% - Accent1 2 2 6 2" xfId="3801"/>
    <cellStyle name="40% - Accent1 2 2 7" xfId="3802"/>
    <cellStyle name="40% - Accent1 2 2 7 2" xfId="3803"/>
    <cellStyle name="40% - Accent1 2 2 8" xfId="3804"/>
    <cellStyle name="40% - Accent1 2 3" xfId="3805"/>
    <cellStyle name="40% - Accent1 2 3 2" xfId="3806"/>
    <cellStyle name="40% - Accent1 2 4" xfId="3807"/>
    <cellStyle name="40% - Accent1 2 4 2" xfId="3808"/>
    <cellStyle name="40% - Accent1 2 4 2 2" xfId="3809"/>
    <cellStyle name="40% - Accent1 2 4 3" xfId="3810"/>
    <cellStyle name="40% - Accent1 2 4 4" xfId="3811"/>
    <cellStyle name="40% - Accent1 2 4 5" xfId="3812"/>
    <cellStyle name="40% - Accent1 2 5" xfId="3813"/>
    <cellStyle name="40% - Accent1 2 5 2" xfId="3814"/>
    <cellStyle name="40% - Accent1 20" xfId="3815"/>
    <cellStyle name="40% - Accent1 20 2" xfId="3816"/>
    <cellStyle name="40% - Accent1 20 2 2" xfId="3817"/>
    <cellStyle name="40% - Accent1 20 2 2 2" xfId="3818"/>
    <cellStyle name="40% - Accent1 20 2 2 3" xfId="3819"/>
    <cellStyle name="40% - Accent1 20 2 3" xfId="3820"/>
    <cellStyle name="40% - Accent1 20 2 3 2" xfId="3821"/>
    <cellStyle name="40% - Accent1 20 2 4" xfId="3822"/>
    <cellStyle name="40% - Accent1 20 2 5" xfId="3823"/>
    <cellStyle name="40% - Accent1 20 2 6" xfId="3824"/>
    <cellStyle name="40% - Accent1 20 2 7" xfId="3825"/>
    <cellStyle name="40% - Accent1 20 3" xfId="3826"/>
    <cellStyle name="40% - Accent1 20 3 2" xfId="3827"/>
    <cellStyle name="40% - Accent1 20 3 3" xfId="3828"/>
    <cellStyle name="40% - Accent1 20 4" xfId="3829"/>
    <cellStyle name="40% - Accent1 20 4 2" xfId="3830"/>
    <cellStyle name="40% - Accent1 20 5" xfId="3831"/>
    <cellStyle name="40% - Accent1 20 6" xfId="3832"/>
    <cellStyle name="40% - Accent1 20 7" xfId="3833"/>
    <cellStyle name="40% - Accent1 20 8" xfId="3834"/>
    <cellStyle name="40% - Accent1 21" xfId="3835"/>
    <cellStyle name="40% - Accent1 21 2" xfId="3836"/>
    <cellStyle name="40% - Accent1 21 2 2" xfId="3837"/>
    <cellStyle name="40% - Accent1 21 2 2 2" xfId="3838"/>
    <cellStyle name="40% - Accent1 21 2 2 3" xfId="3839"/>
    <cellStyle name="40% - Accent1 21 2 3" xfId="3840"/>
    <cellStyle name="40% - Accent1 21 2 3 2" xfId="3841"/>
    <cellStyle name="40% - Accent1 21 2 4" xfId="3842"/>
    <cellStyle name="40% - Accent1 21 2 5" xfId="3843"/>
    <cellStyle name="40% - Accent1 21 2 6" xfId="3844"/>
    <cellStyle name="40% - Accent1 21 2 7" xfId="3845"/>
    <cellStyle name="40% - Accent1 21 3" xfId="3846"/>
    <cellStyle name="40% - Accent1 21 3 2" xfId="3847"/>
    <cellStyle name="40% - Accent1 21 3 3" xfId="3848"/>
    <cellStyle name="40% - Accent1 21 4" xfId="3849"/>
    <cellStyle name="40% - Accent1 21 4 2" xfId="3850"/>
    <cellStyle name="40% - Accent1 21 5" xfId="3851"/>
    <cellStyle name="40% - Accent1 21 6" xfId="3852"/>
    <cellStyle name="40% - Accent1 21 7" xfId="3853"/>
    <cellStyle name="40% - Accent1 21 8" xfId="3854"/>
    <cellStyle name="40% - Accent1 22" xfId="3855"/>
    <cellStyle name="40% - Accent1 22 2" xfId="3856"/>
    <cellStyle name="40% - Accent1 22 2 2" xfId="3857"/>
    <cellStyle name="40% - Accent1 22 2 2 2" xfId="3858"/>
    <cellStyle name="40% - Accent1 22 2 2 3" xfId="3859"/>
    <cellStyle name="40% - Accent1 22 2 3" xfId="3860"/>
    <cellStyle name="40% - Accent1 22 2 3 2" xfId="3861"/>
    <cellStyle name="40% - Accent1 22 2 4" xfId="3862"/>
    <cellStyle name="40% - Accent1 22 2 5" xfId="3863"/>
    <cellStyle name="40% - Accent1 22 2 6" xfId="3864"/>
    <cellStyle name="40% - Accent1 22 2 7" xfId="3865"/>
    <cellStyle name="40% - Accent1 22 3" xfId="3866"/>
    <cellStyle name="40% - Accent1 22 3 2" xfId="3867"/>
    <cellStyle name="40% - Accent1 22 3 3" xfId="3868"/>
    <cellStyle name="40% - Accent1 22 4" xfId="3869"/>
    <cellStyle name="40% - Accent1 22 4 2" xfId="3870"/>
    <cellStyle name="40% - Accent1 22 5" xfId="3871"/>
    <cellStyle name="40% - Accent1 22 6" xfId="3872"/>
    <cellStyle name="40% - Accent1 22 7" xfId="3873"/>
    <cellStyle name="40% - Accent1 22 8" xfId="3874"/>
    <cellStyle name="40% - Accent1 23" xfId="3875"/>
    <cellStyle name="40% - Accent1 23 2" xfId="3876"/>
    <cellStyle name="40% - Accent1 23 2 2" xfId="3877"/>
    <cellStyle name="40% - Accent1 23 2 3" xfId="3878"/>
    <cellStyle name="40% - Accent1 23 3" xfId="3879"/>
    <cellStyle name="40% - Accent1 23 3 2" xfId="3880"/>
    <cellStyle name="40% - Accent1 23 4" xfId="3881"/>
    <cellStyle name="40% - Accent1 23 5" xfId="3882"/>
    <cellStyle name="40% - Accent1 23 6" xfId="3883"/>
    <cellStyle name="40% - Accent1 23 7" xfId="3884"/>
    <cellStyle name="40% - Accent1 24" xfId="3885"/>
    <cellStyle name="40% - Accent1 24 2" xfId="3886"/>
    <cellStyle name="40% - Accent1 24 3" xfId="3887"/>
    <cellStyle name="40% - Accent1 24 4" xfId="3888"/>
    <cellStyle name="40% - Accent1 25" xfId="3889"/>
    <cellStyle name="40% - Accent1 26" xfId="3890"/>
    <cellStyle name="40% - Accent1 27" xfId="3891"/>
    <cellStyle name="40% - Accent1 28" xfId="3892"/>
    <cellStyle name="40% - Accent1 29" xfId="3893"/>
    <cellStyle name="40% - Accent1 3" xfId="3894"/>
    <cellStyle name="40% - Accent1 3 10" xfId="3895"/>
    <cellStyle name="40% - Accent1 3 2" xfId="3896"/>
    <cellStyle name="40% - Accent1 3 2 2" xfId="3897"/>
    <cellStyle name="40% - Accent1 3 2 2 2" xfId="3898"/>
    <cellStyle name="40% - Accent1 3 2 2 2 2" xfId="3899"/>
    <cellStyle name="40% - Accent1 3 2 2 2 3" xfId="3900"/>
    <cellStyle name="40% - Accent1 3 2 2 3" xfId="3901"/>
    <cellStyle name="40% - Accent1 3 2 2 3 2" xfId="3902"/>
    <cellStyle name="40% - Accent1 3 2 2 4" xfId="3903"/>
    <cellStyle name="40% - Accent1 3 2 2 5" xfId="3904"/>
    <cellStyle name="40% - Accent1 3 2 3" xfId="3905"/>
    <cellStyle name="40% - Accent1 3 2 3 2" xfId="3906"/>
    <cellStyle name="40% - Accent1 3 2 3 2 2" xfId="3907"/>
    <cellStyle name="40% - Accent1 3 2 3 2 3" xfId="3908"/>
    <cellStyle name="40% - Accent1 3 2 3 3" xfId="3909"/>
    <cellStyle name="40% - Accent1 3 2 3 4" xfId="3910"/>
    <cellStyle name="40% - Accent1 3 2 3 5" xfId="3911"/>
    <cellStyle name="40% - Accent1 3 2 4" xfId="3912"/>
    <cellStyle name="40% - Accent1 3 2 4 2" xfId="3913"/>
    <cellStyle name="40% - Accent1 3 2 4 3" xfId="3914"/>
    <cellStyle name="40% - Accent1 3 2 5" xfId="3915"/>
    <cellStyle name="40% - Accent1 3 2 5 2" xfId="3916"/>
    <cellStyle name="40% - Accent1 3 2 6" xfId="3917"/>
    <cellStyle name="40% - Accent1 3 2 6 2" xfId="3918"/>
    <cellStyle name="40% - Accent1 3 2 7" xfId="3919"/>
    <cellStyle name="40% - Accent1 3 2 7 2" xfId="3920"/>
    <cellStyle name="40% - Accent1 3 2 8" xfId="3921"/>
    <cellStyle name="40% - Accent1 3 3" xfId="3922"/>
    <cellStyle name="40% - Accent1 3 3 2" xfId="3923"/>
    <cellStyle name="40% - Accent1 3 3 2 2" xfId="3924"/>
    <cellStyle name="40% - Accent1 3 3 2 2 2" xfId="3925"/>
    <cellStyle name="40% - Accent1 3 3 2 3" xfId="3926"/>
    <cellStyle name="40% - Accent1 3 3 2 4" xfId="3927"/>
    <cellStyle name="40% - Accent1 3 3 2 5" xfId="3928"/>
    <cellStyle name="40% - Accent1 3 3 3" xfId="3929"/>
    <cellStyle name="40% - Accent1 3 3 3 2" xfId="3930"/>
    <cellStyle name="40% - Accent1 3 3 3 2 2" xfId="3931"/>
    <cellStyle name="40% - Accent1 3 3 3 3" xfId="3932"/>
    <cellStyle name="40% - Accent1 3 3 3 4" xfId="3933"/>
    <cellStyle name="40% - Accent1 3 3 3 5" xfId="3934"/>
    <cellStyle name="40% - Accent1 3 3 4" xfId="3935"/>
    <cellStyle name="40% - Accent1 3 3 4 2" xfId="3936"/>
    <cellStyle name="40% - Accent1 3 3 5" xfId="3937"/>
    <cellStyle name="40% - Accent1 3 3 6" xfId="3938"/>
    <cellStyle name="40% - Accent1 3 3 7" xfId="3939"/>
    <cellStyle name="40% - Accent1 3 3 8" xfId="3940"/>
    <cellStyle name="40% - Accent1 3 4" xfId="3941"/>
    <cellStyle name="40% - Accent1 3 4 2" xfId="3942"/>
    <cellStyle name="40% - Accent1 3 4 3" xfId="3943"/>
    <cellStyle name="40% - Accent1 3 5" xfId="3944"/>
    <cellStyle name="40% - Accent1 3 5 2" xfId="3945"/>
    <cellStyle name="40% - Accent1 3 5 2 2" xfId="3946"/>
    <cellStyle name="40% - Accent1 3 5 2 2 2" xfId="3947"/>
    <cellStyle name="40% - Accent1 3 5 2 3" xfId="3948"/>
    <cellStyle name="40% - Accent1 3 5 2 4" xfId="3949"/>
    <cellStyle name="40% - Accent1 3 5 3" xfId="3950"/>
    <cellStyle name="40% - Accent1 3 5 3 2" xfId="3951"/>
    <cellStyle name="40% - Accent1 3 5 3 2 2" xfId="3952"/>
    <cellStyle name="40% - Accent1 3 5 3 3" xfId="3953"/>
    <cellStyle name="40% - Accent1 3 5 3 4" xfId="3954"/>
    <cellStyle name="40% - Accent1 3 5 4" xfId="3955"/>
    <cellStyle name="40% - Accent1 3 5 4 2" xfId="3956"/>
    <cellStyle name="40% - Accent1 3 5 5" xfId="3957"/>
    <cellStyle name="40% - Accent1 3 5 6" xfId="3958"/>
    <cellStyle name="40% - Accent1 3 5 7" xfId="3959"/>
    <cellStyle name="40% - Accent1 3 5 8" xfId="3960"/>
    <cellStyle name="40% - Accent1 3 6" xfId="3961"/>
    <cellStyle name="40% - Accent1 3 6 2" xfId="3962"/>
    <cellStyle name="40% - Accent1 3 6 2 2" xfId="3963"/>
    <cellStyle name="40% - Accent1 3 6 3" xfId="3964"/>
    <cellStyle name="40% - Accent1 3 6 3 2" xfId="3965"/>
    <cellStyle name="40% - Accent1 3 6 3 2 2" xfId="3966"/>
    <cellStyle name="40% - Accent1 3 6 3 2 2 2" xfId="3967"/>
    <cellStyle name="40% - Accent1 3 6 3 2 3" xfId="3968"/>
    <cellStyle name="40% - Accent1 3 6 3 3" xfId="3969"/>
    <cellStyle name="40% - Accent1 3 6 3 3 2" xfId="3970"/>
    <cellStyle name="40% - Accent1 3 6 3 3 2 2" xfId="3971"/>
    <cellStyle name="40% - Accent1 3 6 3 3 3" xfId="3972"/>
    <cellStyle name="40% - Accent1 3 6 3 4" xfId="3973"/>
    <cellStyle name="40% - Accent1 3 6 3 5" xfId="3974"/>
    <cellStyle name="40% - Accent1 3 6 3 6" xfId="3975"/>
    <cellStyle name="40% - Accent1 3 6 4" xfId="3976"/>
    <cellStyle name="40% - Accent1 3 6 5" xfId="3977"/>
    <cellStyle name="40% - Accent1 3 6 6" xfId="3978"/>
    <cellStyle name="40% - Accent1 3 7" xfId="3979"/>
    <cellStyle name="40% - Accent1 3 7 2" xfId="3980"/>
    <cellStyle name="40% - Accent1 3 8" xfId="3981"/>
    <cellStyle name="40% - Accent1 3 8 2" xfId="3982"/>
    <cellStyle name="40% - Accent1 3 9" xfId="3983"/>
    <cellStyle name="40% - Accent1 4" xfId="3984"/>
    <cellStyle name="40% - Accent1 4 2" xfId="3985"/>
    <cellStyle name="40% - Accent1 4 2 2" xfId="3986"/>
    <cellStyle name="40% - Accent1 4 2 2 2" xfId="3987"/>
    <cellStyle name="40% - Accent1 4 2 2 2 2" xfId="3988"/>
    <cellStyle name="40% - Accent1 4 2 2 3" xfId="3989"/>
    <cellStyle name="40% - Accent1 4 2 2 4" xfId="3990"/>
    <cellStyle name="40% - Accent1 4 2 3" xfId="3991"/>
    <cellStyle name="40% - Accent1 4 2 3 2" xfId="3992"/>
    <cellStyle name="40% - Accent1 4 2 3 3" xfId="3993"/>
    <cellStyle name="40% - Accent1 4 2 4" xfId="3994"/>
    <cellStyle name="40% - Accent1 4 2 4 2" xfId="3995"/>
    <cellStyle name="40% - Accent1 4 2 5" xfId="3996"/>
    <cellStyle name="40% - Accent1 4 2 6" xfId="3997"/>
    <cellStyle name="40% - Accent1 4 2 7" xfId="3998"/>
    <cellStyle name="40% - Accent1 4 2 8" xfId="3999"/>
    <cellStyle name="40% - Accent1 4 3" xfId="4000"/>
    <cellStyle name="40% - Accent1 4 3 2" xfId="4001"/>
    <cellStyle name="40% - Accent1 4 3 2 2" xfId="4002"/>
    <cellStyle name="40% - Accent1 4 3 2 3" xfId="4003"/>
    <cellStyle name="40% - Accent1 4 3 3" xfId="4004"/>
    <cellStyle name="40% - Accent1 4 3 3 2" xfId="4005"/>
    <cellStyle name="40% - Accent1 4 3 4" xfId="4006"/>
    <cellStyle name="40% - Accent1 4 3 5" xfId="4007"/>
    <cellStyle name="40% - Accent1 4 4" xfId="4008"/>
    <cellStyle name="40% - Accent1 4 4 2" xfId="4009"/>
    <cellStyle name="40% - Accent1 4 4 2 2" xfId="4010"/>
    <cellStyle name="40% - Accent1 4 4 3" xfId="4011"/>
    <cellStyle name="40% - Accent1 4 5" xfId="4012"/>
    <cellStyle name="40% - Accent1 4 5 2" xfId="4013"/>
    <cellStyle name="40% - Accent1 4 6" xfId="4014"/>
    <cellStyle name="40% - Accent1 4 6 2" xfId="4015"/>
    <cellStyle name="40% - Accent1 4 7" xfId="4016"/>
    <cellStyle name="40% - Accent1 4 7 2" xfId="4017"/>
    <cellStyle name="40% - Accent1 4 8" xfId="4018"/>
    <cellStyle name="40% - Accent1 4 9" xfId="4019"/>
    <cellStyle name="40% - Accent1 5" xfId="4020"/>
    <cellStyle name="40% - Accent1 5 2" xfId="4021"/>
    <cellStyle name="40% - Accent1 5 2 2" xfId="4022"/>
    <cellStyle name="40% - Accent1 5 2 2 2" xfId="4023"/>
    <cellStyle name="40% - Accent1 5 2 2 2 2" xfId="4024"/>
    <cellStyle name="40% - Accent1 5 2 2 3" xfId="4025"/>
    <cellStyle name="40% - Accent1 5 2 2 4" xfId="4026"/>
    <cellStyle name="40% - Accent1 5 2 3" xfId="4027"/>
    <cellStyle name="40% - Accent1 5 2 3 2" xfId="4028"/>
    <cellStyle name="40% - Accent1 5 2 3 3" xfId="4029"/>
    <cellStyle name="40% - Accent1 5 2 4" xfId="4030"/>
    <cellStyle name="40% - Accent1 5 2 4 2" xfId="4031"/>
    <cellStyle name="40% - Accent1 5 2 5" xfId="4032"/>
    <cellStyle name="40% - Accent1 5 2 6" xfId="4033"/>
    <cellStyle name="40% - Accent1 5 2 7" xfId="4034"/>
    <cellStyle name="40% - Accent1 5 2 8" xfId="4035"/>
    <cellStyle name="40% - Accent1 5 3" xfId="4036"/>
    <cellStyle name="40% - Accent1 5 3 2" xfId="4037"/>
    <cellStyle name="40% - Accent1 5 3 2 2" xfId="4038"/>
    <cellStyle name="40% - Accent1 5 3 2 3" xfId="4039"/>
    <cellStyle name="40% - Accent1 5 3 3" xfId="4040"/>
    <cellStyle name="40% - Accent1 5 3 3 2" xfId="4041"/>
    <cellStyle name="40% - Accent1 5 3 4" xfId="4042"/>
    <cellStyle name="40% - Accent1 5 3 5" xfId="4043"/>
    <cellStyle name="40% - Accent1 5 4" xfId="4044"/>
    <cellStyle name="40% - Accent1 5 4 2" xfId="4045"/>
    <cellStyle name="40% - Accent1 5 4 2 2" xfId="4046"/>
    <cellStyle name="40% - Accent1 5 4 3" xfId="4047"/>
    <cellStyle name="40% - Accent1 5 5" xfId="4048"/>
    <cellStyle name="40% - Accent1 5 5 2" xfId="4049"/>
    <cellStyle name="40% - Accent1 5 6" xfId="4050"/>
    <cellStyle name="40% - Accent1 5 6 2" xfId="4051"/>
    <cellStyle name="40% - Accent1 5 7" xfId="4052"/>
    <cellStyle name="40% - Accent1 5 7 2" xfId="4053"/>
    <cellStyle name="40% - Accent1 5 8" xfId="4054"/>
    <cellStyle name="40% - Accent1 5 9" xfId="4055"/>
    <cellStyle name="40% - Accent1 6" xfId="4056"/>
    <cellStyle name="40% - Accent1 6 2" xfId="4057"/>
    <cellStyle name="40% - Accent1 6 2 2" xfId="4058"/>
    <cellStyle name="40% - Accent1 6 2 2 2" xfId="4059"/>
    <cellStyle name="40% - Accent1 6 2 2 3" xfId="4060"/>
    <cellStyle name="40% - Accent1 6 2 2 4" xfId="4061"/>
    <cellStyle name="40% - Accent1 6 2 3" xfId="4062"/>
    <cellStyle name="40% - Accent1 6 2 3 2" xfId="4063"/>
    <cellStyle name="40% - Accent1 6 2 4" xfId="4064"/>
    <cellStyle name="40% - Accent1 6 2 5" xfId="4065"/>
    <cellStyle name="40% - Accent1 6 2 6" xfId="4066"/>
    <cellStyle name="40% - Accent1 6 2 7" xfId="4067"/>
    <cellStyle name="40% - Accent1 6 2 8" xfId="4068"/>
    <cellStyle name="40% - Accent1 6 3" xfId="4069"/>
    <cellStyle name="40% - Accent1 6 3 2" xfId="4070"/>
    <cellStyle name="40% - Accent1 6 3 3" xfId="4071"/>
    <cellStyle name="40% - Accent1 6 3 4" xfId="4072"/>
    <cellStyle name="40% - Accent1 6 4" xfId="4073"/>
    <cellStyle name="40% - Accent1 6 4 2" xfId="4074"/>
    <cellStyle name="40% - Accent1 6 4 3" xfId="4075"/>
    <cellStyle name="40% - Accent1 6 5" xfId="4076"/>
    <cellStyle name="40% - Accent1 6 5 2" xfId="4077"/>
    <cellStyle name="40% - Accent1 6 6" xfId="4078"/>
    <cellStyle name="40% - Accent1 6 7" xfId="4079"/>
    <cellStyle name="40% - Accent1 6 8" xfId="4080"/>
    <cellStyle name="40% - Accent1 6 9" xfId="4081"/>
    <cellStyle name="40% - Accent1 7" xfId="4082"/>
    <cellStyle name="40% - Accent1 7 2" xfId="4083"/>
    <cellStyle name="40% - Accent1 7 2 2" xfId="4084"/>
    <cellStyle name="40% - Accent1 7 2 2 2" xfId="4085"/>
    <cellStyle name="40% - Accent1 7 2 2 3" xfId="4086"/>
    <cellStyle name="40% - Accent1 7 2 2 4" xfId="4087"/>
    <cellStyle name="40% - Accent1 7 2 3" xfId="4088"/>
    <cellStyle name="40% - Accent1 7 2 3 2" xfId="4089"/>
    <cellStyle name="40% - Accent1 7 2 4" xfId="4090"/>
    <cellStyle name="40% - Accent1 7 2 5" xfId="4091"/>
    <cellStyle name="40% - Accent1 7 2 6" xfId="4092"/>
    <cellStyle name="40% - Accent1 7 2 7" xfId="4093"/>
    <cellStyle name="40% - Accent1 7 2 8" xfId="4094"/>
    <cellStyle name="40% - Accent1 7 3" xfId="4095"/>
    <cellStyle name="40% - Accent1 7 3 2" xfId="4096"/>
    <cellStyle name="40% - Accent1 7 3 3" xfId="4097"/>
    <cellStyle name="40% - Accent1 7 3 4" xfId="4098"/>
    <cellStyle name="40% - Accent1 7 4" xfId="4099"/>
    <cellStyle name="40% - Accent1 7 4 2" xfId="4100"/>
    <cellStyle name="40% - Accent1 7 4 3" xfId="4101"/>
    <cellStyle name="40% - Accent1 7 5" xfId="4102"/>
    <cellStyle name="40% - Accent1 7 6" xfId="4103"/>
    <cellStyle name="40% - Accent1 7 7" xfId="4104"/>
    <cellStyle name="40% - Accent1 7 8" xfId="4105"/>
    <cellStyle name="40% - Accent1 7 9" xfId="4106"/>
    <cellStyle name="40% - Accent1 8" xfId="4107"/>
    <cellStyle name="40% - Accent1 8 2" xfId="4108"/>
    <cellStyle name="40% - Accent1 8 2 2" xfId="4109"/>
    <cellStyle name="40% - Accent1 8 2 2 2" xfId="4110"/>
    <cellStyle name="40% - Accent1 8 2 2 3" xfId="4111"/>
    <cellStyle name="40% - Accent1 8 2 3" xfId="4112"/>
    <cellStyle name="40% - Accent1 8 2 3 2" xfId="4113"/>
    <cellStyle name="40% - Accent1 8 2 4" xfId="4114"/>
    <cellStyle name="40% - Accent1 8 2 5" xfId="4115"/>
    <cellStyle name="40% - Accent1 8 2 6" xfId="4116"/>
    <cellStyle name="40% - Accent1 8 2 7" xfId="4117"/>
    <cellStyle name="40% - Accent1 8 2 8" xfId="4118"/>
    <cellStyle name="40% - Accent1 8 3" xfId="4119"/>
    <cellStyle name="40% - Accent1 8 3 2" xfId="4120"/>
    <cellStyle name="40% - Accent1 8 3 3" xfId="4121"/>
    <cellStyle name="40% - Accent1 8 4" xfId="4122"/>
    <cellStyle name="40% - Accent1 8 4 2" xfId="4123"/>
    <cellStyle name="40% - Accent1 8 5" xfId="4124"/>
    <cellStyle name="40% - Accent1 8 6" xfId="4125"/>
    <cellStyle name="40% - Accent1 8 7" xfId="4126"/>
    <cellStyle name="40% - Accent1 8 8" xfId="4127"/>
    <cellStyle name="40% - Accent1 8 9" xfId="4128"/>
    <cellStyle name="40% - Accent1 9" xfId="4129"/>
    <cellStyle name="40% - Accent1 9 2" xfId="4130"/>
    <cellStyle name="40% - Accent1 9 2 2" xfId="4131"/>
    <cellStyle name="40% - Accent1 9 2 2 2" xfId="4132"/>
    <cellStyle name="40% - Accent1 9 2 2 3" xfId="4133"/>
    <cellStyle name="40% - Accent1 9 2 3" xfId="4134"/>
    <cellStyle name="40% - Accent1 9 2 3 2" xfId="4135"/>
    <cellStyle name="40% - Accent1 9 2 4" xfId="4136"/>
    <cellStyle name="40% - Accent1 9 2 5" xfId="4137"/>
    <cellStyle name="40% - Accent1 9 2 6" xfId="4138"/>
    <cellStyle name="40% - Accent1 9 2 7" xfId="4139"/>
    <cellStyle name="40% - Accent1 9 3" xfId="4140"/>
    <cellStyle name="40% - Accent1 9 3 2" xfId="4141"/>
    <cellStyle name="40% - Accent1 9 3 3" xfId="4142"/>
    <cellStyle name="40% - Accent1 9 4" xfId="4143"/>
    <cellStyle name="40% - Accent1 9 4 2" xfId="4144"/>
    <cellStyle name="40% - Accent1 9 5" xfId="4145"/>
    <cellStyle name="40% - Accent1 9 6" xfId="4146"/>
    <cellStyle name="40% - Accent1 9 7" xfId="4147"/>
    <cellStyle name="40% - Accent1 9 8" xfId="4148"/>
    <cellStyle name="40% - Accent1 9 9" xfId="4149"/>
    <cellStyle name="40% - Accent2 10" xfId="4150"/>
    <cellStyle name="40% - Accent2 10 2" xfId="4151"/>
    <cellStyle name="40% - Accent2 10 2 2" xfId="4152"/>
    <cellStyle name="40% - Accent2 10 2 2 2" xfId="4153"/>
    <cellStyle name="40% - Accent2 10 2 2 3" xfId="4154"/>
    <cellStyle name="40% - Accent2 10 2 3" xfId="4155"/>
    <cellStyle name="40% - Accent2 10 2 3 2" xfId="4156"/>
    <cellStyle name="40% - Accent2 10 2 4" xfId="4157"/>
    <cellStyle name="40% - Accent2 10 2 5" xfId="4158"/>
    <cellStyle name="40% - Accent2 10 2 6" xfId="4159"/>
    <cellStyle name="40% - Accent2 10 2 7" xfId="4160"/>
    <cellStyle name="40% - Accent2 10 3" xfId="4161"/>
    <cellStyle name="40% - Accent2 10 3 2" xfId="4162"/>
    <cellStyle name="40% - Accent2 10 3 3" xfId="4163"/>
    <cellStyle name="40% - Accent2 10 4" xfId="4164"/>
    <cellStyle name="40% - Accent2 10 4 2" xfId="4165"/>
    <cellStyle name="40% - Accent2 10 5" xfId="4166"/>
    <cellStyle name="40% - Accent2 10 6" xfId="4167"/>
    <cellStyle name="40% - Accent2 10 7" xfId="4168"/>
    <cellStyle name="40% - Accent2 10 8" xfId="4169"/>
    <cellStyle name="40% - Accent2 11" xfId="4170"/>
    <cellStyle name="40% - Accent2 11 2" xfId="4171"/>
    <cellStyle name="40% - Accent2 11 2 2" xfId="4172"/>
    <cellStyle name="40% - Accent2 11 2 2 2" xfId="4173"/>
    <cellStyle name="40% - Accent2 11 2 2 3" xfId="4174"/>
    <cellStyle name="40% - Accent2 11 2 3" xfId="4175"/>
    <cellStyle name="40% - Accent2 11 2 3 2" xfId="4176"/>
    <cellStyle name="40% - Accent2 11 2 4" xfId="4177"/>
    <cellStyle name="40% - Accent2 11 2 5" xfId="4178"/>
    <cellStyle name="40% - Accent2 11 2 6" xfId="4179"/>
    <cellStyle name="40% - Accent2 11 2 7" xfId="4180"/>
    <cellStyle name="40% - Accent2 11 3" xfId="4181"/>
    <cellStyle name="40% - Accent2 11 3 2" xfId="4182"/>
    <cellStyle name="40% - Accent2 11 3 3" xfId="4183"/>
    <cellStyle name="40% - Accent2 11 4" xfId="4184"/>
    <cellStyle name="40% - Accent2 11 4 2" xfId="4185"/>
    <cellStyle name="40% - Accent2 11 5" xfId="4186"/>
    <cellStyle name="40% - Accent2 11 6" xfId="4187"/>
    <cellStyle name="40% - Accent2 11 7" xfId="4188"/>
    <cellStyle name="40% - Accent2 11 8" xfId="4189"/>
    <cellStyle name="40% - Accent2 12" xfId="4190"/>
    <cellStyle name="40% - Accent2 12 2" xfId="4191"/>
    <cellStyle name="40% - Accent2 12 2 2" xfId="4192"/>
    <cellStyle name="40% - Accent2 12 2 2 2" xfId="4193"/>
    <cellStyle name="40% - Accent2 12 2 2 3" xfId="4194"/>
    <cellStyle name="40% - Accent2 12 2 3" xfId="4195"/>
    <cellStyle name="40% - Accent2 12 2 3 2" xfId="4196"/>
    <cellStyle name="40% - Accent2 12 2 4" xfId="4197"/>
    <cellStyle name="40% - Accent2 12 2 5" xfId="4198"/>
    <cellStyle name="40% - Accent2 12 2 6" xfId="4199"/>
    <cellStyle name="40% - Accent2 12 2 7" xfId="4200"/>
    <cellStyle name="40% - Accent2 12 3" xfId="4201"/>
    <cellStyle name="40% - Accent2 12 3 2" xfId="4202"/>
    <cellStyle name="40% - Accent2 12 3 3" xfId="4203"/>
    <cellStyle name="40% - Accent2 12 4" xfId="4204"/>
    <cellStyle name="40% - Accent2 12 4 2" xfId="4205"/>
    <cellStyle name="40% - Accent2 12 5" xfId="4206"/>
    <cellStyle name="40% - Accent2 12 6" xfId="4207"/>
    <cellStyle name="40% - Accent2 12 7" xfId="4208"/>
    <cellStyle name="40% - Accent2 12 8" xfId="4209"/>
    <cellStyle name="40% - Accent2 13" xfId="4210"/>
    <cellStyle name="40% - Accent2 13 2" xfId="4211"/>
    <cellStyle name="40% - Accent2 13 2 2" xfId="4212"/>
    <cellStyle name="40% - Accent2 13 2 2 2" xfId="4213"/>
    <cellStyle name="40% - Accent2 13 2 2 3" xfId="4214"/>
    <cellStyle name="40% - Accent2 13 2 3" xfId="4215"/>
    <cellStyle name="40% - Accent2 13 2 3 2" xfId="4216"/>
    <cellStyle name="40% - Accent2 13 2 4" xfId="4217"/>
    <cellStyle name="40% - Accent2 13 2 5" xfId="4218"/>
    <cellStyle name="40% - Accent2 13 2 6" xfId="4219"/>
    <cellStyle name="40% - Accent2 13 2 7" xfId="4220"/>
    <cellStyle name="40% - Accent2 13 3" xfId="4221"/>
    <cellStyle name="40% - Accent2 13 3 2" xfId="4222"/>
    <cellStyle name="40% - Accent2 13 3 3" xfId="4223"/>
    <cellStyle name="40% - Accent2 13 4" xfId="4224"/>
    <cellStyle name="40% - Accent2 13 4 2" xfId="4225"/>
    <cellStyle name="40% - Accent2 13 5" xfId="4226"/>
    <cellStyle name="40% - Accent2 13 6" xfId="4227"/>
    <cellStyle name="40% - Accent2 13 7" xfId="4228"/>
    <cellStyle name="40% - Accent2 13 8" xfId="4229"/>
    <cellStyle name="40% - Accent2 14" xfId="4230"/>
    <cellStyle name="40% - Accent2 14 2" xfId="4231"/>
    <cellStyle name="40% - Accent2 14 2 2" xfId="4232"/>
    <cellStyle name="40% - Accent2 14 2 2 2" xfId="4233"/>
    <cellStyle name="40% - Accent2 14 2 2 3" xfId="4234"/>
    <cellStyle name="40% - Accent2 14 2 3" xfId="4235"/>
    <cellStyle name="40% - Accent2 14 2 3 2" xfId="4236"/>
    <cellStyle name="40% - Accent2 14 2 4" xfId="4237"/>
    <cellStyle name="40% - Accent2 14 2 5" xfId="4238"/>
    <cellStyle name="40% - Accent2 14 2 6" xfId="4239"/>
    <cellStyle name="40% - Accent2 14 2 7" xfId="4240"/>
    <cellStyle name="40% - Accent2 14 3" xfId="4241"/>
    <cellStyle name="40% - Accent2 14 3 2" xfId="4242"/>
    <cellStyle name="40% - Accent2 14 3 3" xfId="4243"/>
    <cellStyle name="40% - Accent2 14 4" xfId="4244"/>
    <cellStyle name="40% - Accent2 14 4 2" xfId="4245"/>
    <cellStyle name="40% - Accent2 14 5" xfId="4246"/>
    <cellStyle name="40% - Accent2 14 6" xfId="4247"/>
    <cellStyle name="40% - Accent2 14 7" xfId="4248"/>
    <cellStyle name="40% - Accent2 14 8" xfId="4249"/>
    <cellStyle name="40% - Accent2 15" xfId="4250"/>
    <cellStyle name="40% - Accent2 15 2" xfId="4251"/>
    <cellStyle name="40% - Accent2 15 2 2" xfId="4252"/>
    <cellStyle name="40% - Accent2 15 2 2 2" xfId="4253"/>
    <cellStyle name="40% - Accent2 15 2 2 3" xfId="4254"/>
    <cellStyle name="40% - Accent2 15 2 3" xfId="4255"/>
    <cellStyle name="40% - Accent2 15 2 3 2" xfId="4256"/>
    <cellStyle name="40% - Accent2 15 2 4" xfId="4257"/>
    <cellStyle name="40% - Accent2 15 2 5" xfId="4258"/>
    <cellStyle name="40% - Accent2 15 2 6" xfId="4259"/>
    <cellStyle name="40% - Accent2 15 2 7" xfId="4260"/>
    <cellStyle name="40% - Accent2 15 3" xfId="4261"/>
    <cellStyle name="40% - Accent2 15 3 2" xfId="4262"/>
    <cellStyle name="40% - Accent2 15 3 3" xfId="4263"/>
    <cellStyle name="40% - Accent2 15 4" xfId="4264"/>
    <cellStyle name="40% - Accent2 15 4 2" xfId="4265"/>
    <cellStyle name="40% - Accent2 15 5" xfId="4266"/>
    <cellStyle name="40% - Accent2 15 6" xfId="4267"/>
    <cellStyle name="40% - Accent2 15 7" xfId="4268"/>
    <cellStyle name="40% - Accent2 15 8" xfId="4269"/>
    <cellStyle name="40% - Accent2 16" xfId="4270"/>
    <cellStyle name="40% - Accent2 16 2" xfId="4271"/>
    <cellStyle name="40% - Accent2 16 2 2" xfId="4272"/>
    <cellStyle name="40% - Accent2 16 2 2 2" xfId="4273"/>
    <cellStyle name="40% - Accent2 16 2 2 3" xfId="4274"/>
    <cellStyle name="40% - Accent2 16 2 3" xfId="4275"/>
    <cellStyle name="40% - Accent2 16 2 3 2" xfId="4276"/>
    <cellStyle name="40% - Accent2 16 2 4" xfId="4277"/>
    <cellStyle name="40% - Accent2 16 2 5" xfId="4278"/>
    <cellStyle name="40% - Accent2 16 2 6" xfId="4279"/>
    <cellStyle name="40% - Accent2 16 2 7" xfId="4280"/>
    <cellStyle name="40% - Accent2 16 3" xfId="4281"/>
    <cellStyle name="40% - Accent2 16 3 2" xfId="4282"/>
    <cellStyle name="40% - Accent2 16 3 3" xfId="4283"/>
    <cellStyle name="40% - Accent2 16 4" xfId="4284"/>
    <cellStyle name="40% - Accent2 16 4 2" xfId="4285"/>
    <cellStyle name="40% - Accent2 16 5" xfId="4286"/>
    <cellStyle name="40% - Accent2 16 6" xfId="4287"/>
    <cellStyle name="40% - Accent2 16 7" xfId="4288"/>
    <cellStyle name="40% - Accent2 16 8" xfId="4289"/>
    <cellStyle name="40% - Accent2 17" xfId="4290"/>
    <cellStyle name="40% - Accent2 17 2" xfId="4291"/>
    <cellStyle name="40% - Accent2 17 2 2" xfId="4292"/>
    <cellStyle name="40% - Accent2 17 2 2 2" xfId="4293"/>
    <cellStyle name="40% - Accent2 17 2 2 3" xfId="4294"/>
    <cellStyle name="40% - Accent2 17 2 3" xfId="4295"/>
    <cellStyle name="40% - Accent2 17 2 3 2" xfId="4296"/>
    <cellStyle name="40% - Accent2 17 2 4" xfId="4297"/>
    <cellStyle name="40% - Accent2 17 2 5" xfId="4298"/>
    <cellStyle name="40% - Accent2 17 2 6" xfId="4299"/>
    <cellStyle name="40% - Accent2 17 2 7" xfId="4300"/>
    <cellStyle name="40% - Accent2 17 3" xfId="4301"/>
    <cellStyle name="40% - Accent2 17 3 2" xfId="4302"/>
    <cellStyle name="40% - Accent2 17 3 3" xfId="4303"/>
    <cellStyle name="40% - Accent2 17 4" xfId="4304"/>
    <cellStyle name="40% - Accent2 17 4 2" xfId="4305"/>
    <cellStyle name="40% - Accent2 17 5" xfId="4306"/>
    <cellStyle name="40% - Accent2 17 6" xfId="4307"/>
    <cellStyle name="40% - Accent2 17 7" xfId="4308"/>
    <cellStyle name="40% - Accent2 17 8" xfId="4309"/>
    <cellStyle name="40% - Accent2 18" xfId="4310"/>
    <cellStyle name="40% - Accent2 18 2" xfId="4311"/>
    <cellStyle name="40% - Accent2 18 2 2" xfId="4312"/>
    <cellStyle name="40% - Accent2 18 2 2 2" xfId="4313"/>
    <cellStyle name="40% - Accent2 18 2 2 3" xfId="4314"/>
    <cellStyle name="40% - Accent2 18 2 3" xfId="4315"/>
    <cellStyle name="40% - Accent2 18 2 3 2" xfId="4316"/>
    <cellStyle name="40% - Accent2 18 2 4" xfId="4317"/>
    <cellStyle name="40% - Accent2 18 2 5" xfId="4318"/>
    <cellStyle name="40% - Accent2 18 2 6" xfId="4319"/>
    <cellStyle name="40% - Accent2 18 2 7" xfId="4320"/>
    <cellStyle name="40% - Accent2 18 3" xfId="4321"/>
    <cellStyle name="40% - Accent2 18 3 2" xfId="4322"/>
    <cellStyle name="40% - Accent2 18 3 3" xfId="4323"/>
    <cellStyle name="40% - Accent2 18 4" xfId="4324"/>
    <cellStyle name="40% - Accent2 18 4 2" xfId="4325"/>
    <cellStyle name="40% - Accent2 18 5" xfId="4326"/>
    <cellStyle name="40% - Accent2 18 6" xfId="4327"/>
    <cellStyle name="40% - Accent2 18 7" xfId="4328"/>
    <cellStyle name="40% - Accent2 18 8" xfId="4329"/>
    <cellStyle name="40% - Accent2 19" xfId="4330"/>
    <cellStyle name="40% - Accent2 19 2" xfId="4331"/>
    <cellStyle name="40% - Accent2 19 2 2" xfId="4332"/>
    <cellStyle name="40% - Accent2 19 2 2 2" xfId="4333"/>
    <cellStyle name="40% - Accent2 19 2 2 3" xfId="4334"/>
    <cellStyle name="40% - Accent2 19 2 3" xfId="4335"/>
    <cellStyle name="40% - Accent2 19 2 3 2" xfId="4336"/>
    <cellStyle name="40% - Accent2 19 2 4" xfId="4337"/>
    <cellStyle name="40% - Accent2 19 2 5" xfId="4338"/>
    <cellStyle name="40% - Accent2 19 2 6" xfId="4339"/>
    <cellStyle name="40% - Accent2 19 2 7" xfId="4340"/>
    <cellStyle name="40% - Accent2 19 3" xfId="4341"/>
    <cellStyle name="40% - Accent2 19 3 2" xfId="4342"/>
    <cellStyle name="40% - Accent2 19 3 3" xfId="4343"/>
    <cellStyle name="40% - Accent2 19 4" xfId="4344"/>
    <cellStyle name="40% - Accent2 19 4 2" xfId="4345"/>
    <cellStyle name="40% - Accent2 19 5" xfId="4346"/>
    <cellStyle name="40% - Accent2 19 6" xfId="4347"/>
    <cellStyle name="40% - Accent2 19 7" xfId="4348"/>
    <cellStyle name="40% - Accent2 19 8" xfId="4349"/>
    <cellStyle name="40% - Accent2 2" xfId="4350"/>
    <cellStyle name="40% - Accent2 2 2" xfId="4351"/>
    <cellStyle name="40% - Accent2 2 2 2" xfId="4352"/>
    <cellStyle name="40% - Accent2 2 2 2 2" xfId="4353"/>
    <cellStyle name="40% - Accent2 2 2 2 2 2" xfId="4354"/>
    <cellStyle name="40% - Accent2 2 2 2 3" xfId="4355"/>
    <cellStyle name="40% - Accent2 2 2 2 4" xfId="4356"/>
    <cellStyle name="40% - Accent2 2 2 3" xfId="4357"/>
    <cellStyle name="40% - Accent2 2 2 3 2" xfId="4358"/>
    <cellStyle name="40% - Accent2 2 2 3 2 2" xfId="4359"/>
    <cellStyle name="40% - Accent2 2 2 3 3" xfId="4360"/>
    <cellStyle name="40% - Accent2 2 2 3 4" xfId="4361"/>
    <cellStyle name="40% - Accent2 2 2 4" xfId="4362"/>
    <cellStyle name="40% - Accent2 2 2 4 2" xfId="4363"/>
    <cellStyle name="40% - Accent2 2 2 5" xfId="4364"/>
    <cellStyle name="40% - Accent2 2 2 6" xfId="4365"/>
    <cellStyle name="40% - Accent2 2 2 7" xfId="4366"/>
    <cellStyle name="40% - Accent2 2 3" xfId="4367"/>
    <cellStyle name="40% - Accent2 2 3 2" xfId="4368"/>
    <cellStyle name="40% - Accent2 2 4" xfId="4369"/>
    <cellStyle name="40% - Accent2 2 4 2" xfId="4370"/>
    <cellStyle name="40% - Accent2 2 4 2 2" xfId="4371"/>
    <cellStyle name="40% - Accent2 2 4 3" xfId="4372"/>
    <cellStyle name="40% - Accent2 2 4 4" xfId="4373"/>
    <cellStyle name="40% - Accent2 2 4 5" xfId="4374"/>
    <cellStyle name="40% - Accent2 2 5" xfId="4375"/>
    <cellStyle name="40% - Accent2 2 5 2" xfId="4376"/>
    <cellStyle name="40% - Accent2 20" xfId="4377"/>
    <cellStyle name="40% - Accent2 20 2" xfId="4378"/>
    <cellStyle name="40% - Accent2 20 2 2" xfId="4379"/>
    <cellStyle name="40% - Accent2 20 2 2 2" xfId="4380"/>
    <cellStyle name="40% - Accent2 20 2 2 3" xfId="4381"/>
    <cellStyle name="40% - Accent2 20 2 3" xfId="4382"/>
    <cellStyle name="40% - Accent2 20 2 3 2" xfId="4383"/>
    <cellStyle name="40% - Accent2 20 2 4" xfId="4384"/>
    <cellStyle name="40% - Accent2 20 2 5" xfId="4385"/>
    <cellStyle name="40% - Accent2 20 2 6" xfId="4386"/>
    <cellStyle name="40% - Accent2 20 2 7" xfId="4387"/>
    <cellStyle name="40% - Accent2 20 3" xfId="4388"/>
    <cellStyle name="40% - Accent2 20 3 2" xfId="4389"/>
    <cellStyle name="40% - Accent2 20 3 3" xfId="4390"/>
    <cellStyle name="40% - Accent2 20 4" xfId="4391"/>
    <cellStyle name="40% - Accent2 20 4 2" xfId="4392"/>
    <cellStyle name="40% - Accent2 20 5" xfId="4393"/>
    <cellStyle name="40% - Accent2 20 6" xfId="4394"/>
    <cellStyle name="40% - Accent2 20 7" xfId="4395"/>
    <cellStyle name="40% - Accent2 20 8" xfId="4396"/>
    <cellStyle name="40% - Accent2 21" xfId="4397"/>
    <cellStyle name="40% - Accent2 21 2" xfId="4398"/>
    <cellStyle name="40% - Accent2 21 2 2" xfId="4399"/>
    <cellStyle name="40% - Accent2 21 2 2 2" xfId="4400"/>
    <cellStyle name="40% - Accent2 21 2 2 3" xfId="4401"/>
    <cellStyle name="40% - Accent2 21 2 3" xfId="4402"/>
    <cellStyle name="40% - Accent2 21 2 3 2" xfId="4403"/>
    <cellStyle name="40% - Accent2 21 2 4" xfId="4404"/>
    <cellStyle name="40% - Accent2 21 2 5" xfId="4405"/>
    <cellStyle name="40% - Accent2 21 2 6" xfId="4406"/>
    <cellStyle name="40% - Accent2 21 2 7" xfId="4407"/>
    <cellStyle name="40% - Accent2 21 3" xfId="4408"/>
    <cellStyle name="40% - Accent2 21 3 2" xfId="4409"/>
    <cellStyle name="40% - Accent2 21 3 3" xfId="4410"/>
    <cellStyle name="40% - Accent2 21 4" xfId="4411"/>
    <cellStyle name="40% - Accent2 21 4 2" xfId="4412"/>
    <cellStyle name="40% - Accent2 21 5" xfId="4413"/>
    <cellStyle name="40% - Accent2 21 6" xfId="4414"/>
    <cellStyle name="40% - Accent2 21 7" xfId="4415"/>
    <cellStyle name="40% - Accent2 21 8" xfId="4416"/>
    <cellStyle name="40% - Accent2 22" xfId="4417"/>
    <cellStyle name="40% - Accent2 22 2" xfId="4418"/>
    <cellStyle name="40% - Accent2 22 2 2" xfId="4419"/>
    <cellStyle name="40% - Accent2 22 2 2 2" xfId="4420"/>
    <cellStyle name="40% - Accent2 22 2 2 3" xfId="4421"/>
    <cellStyle name="40% - Accent2 22 2 3" xfId="4422"/>
    <cellStyle name="40% - Accent2 22 2 3 2" xfId="4423"/>
    <cellStyle name="40% - Accent2 22 2 4" xfId="4424"/>
    <cellStyle name="40% - Accent2 22 2 5" xfId="4425"/>
    <cellStyle name="40% - Accent2 22 2 6" xfId="4426"/>
    <cellStyle name="40% - Accent2 22 2 7" xfId="4427"/>
    <cellStyle name="40% - Accent2 22 3" xfId="4428"/>
    <cellStyle name="40% - Accent2 22 3 2" xfId="4429"/>
    <cellStyle name="40% - Accent2 22 3 3" xfId="4430"/>
    <cellStyle name="40% - Accent2 22 4" xfId="4431"/>
    <cellStyle name="40% - Accent2 22 4 2" xfId="4432"/>
    <cellStyle name="40% - Accent2 22 5" xfId="4433"/>
    <cellStyle name="40% - Accent2 22 6" xfId="4434"/>
    <cellStyle name="40% - Accent2 22 7" xfId="4435"/>
    <cellStyle name="40% - Accent2 22 8" xfId="4436"/>
    <cellStyle name="40% - Accent2 23" xfId="4437"/>
    <cellStyle name="40% - Accent2 23 2" xfId="4438"/>
    <cellStyle name="40% - Accent2 23 2 2" xfId="4439"/>
    <cellStyle name="40% - Accent2 23 2 3" xfId="4440"/>
    <cellStyle name="40% - Accent2 23 3" xfId="4441"/>
    <cellStyle name="40% - Accent2 23 3 2" xfId="4442"/>
    <cellStyle name="40% - Accent2 23 4" xfId="4443"/>
    <cellStyle name="40% - Accent2 23 5" xfId="4444"/>
    <cellStyle name="40% - Accent2 23 6" xfId="4445"/>
    <cellStyle name="40% - Accent2 23 7" xfId="4446"/>
    <cellStyle name="40% - Accent2 24" xfId="4447"/>
    <cellStyle name="40% - Accent2 24 2" xfId="4448"/>
    <cellStyle name="40% - Accent2 24 3" xfId="4449"/>
    <cellStyle name="40% - Accent2 24 4" xfId="4450"/>
    <cellStyle name="40% - Accent2 25" xfId="4451"/>
    <cellStyle name="40% - Accent2 26" xfId="4452"/>
    <cellStyle name="40% - Accent2 27" xfId="4453"/>
    <cellStyle name="40% - Accent2 28" xfId="4454"/>
    <cellStyle name="40% - Accent2 29" xfId="4455"/>
    <cellStyle name="40% - Accent2 3" xfId="4456"/>
    <cellStyle name="40% - Accent2 3 2" xfId="4457"/>
    <cellStyle name="40% - Accent2 3 2 2" xfId="4458"/>
    <cellStyle name="40% - Accent2 3 2 2 2" xfId="4459"/>
    <cellStyle name="40% - Accent2 3 2 2 2 2" xfId="4460"/>
    <cellStyle name="40% - Accent2 3 2 2 3" xfId="4461"/>
    <cellStyle name="40% - Accent2 3 2 2 4" xfId="4462"/>
    <cellStyle name="40% - Accent2 3 2 3" xfId="4463"/>
    <cellStyle name="40% - Accent2 3 2 3 2" xfId="4464"/>
    <cellStyle name="40% - Accent2 3 2 3 2 2" xfId="4465"/>
    <cellStyle name="40% - Accent2 3 2 3 3" xfId="4466"/>
    <cellStyle name="40% - Accent2 3 2 3 4" xfId="4467"/>
    <cellStyle name="40% - Accent2 3 2 4" xfId="4468"/>
    <cellStyle name="40% - Accent2 3 2 4 2" xfId="4469"/>
    <cellStyle name="40% - Accent2 3 2 5" xfId="4470"/>
    <cellStyle name="40% - Accent2 3 2 6" xfId="4471"/>
    <cellStyle name="40% - Accent2 3 2 7" xfId="4472"/>
    <cellStyle name="40% - Accent2 3 3" xfId="4473"/>
    <cellStyle name="40% - Accent2 3 3 2" xfId="4474"/>
    <cellStyle name="40% - Accent2 3 3 2 2" xfId="4475"/>
    <cellStyle name="40% - Accent2 3 3 2 2 2" xfId="4476"/>
    <cellStyle name="40% - Accent2 3 3 2 3" xfId="4477"/>
    <cellStyle name="40% - Accent2 3 3 2 4" xfId="4478"/>
    <cellStyle name="40% - Accent2 3 3 3" xfId="4479"/>
    <cellStyle name="40% - Accent2 3 3 3 2" xfId="4480"/>
    <cellStyle name="40% - Accent2 3 3 3 2 2" xfId="4481"/>
    <cellStyle name="40% - Accent2 3 3 3 3" xfId="4482"/>
    <cellStyle name="40% - Accent2 3 3 3 4" xfId="4483"/>
    <cellStyle name="40% - Accent2 3 3 4" xfId="4484"/>
    <cellStyle name="40% - Accent2 3 3 4 2" xfId="4485"/>
    <cellStyle name="40% - Accent2 3 3 5" xfId="4486"/>
    <cellStyle name="40% - Accent2 3 3 6" xfId="4487"/>
    <cellStyle name="40% - Accent2 3 3 7" xfId="4488"/>
    <cellStyle name="40% - Accent2 3 4" xfId="4489"/>
    <cellStyle name="40% - Accent2 3 4 2" xfId="4490"/>
    <cellStyle name="40% - Accent2 3 4 3" xfId="4491"/>
    <cellStyle name="40% - Accent2 3 5" xfId="4492"/>
    <cellStyle name="40% - Accent2 3 5 2" xfId="4493"/>
    <cellStyle name="40% - Accent2 3 5 2 2" xfId="4494"/>
    <cellStyle name="40% - Accent2 3 5 2 2 2" xfId="4495"/>
    <cellStyle name="40% - Accent2 3 5 2 3" xfId="4496"/>
    <cellStyle name="40% - Accent2 3 5 2 4" xfId="4497"/>
    <cellStyle name="40% - Accent2 3 5 3" xfId="4498"/>
    <cellStyle name="40% - Accent2 3 5 3 2" xfId="4499"/>
    <cellStyle name="40% - Accent2 3 5 3 2 2" xfId="4500"/>
    <cellStyle name="40% - Accent2 3 5 3 3" xfId="4501"/>
    <cellStyle name="40% - Accent2 3 5 3 4" xfId="4502"/>
    <cellStyle name="40% - Accent2 3 5 4" xfId="4503"/>
    <cellStyle name="40% - Accent2 3 5 4 2" xfId="4504"/>
    <cellStyle name="40% - Accent2 3 5 5" xfId="4505"/>
    <cellStyle name="40% - Accent2 3 5 6" xfId="4506"/>
    <cellStyle name="40% - Accent2 3 5 7" xfId="4507"/>
    <cellStyle name="40% - Accent2 3 6" xfId="4508"/>
    <cellStyle name="40% - Accent2 3 6 2" xfId="4509"/>
    <cellStyle name="40% - Accent2 3 6 2 2" xfId="4510"/>
    <cellStyle name="40% - Accent2 3 6 3" xfId="4511"/>
    <cellStyle name="40% - Accent2 3 6 3 2" xfId="4512"/>
    <cellStyle name="40% - Accent2 3 6 3 2 2" xfId="4513"/>
    <cellStyle name="40% - Accent2 3 6 3 2 2 2" xfId="4514"/>
    <cellStyle name="40% - Accent2 3 6 3 2 3" xfId="4515"/>
    <cellStyle name="40% - Accent2 3 6 3 3" xfId="4516"/>
    <cellStyle name="40% - Accent2 3 6 3 3 2" xfId="4517"/>
    <cellStyle name="40% - Accent2 3 6 3 3 2 2" xfId="4518"/>
    <cellStyle name="40% - Accent2 3 6 3 3 3" xfId="4519"/>
    <cellStyle name="40% - Accent2 3 6 3 4" xfId="4520"/>
    <cellStyle name="40% - Accent2 3 6 3 5" xfId="4521"/>
    <cellStyle name="40% - Accent2 3 6 3 6" xfId="4522"/>
    <cellStyle name="40% - Accent2 3 6 4" xfId="4523"/>
    <cellStyle name="40% - Accent2 3 6 5" xfId="4524"/>
    <cellStyle name="40% - Accent2 3 7" xfId="4525"/>
    <cellStyle name="40% - Accent2 3 8" xfId="4526"/>
    <cellStyle name="40% - Accent2 3 9" xfId="4527"/>
    <cellStyle name="40% - Accent2 4" xfId="4528"/>
    <cellStyle name="40% - Accent2 4 2" xfId="4529"/>
    <cellStyle name="40% - Accent2 4 2 2" xfId="4530"/>
    <cellStyle name="40% - Accent2 4 2 2 2" xfId="4531"/>
    <cellStyle name="40% - Accent2 4 2 2 3" xfId="4532"/>
    <cellStyle name="40% - Accent2 4 2 3" xfId="4533"/>
    <cellStyle name="40% - Accent2 4 2 3 2" xfId="4534"/>
    <cellStyle name="40% - Accent2 4 2 4" xfId="4535"/>
    <cellStyle name="40% - Accent2 4 2 5" xfId="4536"/>
    <cellStyle name="40% - Accent2 4 2 6" xfId="4537"/>
    <cellStyle name="40% - Accent2 4 2 7" xfId="4538"/>
    <cellStyle name="40% - Accent2 4 3" xfId="4539"/>
    <cellStyle name="40% - Accent2 4 3 2" xfId="4540"/>
    <cellStyle name="40% - Accent2 4 3 2 2" xfId="4541"/>
    <cellStyle name="40% - Accent2 4 3 3" xfId="4542"/>
    <cellStyle name="40% - Accent2 4 3 4" xfId="4543"/>
    <cellStyle name="40% - Accent2 4 4" xfId="4544"/>
    <cellStyle name="40% - Accent2 4 4 2" xfId="4545"/>
    <cellStyle name="40% - Accent2 4 5" xfId="4546"/>
    <cellStyle name="40% - Accent2 4 6" xfId="4547"/>
    <cellStyle name="40% - Accent2 4 7" xfId="4548"/>
    <cellStyle name="40% - Accent2 4 8" xfId="4549"/>
    <cellStyle name="40% - Accent2 5" xfId="4550"/>
    <cellStyle name="40% - Accent2 5 2" xfId="4551"/>
    <cellStyle name="40% - Accent2 5 2 2" xfId="4552"/>
    <cellStyle name="40% - Accent2 5 2 2 2" xfId="4553"/>
    <cellStyle name="40% - Accent2 5 2 2 3" xfId="4554"/>
    <cellStyle name="40% - Accent2 5 2 3" xfId="4555"/>
    <cellStyle name="40% - Accent2 5 2 3 2" xfId="4556"/>
    <cellStyle name="40% - Accent2 5 2 4" xfId="4557"/>
    <cellStyle name="40% - Accent2 5 2 5" xfId="4558"/>
    <cellStyle name="40% - Accent2 5 2 6" xfId="4559"/>
    <cellStyle name="40% - Accent2 5 2 7" xfId="4560"/>
    <cellStyle name="40% - Accent2 5 3" xfId="4561"/>
    <cellStyle name="40% - Accent2 5 3 2" xfId="4562"/>
    <cellStyle name="40% - Accent2 5 3 2 2" xfId="4563"/>
    <cellStyle name="40% - Accent2 5 3 3" xfId="4564"/>
    <cellStyle name="40% - Accent2 5 3 4" xfId="4565"/>
    <cellStyle name="40% - Accent2 5 4" xfId="4566"/>
    <cellStyle name="40% - Accent2 5 4 2" xfId="4567"/>
    <cellStyle name="40% - Accent2 5 5" xfId="4568"/>
    <cellStyle name="40% - Accent2 5 6" xfId="4569"/>
    <cellStyle name="40% - Accent2 5 7" xfId="4570"/>
    <cellStyle name="40% - Accent2 5 8" xfId="4571"/>
    <cellStyle name="40% - Accent2 6" xfId="4572"/>
    <cellStyle name="40% - Accent2 6 2" xfId="4573"/>
    <cellStyle name="40% - Accent2 6 2 2" xfId="4574"/>
    <cellStyle name="40% - Accent2 6 2 2 2" xfId="4575"/>
    <cellStyle name="40% - Accent2 6 2 2 3" xfId="4576"/>
    <cellStyle name="40% - Accent2 6 2 3" xfId="4577"/>
    <cellStyle name="40% - Accent2 6 2 3 2" xfId="4578"/>
    <cellStyle name="40% - Accent2 6 2 4" xfId="4579"/>
    <cellStyle name="40% - Accent2 6 2 5" xfId="4580"/>
    <cellStyle name="40% - Accent2 6 2 6" xfId="4581"/>
    <cellStyle name="40% - Accent2 6 2 7" xfId="4582"/>
    <cellStyle name="40% - Accent2 6 3" xfId="4583"/>
    <cellStyle name="40% - Accent2 6 3 2" xfId="4584"/>
    <cellStyle name="40% - Accent2 6 3 3" xfId="4585"/>
    <cellStyle name="40% - Accent2 6 4" xfId="4586"/>
    <cellStyle name="40% - Accent2 6 4 2" xfId="4587"/>
    <cellStyle name="40% - Accent2 6 5" xfId="4588"/>
    <cellStyle name="40% - Accent2 6 6" xfId="4589"/>
    <cellStyle name="40% - Accent2 6 7" xfId="4590"/>
    <cellStyle name="40% - Accent2 6 8" xfId="4591"/>
    <cellStyle name="40% - Accent2 7" xfId="4592"/>
    <cellStyle name="40% - Accent2 7 2" xfId="4593"/>
    <cellStyle name="40% - Accent2 7 2 2" xfId="4594"/>
    <cellStyle name="40% - Accent2 7 2 2 2" xfId="4595"/>
    <cellStyle name="40% - Accent2 7 2 2 3" xfId="4596"/>
    <cellStyle name="40% - Accent2 7 2 3" xfId="4597"/>
    <cellStyle name="40% - Accent2 7 2 3 2" xfId="4598"/>
    <cellStyle name="40% - Accent2 7 2 4" xfId="4599"/>
    <cellStyle name="40% - Accent2 7 2 5" xfId="4600"/>
    <cellStyle name="40% - Accent2 7 2 6" xfId="4601"/>
    <cellStyle name="40% - Accent2 7 2 7" xfId="4602"/>
    <cellStyle name="40% - Accent2 7 3" xfId="4603"/>
    <cellStyle name="40% - Accent2 7 3 2" xfId="4604"/>
    <cellStyle name="40% - Accent2 7 3 3" xfId="4605"/>
    <cellStyle name="40% - Accent2 7 4" xfId="4606"/>
    <cellStyle name="40% - Accent2 7 4 2" xfId="4607"/>
    <cellStyle name="40% - Accent2 7 5" xfId="4608"/>
    <cellStyle name="40% - Accent2 7 6" xfId="4609"/>
    <cellStyle name="40% - Accent2 7 7" xfId="4610"/>
    <cellStyle name="40% - Accent2 7 8" xfId="4611"/>
    <cellStyle name="40% - Accent2 8" xfId="4612"/>
    <cellStyle name="40% - Accent2 8 2" xfId="4613"/>
    <cellStyle name="40% - Accent2 8 2 2" xfId="4614"/>
    <cellStyle name="40% - Accent2 8 2 2 2" xfId="4615"/>
    <cellStyle name="40% - Accent2 8 2 2 3" xfId="4616"/>
    <cellStyle name="40% - Accent2 8 2 3" xfId="4617"/>
    <cellStyle name="40% - Accent2 8 2 3 2" xfId="4618"/>
    <cellStyle name="40% - Accent2 8 2 4" xfId="4619"/>
    <cellStyle name="40% - Accent2 8 2 5" xfId="4620"/>
    <cellStyle name="40% - Accent2 8 2 6" xfId="4621"/>
    <cellStyle name="40% - Accent2 8 2 7" xfId="4622"/>
    <cellStyle name="40% - Accent2 8 3" xfId="4623"/>
    <cellStyle name="40% - Accent2 8 3 2" xfId="4624"/>
    <cellStyle name="40% - Accent2 8 3 3" xfId="4625"/>
    <cellStyle name="40% - Accent2 8 4" xfId="4626"/>
    <cellStyle name="40% - Accent2 8 4 2" xfId="4627"/>
    <cellStyle name="40% - Accent2 8 5" xfId="4628"/>
    <cellStyle name="40% - Accent2 8 6" xfId="4629"/>
    <cellStyle name="40% - Accent2 8 7" xfId="4630"/>
    <cellStyle name="40% - Accent2 8 8" xfId="4631"/>
    <cellStyle name="40% - Accent2 9" xfId="4632"/>
    <cellStyle name="40% - Accent2 9 2" xfId="4633"/>
    <cellStyle name="40% - Accent2 9 2 2" xfId="4634"/>
    <cellStyle name="40% - Accent2 9 2 2 2" xfId="4635"/>
    <cellStyle name="40% - Accent2 9 2 2 3" xfId="4636"/>
    <cellStyle name="40% - Accent2 9 2 3" xfId="4637"/>
    <cellStyle name="40% - Accent2 9 2 3 2" xfId="4638"/>
    <cellStyle name="40% - Accent2 9 2 4" xfId="4639"/>
    <cellStyle name="40% - Accent2 9 2 5" xfId="4640"/>
    <cellStyle name="40% - Accent2 9 2 6" xfId="4641"/>
    <cellStyle name="40% - Accent2 9 2 7" xfId="4642"/>
    <cellStyle name="40% - Accent2 9 3" xfId="4643"/>
    <cellStyle name="40% - Accent2 9 3 2" xfId="4644"/>
    <cellStyle name="40% - Accent2 9 3 3" xfId="4645"/>
    <cellStyle name="40% - Accent2 9 4" xfId="4646"/>
    <cellStyle name="40% - Accent2 9 4 2" xfId="4647"/>
    <cellStyle name="40% - Accent2 9 5" xfId="4648"/>
    <cellStyle name="40% - Accent2 9 6" xfId="4649"/>
    <cellStyle name="40% - Accent2 9 7" xfId="4650"/>
    <cellStyle name="40% - Accent2 9 8" xfId="4651"/>
    <cellStyle name="40% - Accent3 10" xfId="4652"/>
    <cellStyle name="40% - Accent3 10 2" xfId="4653"/>
    <cellStyle name="40% - Accent3 10 2 2" xfId="4654"/>
    <cellStyle name="40% - Accent3 10 2 2 2" xfId="4655"/>
    <cellStyle name="40% - Accent3 10 2 2 3" xfId="4656"/>
    <cellStyle name="40% - Accent3 10 2 3" xfId="4657"/>
    <cellStyle name="40% - Accent3 10 2 3 2" xfId="4658"/>
    <cellStyle name="40% - Accent3 10 2 4" xfId="4659"/>
    <cellStyle name="40% - Accent3 10 2 5" xfId="4660"/>
    <cellStyle name="40% - Accent3 10 2 6" xfId="4661"/>
    <cellStyle name="40% - Accent3 10 2 7" xfId="4662"/>
    <cellStyle name="40% - Accent3 10 3" xfId="4663"/>
    <cellStyle name="40% - Accent3 10 3 2" xfId="4664"/>
    <cellStyle name="40% - Accent3 10 3 3" xfId="4665"/>
    <cellStyle name="40% - Accent3 10 4" xfId="4666"/>
    <cellStyle name="40% - Accent3 10 4 2" xfId="4667"/>
    <cellStyle name="40% - Accent3 10 5" xfId="4668"/>
    <cellStyle name="40% - Accent3 10 6" xfId="4669"/>
    <cellStyle name="40% - Accent3 10 7" xfId="4670"/>
    <cellStyle name="40% - Accent3 10 8" xfId="4671"/>
    <cellStyle name="40% - Accent3 10 9" xfId="4672"/>
    <cellStyle name="40% - Accent3 11" xfId="4673"/>
    <cellStyle name="40% - Accent3 11 2" xfId="4674"/>
    <cellStyle name="40% - Accent3 11 2 2" xfId="4675"/>
    <cellStyle name="40% - Accent3 11 2 2 2" xfId="4676"/>
    <cellStyle name="40% - Accent3 11 2 2 3" xfId="4677"/>
    <cellStyle name="40% - Accent3 11 2 3" xfId="4678"/>
    <cellStyle name="40% - Accent3 11 2 3 2" xfId="4679"/>
    <cellStyle name="40% - Accent3 11 2 4" xfId="4680"/>
    <cellStyle name="40% - Accent3 11 2 5" xfId="4681"/>
    <cellStyle name="40% - Accent3 11 2 6" xfId="4682"/>
    <cellStyle name="40% - Accent3 11 2 7" xfId="4683"/>
    <cellStyle name="40% - Accent3 11 3" xfId="4684"/>
    <cellStyle name="40% - Accent3 11 3 2" xfId="4685"/>
    <cellStyle name="40% - Accent3 11 3 3" xfId="4686"/>
    <cellStyle name="40% - Accent3 11 4" xfId="4687"/>
    <cellStyle name="40% - Accent3 11 4 2" xfId="4688"/>
    <cellStyle name="40% - Accent3 11 5" xfId="4689"/>
    <cellStyle name="40% - Accent3 11 6" xfId="4690"/>
    <cellStyle name="40% - Accent3 11 7" xfId="4691"/>
    <cellStyle name="40% - Accent3 11 8" xfId="4692"/>
    <cellStyle name="40% - Accent3 12" xfId="4693"/>
    <cellStyle name="40% - Accent3 12 2" xfId="4694"/>
    <cellStyle name="40% - Accent3 12 2 2" xfId="4695"/>
    <cellStyle name="40% - Accent3 12 2 2 2" xfId="4696"/>
    <cellStyle name="40% - Accent3 12 2 2 3" xfId="4697"/>
    <cellStyle name="40% - Accent3 12 2 3" xfId="4698"/>
    <cellStyle name="40% - Accent3 12 2 3 2" xfId="4699"/>
    <cellStyle name="40% - Accent3 12 2 4" xfId="4700"/>
    <cellStyle name="40% - Accent3 12 2 5" xfId="4701"/>
    <cellStyle name="40% - Accent3 12 2 6" xfId="4702"/>
    <cellStyle name="40% - Accent3 12 2 7" xfId="4703"/>
    <cellStyle name="40% - Accent3 12 3" xfId="4704"/>
    <cellStyle name="40% - Accent3 12 3 2" xfId="4705"/>
    <cellStyle name="40% - Accent3 12 3 3" xfId="4706"/>
    <cellStyle name="40% - Accent3 12 4" xfId="4707"/>
    <cellStyle name="40% - Accent3 12 4 2" xfId="4708"/>
    <cellStyle name="40% - Accent3 12 5" xfId="4709"/>
    <cellStyle name="40% - Accent3 12 6" xfId="4710"/>
    <cellStyle name="40% - Accent3 12 7" xfId="4711"/>
    <cellStyle name="40% - Accent3 12 8" xfId="4712"/>
    <cellStyle name="40% - Accent3 13" xfId="4713"/>
    <cellStyle name="40% - Accent3 13 2" xfId="4714"/>
    <cellStyle name="40% - Accent3 13 2 2" xfId="4715"/>
    <cellStyle name="40% - Accent3 13 2 2 2" xfId="4716"/>
    <cellStyle name="40% - Accent3 13 2 2 3" xfId="4717"/>
    <cellStyle name="40% - Accent3 13 2 3" xfId="4718"/>
    <cellStyle name="40% - Accent3 13 2 3 2" xfId="4719"/>
    <cellStyle name="40% - Accent3 13 2 4" xfId="4720"/>
    <cellStyle name="40% - Accent3 13 2 5" xfId="4721"/>
    <cellStyle name="40% - Accent3 13 2 6" xfId="4722"/>
    <cellStyle name="40% - Accent3 13 2 7" xfId="4723"/>
    <cellStyle name="40% - Accent3 13 3" xfId="4724"/>
    <cellStyle name="40% - Accent3 13 3 2" xfId="4725"/>
    <cellStyle name="40% - Accent3 13 3 3" xfId="4726"/>
    <cellStyle name="40% - Accent3 13 4" xfId="4727"/>
    <cellStyle name="40% - Accent3 13 4 2" xfId="4728"/>
    <cellStyle name="40% - Accent3 13 5" xfId="4729"/>
    <cellStyle name="40% - Accent3 13 6" xfId="4730"/>
    <cellStyle name="40% - Accent3 13 7" xfId="4731"/>
    <cellStyle name="40% - Accent3 13 8" xfId="4732"/>
    <cellStyle name="40% - Accent3 14" xfId="4733"/>
    <cellStyle name="40% - Accent3 14 2" xfId="4734"/>
    <cellStyle name="40% - Accent3 14 2 2" xfId="4735"/>
    <cellStyle name="40% - Accent3 14 2 2 2" xfId="4736"/>
    <cellStyle name="40% - Accent3 14 2 2 3" xfId="4737"/>
    <cellStyle name="40% - Accent3 14 2 3" xfId="4738"/>
    <cellStyle name="40% - Accent3 14 2 3 2" xfId="4739"/>
    <cellStyle name="40% - Accent3 14 2 4" xfId="4740"/>
    <cellStyle name="40% - Accent3 14 2 5" xfId="4741"/>
    <cellStyle name="40% - Accent3 14 2 6" xfId="4742"/>
    <cellStyle name="40% - Accent3 14 2 7" xfId="4743"/>
    <cellStyle name="40% - Accent3 14 3" xfId="4744"/>
    <cellStyle name="40% - Accent3 14 3 2" xfId="4745"/>
    <cellStyle name="40% - Accent3 14 3 3" xfId="4746"/>
    <cellStyle name="40% - Accent3 14 4" xfId="4747"/>
    <cellStyle name="40% - Accent3 14 4 2" xfId="4748"/>
    <cellStyle name="40% - Accent3 14 5" xfId="4749"/>
    <cellStyle name="40% - Accent3 14 6" xfId="4750"/>
    <cellStyle name="40% - Accent3 14 7" xfId="4751"/>
    <cellStyle name="40% - Accent3 14 8" xfId="4752"/>
    <cellStyle name="40% - Accent3 15" xfId="4753"/>
    <cellStyle name="40% - Accent3 15 2" xfId="4754"/>
    <cellStyle name="40% - Accent3 15 2 2" xfId="4755"/>
    <cellStyle name="40% - Accent3 15 2 2 2" xfId="4756"/>
    <cellStyle name="40% - Accent3 15 2 2 3" xfId="4757"/>
    <cellStyle name="40% - Accent3 15 2 3" xfId="4758"/>
    <cellStyle name="40% - Accent3 15 2 3 2" xfId="4759"/>
    <cellStyle name="40% - Accent3 15 2 4" xfId="4760"/>
    <cellStyle name="40% - Accent3 15 2 5" xfId="4761"/>
    <cellStyle name="40% - Accent3 15 2 6" xfId="4762"/>
    <cellStyle name="40% - Accent3 15 2 7" xfId="4763"/>
    <cellStyle name="40% - Accent3 15 3" xfId="4764"/>
    <cellStyle name="40% - Accent3 15 3 2" xfId="4765"/>
    <cellStyle name="40% - Accent3 15 3 3" xfId="4766"/>
    <cellStyle name="40% - Accent3 15 4" xfId="4767"/>
    <cellStyle name="40% - Accent3 15 4 2" xfId="4768"/>
    <cellStyle name="40% - Accent3 15 5" xfId="4769"/>
    <cellStyle name="40% - Accent3 15 6" xfId="4770"/>
    <cellStyle name="40% - Accent3 15 7" xfId="4771"/>
    <cellStyle name="40% - Accent3 15 8" xfId="4772"/>
    <cellStyle name="40% - Accent3 16" xfId="4773"/>
    <cellStyle name="40% - Accent3 16 2" xfId="4774"/>
    <cellStyle name="40% - Accent3 16 2 2" xfId="4775"/>
    <cellStyle name="40% - Accent3 16 2 2 2" xfId="4776"/>
    <cellStyle name="40% - Accent3 16 2 2 3" xfId="4777"/>
    <cellStyle name="40% - Accent3 16 2 3" xfId="4778"/>
    <cellStyle name="40% - Accent3 16 2 3 2" xfId="4779"/>
    <cellStyle name="40% - Accent3 16 2 4" xfId="4780"/>
    <cellStyle name="40% - Accent3 16 2 5" xfId="4781"/>
    <cellStyle name="40% - Accent3 16 2 6" xfId="4782"/>
    <cellStyle name="40% - Accent3 16 2 7" xfId="4783"/>
    <cellStyle name="40% - Accent3 16 3" xfId="4784"/>
    <cellStyle name="40% - Accent3 16 3 2" xfId="4785"/>
    <cellStyle name="40% - Accent3 16 3 3" xfId="4786"/>
    <cellStyle name="40% - Accent3 16 4" xfId="4787"/>
    <cellStyle name="40% - Accent3 16 4 2" xfId="4788"/>
    <cellStyle name="40% - Accent3 16 5" xfId="4789"/>
    <cellStyle name="40% - Accent3 16 6" xfId="4790"/>
    <cellStyle name="40% - Accent3 16 7" xfId="4791"/>
    <cellStyle name="40% - Accent3 16 8" xfId="4792"/>
    <cellStyle name="40% - Accent3 17" xfId="4793"/>
    <cellStyle name="40% - Accent3 17 2" xfId="4794"/>
    <cellStyle name="40% - Accent3 17 2 2" xfId="4795"/>
    <cellStyle name="40% - Accent3 17 2 2 2" xfId="4796"/>
    <cellStyle name="40% - Accent3 17 2 2 3" xfId="4797"/>
    <cellStyle name="40% - Accent3 17 2 3" xfId="4798"/>
    <cellStyle name="40% - Accent3 17 2 3 2" xfId="4799"/>
    <cellStyle name="40% - Accent3 17 2 4" xfId="4800"/>
    <cellStyle name="40% - Accent3 17 2 5" xfId="4801"/>
    <cellStyle name="40% - Accent3 17 2 6" xfId="4802"/>
    <cellStyle name="40% - Accent3 17 2 7" xfId="4803"/>
    <cellStyle name="40% - Accent3 17 3" xfId="4804"/>
    <cellStyle name="40% - Accent3 17 3 2" xfId="4805"/>
    <cellStyle name="40% - Accent3 17 3 3" xfId="4806"/>
    <cellStyle name="40% - Accent3 17 4" xfId="4807"/>
    <cellStyle name="40% - Accent3 17 4 2" xfId="4808"/>
    <cellStyle name="40% - Accent3 17 5" xfId="4809"/>
    <cellStyle name="40% - Accent3 17 6" xfId="4810"/>
    <cellStyle name="40% - Accent3 17 7" xfId="4811"/>
    <cellStyle name="40% - Accent3 17 8" xfId="4812"/>
    <cellStyle name="40% - Accent3 18" xfId="4813"/>
    <cellStyle name="40% - Accent3 18 2" xfId="4814"/>
    <cellStyle name="40% - Accent3 18 2 2" xfId="4815"/>
    <cellStyle name="40% - Accent3 18 2 2 2" xfId="4816"/>
    <cellStyle name="40% - Accent3 18 2 2 3" xfId="4817"/>
    <cellStyle name="40% - Accent3 18 2 3" xfId="4818"/>
    <cellStyle name="40% - Accent3 18 2 3 2" xfId="4819"/>
    <cellStyle name="40% - Accent3 18 2 4" xfId="4820"/>
    <cellStyle name="40% - Accent3 18 2 5" xfId="4821"/>
    <cellStyle name="40% - Accent3 18 2 6" xfId="4822"/>
    <cellStyle name="40% - Accent3 18 2 7" xfId="4823"/>
    <cellStyle name="40% - Accent3 18 3" xfId="4824"/>
    <cellStyle name="40% - Accent3 18 3 2" xfId="4825"/>
    <cellStyle name="40% - Accent3 18 3 3" xfId="4826"/>
    <cellStyle name="40% - Accent3 18 4" xfId="4827"/>
    <cellStyle name="40% - Accent3 18 4 2" xfId="4828"/>
    <cellStyle name="40% - Accent3 18 5" xfId="4829"/>
    <cellStyle name="40% - Accent3 18 6" xfId="4830"/>
    <cellStyle name="40% - Accent3 18 7" xfId="4831"/>
    <cellStyle name="40% - Accent3 18 8" xfId="4832"/>
    <cellStyle name="40% - Accent3 19" xfId="4833"/>
    <cellStyle name="40% - Accent3 19 2" xfId="4834"/>
    <cellStyle name="40% - Accent3 19 2 2" xfId="4835"/>
    <cellStyle name="40% - Accent3 19 2 2 2" xfId="4836"/>
    <cellStyle name="40% - Accent3 19 2 2 3" xfId="4837"/>
    <cellStyle name="40% - Accent3 19 2 3" xfId="4838"/>
    <cellStyle name="40% - Accent3 19 2 3 2" xfId="4839"/>
    <cellStyle name="40% - Accent3 19 2 4" xfId="4840"/>
    <cellStyle name="40% - Accent3 19 2 5" xfId="4841"/>
    <cellStyle name="40% - Accent3 19 2 6" xfId="4842"/>
    <cellStyle name="40% - Accent3 19 2 7" xfId="4843"/>
    <cellStyle name="40% - Accent3 19 3" xfId="4844"/>
    <cellStyle name="40% - Accent3 19 3 2" xfId="4845"/>
    <cellStyle name="40% - Accent3 19 3 3" xfId="4846"/>
    <cellStyle name="40% - Accent3 19 4" xfId="4847"/>
    <cellStyle name="40% - Accent3 19 4 2" xfId="4848"/>
    <cellStyle name="40% - Accent3 19 5" xfId="4849"/>
    <cellStyle name="40% - Accent3 19 6" xfId="4850"/>
    <cellStyle name="40% - Accent3 19 7" xfId="4851"/>
    <cellStyle name="40% - Accent3 19 8" xfId="4852"/>
    <cellStyle name="40% - Accent3 2" xfId="4853"/>
    <cellStyle name="40% - Accent3 2 2" xfId="4854"/>
    <cellStyle name="40% - Accent3 2 2 2" xfId="4855"/>
    <cellStyle name="40% - Accent3 2 2 2 2" xfId="4856"/>
    <cellStyle name="40% - Accent3 2 2 2 2 2" xfId="4857"/>
    <cellStyle name="40% - Accent3 2 2 2 2 3" xfId="4858"/>
    <cellStyle name="40% - Accent3 2 2 2 3" xfId="4859"/>
    <cellStyle name="40% - Accent3 2 2 2 3 2" xfId="4860"/>
    <cellStyle name="40% - Accent3 2 2 2 4" xfId="4861"/>
    <cellStyle name="40% - Accent3 2 2 2 5" xfId="4862"/>
    <cellStyle name="40% - Accent3 2 2 3" xfId="4863"/>
    <cellStyle name="40% - Accent3 2 2 3 2" xfId="4864"/>
    <cellStyle name="40% - Accent3 2 2 3 2 2" xfId="4865"/>
    <cellStyle name="40% - Accent3 2 2 3 2 3" xfId="4866"/>
    <cellStyle name="40% - Accent3 2 2 3 3" xfId="4867"/>
    <cellStyle name="40% - Accent3 2 2 3 4" xfId="4868"/>
    <cellStyle name="40% - Accent3 2 2 3 5" xfId="4869"/>
    <cellStyle name="40% - Accent3 2 2 4" xfId="4870"/>
    <cellStyle name="40% - Accent3 2 2 4 2" xfId="4871"/>
    <cellStyle name="40% - Accent3 2 2 4 3" xfId="4872"/>
    <cellStyle name="40% - Accent3 2 2 5" xfId="4873"/>
    <cellStyle name="40% - Accent3 2 2 5 2" xfId="4874"/>
    <cellStyle name="40% - Accent3 2 2 6" xfId="4875"/>
    <cellStyle name="40% - Accent3 2 2 6 2" xfId="4876"/>
    <cellStyle name="40% - Accent3 2 2 7" xfId="4877"/>
    <cellStyle name="40% - Accent3 2 2 7 2" xfId="4878"/>
    <cellStyle name="40% - Accent3 2 2 8" xfId="4879"/>
    <cellStyle name="40% - Accent3 2 3" xfId="4880"/>
    <cellStyle name="40% - Accent3 2 3 2" xfId="4881"/>
    <cellStyle name="40% - Accent3 2 4" xfId="4882"/>
    <cellStyle name="40% - Accent3 2 4 2" xfId="4883"/>
    <cellStyle name="40% - Accent3 2 4 2 2" xfId="4884"/>
    <cellStyle name="40% - Accent3 2 4 3" xfId="4885"/>
    <cellStyle name="40% - Accent3 2 4 4" xfId="4886"/>
    <cellStyle name="40% - Accent3 2 4 5" xfId="4887"/>
    <cellStyle name="40% - Accent3 2 5" xfId="4888"/>
    <cellStyle name="40% - Accent3 2 5 2" xfId="4889"/>
    <cellStyle name="40% - Accent3 20" xfId="4890"/>
    <cellStyle name="40% - Accent3 20 2" xfId="4891"/>
    <cellStyle name="40% - Accent3 20 2 2" xfId="4892"/>
    <cellStyle name="40% - Accent3 20 2 2 2" xfId="4893"/>
    <cellStyle name="40% - Accent3 20 2 2 3" xfId="4894"/>
    <cellStyle name="40% - Accent3 20 2 3" xfId="4895"/>
    <cellStyle name="40% - Accent3 20 2 3 2" xfId="4896"/>
    <cellStyle name="40% - Accent3 20 2 4" xfId="4897"/>
    <cellStyle name="40% - Accent3 20 2 5" xfId="4898"/>
    <cellStyle name="40% - Accent3 20 2 6" xfId="4899"/>
    <cellStyle name="40% - Accent3 20 2 7" xfId="4900"/>
    <cellStyle name="40% - Accent3 20 3" xfId="4901"/>
    <cellStyle name="40% - Accent3 20 3 2" xfId="4902"/>
    <cellStyle name="40% - Accent3 20 3 3" xfId="4903"/>
    <cellStyle name="40% - Accent3 20 4" xfId="4904"/>
    <cellStyle name="40% - Accent3 20 4 2" xfId="4905"/>
    <cellStyle name="40% - Accent3 20 5" xfId="4906"/>
    <cellStyle name="40% - Accent3 20 6" xfId="4907"/>
    <cellStyle name="40% - Accent3 20 7" xfId="4908"/>
    <cellStyle name="40% - Accent3 20 8" xfId="4909"/>
    <cellStyle name="40% - Accent3 21" xfId="4910"/>
    <cellStyle name="40% - Accent3 21 2" xfId="4911"/>
    <cellStyle name="40% - Accent3 21 2 2" xfId="4912"/>
    <cellStyle name="40% - Accent3 21 2 2 2" xfId="4913"/>
    <cellStyle name="40% - Accent3 21 2 2 3" xfId="4914"/>
    <cellStyle name="40% - Accent3 21 2 3" xfId="4915"/>
    <cellStyle name="40% - Accent3 21 2 3 2" xfId="4916"/>
    <cellStyle name="40% - Accent3 21 2 4" xfId="4917"/>
    <cellStyle name="40% - Accent3 21 2 5" xfId="4918"/>
    <cellStyle name="40% - Accent3 21 2 6" xfId="4919"/>
    <cellStyle name="40% - Accent3 21 2 7" xfId="4920"/>
    <cellStyle name="40% - Accent3 21 3" xfId="4921"/>
    <cellStyle name="40% - Accent3 21 3 2" xfId="4922"/>
    <cellStyle name="40% - Accent3 21 3 3" xfId="4923"/>
    <cellStyle name="40% - Accent3 21 4" xfId="4924"/>
    <cellStyle name="40% - Accent3 21 4 2" xfId="4925"/>
    <cellStyle name="40% - Accent3 21 5" xfId="4926"/>
    <cellStyle name="40% - Accent3 21 6" xfId="4927"/>
    <cellStyle name="40% - Accent3 21 7" xfId="4928"/>
    <cellStyle name="40% - Accent3 21 8" xfId="4929"/>
    <cellStyle name="40% - Accent3 22" xfId="4930"/>
    <cellStyle name="40% - Accent3 22 2" xfId="4931"/>
    <cellStyle name="40% - Accent3 22 2 2" xfId="4932"/>
    <cellStyle name="40% - Accent3 22 2 2 2" xfId="4933"/>
    <cellStyle name="40% - Accent3 22 2 2 3" xfId="4934"/>
    <cellStyle name="40% - Accent3 22 2 3" xfId="4935"/>
    <cellStyle name="40% - Accent3 22 2 3 2" xfId="4936"/>
    <cellStyle name="40% - Accent3 22 2 4" xfId="4937"/>
    <cellStyle name="40% - Accent3 22 2 5" xfId="4938"/>
    <cellStyle name="40% - Accent3 22 2 6" xfId="4939"/>
    <cellStyle name="40% - Accent3 22 2 7" xfId="4940"/>
    <cellStyle name="40% - Accent3 22 3" xfId="4941"/>
    <cellStyle name="40% - Accent3 22 3 2" xfId="4942"/>
    <cellStyle name="40% - Accent3 22 3 3" xfId="4943"/>
    <cellStyle name="40% - Accent3 22 4" xfId="4944"/>
    <cellStyle name="40% - Accent3 22 4 2" xfId="4945"/>
    <cellStyle name="40% - Accent3 22 5" xfId="4946"/>
    <cellStyle name="40% - Accent3 22 6" xfId="4947"/>
    <cellStyle name="40% - Accent3 22 7" xfId="4948"/>
    <cellStyle name="40% - Accent3 22 8" xfId="4949"/>
    <cellStyle name="40% - Accent3 23" xfId="4950"/>
    <cellStyle name="40% - Accent3 23 2" xfId="4951"/>
    <cellStyle name="40% - Accent3 23 2 2" xfId="4952"/>
    <cellStyle name="40% - Accent3 23 2 3" xfId="4953"/>
    <cellStyle name="40% - Accent3 23 3" xfId="4954"/>
    <cellStyle name="40% - Accent3 23 3 2" xfId="4955"/>
    <cellStyle name="40% - Accent3 23 4" xfId="4956"/>
    <cellStyle name="40% - Accent3 23 5" xfId="4957"/>
    <cellStyle name="40% - Accent3 23 6" xfId="4958"/>
    <cellStyle name="40% - Accent3 23 7" xfId="4959"/>
    <cellStyle name="40% - Accent3 24" xfId="4960"/>
    <cellStyle name="40% - Accent3 24 2" xfId="4961"/>
    <cellStyle name="40% - Accent3 24 3" xfId="4962"/>
    <cellStyle name="40% - Accent3 24 4" xfId="4963"/>
    <cellStyle name="40% - Accent3 25" xfId="4964"/>
    <cellStyle name="40% - Accent3 26" xfId="4965"/>
    <cellStyle name="40% - Accent3 27" xfId="4966"/>
    <cellStyle name="40% - Accent3 28" xfId="4967"/>
    <cellStyle name="40% - Accent3 29" xfId="4968"/>
    <cellStyle name="40% - Accent3 3" xfId="4969"/>
    <cellStyle name="40% - Accent3 3 10" xfId="4970"/>
    <cellStyle name="40% - Accent3 3 2" xfId="4971"/>
    <cellStyle name="40% - Accent3 3 2 2" xfId="4972"/>
    <cellStyle name="40% - Accent3 3 2 2 2" xfId="4973"/>
    <cellStyle name="40% - Accent3 3 2 2 2 2" xfId="4974"/>
    <cellStyle name="40% - Accent3 3 2 2 2 3" xfId="4975"/>
    <cellStyle name="40% - Accent3 3 2 2 3" xfId="4976"/>
    <cellStyle name="40% - Accent3 3 2 2 3 2" xfId="4977"/>
    <cellStyle name="40% - Accent3 3 2 2 4" xfId="4978"/>
    <cellStyle name="40% - Accent3 3 2 2 5" xfId="4979"/>
    <cellStyle name="40% - Accent3 3 2 3" xfId="4980"/>
    <cellStyle name="40% - Accent3 3 2 3 2" xfId="4981"/>
    <cellStyle name="40% - Accent3 3 2 3 2 2" xfId="4982"/>
    <cellStyle name="40% - Accent3 3 2 3 2 3" xfId="4983"/>
    <cellStyle name="40% - Accent3 3 2 3 3" xfId="4984"/>
    <cellStyle name="40% - Accent3 3 2 3 4" xfId="4985"/>
    <cellStyle name="40% - Accent3 3 2 3 5" xfId="4986"/>
    <cellStyle name="40% - Accent3 3 2 4" xfId="4987"/>
    <cellStyle name="40% - Accent3 3 2 4 2" xfId="4988"/>
    <cellStyle name="40% - Accent3 3 2 4 3" xfId="4989"/>
    <cellStyle name="40% - Accent3 3 2 5" xfId="4990"/>
    <cellStyle name="40% - Accent3 3 2 5 2" xfId="4991"/>
    <cellStyle name="40% - Accent3 3 2 6" xfId="4992"/>
    <cellStyle name="40% - Accent3 3 2 6 2" xfId="4993"/>
    <cellStyle name="40% - Accent3 3 2 7" xfId="4994"/>
    <cellStyle name="40% - Accent3 3 2 7 2" xfId="4995"/>
    <cellStyle name="40% - Accent3 3 2 8" xfId="4996"/>
    <cellStyle name="40% - Accent3 3 3" xfId="4997"/>
    <cellStyle name="40% - Accent3 3 3 2" xfId="4998"/>
    <cellStyle name="40% - Accent3 3 3 2 2" xfId="4999"/>
    <cellStyle name="40% - Accent3 3 3 2 2 2" xfId="5000"/>
    <cellStyle name="40% - Accent3 3 3 2 3" xfId="5001"/>
    <cellStyle name="40% - Accent3 3 3 2 4" xfId="5002"/>
    <cellStyle name="40% - Accent3 3 3 2 5" xfId="5003"/>
    <cellStyle name="40% - Accent3 3 3 3" xfId="5004"/>
    <cellStyle name="40% - Accent3 3 3 3 2" xfId="5005"/>
    <cellStyle name="40% - Accent3 3 3 3 2 2" xfId="5006"/>
    <cellStyle name="40% - Accent3 3 3 3 3" xfId="5007"/>
    <cellStyle name="40% - Accent3 3 3 3 4" xfId="5008"/>
    <cellStyle name="40% - Accent3 3 3 3 5" xfId="5009"/>
    <cellStyle name="40% - Accent3 3 3 4" xfId="5010"/>
    <cellStyle name="40% - Accent3 3 3 4 2" xfId="5011"/>
    <cellStyle name="40% - Accent3 3 3 5" xfId="5012"/>
    <cellStyle name="40% - Accent3 3 3 6" xfId="5013"/>
    <cellStyle name="40% - Accent3 3 3 7" xfId="5014"/>
    <cellStyle name="40% - Accent3 3 3 8" xfId="5015"/>
    <cellStyle name="40% - Accent3 3 4" xfId="5016"/>
    <cellStyle name="40% - Accent3 3 4 2" xfId="5017"/>
    <cellStyle name="40% - Accent3 3 4 3" xfId="5018"/>
    <cellStyle name="40% - Accent3 3 5" xfId="5019"/>
    <cellStyle name="40% - Accent3 3 5 2" xfId="5020"/>
    <cellStyle name="40% - Accent3 3 5 2 2" xfId="5021"/>
    <cellStyle name="40% - Accent3 3 5 2 2 2" xfId="5022"/>
    <cellStyle name="40% - Accent3 3 5 2 3" xfId="5023"/>
    <cellStyle name="40% - Accent3 3 5 2 4" xfId="5024"/>
    <cellStyle name="40% - Accent3 3 5 3" xfId="5025"/>
    <cellStyle name="40% - Accent3 3 5 3 2" xfId="5026"/>
    <cellStyle name="40% - Accent3 3 5 3 2 2" xfId="5027"/>
    <cellStyle name="40% - Accent3 3 5 3 3" xfId="5028"/>
    <cellStyle name="40% - Accent3 3 5 3 4" xfId="5029"/>
    <cellStyle name="40% - Accent3 3 5 4" xfId="5030"/>
    <cellStyle name="40% - Accent3 3 5 4 2" xfId="5031"/>
    <cellStyle name="40% - Accent3 3 5 5" xfId="5032"/>
    <cellStyle name="40% - Accent3 3 5 6" xfId="5033"/>
    <cellStyle name="40% - Accent3 3 5 7" xfId="5034"/>
    <cellStyle name="40% - Accent3 3 5 8" xfId="5035"/>
    <cellStyle name="40% - Accent3 3 6" xfId="5036"/>
    <cellStyle name="40% - Accent3 3 6 2" xfId="5037"/>
    <cellStyle name="40% - Accent3 3 6 2 2" xfId="5038"/>
    <cellStyle name="40% - Accent3 3 6 3" xfId="5039"/>
    <cellStyle name="40% - Accent3 3 6 3 2" xfId="5040"/>
    <cellStyle name="40% - Accent3 3 6 3 2 2" xfId="5041"/>
    <cellStyle name="40% - Accent3 3 6 3 2 2 2" xfId="5042"/>
    <cellStyle name="40% - Accent3 3 6 3 2 3" xfId="5043"/>
    <cellStyle name="40% - Accent3 3 6 3 3" xfId="5044"/>
    <cellStyle name="40% - Accent3 3 6 3 3 2" xfId="5045"/>
    <cellStyle name="40% - Accent3 3 6 3 3 2 2" xfId="5046"/>
    <cellStyle name="40% - Accent3 3 6 3 3 3" xfId="5047"/>
    <cellStyle name="40% - Accent3 3 6 3 4" xfId="5048"/>
    <cellStyle name="40% - Accent3 3 6 3 5" xfId="5049"/>
    <cellStyle name="40% - Accent3 3 6 3 6" xfId="5050"/>
    <cellStyle name="40% - Accent3 3 6 4" xfId="5051"/>
    <cellStyle name="40% - Accent3 3 6 5" xfId="5052"/>
    <cellStyle name="40% - Accent3 3 6 6" xfId="5053"/>
    <cellStyle name="40% - Accent3 3 7" xfId="5054"/>
    <cellStyle name="40% - Accent3 3 7 2" xfId="5055"/>
    <cellStyle name="40% - Accent3 3 8" xfId="5056"/>
    <cellStyle name="40% - Accent3 3 8 2" xfId="5057"/>
    <cellStyle name="40% - Accent3 3 9" xfId="5058"/>
    <cellStyle name="40% - Accent3 4" xfId="5059"/>
    <cellStyle name="40% - Accent3 4 2" xfId="5060"/>
    <cellStyle name="40% - Accent3 4 2 2" xfId="5061"/>
    <cellStyle name="40% - Accent3 4 2 2 2" xfId="5062"/>
    <cellStyle name="40% - Accent3 4 2 2 2 2" xfId="5063"/>
    <cellStyle name="40% - Accent3 4 2 2 3" xfId="5064"/>
    <cellStyle name="40% - Accent3 4 2 2 4" xfId="5065"/>
    <cellStyle name="40% - Accent3 4 2 3" xfId="5066"/>
    <cellStyle name="40% - Accent3 4 2 3 2" xfId="5067"/>
    <cellStyle name="40% - Accent3 4 2 3 3" xfId="5068"/>
    <cellStyle name="40% - Accent3 4 2 4" xfId="5069"/>
    <cellStyle name="40% - Accent3 4 2 4 2" xfId="5070"/>
    <cellStyle name="40% - Accent3 4 2 5" xfId="5071"/>
    <cellStyle name="40% - Accent3 4 2 6" xfId="5072"/>
    <cellStyle name="40% - Accent3 4 2 7" xfId="5073"/>
    <cellStyle name="40% - Accent3 4 2 8" xfId="5074"/>
    <cellStyle name="40% - Accent3 4 3" xfId="5075"/>
    <cellStyle name="40% - Accent3 4 3 2" xfId="5076"/>
    <cellStyle name="40% - Accent3 4 3 2 2" xfId="5077"/>
    <cellStyle name="40% - Accent3 4 3 2 3" xfId="5078"/>
    <cellStyle name="40% - Accent3 4 3 3" xfId="5079"/>
    <cellStyle name="40% - Accent3 4 3 3 2" xfId="5080"/>
    <cellStyle name="40% - Accent3 4 3 4" xfId="5081"/>
    <cellStyle name="40% - Accent3 4 3 5" xfId="5082"/>
    <cellStyle name="40% - Accent3 4 4" xfId="5083"/>
    <cellStyle name="40% - Accent3 4 4 2" xfId="5084"/>
    <cellStyle name="40% - Accent3 4 4 2 2" xfId="5085"/>
    <cellStyle name="40% - Accent3 4 4 3" xfId="5086"/>
    <cellStyle name="40% - Accent3 4 5" xfId="5087"/>
    <cellStyle name="40% - Accent3 4 5 2" xfId="5088"/>
    <cellStyle name="40% - Accent3 4 6" xfId="5089"/>
    <cellStyle name="40% - Accent3 4 6 2" xfId="5090"/>
    <cellStyle name="40% - Accent3 4 7" xfId="5091"/>
    <cellStyle name="40% - Accent3 4 7 2" xfId="5092"/>
    <cellStyle name="40% - Accent3 4 8" xfId="5093"/>
    <cellStyle name="40% - Accent3 4 9" xfId="5094"/>
    <cellStyle name="40% - Accent3 5" xfId="5095"/>
    <cellStyle name="40% - Accent3 5 2" xfId="5096"/>
    <cellStyle name="40% - Accent3 5 2 2" xfId="5097"/>
    <cellStyle name="40% - Accent3 5 2 2 2" xfId="5098"/>
    <cellStyle name="40% - Accent3 5 2 2 2 2" xfId="5099"/>
    <cellStyle name="40% - Accent3 5 2 2 3" xfId="5100"/>
    <cellStyle name="40% - Accent3 5 2 2 4" xfId="5101"/>
    <cellStyle name="40% - Accent3 5 2 3" xfId="5102"/>
    <cellStyle name="40% - Accent3 5 2 3 2" xfId="5103"/>
    <cellStyle name="40% - Accent3 5 2 3 3" xfId="5104"/>
    <cellStyle name="40% - Accent3 5 2 4" xfId="5105"/>
    <cellStyle name="40% - Accent3 5 2 4 2" xfId="5106"/>
    <cellStyle name="40% - Accent3 5 2 5" xfId="5107"/>
    <cellStyle name="40% - Accent3 5 2 6" xfId="5108"/>
    <cellStyle name="40% - Accent3 5 2 7" xfId="5109"/>
    <cellStyle name="40% - Accent3 5 2 8" xfId="5110"/>
    <cellStyle name="40% - Accent3 5 3" xfId="5111"/>
    <cellStyle name="40% - Accent3 5 3 2" xfId="5112"/>
    <cellStyle name="40% - Accent3 5 3 2 2" xfId="5113"/>
    <cellStyle name="40% - Accent3 5 3 2 3" xfId="5114"/>
    <cellStyle name="40% - Accent3 5 3 3" xfId="5115"/>
    <cellStyle name="40% - Accent3 5 3 3 2" xfId="5116"/>
    <cellStyle name="40% - Accent3 5 3 4" xfId="5117"/>
    <cellStyle name="40% - Accent3 5 3 5" xfId="5118"/>
    <cellStyle name="40% - Accent3 5 4" xfId="5119"/>
    <cellStyle name="40% - Accent3 5 4 2" xfId="5120"/>
    <cellStyle name="40% - Accent3 5 4 2 2" xfId="5121"/>
    <cellStyle name="40% - Accent3 5 4 3" xfId="5122"/>
    <cellStyle name="40% - Accent3 5 5" xfId="5123"/>
    <cellStyle name="40% - Accent3 5 5 2" xfId="5124"/>
    <cellStyle name="40% - Accent3 5 6" xfId="5125"/>
    <cellStyle name="40% - Accent3 5 6 2" xfId="5126"/>
    <cellStyle name="40% - Accent3 5 7" xfId="5127"/>
    <cellStyle name="40% - Accent3 5 7 2" xfId="5128"/>
    <cellStyle name="40% - Accent3 5 8" xfId="5129"/>
    <cellStyle name="40% - Accent3 5 9" xfId="5130"/>
    <cellStyle name="40% - Accent3 6" xfId="5131"/>
    <cellStyle name="40% - Accent3 6 2" xfId="5132"/>
    <cellStyle name="40% - Accent3 6 2 2" xfId="5133"/>
    <cellStyle name="40% - Accent3 6 2 2 2" xfId="5134"/>
    <cellStyle name="40% - Accent3 6 2 2 3" xfId="5135"/>
    <cellStyle name="40% - Accent3 6 2 2 4" xfId="5136"/>
    <cellStyle name="40% - Accent3 6 2 3" xfId="5137"/>
    <cellStyle name="40% - Accent3 6 2 3 2" xfId="5138"/>
    <cellStyle name="40% - Accent3 6 2 4" xfId="5139"/>
    <cellStyle name="40% - Accent3 6 2 5" xfId="5140"/>
    <cellStyle name="40% - Accent3 6 2 6" xfId="5141"/>
    <cellStyle name="40% - Accent3 6 2 7" xfId="5142"/>
    <cellStyle name="40% - Accent3 6 2 8" xfId="5143"/>
    <cellStyle name="40% - Accent3 6 3" xfId="5144"/>
    <cellStyle name="40% - Accent3 6 3 2" xfId="5145"/>
    <cellStyle name="40% - Accent3 6 3 3" xfId="5146"/>
    <cellStyle name="40% - Accent3 6 3 4" xfId="5147"/>
    <cellStyle name="40% - Accent3 6 4" xfId="5148"/>
    <cellStyle name="40% - Accent3 6 4 2" xfId="5149"/>
    <cellStyle name="40% - Accent3 6 4 3" xfId="5150"/>
    <cellStyle name="40% - Accent3 6 5" xfId="5151"/>
    <cellStyle name="40% - Accent3 6 5 2" xfId="5152"/>
    <cellStyle name="40% - Accent3 6 6" xfId="5153"/>
    <cellStyle name="40% - Accent3 6 7" xfId="5154"/>
    <cellStyle name="40% - Accent3 6 8" xfId="5155"/>
    <cellStyle name="40% - Accent3 6 9" xfId="5156"/>
    <cellStyle name="40% - Accent3 7" xfId="5157"/>
    <cellStyle name="40% - Accent3 7 2" xfId="5158"/>
    <cellStyle name="40% - Accent3 7 2 2" xfId="5159"/>
    <cellStyle name="40% - Accent3 7 2 2 2" xfId="5160"/>
    <cellStyle name="40% - Accent3 7 2 2 3" xfId="5161"/>
    <cellStyle name="40% - Accent3 7 2 2 4" xfId="5162"/>
    <cellStyle name="40% - Accent3 7 2 3" xfId="5163"/>
    <cellStyle name="40% - Accent3 7 2 3 2" xfId="5164"/>
    <cellStyle name="40% - Accent3 7 2 4" xfId="5165"/>
    <cellStyle name="40% - Accent3 7 2 5" xfId="5166"/>
    <cellStyle name="40% - Accent3 7 2 6" xfId="5167"/>
    <cellStyle name="40% - Accent3 7 2 7" xfId="5168"/>
    <cellStyle name="40% - Accent3 7 2 8" xfId="5169"/>
    <cellStyle name="40% - Accent3 7 3" xfId="5170"/>
    <cellStyle name="40% - Accent3 7 3 2" xfId="5171"/>
    <cellStyle name="40% - Accent3 7 3 3" xfId="5172"/>
    <cellStyle name="40% - Accent3 7 3 4" xfId="5173"/>
    <cellStyle name="40% - Accent3 7 4" xfId="5174"/>
    <cellStyle name="40% - Accent3 7 4 2" xfId="5175"/>
    <cellStyle name="40% - Accent3 7 4 3" xfId="5176"/>
    <cellStyle name="40% - Accent3 7 5" xfId="5177"/>
    <cellStyle name="40% - Accent3 7 6" xfId="5178"/>
    <cellStyle name="40% - Accent3 7 7" xfId="5179"/>
    <cellStyle name="40% - Accent3 7 8" xfId="5180"/>
    <cellStyle name="40% - Accent3 7 9" xfId="5181"/>
    <cellStyle name="40% - Accent3 8" xfId="5182"/>
    <cellStyle name="40% - Accent3 8 2" xfId="5183"/>
    <cellStyle name="40% - Accent3 8 2 2" xfId="5184"/>
    <cellStyle name="40% - Accent3 8 2 2 2" xfId="5185"/>
    <cellStyle name="40% - Accent3 8 2 2 3" xfId="5186"/>
    <cellStyle name="40% - Accent3 8 2 3" xfId="5187"/>
    <cellStyle name="40% - Accent3 8 2 3 2" xfId="5188"/>
    <cellStyle name="40% - Accent3 8 2 4" xfId="5189"/>
    <cellStyle name="40% - Accent3 8 2 5" xfId="5190"/>
    <cellStyle name="40% - Accent3 8 2 6" xfId="5191"/>
    <cellStyle name="40% - Accent3 8 2 7" xfId="5192"/>
    <cellStyle name="40% - Accent3 8 2 8" xfId="5193"/>
    <cellStyle name="40% - Accent3 8 3" xfId="5194"/>
    <cellStyle name="40% - Accent3 8 3 2" xfId="5195"/>
    <cellStyle name="40% - Accent3 8 3 3" xfId="5196"/>
    <cellStyle name="40% - Accent3 8 4" xfId="5197"/>
    <cellStyle name="40% - Accent3 8 4 2" xfId="5198"/>
    <cellStyle name="40% - Accent3 8 5" xfId="5199"/>
    <cellStyle name="40% - Accent3 8 6" xfId="5200"/>
    <cellStyle name="40% - Accent3 8 7" xfId="5201"/>
    <cellStyle name="40% - Accent3 8 8" xfId="5202"/>
    <cellStyle name="40% - Accent3 8 9" xfId="5203"/>
    <cellStyle name="40% - Accent3 9" xfId="5204"/>
    <cellStyle name="40% - Accent3 9 2" xfId="5205"/>
    <cellStyle name="40% - Accent3 9 2 2" xfId="5206"/>
    <cellStyle name="40% - Accent3 9 2 2 2" xfId="5207"/>
    <cellStyle name="40% - Accent3 9 2 2 3" xfId="5208"/>
    <cellStyle name="40% - Accent3 9 2 3" xfId="5209"/>
    <cellStyle name="40% - Accent3 9 2 3 2" xfId="5210"/>
    <cellStyle name="40% - Accent3 9 2 4" xfId="5211"/>
    <cellStyle name="40% - Accent3 9 2 5" xfId="5212"/>
    <cellStyle name="40% - Accent3 9 2 6" xfId="5213"/>
    <cellStyle name="40% - Accent3 9 2 7" xfId="5214"/>
    <cellStyle name="40% - Accent3 9 3" xfId="5215"/>
    <cellStyle name="40% - Accent3 9 3 2" xfId="5216"/>
    <cellStyle name="40% - Accent3 9 3 3" xfId="5217"/>
    <cellStyle name="40% - Accent3 9 4" xfId="5218"/>
    <cellStyle name="40% - Accent3 9 4 2" xfId="5219"/>
    <cellStyle name="40% - Accent3 9 5" xfId="5220"/>
    <cellStyle name="40% - Accent3 9 6" xfId="5221"/>
    <cellStyle name="40% - Accent3 9 7" xfId="5222"/>
    <cellStyle name="40% - Accent3 9 8" xfId="5223"/>
    <cellStyle name="40% - Accent3 9 9" xfId="5224"/>
    <cellStyle name="40% - Accent4 10" xfId="5225"/>
    <cellStyle name="40% - Accent4 10 2" xfId="5226"/>
    <cellStyle name="40% - Accent4 10 2 2" xfId="5227"/>
    <cellStyle name="40% - Accent4 10 2 2 2" xfId="5228"/>
    <cellStyle name="40% - Accent4 10 2 2 3" xfId="5229"/>
    <cellStyle name="40% - Accent4 10 2 3" xfId="5230"/>
    <cellStyle name="40% - Accent4 10 2 3 2" xfId="5231"/>
    <cellStyle name="40% - Accent4 10 2 4" xfId="5232"/>
    <cellStyle name="40% - Accent4 10 2 5" xfId="5233"/>
    <cellStyle name="40% - Accent4 10 2 6" xfId="5234"/>
    <cellStyle name="40% - Accent4 10 2 7" xfId="5235"/>
    <cellStyle name="40% - Accent4 10 3" xfId="5236"/>
    <cellStyle name="40% - Accent4 10 3 2" xfId="5237"/>
    <cellStyle name="40% - Accent4 10 3 3" xfId="5238"/>
    <cellStyle name="40% - Accent4 10 4" xfId="5239"/>
    <cellStyle name="40% - Accent4 10 4 2" xfId="5240"/>
    <cellStyle name="40% - Accent4 10 5" xfId="5241"/>
    <cellStyle name="40% - Accent4 10 6" xfId="5242"/>
    <cellStyle name="40% - Accent4 10 7" xfId="5243"/>
    <cellStyle name="40% - Accent4 10 8" xfId="5244"/>
    <cellStyle name="40% - Accent4 10 9" xfId="5245"/>
    <cellStyle name="40% - Accent4 11" xfId="5246"/>
    <cellStyle name="40% - Accent4 11 2" xfId="5247"/>
    <cellStyle name="40% - Accent4 11 2 2" xfId="5248"/>
    <cellStyle name="40% - Accent4 11 2 2 2" xfId="5249"/>
    <cellStyle name="40% - Accent4 11 2 2 3" xfId="5250"/>
    <cellStyle name="40% - Accent4 11 2 3" xfId="5251"/>
    <cellStyle name="40% - Accent4 11 2 3 2" xfId="5252"/>
    <cellStyle name="40% - Accent4 11 2 4" xfId="5253"/>
    <cellStyle name="40% - Accent4 11 2 5" xfId="5254"/>
    <cellStyle name="40% - Accent4 11 2 6" xfId="5255"/>
    <cellStyle name="40% - Accent4 11 2 7" xfId="5256"/>
    <cellStyle name="40% - Accent4 11 3" xfId="5257"/>
    <cellStyle name="40% - Accent4 11 3 2" xfId="5258"/>
    <cellStyle name="40% - Accent4 11 3 3" xfId="5259"/>
    <cellStyle name="40% - Accent4 11 4" xfId="5260"/>
    <cellStyle name="40% - Accent4 11 4 2" xfId="5261"/>
    <cellStyle name="40% - Accent4 11 5" xfId="5262"/>
    <cellStyle name="40% - Accent4 11 6" xfId="5263"/>
    <cellStyle name="40% - Accent4 11 7" xfId="5264"/>
    <cellStyle name="40% - Accent4 11 8" xfId="5265"/>
    <cellStyle name="40% - Accent4 12" xfId="5266"/>
    <cellStyle name="40% - Accent4 12 2" xfId="5267"/>
    <cellStyle name="40% - Accent4 12 2 2" xfId="5268"/>
    <cellStyle name="40% - Accent4 12 2 2 2" xfId="5269"/>
    <cellStyle name="40% - Accent4 12 2 2 3" xfId="5270"/>
    <cellStyle name="40% - Accent4 12 2 3" xfId="5271"/>
    <cellStyle name="40% - Accent4 12 2 3 2" xfId="5272"/>
    <cellStyle name="40% - Accent4 12 2 4" xfId="5273"/>
    <cellStyle name="40% - Accent4 12 2 5" xfId="5274"/>
    <cellStyle name="40% - Accent4 12 2 6" xfId="5275"/>
    <cellStyle name="40% - Accent4 12 2 7" xfId="5276"/>
    <cellStyle name="40% - Accent4 12 3" xfId="5277"/>
    <cellStyle name="40% - Accent4 12 3 2" xfId="5278"/>
    <cellStyle name="40% - Accent4 12 3 3" xfId="5279"/>
    <cellStyle name="40% - Accent4 12 4" xfId="5280"/>
    <cellStyle name="40% - Accent4 12 4 2" xfId="5281"/>
    <cellStyle name="40% - Accent4 12 5" xfId="5282"/>
    <cellStyle name="40% - Accent4 12 6" xfId="5283"/>
    <cellStyle name="40% - Accent4 12 7" xfId="5284"/>
    <cellStyle name="40% - Accent4 12 8" xfId="5285"/>
    <cellStyle name="40% - Accent4 13" xfId="5286"/>
    <cellStyle name="40% - Accent4 13 2" xfId="5287"/>
    <cellStyle name="40% - Accent4 13 2 2" xfId="5288"/>
    <cellStyle name="40% - Accent4 13 2 2 2" xfId="5289"/>
    <cellStyle name="40% - Accent4 13 2 2 3" xfId="5290"/>
    <cellStyle name="40% - Accent4 13 2 3" xfId="5291"/>
    <cellStyle name="40% - Accent4 13 2 3 2" xfId="5292"/>
    <cellStyle name="40% - Accent4 13 2 4" xfId="5293"/>
    <cellStyle name="40% - Accent4 13 2 5" xfId="5294"/>
    <cellStyle name="40% - Accent4 13 2 6" xfId="5295"/>
    <cellStyle name="40% - Accent4 13 2 7" xfId="5296"/>
    <cellStyle name="40% - Accent4 13 3" xfId="5297"/>
    <cellStyle name="40% - Accent4 13 3 2" xfId="5298"/>
    <cellStyle name="40% - Accent4 13 3 3" xfId="5299"/>
    <cellStyle name="40% - Accent4 13 4" xfId="5300"/>
    <cellStyle name="40% - Accent4 13 4 2" xfId="5301"/>
    <cellStyle name="40% - Accent4 13 5" xfId="5302"/>
    <cellStyle name="40% - Accent4 13 6" xfId="5303"/>
    <cellStyle name="40% - Accent4 13 7" xfId="5304"/>
    <cellStyle name="40% - Accent4 13 8" xfId="5305"/>
    <cellStyle name="40% - Accent4 14" xfId="5306"/>
    <cellStyle name="40% - Accent4 14 2" xfId="5307"/>
    <cellStyle name="40% - Accent4 14 2 2" xfId="5308"/>
    <cellStyle name="40% - Accent4 14 2 2 2" xfId="5309"/>
    <cellStyle name="40% - Accent4 14 2 2 3" xfId="5310"/>
    <cellStyle name="40% - Accent4 14 2 3" xfId="5311"/>
    <cellStyle name="40% - Accent4 14 2 3 2" xfId="5312"/>
    <cellStyle name="40% - Accent4 14 2 4" xfId="5313"/>
    <cellStyle name="40% - Accent4 14 2 5" xfId="5314"/>
    <cellStyle name="40% - Accent4 14 2 6" xfId="5315"/>
    <cellStyle name="40% - Accent4 14 2 7" xfId="5316"/>
    <cellStyle name="40% - Accent4 14 3" xfId="5317"/>
    <cellStyle name="40% - Accent4 14 3 2" xfId="5318"/>
    <cellStyle name="40% - Accent4 14 3 3" xfId="5319"/>
    <cellStyle name="40% - Accent4 14 4" xfId="5320"/>
    <cellStyle name="40% - Accent4 14 4 2" xfId="5321"/>
    <cellStyle name="40% - Accent4 14 5" xfId="5322"/>
    <cellStyle name="40% - Accent4 14 6" xfId="5323"/>
    <cellStyle name="40% - Accent4 14 7" xfId="5324"/>
    <cellStyle name="40% - Accent4 14 8" xfId="5325"/>
    <cellStyle name="40% - Accent4 15" xfId="5326"/>
    <cellStyle name="40% - Accent4 15 2" xfId="5327"/>
    <cellStyle name="40% - Accent4 15 2 2" xfId="5328"/>
    <cellStyle name="40% - Accent4 15 2 2 2" xfId="5329"/>
    <cellStyle name="40% - Accent4 15 2 2 3" xfId="5330"/>
    <cellStyle name="40% - Accent4 15 2 3" xfId="5331"/>
    <cellStyle name="40% - Accent4 15 2 3 2" xfId="5332"/>
    <cellStyle name="40% - Accent4 15 2 4" xfId="5333"/>
    <cellStyle name="40% - Accent4 15 2 5" xfId="5334"/>
    <cellStyle name="40% - Accent4 15 2 6" xfId="5335"/>
    <cellStyle name="40% - Accent4 15 2 7" xfId="5336"/>
    <cellStyle name="40% - Accent4 15 3" xfId="5337"/>
    <cellStyle name="40% - Accent4 15 3 2" xfId="5338"/>
    <cellStyle name="40% - Accent4 15 3 3" xfId="5339"/>
    <cellStyle name="40% - Accent4 15 4" xfId="5340"/>
    <cellStyle name="40% - Accent4 15 4 2" xfId="5341"/>
    <cellStyle name="40% - Accent4 15 5" xfId="5342"/>
    <cellStyle name="40% - Accent4 15 6" xfId="5343"/>
    <cellStyle name="40% - Accent4 15 7" xfId="5344"/>
    <cellStyle name="40% - Accent4 15 8" xfId="5345"/>
    <cellStyle name="40% - Accent4 16" xfId="5346"/>
    <cellStyle name="40% - Accent4 16 2" xfId="5347"/>
    <cellStyle name="40% - Accent4 16 2 2" xfId="5348"/>
    <cellStyle name="40% - Accent4 16 2 2 2" xfId="5349"/>
    <cellStyle name="40% - Accent4 16 2 2 3" xfId="5350"/>
    <cellStyle name="40% - Accent4 16 2 3" xfId="5351"/>
    <cellStyle name="40% - Accent4 16 2 3 2" xfId="5352"/>
    <cellStyle name="40% - Accent4 16 2 4" xfId="5353"/>
    <cellStyle name="40% - Accent4 16 2 5" xfId="5354"/>
    <cellStyle name="40% - Accent4 16 2 6" xfId="5355"/>
    <cellStyle name="40% - Accent4 16 2 7" xfId="5356"/>
    <cellStyle name="40% - Accent4 16 3" xfId="5357"/>
    <cellStyle name="40% - Accent4 16 3 2" xfId="5358"/>
    <cellStyle name="40% - Accent4 16 3 3" xfId="5359"/>
    <cellStyle name="40% - Accent4 16 4" xfId="5360"/>
    <cellStyle name="40% - Accent4 16 4 2" xfId="5361"/>
    <cellStyle name="40% - Accent4 16 5" xfId="5362"/>
    <cellStyle name="40% - Accent4 16 6" xfId="5363"/>
    <cellStyle name="40% - Accent4 16 7" xfId="5364"/>
    <cellStyle name="40% - Accent4 16 8" xfId="5365"/>
    <cellStyle name="40% - Accent4 17" xfId="5366"/>
    <cellStyle name="40% - Accent4 17 2" xfId="5367"/>
    <cellStyle name="40% - Accent4 17 2 2" xfId="5368"/>
    <cellStyle name="40% - Accent4 17 2 2 2" xfId="5369"/>
    <cellStyle name="40% - Accent4 17 2 2 3" xfId="5370"/>
    <cellStyle name="40% - Accent4 17 2 3" xfId="5371"/>
    <cellStyle name="40% - Accent4 17 2 3 2" xfId="5372"/>
    <cellStyle name="40% - Accent4 17 2 4" xfId="5373"/>
    <cellStyle name="40% - Accent4 17 2 5" xfId="5374"/>
    <cellStyle name="40% - Accent4 17 2 6" xfId="5375"/>
    <cellStyle name="40% - Accent4 17 2 7" xfId="5376"/>
    <cellStyle name="40% - Accent4 17 3" xfId="5377"/>
    <cellStyle name="40% - Accent4 17 3 2" xfId="5378"/>
    <cellStyle name="40% - Accent4 17 3 3" xfId="5379"/>
    <cellStyle name="40% - Accent4 17 4" xfId="5380"/>
    <cellStyle name="40% - Accent4 17 4 2" xfId="5381"/>
    <cellStyle name="40% - Accent4 17 5" xfId="5382"/>
    <cellStyle name="40% - Accent4 17 6" xfId="5383"/>
    <cellStyle name="40% - Accent4 17 7" xfId="5384"/>
    <cellStyle name="40% - Accent4 17 8" xfId="5385"/>
    <cellStyle name="40% - Accent4 18" xfId="5386"/>
    <cellStyle name="40% - Accent4 18 2" xfId="5387"/>
    <cellStyle name="40% - Accent4 18 2 2" xfId="5388"/>
    <cellStyle name="40% - Accent4 18 2 2 2" xfId="5389"/>
    <cellStyle name="40% - Accent4 18 2 2 3" xfId="5390"/>
    <cellStyle name="40% - Accent4 18 2 3" xfId="5391"/>
    <cellStyle name="40% - Accent4 18 2 3 2" xfId="5392"/>
    <cellStyle name="40% - Accent4 18 2 4" xfId="5393"/>
    <cellStyle name="40% - Accent4 18 2 5" xfId="5394"/>
    <cellStyle name="40% - Accent4 18 2 6" xfId="5395"/>
    <cellStyle name="40% - Accent4 18 2 7" xfId="5396"/>
    <cellStyle name="40% - Accent4 18 3" xfId="5397"/>
    <cellStyle name="40% - Accent4 18 3 2" xfId="5398"/>
    <cellStyle name="40% - Accent4 18 3 3" xfId="5399"/>
    <cellStyle name="40% - Accent4 18 4" xfId="5400"/>
    <cellStyle name="40% - Accent4 18 4 2" xfId="5401"/>
    <cellStyle name="40% - Accent4 18 5" xfId="5402"/>
    <cellStyle name="40% - Accent4 18 6" xfId="5403"/>
    <cellStyle name="40% - Accent4 18 7" xfId="5404"/>
    <cellStyle name="40% - Accent4 18 8" xfId="5405"/>
    <cellStyle name="40% - Accent4 19" xfId="5406"/>
    <cellStyle name="40% - Accent4 19 2" xfId="5407"/>
    <cellStyle name="40% - Accent4 19 2 2" xfId="5408"/>
    <cellStyle name="40% - Accent4 19 2 2 2" xfId="5409"/>
    <cellStyle name="40% - Accent4 19 2 2 3" xfId="5410"/>
    <cellStyle name="40% - Accent4 19 2 3" xfId="5411"/>
    <cellStyle name="40% - Accent4 19 2 3 2" xfId="5412"/>
    <cellStyle name="40% - Accent4 19 2 4" xfId="5413"/>
    <cellStyle name="40% - Accent4 19 2 5" xfId="5414"/>
    <cellStyle name="40% - Accent4 19 2 6" xfId="5415"/>
    <cellStyle name="40% - Accent4 19 2 7" xfId="5416"/>
    <cellStyle name="40% - Accent4 19 3" xfId="5417"/>
    <cellStyle name="40% - Accent4 19 3 2" xfId="5418"/>
    <cellStyle name="40% - Accent4 19 3 3" xfId="5419"/>
    <cellStyle name="40% - Accent4 19 4" xfId="5420"/>
    <cellStyle name="40% - Accent4 19 4 2" xfId="5421"/>
    <cellStyle name="40% - Accent4 19 5" xfId="5422"/>
    <cellStyle name="40% - Accent4 19 6" xfId="5423"/>
    <cellStyle name="40% - Accent4 19 7" xfId="5424"/>
    <cellStyle name="40% - Accent4 19 8" xfId="5425"/>
    <cellStyle name="40% - Accent4 2" xfId="5426"/>
    <cellStyle name="40% - Accent4 2 2" xfId="5427"/>
    <cellStyle name="40% - Accent4 2 2 2" xfId="5428"/>
    <cellStyle name="40% - Accent4 2 2 2 2" xfId="5429"/>
    <cellStyle name="40% - Accent4 2 2 2 2 2" xfId="5430"/>
    <cellStyle name="40% - Accent4 2 2 2 2 3" xfId="5431"/>
    <cellStyle name="40% - Accent4 2 2 2 3" xfId="5432"/>
    <cellStyle name="40% - Accent4 2 2 2 3 2" xfId="5433"/>
    <cellStyle name="40% - Accent4 2 2 2 4" xfId="5434"/>
    <cellStyle name="40% - Accent4 2 2 2 5" xfId="5435"/>
    <cellStyle name="40% - Accent4 2 2 3" xfId="5436"/>
    <cellStyle name="40% - Accent4 2 2 3 2" xfId="5437"/>
    <cellStyle name="40% - Accent4 2 2 3 2 2" xfId="5438"/>
    <cellStyle name="40% - Accent4 2 2 3 2 3" xfId="5439"/>
    <cellStyle name="40% - Accent4 2 2 3 3" xfId="5440"/>
    <cellStyle name="40% - Accent4 2 2 3 4" xfId="5441"/>
    <cellStyle name="40% - Accent4 2 2 3 5" xfId="5442"/>
    <cellStyle name="40% - Accent4 2 2 4" xfId="5443"/>
    <cellStyle name="40% - Accent4 2 2 4 2" xfId="5444"/>
    <cellStyle name="40% - Accent4 2 2 4 3" xfId="5445"/>
    <cellStyle name="40% - Accent4 2 2 5" xfId="5446"/>
    <cellStyle name="40% - Accent4 2 2 5 2" xfId="5447"/>
    <cellStyle name="40% - Accent4 2 2 6" xfId="5448"/>
    <cellStyle name="40% - Accent4 2 2 6 2" xfId="5449"/>
    <cellStyle name="40% - Accent4 2 2 7" xfId="5450"/>
    <cellStyle name="40% - Accent4 2 2 7 2" xfId="5451"/>
    <cellStyle name="40% - Accent4 2 2 8" xfId="5452"/>
    <cellStyle name="40% - Accent4 2 3" xfId="5453"/>
    <cellStyle name="40% - Accent4 2 3 2" xfId="5454"/>
    <cellStyle name="40% - Accent4 2 4" xfId="5455"/>
    <cellStyle name="40% - Accent4 2 4 2" xfId="5456"/>
    <cellStyle name="40% - Accent4 2 4 2 2" xfId="5457"/>
    <cellStyle name="40% - Accent4 2 4 3" xfId="5458"/>
    <cellStyle name="40% - Accent4 2 4 4" xfId="5459"/>
    <cellStyle name="40% - Accent4 2 4 5" xfId="5460"/>
    <cellStyle name="40% - Accent4 2 5" xfId="5461"/>
    <cellStyle name="40% - Accent4 2 5 2" xfId="5462"/>
    <cellStyle name="40% - Accent4 20" xfId="5463"/>
    <cellStyle name="40% - Accent4 20 2" xfId="5464"/>
    <cellStyle name="40% - Accent4 20 2 2" xfId="5465"/>
    <cellStyle name="40% - Accent4 20 2 2 2" xfId="5466"/>
    <cellStyle name="40% - Accent4 20 2 2 3" xfId="5467"/>
    <cellStyle name="40% - Accent4 20 2 3" xfId="5468"/>
    <cellStyle name="40% - Accent4 20 2 3 2" xfId="5469"/>
    <cellStyle name="40% - Accent4 20 2 4" xfId="5470"/>
    <cellStyle name="40% - Accent4 20 2 5" xfId="5471"/>
    <cellStyle name="40% - Accent4 20 2 6" xfId="5472"/>
    <cellStyle name="40% - Accent4 20 2 7" xfId="5473"/>
    <cellStyle name="40% - Accent4 20 3" xfId="5474"/>
    <cellStyle name="40% - Accent4 20 3 2" xfId="5475"/>
    <cellStyle name="40% - Accent4 20 3 3" xfId="5476"/>
    <cellStyle name="40% - Accent4 20 4" xfId="5477"/>
    <cellStyle name="40% - Accent4 20 4 2" xfId="5478"/>
    <cellStyle name="40% - Accent4 20 5" xfId="5479"/>
    <cellStyle name="40% - Accent4 20 6" xfId="5480"/>
    <cellStyle name="40% - Accent4 20 7" xfId="5481"/>
    <cellStyle name="40% - Accent4 20 8" xfId="5482"/>
    <cellStyle name="40% - Accent4 21" xfId="5483"/>
    <cellStyle name="40% - Accent4 21 2" xfId="5484"/>
    <cellStyle name="40% - Accent4 21 2 2" xfId="5485"/>
    <cellStyle name="40% - Accent4 21 2 2 2" xfId="5486"/>
    <cellStyle name="40% - Accent4 21 2 2 3" xfId="5487"/>
    <cellStyle name="40% - Accent4 21 2 3" xfId="5488"/>
    <cellStyle name="40% - Accent4 21 2 3 2" xfId="5489"/>
    <cellStyle name="40% - Accent4 21 2 4" xfId="5490"/>
    <cellStyle name="40% - Accent4 21 2 5" xfId="5491"/>
    <cellStyle name="40% - Accent4 21 2 6" xfId="5492"/>
    <cellStyle name="40% - Accent4 21 2 7" xfId="5493"/>
    <cellStyle name="40% - Accent4 21 3" xfId="5494"/>
    <cellStyle name="40% - Accent4 21 3 2" xfId="5495"/>
    <cellStyle name="40% - Accent4 21 3 3" xfId="5496"/>
    <cellStyle name="40% - Accent4 21 4" xfId="5497"/>
    <cellStyle name="40% - Accent4 21 4 2" xfId="5498"/>
    <cellStyle name="40% - Accent4 21 5" xfId="5499"/>
    <cellStyle name="40% - Accent4 21 6" xfId="5500"/>
    <cellStyle name="40% - Accent4 21 7" xfId="5501"/>
    <cellStyle name="40% - Accent4 21 8" xfId="5502"/>
    <cellStyle name="40% - Accent4 22" xfId="5503"/>
    <cellStyle name="40% - Accent4 22 2" xfId="5504"/>
    <cellStyle name="40% - Accent4 22 2 2" xfId="5505"/>
    <cellStyle name="40% - Accent4 22 2 2 2" xfId="5506"/>
    <cellStyle name="40% - Accent4 22 2 2 3" xfId="5507"/>
    <cellStyle name="40% - Accent4 22 2 3" xfId="5508"/>
    <cellStyle name="40% - Accent4 22 2 3 2" xfId="5509"/>
    <cellStyle name="40% - Accent4 22 2 4" xfId="5510"/>
    <cellStyle name="40% - Accent4 22 2 5" xfId="5511"/>
    <cellStyle name="40% - Accent4 22 2 6" xfId="5512"/>
    <cellStyle name="40% - Accent4 22 2 7" xfId="5513"/>
    <cellStyle name="40% - Accent4 22 3" xfId="5514"/>
    <cellStyle name="40% - Accent4 22 3 2" xfId="5515"/>
    <cellStyle name="40% - Accent4 22 3 3" xfId="5516"/>
    <cellStyle name="40% - Accent4 22 4" xfId="5517"/>
    <cellStyle name="40% - Accent4 22 4 2" xfId="5518"/>
    <cellStyle name="40% - Accent4 22 5" xfId="5519"/>
    <cellStyle name="40% - Accent4 22 6" xfId="5520"/>
    <cellStyle name="40% - Accent4 22 7" xfId="5521"/>
    <cellStyle name="40% - Accent4 22 8" xfId="5522"/>
    <cellStyle name="40% - Accent4 23" xfId="5523"/>
    <cellStyle name="40% - Accent4 23 2" xfId="5524"/>
    <cellStyle name="40% - Accent4 23 2 2" xfId="5525"/>
    <cellStyle name="40% - Accent4 23 2 3" xfId="5526"/>
    <cellStyle name="40% - Accent4 23 3" xfId="5527"/>
    <cellStyle name="40% - Accent4 23 3 2" xfId="5528"/>
    <cellStyle name="40% - Accent4 23 4" xfId="5529"/>
    <cellStyle name="40% - Accent4 23 5" xfId="5530"/>
    <cellStyle name="40% - Accent4 23 6" xfId="5531"/>
    <cellStyle name="40% - Accent4 23 7" xfId="5532"/>
    <cellStyle name="40% - Accent4 24" xfId="5533"/>
    <cellStyle name="40% - Accent4 24 2" xfId="5534"/>
    <cellStyle name="40% - Accent4 24 3" xfId="5535"/>
    <cellStyle name="40% - Accent4 24 4" xfId="5536"/>
    <cellStyle name="40% - Accent4 25" xfId="5537"/>
    <cellStyle name="40% - Accent4 26" xfId="5538"/>
    <cellStyle name="40% - Accent4 27" xfId="5539"/>
    <cellStyle name="40% - Accent4 28" xfId="5540"/>
    <cellStyle name="40% - Accent4 29" xfId="5541"/>
    <cellStyle name="40% - Accent4 3" xfId="5542"/>
    <cellStyle name="40% - Accent4 3 10" xfId="5543"/>
    <cellStyle name="40% - Accent4 3 2" xfId="5544"/>
    <cellStyle name="40% - Accent4 3 2 2" xfId="5545"/>
    <cellStyle name="40% - Accent4 3 2 2 2" xfId="5546"/>
    <cellStyle name="40% - Accent4 3 2 2 2 2" xfId="5547"/>
    <cellStyle name="40% - Accent4 3 2 2 2 3" xfId="5548"/>
    <cellStyle name="40% - Accent4 3 2 2 3" xfId="5549"/>
    <cellStyle name="40% - Accent4 3 2 2 3 2" xfId="5550"/>
    <cellStyle name="40% - Accent4 3 2 2 4" xfId="5551"/>
    <cellStyle name="40% - Accent4 3 2 2 5" xfId="5552"/>
    <cellStyle name="40% - Accent4 3 2 3" xfId="5553"/>
    <cellStyle name="40% - Accent4 3 2 3 2" xfId="5554"/>
    <cellStyle name="40% - Accent4 3 2 3 2 2" xfId="5555"/>
    <cellStyle name="40% - Accent4 3 2 3 2 3" xfId="5556"/>
    <cellStyle name="40% - Accent4 3 2 3 3" xfId="5557"/>
    <cellStyle name="40% - Accent4 3 2 3 4" xfId="5558"/>
    <cellStyle name="40% - Accent4 3 2 3 5" xfId="5559"/>
    <cellStyle name="40% - Accent4 3 2 4" xfId="5560"/>
    <cellStyle name="40% - Accent4 3 2 4 2" xfId="5561"/>
    <cellStyle name="40% - Accent4 3 2 4 3" xfId="5562"/>
    <cellStyle name="40% - Accent4 3 2 5" xfId="5563"/>
    <cellStyle name="40% - Accent4 3 2 5 2" xfId="5564"/>
    <cellStyle name="40% - Accent4 3 2 6" xfId="5565"/>
    <cellStyle name="40% - Accent4 3 2 6 2" xfId="5566"/>
    <cellStyle name="40% - Accent4 3 2 7" xfId="5567"/>
    <cellStyle name="40% - Accent4 3 2 7 2" xfId="5568"/>
    <cellStyle name="40% - Accent4 3 2 8" xfId="5569"/>
    <cellStyle name="40% - Accent4 3 3" xfId="5570"/>
    <cellStyle name="40% - Accent4 3 3 2" xfId="5571"/>
    <cellStyle name="40% - Accent4 3 3 2 2" xfId="5572"/>
    <cellStyle name="40% - Accent4 3 3 2 2 2" xfId="5573"/>
    <cellStyle name="40% - Accent4 3 3 2 3" xfId="5574"/>
    <cellStyle name="40% - Accent4 3 3 2 4" xfId="5575"/>
    <cellStyle name="40% - Accent4 3 3 2 5" xfId="5576"/>
    <cellStyle name="40% - Accent4 3 3 3" xfId="5577"/>
    <cellStyle name="40% - Accent4 3 3 3 2" xfId="5578"/>
    <cellStyle name="40% - Accent4 3 3 3 2 2" xfId="5579"/>
    <cellStyle name="40% - Accent4 3 3 3 3" xfId="5580"/>
    <cellStyle name="40% - Accent4 3 3 3 4" xfId="5581"/>
    <cellStyle name="40% - Accent4 3 3 3 5" xfId="5582"/>
    <cellStyle name="40% - Accent4 3 3 4" xfId="5583"/>
    <cellStyle name="40% - Accent4 3 3 4 2" xfId="5584"/>
    <cellStyle name="40% - Accent4 3 3 5" xfId="5585"/>
    <cellStyle name="40% - Accent4 3 3 6" xfId="5586"/>
    <cellStyle name="40% - Accent4 3 3 7" xfId="5587"/>
    <cellStyle name="40% - Accent4 3 3 8" xfId="5588"/>
    <cellStyle name="40% - Accent4 3 4" xfId="5589"/>
    <cellStyle name="40% - Accent4 3 4 2" xfId="5590"/>
    <cellStyle name="40% - Accent4 3 4 3" xfId="5591"/>
    <cellStyle name="40% - Accent4 3 5" xfId="5592"/>
    <cellStyle name="40% - Accent4 3 5 2" xfId="5593"/>
    <cellStyle name="40% - Accent4 3 5 2 2" xfId="5594"/>
    <cellStyle name="40% - Accent4 3 5 2 2 2" xfId="5595"/>
    <cellStyle name="40% - Accent4 3 5 2 3" xfId="5596"/>
    <cellStyle name="40% - Accent4 3 5 2 4" xfId="5597"/>
    <cellStyle name="40% - Accent4 3 5 3" xfId="5598"/>
    <cellStyle name="40% - Accent4 3 5 3 2" xfId="5599"/>
    <cellStyle name="40% - Accent4 3 5 3 2 2" xfId="5600"/>
    <cellStyle name="40% - Accent4 3 5 3 3" xfId="5601"/>
    <cellStyle name="40% - Accent4 3 5 3 4" xfId="5602"/>
    <cellStyle name="40% - Accent4 3 5 4" xfId="5603"/>
    <cellStyle name="40% - Accent4 3 5 4 2" xfId="5604"/>
    <cellStyle name="40% - Accent4 3 5 5" xfId="5605"/>
    <cellStyle name="40% - Accent4 3 5 6" xfId="5606"/>
    <cellStyle name="40% - Accent4 3 5 7" xfId="5607"/>
    <cellStyle name="40% - Accent4 3 5 8" xfId="5608"/>
    <cellStyle name="40% - Accent4 3 6" xfId="5609"/>
    <cellStyle name="40% - Accent4 3 6 2" xfId="5610"/>
    <cellStyle name="40% - Accent4 3 6 2 2" xfId="5611"/>
    <cellStyle name="40% - Accent4 3 6 3" xfId="5612"/>
    <cellStyle name="40% - Accent4 3 6 3 2" xfId="5613"/>
    <cellStyle name="40% - Accent4 3 6 3 2 2" xfId="5614"/>
    <cellStyle name="40% - Accent4 3 6 3 2 2 2" xfId="5615"/>
    <cellStyle name="40% - Accent4 3 6 3 2 3" xfId="5616"/>
    <cellStyle name="40% - Accent4 3 6 3 3" xfId="5617"/>
    <cellStyle name="40% - Accent4 3 6 3 3 2" xfId="5618"/>
    <cellStyle name="40% - Accent4 3 6 3 3 2 2" xfId="5619"/>
    <cellStyle name="40% - Accent4 3 6 3 3 3" xfId="5620"/>
    <cellStyle name="40% - Accent4 3 6 3 4" xfId="5621"/>
    <cellStyle name="40% - Accent4 3 6 3 5" xfId="5622"/>
    <cellStyle name="40% - Accent4 3 6 3 6" xfId="5623"/>
    <cellStyle name="40% - Accent4 3 6 4" xfId="5624"/>
    <cellStyle name="40% - Accent4 3 6 5" xfId="5625"/>
    <cellStyle name="40% - Accent4 3 6 6" xfId="5626"/>
    <cellStyle name="40% - Accent4 3 7" xfId="5627"/>
    <cellStyle name="40% - Accent4 3 7 2" xfId="5628"/>
    <cellStyle name="40% - Accent4 3 8" xfId="5629"/>
    <cellStyle name="40% - Accent4 3 8 2" xfId="5630"/>
    <cellStyle name="40% - Accent4 3 9" xfId="5631"/>
    <cellStyle name="40% - Accent4 4" xfId="5632"/>
    <cellStyle name="40% - Accent4 4 2" xfId="5633"/>
    <cellStyle name="40% - Accent4 4 2 2" xfId="5634"/>
    <cellStyle name="40% - Accent4 4 2 2 2" xfId="5635"/>
    <cellStyle name="40% - Accent4 4 2 2 2 2" xfId="5636"/>
    <cellStyle name="40% - Accent4 4 2 2 3" xfId="5637"/>
    <cellStyle name="40% - Accent4 4 2 2 4" xfId="5638"/>
    <cellStyle name="40% - Accent4 4 2 3" xfId="5639"/>
    <cellStyle name="40% - Accent4 4 2 3 2" xfId="5640"/>
    <cellStyle name="40% - Accent4 4 2 3 3" xfId="5641"/>
    <cellStyle name="40% - Accent4 4 2 4" xfId="5642"/>
    <cellStyle name="40% - Accent4 4 2 4 2" xfId="5643"/>
    <cellStyle name="40% - Accent4 4 2 5" xfId="5644"/>
    <cellStyle name="40% - Accent4 4 2 6" xfId="5645"/>
    <cellStyle name="40% - Accent4 4 2 7" xfId="5646"/>
    <cellStyle name="40% - Accent4 4 2 8" xfId="5647"/>
    <cellStyle name="40% - Accent4 4 3" xfId="5648"/>
    <cellStyle name="40% - Accent4 4 3 2" xfId="5649"/>
    <cellStyle name="40% - Accent4 4 3 2 2" xfId="5650"/>
    <cellStyle name="40% - Accent4 4 3 2 3" xfId="5651"/>
    <cellStyle name="40% - Accent4 4 3 3" xfId="5652"/>
    <cellStyle name="40% - Accent4 4 3 3 2" xfId="5653"/>
    <cellStyle name="40% - Accent4 4 3 4" xfId="5654"/>
    <cellStyle name="40% - Accent4 4 3 5" xfId="5655"/>
    <cellStyle name="40% - Accent4 4 4" xfId="5656"/>
    <cellStyle name="40% - Accent4 4 4 2" xfId="5657"/>
    <cellStyle name="40% - Accent4 4 4 2 2" xfId="5658"/>
    <cellStyle name="40% - Accent4 4 4 3" xfId="5659"/>
    <cellStyle name="40% - Accent4 4 5" xfId="5660"/>
    <cellStyle name="40% - Accent4 4 5 2" xfId="5661"/>
    <cellStyle name="40% - Accent4 4 6" xfId="5662"/>
    <cellStyle name="40% - Accent4 4 6 2" xfId="5663"/>
    <cellStyle name="40% - Accent4 4 7" xfId="5664"/>
    <cellStyle name="40% - Accent4 4 7 2" xfId="5665"/>
    <cellStyle name="40% - Accent4 4 8" xfId="5666"/>
    <cellStyle name="40% - Accent4 4 9" xfId="5667"/>
    <cellStyle name="40% - Accent4 5" xfId="5668"/>
    <cellStyle name="40% - Accent4 5 2" xfId="5669"/>
    <cellStyle name="40% - Accent4 5 2 2" xfId="5670"/>
    <cellStyle name="40% - Accent4 5 2 2 2" xfId="5671"/>
    <cellStyle name="40% - Accent4 5 2 2 2 2" xfId="5672"/>
    <cellStyle name="40% - Accent4 5 2 2 3" xfId="5673"/>
    <cellStyle name="40% - Accent4 5 2 2 4" xfId="5674"/>
    <cellStyle name="40% - Accent4 5 2 3" xfId="5675"/>
    <cellStyle name="40% - Accent4 5 2 3 2" xfId="5676"/>
    <cellStyle name="40% - Accent4 5 2 3 3" xfId="5677"/>
    <cellStyle name="40% - Accent4 5 2 4" xfId="5678"/>
    <cellStyle name="40% - Accent4 5 2 4 2" xfId="5679"/>
    <cellStyle name="40% - Accent4 5 2 5" xfId="5680"/>
    <cellStyle name="40% - Accent4 5 2 6" xfId="5681"/>
    <cellStyle name="40% - Accent4 5 2 7" xfId="5682"/>
    <cellStyle name="40% - Accent4 5 2 8" xfId="5683"/>
    <cellStyle name="40% - Accent4 5 3" xfId="5684"/>
    <cellStyle name="40% - Accent4 5 3 2" xfId="5685"/>
    <cellStyle name="40% - Accent4 5 3 2 2" xfId="5686"/>
    <cellStyle name="40% - Accent4 5 3 2 3" xfId="5687"/>
    <cellStyle name="40% - Accent4 5 3 3" xfId="5688"/>
    <cellStyle name="40% - Accent4 5 3 3 2" xfId="5689"/>
    <cellStyle name="40% - Accent4 5 3 4" xfId="5690"/>
    <cellStyle name="40% - Accent4 5 3 5" xfId="5691"/>
    <cellStyle name="40% - Accent4 5 4" xfId="5692"/>
    <cellStyle name="40% - Accent4 5 4 2" xfId="5693"/>
    <cellStyle name="40% - Accent4 5 4 2 2" xfId="5694"/>
    <cellStyle name="40% - Accent4 5 4 3" xfId="5695"/>
    <cellStyle name="40% - Accent4 5 5" xfId="5696"/>
    <cellStyle name="40% - Accent4 5 5 2" xfId="5697"/>
    <cellStyle name="40% - Accent4 5 6" xfId="5698"/>
    <cellStyle name="40% - Accent4 5 6 2" xfId="5699"/>
    <cellStyle name="40% - Accent4 5 7" xfId="5700"/>
    <cellStyle name="40% - Accent4 5 7 2" xfId="5701"/>
    <cellStyle name="40% - Accent4 5 8" xfId="5702"/>
    <cellStyle name="40% - Accent4 5 9" xfId="5703"/>
    <cellStyle name="40% - Accent4 6" xfId="5704"/>
    <cellStyle name="40% - Accent4 6 2" xfId="5705"/>
    <cellStyle name="40% - Accent4 6 2 2" xfId="5706"/>
    <cellStyle name="40% - Accent4 6 2 2 2" xfId="5707"/>
    <cellStyle name="40% - Accent4 6 2 2 3" xfId="5708"/>
    <cellStyle name="40% - Accent4 6 2 2 4" xfId="5709"/>
    <cellStyle name="40% - Accent4 6 2 3" xfId="5710"/>
    <cellStyle name="40% - Accent4 6 2 3 2" xfId="5711"/>
    <cellStyle name="40% - Accent4 6 2 4" xfId="5712"/>
    <cellStyle name="40% - Accent4 6 2 5" xfId="5713"/>
    <cellStyle name="40% - Accent4 6 2 6" xfId="5714"/>
    <cellStyle name="40% - Accent4 6 2 7" xfId="5715"/>
    <cellStyle name="40% - Accent4 6 2 8" xfId="5716"/>
    <cellStyle name="40% - Accent4 6 3" xfId="5717"/>
    <cellStyle name="40% - Accent4 6 3 2" xfId="5718"/>
    <cellStyle name="40% - Accent4 6 3 3" xfId="5719"/>
    <cellStyle name="40% - Accent4 6 3 4" xfId="5720"/>
    <cellStyle name="40% - Accent4 6 4" xfId="5721"/>
    <cellStyle name="40% - Accent4 6 4 2" xfId="5722"/>
    <cellStyle name="40% - Accent4 6 4 3" xfId="5723"/>
    <cellStyle name="40% - Accent4 6 5" xfId="5724"/>
    <cellStyle name="40% - Accent4 6 5 2" xfId="5725"/>
    <cellStyle name="40% - Accent4 6 6" xfId="5726"/>
    <cellStyle name="40% - Accent4 6 7" xfId="5727"/>
    <cellStyle name="40% - Accent4 6 8" xfId="5728"/>
    <cellStyle name="40% - Accent4 6 9" xfId="5729"/>
    <cellStyle name="40% - Accent4 7" xfId="5730"/>
    <cellStyle name="40% - Accent4 7 2" xfId="5731"/>
    <cellStyle name="40% - Accent4 7 2 2" xfId="5732"/>
    <cellStyle name="40% - Accent4 7 2 2 2" xfId="5733"/>
    <cellStyle name="40% - Accent4 7 2 2 3" xfId="5734"/>
    <cellStyle name="40% - Accent4 7 2 2 4" xfId="5735"/>
    <cellStyle name="40% - Accent4 7 2 3" xfId="5736"/>
    <cellStyle name="40% - Accent4 7 2 3 2" xfId="5737"/>
    <cellStyle name="40% - Accent4 7 2 4" xfId="5738"/>
    <cellStyle name="40% - Accent4 7 2 5" xfId="5739"/>
    <cellStyle name="40% - Accent4 7 2 6" xfId="5740"/>
    <cellStyle name="40% - Accent4 7 2 7" xfId="5741"/>
    <cellStyle name="40% - Accent4 7 2 8" xfId="5742"/>
    <cellStyle name="40% - Accent4 7 3" xfId="5743"/>
    <cellStyle name="40% - Accent4 7 3 2" xfId="5744"/>
    <cellStyle name="40% - Accent4 7 3 3" xfId="5745"/>
    <cellStyle name="40% - Accent4 7 3 4" xfId="5746"/>
    <cellStyle name="40% - Accent4 7 4" xfId="5747"/>
    <cellStyle name="40% - Accent4 7 4 2" xfId="5748"/>
    <cellStyle name="40% - Accent4 7 4 3" xfId="5749"/>
    <cellStyle name="40% - Accent4 7 5" xfId="5750"/>
    <cellStyle name="40% - Accent4 7 6" xfId="5751"/>
    <cellStyle name="40% - Accent4 7 7" xfId="5752"/>
    <cellStyle name="40% - Accent4 7 8" xfId="5753"/>
    <cellStyle name="40% - Accent4 7 9" xfId="5754"/>
    <cellStyle name="40% - Accent4 8" xfId="5755"/>
    <cellStyle name="40% - Accent4 8 2" xfId="5756"/>
    <cellStyle name="40% - Accent4 8 2 2" xfId="5757"/>
    <cellStyle name="40% - Accent4 8 2 2 2" xfId="5758"/>
    <cellStyle name="40% - Accent4 8 2 2 3" xfId="5759"/>
    <cellStyle name="40% - Accent4 8 2 3" xfId="5760"/>
    <cellStyle name="40% - Accent4 8 2 3 2" xfId="5761"/>
    <cellStyle name="40% - Accent4 8 2 4" xfId="5762"/>
    <cellStyle name="40% - Accent4 8 2 5" xfId="5763"/>
    <cellStyle name="40% - Accent4 8 2 6" xfId="5764"/>
    <cellStyle name="40% - Accent4 8 2 7" xfId="5765"/>
    <cellStyle name="40% - Accent4 8 2 8" xfId="5766"/>
    <cellStyle name="40% - Accent4 8 3" xfId="5767"/>
    <cellStyle name="40% - Accent4 8 3 2" xfId="5768"/>
    <cellStyle name="40% - Accent4 8 3 3" xfId="5769"/>
    <cellStyle name="40% - Accent4 8 4" xfId="5770"/>
    <cellStyle name="40% - Accent4 8 4 2" xfId="5771"/>
    <cellStyle name="40% - Accent4 8 5" xfId="5772"/>
    <cellStyle name="40% - Accent4 8 6" xfId="5773"/>
    <cellStyle name="40% - Accent4 8 7" xfId="5774"/>
    <cellStyle name="40% - Accent4 8 8" xfId="5775"/>
    <cellStyle name="40% - Accent4 8 9" xfId="5776"/>
    <cellStyle name="40% - Accent4 9" xfId="5777"/>
    <cellStyle name="40% - Accent4 9 2" xfId="5778"/>
    <cellStyle name="40% - Accent4 9 2 2" xfId="5779"/>
    <cellStyle name="40% - Accent4 9 2 2 2" xfId="5780"/>
    <cellStyle name="40% - Accent4 9 2 2 3" xfId="5781"/>
    <cellStyle name="40% - Accent4 9 2 3" xfId="5782"/>
    <cellStyle name="40% - Accent4 9 2 3 2" xfId="5783"/>
    <cellStyle name="40% - Accent4 9 2 4" xfId="5784"/>
    <cellStyle name="40% - Accent4 9 2 5" xfId="5785"/>
    <cellStyle name="40% - Accent4 9 2 6" xfId="5786"/>
    <cellStyle name="40% - Accent4 9 2 7" xfId="5787"/>
    <cellStyle name="40% - Accent4 9 3" xfId="5788"/>
    <cellStyle name="40% - Accent4 9 3 2" xfId="5789"/>
    <cellStyle name="40% - Accent4 9 3 3" xfId="5790"/>
    <cellStyle name="40% - Accent4 9 4" xfId="5791"/>
    <cellStyle name="40% - Accent4 9 4 2" xfId="5792"/>
    <cellStyle name="40% - Accent4 9 5" xfId="5793"/>
    <cellStyle name="40% - Accent4 9 6" xfId="5794"/>
    <cellStyle name="40% - Accent4 9 7" xfId="5795"/>
    <cellStyle name="40% - Accent4 9 8" xfId="5796"/>
    <cellStyle name="40% - Accent4 9 9" xfId="5797"/>
    <cellStyle name="40% - Accent5 10" xfId="5798"/>
    <cellStyle name="40% - Accent5 10 2" xfId="5799"/>
    <cellStyle name="40% - Accent5 10 2 2" xfId="5800"/>
    <cellStyle name="40% - Accent5 10 2 2 2" xfId="5801"/>
    <cellStyle name="40% - Accent5 10 2 2 3" xfId="5802"/>
    <cellStyle name="40% - Accent5 10 2 3" xfId="5803"/>
    <cellStyle name="40% - Accent5 10 2 3 2" xfId="5804"/>
    <cellStyle name="40% - Accent5 10 2 4" xfId="5805"/>
    <cellStyle name="40% - Accent5 10 2 5" xfId="5806"/>
    <cellStyle name="40% - Accent5 10 2 6" xfId="5807"/>
    <cellStyle name="40% - Accent5 10 2 7" xfId="5808"/>
    <cellStyle name="40% - Accent5 10 3" xfId="5809"/>
    <cellStyle name="40% - Accent5 10 3 2" xfId="5810"/>
    <cellStyle name="40% - Accent5 10 3 3" xfId="5811"/>
    <cellStyle name="40% - Accent5 10 4" xfId="5812"/>
    <cellStyle name="40% - Accent5 10 4 2" xfId="5813"/>
    <cellStyle name="40% - Accent5 10 5" xfId="5814"/>
    <cellStyle name="40% - Accent5 10 6" xfId="5815"/>
    <cellStyle name="40% - Accent5 10 7" xfId="5816"/>
    <cellStyle name="40% - Accent5 10 8" xfId="5817"/>
    <cellStyle name="40% - Accent5 10 9" xfId="5818"/>
    <cellStyle name="40% - Accent5 11" xfId="5819"/>
    <cellStyle name="40% - Accent5 11 2" xfId="5820"/>
    <cellStyle name="40% - Accent5 11 2 2" xfId="5821"/>
    <cellStyle name="40% - Accent5 11 2 2 2" xfId="5822"/>
    <cellStyle name="40% - Accent5 11 2 2 3" xfId="5823"/>
    <cellStyle name="40% - Accent5 11 2 3" xfId="5824"/>
    <cellStyle name="40% - Accent5 11 2 3 2" xfId="5825"/>
    <cellStyle name="40% - Accent5 11 2 4" xfId="5826"/>
    <cellStyle name="40% - Accent5 11 2 5" xfId="5827"/>
    <cellStyle name="40% - Accent5 11 2 6" xfId="5828"/>
    <cellStyle name="40% - Accent5 11 2 7" xfId="5829"/>
    <cellStyle name="40% - Accent5 11 3" xfId="5830"/>
    <cellStyle name="40% - Accent5 11 3 2" xfId="5831"/>
    <cellStyle name="40% - Accent5 11 3 3" xfId="5832"/>
    <cellStyle name="40% - Accent5 11 4" xfId="5833"/>
    <cellStyle name="40% - Accent5 11 4 2" xfId="5834"/>
    <cellStyle name="40% - Accent5 11 5" xfId="5835"/>
    <cellStyle name="40% - Accent5 11 6" xfId="5836"/>
    <cellStyle name="40% - Accent5 11 7" xfId="5837"/>
    <cellStyle name="40% - Accent5 11 8" xfId="5838"/>
    <cellStyle name="40% - Accent5 12" xfId="5839"/>
    <cellStyle name="40% - Accent5 12 2" xfId="5840"/>
    <cellStyle name="40% - Accent5 12 2 2" xfId="5841"/>
    <cellStyle name="40% - Accent5 12 2 2 2" xfId="5842"/>
    <cellStyle name="40% - Accent5 12 2 2 3" xfId="5843"/>
    <cellStyle name="40% - Accent5 12 2 3" xfId="5844"/>
    <cellStyle name="40% - Accent5 12 2 3 2" xfId="5845"/>
    <cellStyle name="40% - Accent5 12 2 4" xfId="5846"/>
    <cellStyle name="40% - Accent5 12 2 5" xfId="5847"/>
    <cellStyle name="40% - Accent5 12 2 6" xfId="5848"/>
    <cellStyle name="40% - Accent5 12 2 7" xfId="5849"/>
    <cellStyle name="40% - Accent5 12 3" xfId="5850"/>
    <cellStyle name="40% - Accent5 12 3 2" xfId="5851"/>
    <cellStyle name="40% - Accent5 12 3 3" xfId="5852"/>
    <cellStyle name="40% - Accent5 12 4" xfId="5853"/>
    <cellStyle name="40% - Accent5 12 4 2" xfId="5854"/>
    <cellStyle name="40% - Accent5 12 5" xfId="5855"/>
    <cellStyle name="40% - Accent5 12 6" xfId="5856"/>
    <cellStyle name="40% - Accent5 12 7" xfId="5857"/>
    <cellStyle name="40% - Accent5 12 8" xfId="5858"/>
    <cellStyle name="40% - Accent5 13" xfId="5859"/>
    <cellStyle name="40% - Accent5 13 2" xfId="5860"/>
    <cellStyle name="40% - Accent5 13 2 2" xfId="5861"/>
    <cellStyle name="40% - Accent5 13 2 2 2" xfId="5862"/>
    <cellStyle name="40% - Accent5 13 2 2 3" xfId="5863"/>
    <cellStyle name="40% - Accent5 13 2 3" xfId="5864"/>
    <cellStyle name="40% - Accent5 13 2 3 2" xfId="5865"/>
    <cellStyle name="40% - Accent5 13 2 4" xfId="5866"/>
    <cellStyle name="40% - Accent5 13 2 5" xfId="5867"/>
    <cellStyle name="40% - Accent5 13 2 6" xfId="5868"/>
    <cellStyle name="40% - Accent5 13 2 7" xfId="5869"/>
    <cellStyle name="40% - Accent5 13 3" xfId="5870"/>
    <cellStyle name="40% - Accent5 13 3 2" xfId="5871"/>
    <cellStyle name="40% - Accent5 13 3 3" xfId="5872"/>
    <cellStyle name="40% - Accent5 13 4" xfId="5873"/>
    <cellStyle name="40% - Accent5 13 4 2" xfId="5874"/>
    <cellStyle name="40% - Accent5 13 5" xfId="5875"/>
    <cellStyle name="40% - Accent5 13 6" xfId="5876"/>
    <cellStyle name="40% - Accent5 13 7" xfId="5877"/>
    <cellStyle name="40% - Accent5 13 8" xfId="5878"/>
    <cellStyle name="40% - Accent5 14" xfId="5879"/>
    <cellStyle name="40% - Accent5 14 2" xfId="5880"/>
    <cellStyle name="40% - Accent5 14 2 2" xfId="5881"/>
    <cellStyle name="40% - Accent5 14 2 2 2" xfId="5882"/>
    <cellStyle name="40% - Accent5 14 2 2 3" xfId="5883"/>
    <cellStyle name="40% - Accent5 14 2 3" xfId="5884"/>
    <cellStyle name="40% - Accent5 14 2 3 2" xfId="5885"/>
    <cellStyle name="40% - Accent5 14 2 4" xfId="5886"/>
    <cellStyle name="40% - Accent5 14 2 5" xfId="5887"/>
    <cellStyle name="40% - Accent5 14 2 6" xfId="5888"/>
    <cellStyle name="40% - Accent5 14 2 7" xfId="5889"/>
    <cellStyle name="40% - Accent5 14 3" xfId="5890"/>
    <cellStyle name="40% - Accent5 14 3 2" xfId="5891"/>
    <cellStyle name="40% - Accent5 14 3 3" xfId="5892"/>
    <cellStyle name="40% - Accent5 14 4" xfId="5893"/>
    <cellStyle name="40% - Accent5 14 4 2" xfId="5894"/>
    <cellStyle name="40% - Accent5 14 5" xfId="5895"/>
    <cellStyle name="40% - Accent5 14 6" xfId="5896"/>
    <cellStyle name="40% - Accent5 14 7" xfId="5897"/>
    <cellStyle name="40% - Accent5 14 8" xfId="5898"/>
    <cellStyle name="40% - Accent5 15" xfId="5899"/>
    <cellStyle name="40% - Accent5 15 2" xfId="5900"/>
    <cellStyle name="40% - Accent5 15 2 2" xfId="5901"/>
    <cellStyle name="40% - Accent5 15 2 2 2" xfId="5902"/>
    <cellStyle name="40% - Accent5 15 2 2 3" xfId="5903"/>
    <cellStyle name="40% - Accent5 15 2 3" xfId="5904"/>
    <cellStyle name="40% - Accent5 15 2 3 2" xfId="5905"/>
    <cellStyle name="40% - Accent5 15 2 4" xfId="5906"/>
    <cellStyle name="40% - Accent5 15 2 5" xfId="5907"/>
    <cellStyle name="40% - Accent5 15 2 6" xfId="5908"/>
    <cellStyle name="40% - Accent5 15 2 7" xfId="5909"/>
    <cellStyle name="40% - Accent5 15 3" xfId="5910"/>
    <cellStyle name="40% - Accent5 15 3 2" xfId="5911"/>
    <cellStyle name="40% - Accent5 15 3 3" xfId="5912"/>
    <cellStyle name="40% - Accent5 15 4" xfId="5913"/>
    <cellStyle name="40% - Accent5 15 4 2" xfId="5914"/>
    <cellStyle name="40% - Accent5 15 5" xfId="5915"/>
    <cellStyle name="40% - Accent5 15 6" xfId="5916"/>
    <cellStyle name="40% - Accent5 15 7" xfId="5917"/>
    <cellStyle name="40% - Accent5 15 8" xfId="5918"/>
    <cellStyle name="40% - Accent5 16" xfId="5919"/>
    <cellStyle name="40% - Accent5 16 2" xfId="5920"/>
    <cellStyle name="40% - Accent5 16 2 2" xfId="5921"/>
    <cellStyle name="40% - Accent5 16 2 2 2" xfId="5922"/>
    <cellStyle name="40% - Accent5 16 2 2 3" xfId="5923"/>
    <cellStyle name="40% - Accent5 16 2 3" xfId="5924"/>
    <cellStyle name="40% - Accent5 16 2 3 2" xfId="5925"/>
    <cellStyle name="40% - Accent5 16 2 4" xfId="5926"/>
    <cellStyle name="40% - Accent5 16 2 5" xfId="5927"/>
    <cellStyle name="40% - Accent5 16 2 6" xfId="5928"/>
    <cellStyle name="40% - Accent5 16 2 7" xfId="5929"/>
    <cellStyle name="40% - Accent5 16 3" xfId="5930"/>
    <cellStyle name="40% - Accent5 16 3 2" xfId="5931"/>
    <cellStyle name="40% - Accent5 16 3 3" xfId="5932"/>
    <cellStyle name="40% - Accent5 16 4" xfId="5933"/>
    <cellStyle name="40% - Accent5 16 4 2" xfId="5934"/>
    <cellStyle name="40% - Accent5 16 5" xfId="5935"/>
    <cellStyle name="40% - Accent5 16 6" xfId="5936"/>
    <cellStyle name="40% - Accent5 16 7" xfId="5937"/>
    <cellStyle name="40% - Accent5 16 8" xfId="5938"/>
    <cellStyle name="40% - Accent5 17" xfId="5939"/>
    <cellStyle name="40% - Accent5 17 2" xfId="5940"/>
    <cellStyle name="40% - Accent5 17 2 2" xfId="5941"/>
    <cellStyle name="40% - Accent5 17 2 2 2" xfId="5942"/>
    <cellStyle name="40% - Accent5 17 2 2 3" xfId="5943"/>
    <cellStyle name="40% - Accent5 17 2 3" xfId="5944"/>
    <cellStyle name="40% - Accent5 17 2 3 2" xfId="5945"/>
    <cellStyle name="40% - Accent5 17 2 4" xfId="5946"/>
    <cellStyle name="40% - Accent5 17 2 5" xfId="5947"/>
    <cellStyle name="40% - Accent5 17 2 6" xfId="5948"/>
    <cellStyle name="40% - Accent5 17 2 7" xfId="5949"/>
    <cellStyle name="40% - Accent5 17 3" xfId="5950"/>
    <cellStyle name="40% - Accent5 17 3 2" xfId="5951"/>
    <cellStyle name="40% - Accent5 17 3 3" xfId="5952"/>
    <cellStyle name="40% - Accent5 17 4" xfId="5953"/>
    <cellStyle name="40% - Accent5 17 4 2" xfId="5954"/>
    <cellStyle name="40% - Accent5 17 5" xfId="5955"/>
    <cellStyle name="40% - Accent5 17 6" xfId="5956"/>
    <cellStyle name="40% - Accent5 17 7" xfId="5957"/>
    <cellStyle name="40% - Accent5 17 8" xfId="5958"/>
    <cellStyle name="40% - Accent5 18" xfId="5959"/>
    <cellStyle name="40% - Accent5 18 2" xfId="5960"/>
    <cellStyle name="40% - Accent5 18 2 2" xfId="5961"/>
    <cellStyle name="40% - Accent5 18 2 2 2" xfId="5962"/>
    <cellStyle name="40% - Accent5 18 2 2 3" xfId="5963"/>
    <cellStyle name="40% - Accent5 18 2 3" xfId="5964"/>
    <cellStyle name="40% - Accent5 18 2 3 2" xfId="5965"/>
    <cellStyle name="40% - Accent5 18 2 4" xfId="5966"/>
    <cellStyle name="40% - Accent5 18 2 5" xfId="5967"/>
    <cellStyle name="40% - Accent5 18 2 6" xfId="5968"/>
    <cellStyle name="40% - Accent5 18 2 7" xfId="5969"/>
    <cellStyle name="40% - Accent5 18 3" xfId="5970"/>
    <cellStyle name="40% - Accent5 18 3 2" xfId="5971"/>
    <cellStyle name="40% - Accent5 18 3 3" xfId="5972"/>
    <cellStyle name="40% - Accent5 18 4" xfId="5973"/>
    <cellStyle name="40% - Accent5 18 4 2" xfId="5974"/>
    <cellStyle name="40% - Accent5 18 5" xfId="5975"/>
    <cellStyle name="40% - Accent5 18 6" xfId="5976"/>
    <cellStyle name="40% - Accent5 18 7" xfId="5977"/>
    <cellStyle name="40% - Accent5 18 8" xfId="5978"/>
    <cellStyle name="40% - Accent5 19" xfId="5979"/>
    <cellStyle name="40% - Accent5 19 2" xfId="5980"/>
    <cellStyle name="40% - Accent5 19 2 2" xfId="5981"/>
    <cellStyle name="40% - Accent5 19 2 2 2" xfId="5982"/>
    <cellStyle name="40% - Accent5 19 2 2 3" xfId="5983"/>
    <cellStyle name="40% - Accent5 19 2 3" xfId="5984"/>
    <cellStyle name="40% - Accent5 19 2 3 2" xfId="5985"/>
    <cellStyle name="40% - Accent5 19 2 4" xfId="5986"/>
    <cellStyle name="40% - Accent5 19 2 5" xfId="5987"/>
    <cellStyle name="40% - Accent5 19 2 6" xfId="5988"/>
    <cellStyle name="40% - Accent5 19 2 7" xfId="5989"/>
    <cellStyle name="40% - Accent5 19 3" xfId="5990"/>
    <cellStyle name="40% - Accent5 19 3 2" xfId="5991"/>
    <cellStyle name="40% - Accent5 19 3 3" xfId="5992"/>
    <cellStyle name="40% - Accent5 19 4" xfId="5993"/>
    <cellStyle name="40% - Accent5 19 4 2" xfId="5994"/>
    <cellStyle name="40% - Accent5 19 5" xfId="5995"/>
    <cellStyle name="40% - Accent5 19 6" xfId="5996"/>
    <cellStyle name="40% - Accent5 19 7" xfId="5997"/>
    <cellStyle name="40% - Accent5 19 8" xfId="5998"/>
    <cellStyle name="40% - Accent5 2" xfId="5999"/>
    <cellStyle name="40% - Accent5 2 2" xfId="6000"/>
    <cellStyle name="40% - Accent5 2 2 2" xfId="6001"/>
    <cellStyle name="40% - Accent5 2 2 2 2" xfId="6002"/>
    <cellStyle name="40% - Accent5 2 2 2 2 2" xfId="6003"/>
    <cellStyle name="40% - Accent5 2 2 2 2 3" xfId="6004"/>
    <cellStyle name="40% - Accent5 2 2 2 3" xfId="6005"/>
    <cellStyle name="40% - Accent5 2 2 2 3 2" xfId="6006"/>
    <cellStyle name="40% - Accent5 2 2 2 4" xfId="6007"/>
    <cellStyle name="40% - Accent5 2 2 2 5" xfId="6008"/>
    <cellStyle name="40% - Accent5 2 2 3" xfId="6009"/>
    <cellStyle name="40% - Accent5 2 2 3 2" xfId="6010"/>
    <cellStyle name="40% - Accent5 2 2 3 2 2" xfId="6011"/>
    <cellStyle name="40% - Accent5 2 2 3 2 3" xfId="6012"/>
    <cellStyle name="40% - Accent5 2 2 3 3" xfId="6013"/>
    <cellStyle name="40% - Accent5 2 2 3 4" xfId="6014"/>
    <cellStyle name="40% - Accent5 2 2 3 5" xfId="6015"/>
    <cellStyle name="40% - Accent5 2 2 4" xfId="6016"/>
    <cellStyle name="40% - Accent5 2 2 4 2" xfId="6017"/>
    <cellStyle name="40% - Accent5 2 2 4 3" xfId="6018"/>
    <cellStyle name="40% - Accent5 2 2 5" xfId="6019"/>
    <cellStyle name="40% - Accent5 2 2 5 2" xfId="6020"/>
    <cellStyle name="40% - Accent5 2 2 6" xfId="6021"/>
    <cellStyle name="40% - Accent5 2 2 6 2" xfId="6022"/>
    <cellStyle name="40% - Accent5 2 2 7" xfId="6023"/>
    <cellStyle name="40% - Accent5 2 2 7 2" xfId="6024"/>
    <cellStyle name="40% - Accent5 2 2 8" xfId="6025"/>
    <cellStyle name="40% - Accent5 2 3" xfId="6026"/>
    <cellStyle name="40% - Accent5 2 3 2" xfId="6027"/>
    <cellStyle name="40% - Accent5 2 4" xfId="6028"/>
    <cellStyle name="40% - Accent5 2 4 2" xfId="6029"/>
    <cellStyle name="40% - Accent5 2 4 2 2" xfId="6030"/>
    <cellStyle name="40% - Accent5 2 4 3" xfId="6031"/>
    <cellStyle name="40% - Accent5 2 4 4" xfId="6032"/>
    <cellStyle name="40% - Accent5 2 4 5" xfId="6033"/>
    <cellStyle name="40% - Accent5 2 5" xfId="6034"/>
    <cellStyle name="40% - Accent5 2 5 2" xfId="6035"/>
    <cellStyle name="40% - Accent5 20" xfId="6036"/>
    <cellStyle name="40% - Accent5 20 2" xfId="6037"/>
    <cellStyle name="40% - Accent5 20 2 2" xfId="6038"/>
    <cellStyle name="40% - Accent5 20 2 2 2" xfId="6039"/>
    <cellStyle name="40% - Accent5 20 2 2 3" xfId="6040"/>
    <cellStyle name="40% - Accent5 20 2 3" xfId="6041"/>
    <cellStyle name="40% - Accent5 20 2 3 2" xfId="6042"/>
    <cellStyle name="40% - Accent5 20 2 4" xfId="6043"/>
    <cellStyle name="40% - Accent5 20 2 5" xfId="6044"/>
    <cellStyle name="40% - Accent5 20 2 6" xfId="6045"/>
    <cellStyle name="40% - Accent5 20 2 7" xfId="6046"/>
    <cellStyle name="40% - Accent5 20 3" xfId="6047"/>
    <cellStyle name="40% - Accent5 20 3 2" xfId="6048"/>
    <cellStyle name="40% - Accent5 20 3 3" xfId="6049"/>
    <cellStyle name="40% - Accent5 20 4" xfId="6050"/>
    <cellStyle name="40% - Accent5 20 4 2" xfId="6051"/>
    <cellStyle name="40% - Accent5 20 5" xfId="6052"/>
    <cellStyle name="40% - Accent5 20 6" xfId="6053"/>
    <cellStyle name="40% - Accent5 20 7" xfId="6054"/>
    <cellStyle name="40% - Accent5 20 8" xfId="6055"/>
    <cellStyle name="40% - Accent5 21" xfId="6056"/>
    <cellStyle name="40% - Accent5 21 2" xfId="6057"/>
    <cellStyle name="40% - Accent5 21 2 2" xfId="6058"/>
    <cellStyle name="40% - Accent5 21 2 2 2" xfId="6059"/>
    <cellStyle name="40% - Accent5 21 2 2 3" xfId="6060"/>
    <cellStyle name="40% - Accent5 21 2 3" xfId="6061"/>
    <cellStyle name="40% - Accent5 21 2 3 2" xfId="6062"/>
    <cellStyle name="40% - Accent5 21 2 4" xfId="6063"/>
    <cellStyle name="40% - Accent5 21 2 5" xfId="6064"/>
    <cellStyle name="40% - Accent5 21 2 6" xfId="6065"/>
    <cellStyle name="40% - Accent5 21 2 7" xfId="6066"/>
    <cellStyle name="40% - Accent5 21 3" xfId="6067"/>
    <cellStyle name="40% - Accent5 21 3 2" xfId="6068"/>
    <cellStyle name="40% - Accent5 21 3 3" xfId="6069"/>
    <cellStyle name="40% - Accent5 21 4" xfId="6070"/>
    <cellStyle name="40% - Accent5 21 4 2" xfId="6071"/>
    <cellStyle name="40% - Accent5 21 5" xfId="6072"/>
    <cellStyle name="40% - Accent5 21 6" xfId="6073"/>
    <cellStyle name="40% - Accent5 21 7" xfId="6074"/>
    <cellStyle name="40% - Accent5 21 8" xfId="6075"/>
    <cellStyle name="40% - Accent5 22" xfId="6076"/>
    <cellStyle name="40% - Accent5 22 2" xfId="6077"/>
    <cellStyle name="40% - Accent5 22 2 2" xfId="6078"/>
    <cellStyle name="40% - Accent5 22 2 2 2" xfId="6079"/>
    <cellStyle name="40% - Accent5 22 2 2 3" xfId="6080"/>
    <cellStyle name="40% - Accent5 22 2 3" xfId="6081"/>
    <cellStyle name="40% - Accent5 22 2 3 2" xfId="6082"/>
    <cellStyle name="40% - Accent5 22 2 4" xfId="6083"/>
    <cellStyle name="40% - Accent5 22 2 5" xfId="6084"/>
    <cellStyle name="40% - Accent5 22 2 6" xfId="6085"/>
    <cellStyle name="40% - Accent5 22 2 7" xfId="6086"/>
    <cellStyle name="40% - Accent5 22 3" xfId="6087"/>
    <cellStyle name="40% - Accent5 22 3 2" xfId="6088"/>
    <cellStyle name="40% - Accent5 22 3 3" xfId="6089"/>
    <cellStyle name="40% - Accent5 22 4" xfId="6090"/>
    <cellStyle name="40% - Accent5 22 4 2" xfId="6091"/>
    <cellStyle name="40% - Accent5 22 5" xfId="6092"/>
    <cellStyle name="40% - Accent5 22 6" xfId="6093"/>
    <cellStyle name="40% - Accent5 22 7" xfId="6094"/>
    <cellStyle name="40% - Accent5 22 8" xfId="6095"/>
    <cellStyle name="40% - Accent5 23" xfId="6096"/>
    <cellStyle name="40% - Accent5 23 2" xfId="6097"/>
    <cellStyle name="40% - Accent5 23 2 2" xfId="6098"/>
    <cellStyle name="40% - Accent5 23 2 3" xfId="6099"/>
    <cellStyle name="40% - Accent5 23 3" xfId="6100"/>
    <cellStyle name="40% - Accent5 23 3 2" xfId="6101"/>
    <cellStyle name="40% - Accent5 23 4" xfId="6102"/>
    <cellStyle name="40% - Accent5 23 5" xfId="6103"/>
    <cellStyle name="40% - Accent5 23 6" xfId="6104"/>
    <cellStyle name="40% - Accent5 23 7" xfId="6105"/>
    <cellStyle name="40% - Accent5 24" xfId="6106"/>
    <cellStyle name="40% - Accent5 24 2" xfId="6107"/>
    <cellStyle name="40% - Accent5 24 3" xfId="6108"/>
    <cellStyle name="40% - Accent5 24 4" xfId="6109"/>
    <cellStyle name="40% - Accent5 25" xfId="6110"/>
    <cellStyle name="40% - Accent5 26" xfId="6111"/>
    <cellStyle name="40% - Accent5 27" xfId="6112"/>
    <cellStyle name="40% - Accent5 28" xfId="6113"/>
    <cellStyle name="40% - Accent5 29" xfId="6114"/>
    <cellStyle name="40% - Accent5 3" xfId="6115"/>
    <cellStyle name="40% - Accent5 3 10" xfId="6116"/>
    <cellStyle name="40% - Accent5 3 2" xfId="6117"/>
    <cellStyle name="40% - Accent5 3 2 2" xfId="6118"/>
    <cellStyle name="40% - Accent5 3 2 2 2" xfId="6119"/>
    <cellStyle name="40% - Accent5 3 2 2 2 2" xfId="6120"/>
    <cellStyle name="40% - Accent5 3 2 2 2 3" xfId="6121"/>
    <cellStyle name="40% - Accent5 3 2 2 3" xfId="6122"/>
    <cellStyle name="40% - Accent5 3 2 2 3 2" xfId="6123"/>
    <cellStyle name="40% - Accent5 3 2 2 4" xfId="6124"/>
    <cellStyle name="40% - Accent5 3 2 2 5" xfId="6125"/>
    <cellStyle name="40% - Accent5 3 2 3" xfId="6126"/>
    <cellStyle name="40% - Accent5 3 2 3 2" xfId="6127"/>
    <cellStyle name="40% - Accent5 3 2 3 2 2" xfId="6128"/>
    <cellStyle name="40% - Accent5 3 2 3 2 3" xfId="6129"/>
    <cellStyle name="40% - Accent5 3 2 3 3" xfId="6130"/>
    <cellStyle name="40% - Accent5 3 2 3 4" xfId="6131"/>
    <cellStyle name="40% - Accent5 3 2 3 5" xfId="6132"/>
    <cellStyle name="40% - Accent5 3 2 4" xfId="6133"/>
    <cellStyle name="40% - Accent5 3 2 4 2" xfId="6134"/>
    <cellStyle name="40% - Accent5 3 2 4 3" xfId="6135"/>
    <cellStyle name="40% - Accent5 3 2 5" xfId="6136"/>
    <cellStyle name="40% - Accent5 3 2 5 2" xfId="6137"/>
    <cellStyle name="40% - Accent5 3 2 6" xfId="6138"/>
    <cellStyle name="40% - Accent5 3 2 6 2" xfId="6139"/>
    <cellStyle name="40% - Accent5 3 2 7" xfId="6140"/>
    <cellStyle name="40% - Accent5 3 2 7 2" xfId="6141"/>
    <cellStyle name="40% - Accent5 3 2 8" xfId="6142"/>
    <cellStyle name="40% - Accent5 3 3" xfId="6143"/>
    <cellStyle name="40% - Accent5 3 3 2" xfId="6144"/>
    <cellStyle name="40% - Accent5 3 3 2 2" xfId="6145"/>
    <cellStyle name="40% - Accent5 3 3 2 2 2" xfId="6146"/>
    <cellStyle name="40% - Accent5 3 3 2 3" xfId="6147"/>
    <cellStyle name="40% - Accent5 3 3 2 4" xfId="6148"/>
    <cellStyle name="40% - Accent5 3 3 2 5" xfId="6149"/>
    <cellStyle name="40% - Accent5 3 3 3" xfId="6150"/>
    <cellStyle name="40% - Accent5 3 3 3 2" xfId="6151"/>
    <cellStyle name="40% - Accent5 3 3 3 2 2" xfId="6152"/>
    <cellStyle name="40% - Accent5 3 3 3 3" xfId="6153"/>
    <cellStyle name="40% - Accent5 3 3 3 4" xfId="6154"/>
    <cellStyle name="40% - Accent5 3 3 3 5" xfId="6155"/>
    <cellStyle name="40% - Accent5 3 3 4" xfId="6156"/>
    <cellStyle name="40% - Accent5 3 3 4 2" xfId="6157"/>
    <cellStyle name="40% - Accent5 3 3 5" xfId="6158"/>
    <cellStyle name="40% - Accent5 3 3 6" xfId="6159"/>
    <cellStyle name="40% - Accent5 3 3 7" xfId="6160"/>
    <cellStyle name="40% - Accent5 3 3 8" xfId="6161"/>
    <cellStyle name="40% - Accent5 3 4" xfId="6162"/>
    <cellStyle name="40% - Accent5 3 4 2" xfId="6163"/>
    <cellStyle name="40% - Accent5 3 4 3" xfId="6164"/>
    <cellStyle name="40% - Accent5 3 5" xfId="6165"/>
    <cellStyle name="40% - Accent5 3 5 2" xfId="6166"/>
    <cellStyle name="40% - Accent5 3 5 2 2" xfId="6167"/>
    <cellStyle name="40% - Accent5 3 5 2 2 2" xfId="6168"/>
    <cellStyle name="40% - Accent5 3 5 2 3" xfId="6169"/>
    <cellStyle name="40% - Accent5 3 5 2 4" xfId="6170"/>
    <cellStyle name="40% - Accent5 3 5 3" xfId="6171"/>
    <cellStyle name="40% - Accent5 3 5 3 2" xfId="6172"/>
    <cellStyle name="40% - Accent5 3 5 3 2 2" xfId="6173"/>
    <cellStyle name="40% - Accent5 3 5 3 3" xfId="6174"/>
    <cellStyle name="40% - Accent5 3 5 3 4" xfId="6175"/>
    <cellStyle name="40% - Accent5 3 5 4" xfId="6176"/>
    <cellStyle name="40% - Accent5 3 5 4 2" xfId="6177"/>
    <cellStyle name="40% - Accent5 3 5 5" xfId="6178"/>
    <cellStyle name="40% - Accent5 3 5 6" xfId="6179"/>
    <cellStyle name="40% - Accent5 3 5 7" xfId="6180"/>
    <cellStyle name="40% - Accent5 3 5 8" xfId="6181"/>
    <cellStyle name="40% - Accent5 3 6" xfId="6182"/>
    <cellStyle name="40% - Accent5 3 6 2" xfId="6183"/>
    <cellStyle name="40% - Accent5 3 6 2 2" xfId="6184"/>
    <cellStyle name="40% - Accent5 3 6 3" xfId="6185"/>
    <cellStyle name="40% - Accent5 3 6 3 2" xfId="6186"/>
    <cellStyle name="40% - Accent5 3 6 3 2 2" xfId="6187"/>
    <cellStyle name="40% - Accent5 3 6 3 2 2 2" xfId="6188"/>
    <cellStyle name="40% - Accent5 3 6 3 2 3" xfId="6189"/>
    <cellStyle name="40% - Accent5 3 6 3 3" xfId="6190"/>
    <cellStyle name="40% - Accent5 3 6 3 3 2" xfId="6191"/>
    <cellStyle name="40% - Accent5 3 6 3 3 2 2" xfId="6192"/>
    <cellStyle name="40% - Accent5 3 6 3 3 3" xfId="6193"/>
    <cellStyle name="40% - Accent5 3 6 3 4" xfId="6194"/>
    <cellStyle name="40% - Accent5 3 6 3 5" xfId="6195"/>
    <cellStyle name="40% - Accent5 3 6 3 6" xfId="6196"/>
    <cellStyle name="40% - Accent5 3 6 4" xfId="6197"/>
    <cellStyle name="40% - Accent5 3 6 5" xfId="6198"/>
    <cellStyle name="40% - Accent5 3 6 6" xfId="6199"/>
    <cellStyle name="40% - Accent5 3 7" xfId="6200"/>
    <cellStyle name="40% - Accent5 3 7 2" xfId="6201"/>
    <cellStyle name="40% - Accent5 3 8" xfId="6202"/>
    <cellStyle name="40% - Accent5 3 8 2" xfId="6203"/>
    <cellStyle name="40% - Accent5 3 9" xfId="6204"/>
    <cellStyle name="40% - Accent5 4" xfId="6205"/>
    <cellStyle name="40% - Accent5 4 2" xfId="6206"/>
    <cellStyle name="40% - Accent5 4 2 2" xfId="6207"/>
    <cellStyle name="40% - Accent5 4 2 2 2" xfId="6208"/>
    <cellStyle name="40% - Accent5 4 2 2 2 2" xfId="6209"/>
    <cellStyle name="40% - Accent5 4 2 2 3" xfId="6210"/>
    <cellStyle name="40% - Accent5 4 2 2 4" xfId="6211"/>
    <cellStyle name="40% - Accent5 4 2 3" xfId="6212"/>
    <cellStyle name="40% - Accent5 4 2 3 2" xfId="6213"/>
    <cellStyle name="40% - Accent5 4 2 3 3" xfId="6214"/>
    <cellStyle name="40% - Accent5 4 2 4" xfId="6215"/>
    <cellStyle name="40% - Accent5 4 2 4 2" xfId="6216"/>
    <cellStyle name="40% - Accent5 4 2 5" xfId="6217"/>
    <cellStyle name="40% - Accent5 4 2 6" xfId="6218"/>
    <cellStyle name="40% - Accent5 4 2 7" xfId="6219"/>
    <cellStyle name="40% - Accent5 4 2 8" xfId="6220"/>
    <cellStyle name="40% - Accent5 4 3" xfId="6221"/>
    <cellStyle name="40% - Accent5 4 3 2" xfId="6222"/>
    <cellStyle name="40% - Accent5 4 3 2 2" xfId="6223"/>
    <cellStyle name="40% - Accent5 4 3 2 3" xfId="6224"/>
    <cellStyle name="40% - Accent5 4 3 3" xfId="6225"/>
    <cellStyle name="40% - Accent5 4 3 3 2" xfId="6226"/>
    <cellStyle name="40% - Accent5 4 3 4" xfId="6227"/>
    <cellStyle name="40% - Accent5 4 3 5" xfId="6228"/>
    <cellStyle name="40% - Accent5 4 4" xfId="6229"/>
    <cellStyle name="40% - Accent5 4 4 2" xfId="6230"/>
    <cellStyle name="40% - Accent5 4 4 2 2" xfId="6231"/>
    <cellStyle name="40% - Accent5 4 4 3" xfId="6232"/>
    <cellStyle name="40% - Accent5 4 5" xfId="6233"/>
    <cellStyle name="40% - Accent5 4 5 2" xfId="6234"/>
    <cellStyle name="40% - Accent5 4 6" xfId="6235"/>
    <cellStyle name="40% - Accent5 4 6 2" xfId="6236"/>
    <cellStyle name="40% - Accent5 4 7" xfId="6237"/>
    <cellStyle name="40% - Accent5 4 7 2" xfId="6238"/>
    <cellStyle name="40% - Accent5 4 8" xfId="6239"/>
    <cellStyle name="40% - Accent5 4 9" xfId="6240"/>
    <cellStyle name="40% - Accent5 5" xfId="6241"/>
    <cellStyle name="40% - Accent5 5 2" xfId="6242"/>
    <cellStyle name="40% - Accent5 5 2 2" xfId="6243"/>
    <cellStyle name="40% - Accent5 5 2 2 2" xfId="6244"/>
    <cellStyle name="40% - Accent5 5 2 2 2 2" xfId="6245"/>
    <cellStyle name="40% - Accent5 5 2 2 3" xfId="6246"/>
    <cellStyle name="40% - Accent5 5 2 2 4" xfId="6247"/>
    <cellStyle name="40% - Accent5 5 2 3" xfId="6248"/>
    <cellStyle name="40% - Accent5 5 2 3 2" xfId="6249"/>
    <cellStyle name="40% - Accent5 5 2 3 3" xfId="6250"/>
    <cellStyle name="40% - Accent5 5 2 4" xfId="6251"/>
    <cellStyle name="40% - Accent5 5 2 4 2" xfId="6252"/>
    <cellStyle name="40% - Accent5 5 2 5" xfId="6253"/>
    <cellStyle name="40% - Accent5 5 2 6" xfId="6254"/>
    <cellStyle name="40% - Accent5 5 2 7" xfId="6255"/>
    <cellStyle name="40% - Accent5 5 2 8" xfId="6256"/>
    <cellStyle name="40% - Accent5 5 3" xfId="6257"/>
    <cellStyle name="40% - Accent5 5 3 2" xfId="6258"/>
    <cellStyle name="40% - Accent5 5 3 2 2" xfId="6259"/>
    <cellStyle name="40% - Accent5 5 3 2 3" xfId="6260"/>
    <cellStyle name="40% - Accent5 5 3 3" xfId="6261"/>
    <cellStyle name="40% - Accent5 5 3 3 2" xfId="6262"/>
    <cellStyle name="40% - Accent5 5 3 4" xfId="6263"/>
    <cellStyle name="40% - Accent5 5 3 5" xfId="6264"/>
    <cellStyle name="40% - Accent5 5 4" xfId="6265"/>
    <cellStyle name="40% - Accent5 5 4 2" xfId="6266"/>
    <cellStyle name="40% - Accent5 5 4 2 2" xfId="6267"/>
    <cellStyle name="40% - Accent5 5 4 3" xfId="6268"/>
    <cellStyle name="40% - Accent5 5 5" xfId="6269"/>
    <cellStyle name="40% - Accent5 5 5 2" xfId="6270"/>
    <cellStyle name="40% - Accent5 5 6" xfId="6271"/>
    <cellStyle name="40% - Accent5 5 6 2" xfId="6272"/>
    <cellStyle name="40% - Accent5 5 7" xfId="6273"/>
    <cellStyle name="40% - Accent5 5 7 2" xfId="6274"/>
    <cellStyle name="40% - Accent5 5 8" xfId="6275"/>
    <cellStyle name="40% - Accent5 5 9" xfId="6276"/>
    <cellStyle name="40% - Accent5 6" xfId="6277"/>
    <cellStyle name="40% - Accent5 6 2" xfId="6278"/>
    <cellStyle name="40% - Accent5 6 2 2" xfId="6279"/>
    <cellStyle name="40% - Accent5 6 2 2 2" xfId="6280"/>
    <cellStyle name="40% - Accent5 6 2 2 3" xfId="6281"/>
    <cellStyle name="40% - Accent5 6 2 2 4" xfId="6282"/>
    <cellStyle name="40% - Accent5 6 2 3" xfId="6283"/>
    <cellStyle name="40% - Accent5 6 2 3 2" xfId="6284"/>
    <cellStyle name="40% - Accent5 6 2 4" xfId="6285"/>
    <cellStyle name="40% - Accent5 6 2 5" xfId="6286"/>
    <cellStyle name="40% - Accent5 6 2 6" xfId="6287"/>
    <cellStyle name="40% - Accent5 6 2 7" xfId="6288"/>
    <cellStyle name="40% - Accent5 6 2 8" xfId="6289"/>
    <cellStyle name="40% - Accent5 6 3" xfId="6290"/>
    <cellStyle name="40% - Accent5 6 3 2" xfId="6291"/>
    <cellStyle name="40% - Accent5 6 3 3" xfId="6292"/>
    <cellStyle name="40% - Accent5 6 3 4" xfId="6293"/>
    <cellStyle name="40% - Accent5 6 4" xfId="6294"/>
    <cellStyle name="40% - Accent5 6 4 2" xfId="6295"/>
    <cellStyle name="40% - Accent5 6 4 3" xfId="6296"/>
    <cellStyle name="40% - Accent5 6 5" xfId="6297"/>
    <cellStyle name="40% - Accent5 6 5 2" xfId="6298"/>
    <cellStyle name="40% - Accent5 6 6" xfId="6299"/>
    <cellStyle name="40% - Accent5 6 7" xfId="6300"/>
    <cellStyle name="40% - Accent5 6 8" xfId="6301"/>
    <cellStyle name="40% - Accent5 6 9" xfId="6302"/>
    <cellStyle name="40% - Accent5 7" xfId="6303"/>
    <cellStyle name="40% - Accent5 7 2" xfId="6304"/>
    <cellStyle name="40% - Accent5 7 2 2" xfId="6305"/>
    <cellStyle name="40% - Accent5 7 2 2 2" xfId="6306"/>
    <cellStyle name="40% - Accent5 7 2 2 3" xfId="6307"/>
    <cellStyle name="40% - Accent5 7 2 2 4" xfId="6308"/>
    <cellStyle name="40% - Accent5 7 2 3" xfId="6309"/>
    <cellStyle name="40% - Accent5 7 2 3 2" xfId="6310"/>
    <cellStyle name="40% - Accent5 7 2 4" xfId="6311"/>
    <cellStyle name="40% - Accent5 7 2 5" xfId="6312"/>
    <cellStyle name="40% - Accent5 7 2 6" xfId="6313"/>
    <cellStyle name="40% - Accent5 7 2 7" xfId="6314"/>
    <cellStyle name="40% - Accent5 7 2 8" xfId="6315"/>
    <cellStyle name="40% - Accent5 7 3" xfId="6316"/>
    <cellStyle name="40% - Accent5 7 3 2" xfId="6317"/>
    <cellStyle name="40% - Accent5 7 3 3" xfId="6318"/>
    <cellStyle name="40% - Accent5 7 3 4" xfId="6319"/>
    <cellStyle name="40% - Accent5 7 4" xfId="6320"/>
    <cellStyle name="40% - Accent5 7 4 2" xfId="6321"/>
    <cellStyle name="40% - Accent5 7 4 3" xfId="6322"/>
    <cellStyle name="40% - Accent5 7 5" xfId="6323"/>
    <cellStyle name="40% - Accent5 7 6" xfId="6324"/>
    <cellStyle name="40% - Accent5 7 7" xfId="6325"/>
    <cellStyle name="40% - Accent5 7 8" xfId="6326"/>
    <cellStyle name="40% - Accent5 7 9" xfId="6327"/>
    <cellStyle name="40% - Accent5 8" xfId="6328"/>
    <cellStyle name="40% - Accent5 8 2" xfId="6329"/>
    <cellStyle name="40% - Accent5 8 2 2" xfId="6330"/>
    <cellStyle name="40% - Accent5 8 2 2 2" xfId="6331"/>
    <cellStyle name="40% - Accent5 8 2 2 3" xfId="6332"/>
    <cellStyle name="40% - Accent5 8 2 3" xfId="6333"/>
    <cellStyle name="40% - Accent5 8 2 3 2" xfId="6334"/>
    <cellStyle name="40% - Accent5 8 2 4" xfId="6335"/>
    <cellStyle name="40% - Accent5 8 2 5" xfId="6336"/>
    <cellStyle name="40% - Accent5 8 2 6" xfId="6337"/>
    <cellStyle name="40% - Accent5 8 2 7" xfId="6338"/>
    <cellStyle name="40% - Accent5 8 2 8" xfId="6339"/>
    <cellStyle name="40% - Accent5 8 3" xfId="6340"/>
    <cellStyle name="40% - Accent5 8 3 2" xfId="6341"/>
    <cellStyle name="40% - Accent5 8 3 3" xfId="6342"/>
    <cellStyle name="40% - Accent5 8 4" xfId="6343"/>
    <cellStyle name="40% - Accent5 8 4 2" xfId="6344"/>
    <cellStyle name="40% - Accent5 8 5" xfId="6345"/>
    <cellStyle name="40% - Accent5 8 6" xfId="6346"/>
    <cellStyle name="40% - Accent5 8 7" xfId="6347"/>
    <cellStyle name="40% - Accent5 8 8" xfId="6348"/>
    <cellStyle name="40% - Accent5 8 9" xfId="6349"/>
    <cellStyle name="40% - Accent5 9" xfId="6350"/>
    <cellStyle name="40% - Accent5 9 2" xfId="6351"/>
    <cellStyle name="40% - Accent5 9 2 2" xfId="6352"/>
    <cellStyle name="40% - Accent5 9 2 2 2" xfId="6353"/>
    <cellStyle name="40% - Accent5 9 2 2 3" xfId="6354"/>
    <cellStyle name="40% - Accent5 9 2 3" xfId="6355"/>
    <cellStyle name="40% - Accent5 9 2 3 2" xfId="6356"/>
    <cellStyle name="40% - Accent5 9 2 4" xfId="6357"/>
    <cellStyle name="40% - Accent5 9 2 5" xfId="6358"/>
    <cellStyle name="40% - Accent5 9 2 6" xfId="6359"/>
    <cellStyle name="40% - Accent5 9 2 7" xfId="6360"/>
    <cellStyle name="40% - Accent5 9 3" xfId="6361"/>
    <cellStyle name="40% - Accent5 9 3 2" xfId="6362"/>
    <cellStyle name="40% - Accent5 9 3 3" xfId="6363"/>
    <cellStyle name="40% - Accent5 9 4" xfId="6364"/>
    <cellStyle name="40% - Accent5 9 4 2" xfId="6365"/>
    <cellStyle name="40% - Accent5 9 5" xfId="6366"/>
    <cellStyle name="40% - Accent5 9 6" xfId="6367"/>
    <cellStyle name="40% - Accent5 9 7" xfId="6368"/>
    <cellStyle name="40% - Accent5 9 8" xfId="6369"/>
    <cellStyle name="40% - Accent5 9 9" xfId="6370"/>
    <cellStyle name="40% - Accent6 10" xfId="6371"/>
    <cellStyle name="40% - Accent6 10 2" xfId="6372"/>
    <cellStyle name="40% - Accent6 10 2 2" xfId="6373"/>
    <cellStyle name="40% - Accent6 10 2 2 2" xfId="6374"/>
    <cellStyle name="40% - Accent6 10 2 2 3" xfId="6375"/>
    <cellStyle name="40% - Accent6 10 2 3" xfId="6376"/>
    <cellStyle name="40% - Accent6 10 2 3 2" xfId="6377"/>
    <cellStyle name="40% - Accent6 10 2 4" xfId="6378"/>
    <cellStyle name="40% - Accent6 10 2 5" xfId="6379"/>
    <cellStyle name="40% - Accent6 10 2 6" xfId="6380"/>
    <cellStyle name="40% - Accent6 10 2 7" xfId="6381"/>
    <cellStyle name="40% - Accent6 10 3" xfId="6382"/>
    <cellStyle name="40% - Accent6 10 3 2" xfId="6383"/>
    <cellStyle name="40% - Accent6 10 3 3" xfId="6384"/>
    <cellStyle name="40% - Accent6 10 4" xfId="6385"/>
    <cellStyle name="40% - Accent6 10 4 2" xfId="6386"/>
    <cellStyle name="40% - Accent6 10 5" xfId="6387"/>
    <cellStyle name="40% - Accent6 10 6" xfId="6388"/>
    <cellStyle name="40% - Accent6 10 7" xfId="6389"/>
    <cellStyle name="40% - Accent6 10 8" xfId="6390"/>
    <cellStyle name="40% - Accent6 10 9" xfId="6391"/>
    <cellStyle name="40% - Accent6 11" xfId="6392"/>
    <cellStyle name="40% - Accent6 11 2" xfId="6393"/>
    <cellStyle name="40% - Accent6 11 2 2" xfId="6394"/>
    <cellStyle name="40% - Accent6 11 2 2 2" xfId="6395"/>
    <cellStyle name="40% - Accent6 11 2 2 3" xfId="6396"/>
    <cellStyle name="40% - Accent6 11 2 3" xfId="6397"/>
    <cellStyle name="40% - Accent6 11 2 3 2" xfId="6398"/>
    <cellStyle name="40% - Accent6 11 2 4" xfId="6399"/>
    <cellStyle name="40% - Accent6 11 2 5" xfId="6400"/>
    <cellStyle name="40% - Accent6 11 2 6" xfId="6401"/>
    <cellStyle name="40% - Accent6 11 2 7" xfId="6402"/>
    <cellStyle name="40% - Accent6 11 3" xfId="6403"/>
    <cellStyle name="40% - Accent6 11 3 2" xfId="6404"/>
    <cellStyle name="40% - Accent6 11 3 3" xfId="6405"/>
    <cellStyle name="40% - Accent6 11 4" xfId="6406"/>
    <cellStyle name="40% - Accent6 11 4 2" xfId="6407"/>
    <cellStyle name="40% - Accent6 11 5" xfId="6408"/>
    <cellStyle name="40% - Accent6 11 6" xfId="6409"/>
    <cellStyle name="40% - Accent6 11 7" xfId="6410"/>
    <cellStyle name="40% - Accent6 11 8" xfId="6411"/>
    <cellStyle name="40% - Accent6 12" xfId="6412"/>
    <cellStyle name="40% - Accent6 12 2" xfId="6413"/>
    <cellStyle name="40% - Accent6 12 2 2" xfId="6414"/>
    <cellStyle name="40% - Accent6 12 2 2 2" xfId="6415"/>
    <cellStyle name="40% - Accent6 12 2 2 3" xfId="6416"/>
    <cellStyle name="40% - Accent6 12 2 3" xfId="6417"/>
    <cellStyle name="40% - Accent6 12 2 3 2" xfId="6418"/>
    <cellStyle name="40% - Accent6 12 2 4" xfId="6419"/>
    <cellStyle name="40% - Accent6 12 2 5" xfId="6420"/>
    <cellStyle name="40% - Accent6 12 2 6" xfId="6421"/>
    <cellStyle name="40% - Accent6 12 2 7" xfId="6422"/>
    <cellStyle name="40% - Accent6 12 3" xfId="6423"/>
    <cellStyle name="40% - Accent6 12 3 2" xfId="6424"/>
    <cellStyle name="40% - Accent6 12 3 3" xfId="6425"/>
    <cellStyle name="40% - Accent6 12 4" xfId="6426"/>
    <cellStyle name="40% - Accent6 12 4 2" xfId="6427"/>
    <cellStyle name="40% - Accent6 12 5" xfId="6428"/>
    <cellStyle name="40% - Accent6 12 6" xfId="6429"/>
    <cellStyle name="40% - Accent6 12 7" xfId="6430"/>
    <cellStyle name="40% - Accent6 12 8" xfId="6431"/>
    <cellStyle name="40% - Accent6 13" xfId="6432"/>
    <cellStyle name="40% - Accent6 13 2" xfId="6433"/>
    <cellStyle name="40% - Accent6 13 2 2" xfId="6434"/>
    <cellStyle name="40% - Accent6 13 2 2 2" xfId="6435"/>
    <cellStyle name="40% - Accent6 13 2 2 3" xfId="6436"/>
    <cellStyle name="40% - Accent6 13 2 3" xfId="6437"/>
    <cellStyle name="40% - Accent6 13 2 3 2" xfId="6438"/>
    <cellStyle name="40% - Accent6 13 2 4" xfId="6439"/>
    <cellStyle name="40% - Accent6 13 2 5" xfId="6440"/>
    <cellStyle name="40% - Accent6 13 2 6" xfId="6441"/>
    <cellStyle name="40% - Accent6 13 2 7" xfId="6442"/>
    <cellStyle name="40% - Accent6 13 3" xfId="6443"/>
    <cellStyle name="40% - Accent6 13 3 2" xfId="6444"/>
    <cellStyle name="40% - Accent6 13 3 3" xfId="6445"/>
    <cellStyle name="40% - Accent6 13 4" xfId="6446"/>
    <cellStyle name="40% - Accent6 13 4 2" xfId="6447"/>
    <cellStyle name="40% - Accent6 13 5" xfId="6448"/>
    <cellStyle name="40% - Accent6 13 6" xfId="6449"/>
    <cellStyle name="40% - Accent6 13 7" xfId="6450"/>
    <cellStyle name="40% - Accent6 13 8" xfId="6451"/>
    <cellStyle name="40% - Accent6 14" xfId="6452"/>
    <cellStyle name="40% - Accent6 14 2" xfId="6453"/>
    <cellStyle name="40% - Accent6 14 2 2" xfId="6454"/>
    <cellStyle name="40% - Accent6 14 2 2 2" xfId="6455"/>
    <cellStyle name="40% - Accent6 14 2 2 3" xfId="6456"/>
    <cellStyle name="40% - Accent6 14 2 3" xfId="6457"/>
    <cellStyle name="40% - Accent6 14 2 3 2" xfId="6458"/>
    <cellStyle name="40% - Accent6 14 2 4" xfId="6459"/>
    <cellStyle name="40% - Accent6 14 2 5" xfId="6460"/>
    <cellStyle name="40% - Accent6 14 2 6" xfId="6461"/>
    <cellStyle name="40% - Accent6 14 2 7" xfId="6462"/>
    <cellStyle name="40% - Accent6 14 3" xfId="6463"/>
    <cellStyle name="40% - Accent6 14 3 2" xfId="6464"/>
    <cellStyle name="40% - Accent6 14 3 3" xfId="6465"/>
    <cellStyle name="40% - Accent6 14 4" xfId="6466"/>
    <cellStyle name="40% - Accent6 14 4 2" xfId="6467"/>
    <cellStyle name="40% - Accent6 14 5" xfId="6468"/>
    <cellStyle name="40% - Accent6 14 6" xfId="6469"/>
    <cellStyle name="40% - Accent6 14 7" xfId="6470"/>
    <cellStyle name="40% - Accent6 14 8" xfId="6471"/>
    <cellStyle name="40% - Accent6 15" xfId="6472"/>
    <cellStyle name="40% - Accent6 15 2" xfId="6473"/>
    <cellStyle name="40% - Accent6 15 2 2" xfId="6474"/>
    <cellStyle name="40% - Accent6 15 2 2 2" xfId="6475"/>
    <cellStyle name="40% - Accent6 15 2 2 3" xfId="6476"/>
    <cellStyle name="40% - Accent6 15 2 3" xfId="6477"/>
    <cellStyle name="40% - Accent6 15 2 3 2" xfId="6478"/>
    <cellStyle name="40% - Accent6 15 2 4" xfId="6479"/>
    <cellStyle name="40% - Accent6 15 2 5" xfId="6480"/>
    <cellStyle name="40% - Accent6 15 2 6" xfId="6481"/>
    <cellStyle name="40% - Accent6 15 2 7" xfId="6482"/>
    <cellStyle name="40% - Accent6 15 3" xfId="6483"/>
    <cellStyle name="40% - Accent6 15 3 2" xfId="6484"/>
    <cellStyle name="40% - Accent6 15 3 3" xfId="6485"/>
    <cellStyle name="40% - Accent6 15 4" xfId="6486"/>
    <cellStyle name="40% - Accent6 15 4 2" xfId="6487"/>
    <cellStyle name="40% - Accent6 15 5" xfId="6488"/>
    <cellStyle name="40% - Accent6 15 6" xfId="6489"/>
    <cellStyle name="40% - Accent6 15 7" xfId="6490"/>
    <cellStyle name="40% - Accent6 15 8" xfId="6491"/>
    <cellStyle name="40% - Accent6 16" xfId="6492"/>
    <cellStyle name="40% - Accent6 16 2" xfId="6493"/>
    <cellStyle name="40% - Accent6 16 2 2" xfId="6494"/>
    <cellStyle name="40% - Accent6 16 2 2 2" xfId="6495"/>
    <cellStyle name="40% - Accent6 16 2 2 3" xfId="6496"/>
    <cellStyle name="40% - Accent6 16 2 3" xfId="6497"/>
    <cellStyle name="40% - Accent6 16 2 3 2" xfId="6498"/>
    <cellStyle name="40% - Accent6 16 2 4" xfId="6499"/>
    <cellStyle name="40% - Accent6 16 2 5" xfId="6500"/>
    <cellStyle name="40% - Accent6 16 2 6" xfId="6501"/>
    <cellStyle name="40% - Accent6 16 2 7" xfId="6502"/>
    <cellStyle name="40% - Accent6 16 3" xfId="6503"/>
    <cellStyle name="40% - Accent6 16 3 2" xfId="6504"/>
    <cellStyle name="40% - Accent6 16 3 3" xfId="6505"/>
    <cellStyle name="40% - Accent6 16 4" xfId="6506"/>
    <cellStyle name="40% - Accent6 16 4 2" xfId="6507"/>
    <cellStyle name="40% - Accent6 16 5" xfId="6508"/>
    <cellStyle name="40% - Accent6 16 6" xfId="6509"/>
    <cellStyle name="40% - Accent6 16 7" xfId="6510"/>
    <cellStyle name="40% - Accent6 16 8" xfId="6511"/>
    <cellStyle name="40% - Accent6 17" xfId="6512"/>
    <cellStyle name="40% - Accent6 17 2" xfId="6513"/>
    <cellStyle name="40% - Accent6 17 2 2" xfId="6514"/>
    <cellStyle name="40% - Accent6 17 2 2 2" xfId="6515"/>
    <cellStyle name="40% - Accent6 17 2 2 3" xfId="6516"/>
    <cellStyle name="40% - Accent6 17 2 3" xfId="6517"/>
    <cellStyle name="40% - Accent6 17 2 3 2" xfId="6518"/>
    <cellStyle name="40% - Accent6 17 2 4" xfId="6519"/>
    <cellStyle name="40% - Accent6 17 2 5" xfId="6520"/>
    <cellStyle name="40% - Accent6 17 2 6" xfId="6521"/>
    <cellStyle name="40% - Accent6 17 2 7" xfId="6522"/>
    <cellStyle name="40% - Accent6 17 3" xfId="6523"/>
    <cellStyle name="40% - Accent6 17 3 2" xfId="6524"/>
    <cellStyle name="40% - Accent6 17 3 3" xfId="6525"/>
    <cellStyle name="40% - Accent6 17 4" xfId="6526"/>
    <cellStyle name="40% - Accent6 17 4 2" xfId="6527"/>
    <cellStyle name="40% - Accent6 17 5" xfId="6528"/>
    <cellStyle name="40% - Accent6 17 6" xfId="6529"/>
    <cellStyle name="40% - Accent6 17 7" xfId="6530"/>
    <cellStyle name="40% - Accent6 17 8" xfId="6531"/>
    <cellStyle name="40% - Accent6 18" xfId="6532"/>
    <cellStyle name="40% - Accent6 18 2" xfId="6533"/>
    <cellStyle name="40% - Accent6 18 2 2" xfId="6534"/>
    <cellStyle name="40% - Accent6 18 2 2 2" xfId="6535"/>
    <cellStyle name="40% - Accent6 18 2 2 3" xfId="6536"/>
    <cellStyle name="40% - Accent6 18 2 3" xfId="6537"/>
    <cellStyle name="40% - Accent6 18 2 3 2" xfId="6538"/>
    <cellStyle name="40% - Accent6 18 2 4" xfId="6539"/>
    <cellStyle name="40% - Accent6 18 2 5" xfId="6540"/>
    <cellStyle name="40% - Accent6 18 2 6" xfId="6541"/>
    <cellStyle name="40% - Accent6 18 2 7" xfId="6542"/>
    <cellStyle name="40% - Accent6 18 3" xfId="6543"/>
    <cellStyle name="40% - Accent6 18 3 2" xfId="6544"/>
    <cellStyle name="40% - Accent6 18 3 3" xfId="6545"/>
    <cellStyle name="40% - Accent6 18 4" xfId="6546"/>
    <cellStyle name="40% - Accent6 18 4 2" xfId="6547"/>
    <cellStyle name="40% - Accent6 18 5" xfId="6548"/>
    <cellStyle name="40% - Accent6 18 6" xfId="6549"/>
    <cellStyle name="40% - Accent6 18 7" xfId="6550"/>
    <cellStyle name="40% - Accent6 18 8" xfId="6551"/>
    <cellStyle name="40% - Accent6 19" xfId="6552"/>
    <cellStyle name="40% - Accent6 19 2" xfId="6553"/>
    <cellStyle name="40% - Accent6 19 2 2" xfId="6554"/>
    <cellStyle name="40% - Accent6 19 2 2 2" xfId="6555"/>
    <cellStyle name="40% - Accent6 19 2 2 3" xfId="6556"/>
    <cellStyle name="40% - Accent6 19 2 3" xfId="6557"/>
    <cellStyle name="40% - Accent6 19 2 3 2" xfId="6558"/>
    <cellStyle name="40% - Accent6 19 2 4" xfId="6559"/>
    <cellStyle name="40% - Accent6 19 2 5" xfId="6560"/>
    <cellStyle name="40% - Accent6 19 2 6" xfId="6561"/>
    <cellStyle name="40% - Accent6 19 2 7" xfId="6562"/>
    <cellStyle name="40% - Accent6 19 3" xfId="6563"/>
    <cellStyle name="40% - Accent6 19 3 2" xfId="6564"/>
    <cellStyle name="40% - Accent6 19 3 3" xfId="6565"/>
    <cellStyle name="40% - Accent6 19 4" xfId="6566"/>
    <cellStyle name="40% - Accent6 19 4 2" xfId="6567"/>
    <cellStyle name="40% - Accent6 19 5" xfId="6568"/>
    <cellStyle name="40% - Accent6 19 6" xfId="6569"/>
    <cellStyle name="40% - Accent6 19 7" xfId="6570"/>
    <cellStyle name="40% - Accent6 19 8" xfId="6571"/>
    <cellStyle name="40% - Accent6 2" xfId="6572"/>
    <cellStyle name="40% - Accent6 2 2" xfId="6573"/>
    <cellStyle name="40% - Accent6 2 2 2" xfId="6574"/>
    <cellStyle name="40% - Accent6 2 2 2 2" xfId="6575"/>
    <cellStyle name="40% - Accent6 2 2 2 2 2" xfId="6576"/>
    <cellStyle name="40% - Accent6 2 2 2 2 3" xfId="6577"/>
    <cellStyle name="40% - Accent6 2 2 2 3" xfId="6578"/>
    <cellStyle name="40% - Accent6 2 2 2 3 2" xfId="6579"/>
    <cellStyle name="40% - Accent6 2 2 2 4" xfId="6580"/>
    <cellStyle name="40% - Accent6 2 2 2 5" xfId="6581"/>
    <cellStyle name="40% - Accent6 2 2 3" xfId="6582"/>
    <cellStyle name="40% - Accent6 2 2 3 2" xfId="6583"/>
    <cellStyle name="40% - Accent6 2 2 3 2 2" xfId="6584"/>
    <cellStyle name="40% - Accent6 2 2 3 2 3" xfId="6585"/>
    <cellStyle name="40% - Accent6 2 2 3 3" xfId="6586"/>
    <cellStyle name="40% - Accent6 2 2 3 4" xfId="6587"/>
    <cellStyle name="40% - Accent6 2 2 3 5" xfId="6588"/>
    <cellStyle name="40% - Accent6 2 2 4" xfId="6589"/>
    <cellStyle name="40% - Accent6 2 2 4 2" xfId="6590"/>
    <cellStyle name="40% - Accent6 2 2 4 3" xfId="6591"/>
    <cellStyle name="40% - Accent6 2 2 5" xfId="6592"/>
    <cellStyle name="40% - Accent6 2 2 5 2" xfId="6593"/>
    <cellStyle name="40% - Accent6 2 2 6" xfId="6594"/>
    <cellStyle name="40% - Accent6 2 2 6 2" xfId="6595"/>
    <cellStyle name="40% - Accent6 2 2 7" xfId="6596"/>
    <cellStyle name="40% - Accent6 2 2 7 2" xfId="6597"/>
    <cellStyle name="40% - Accent6 2 2 8" xfId="6598"/>
    <cellStyle name="40% - Accent6 2 3" xfId="6599"/>
    <cellStyle name="40% - Accent6 2 3 2" xfId="6600"/>
    <cellStyle name="40% - Accent6 2 4" xfId="6601"/>
    <cellStyle name="40% - Accent6 2 4 2" xfId="6602"/>
    <cellStyle name="40% - Accent6 2 4 2 2" xfId="6603"/>
    <cellStyle name="40% - Accent6 2 4 3" xfId="6604"/>
    <cellStyle name="40% - Accent6 2 4 4" xfId="6605"/>
    <cellStyle name="40% - Accent6 2 4 5" xfId="6606"/>
    <cellStyle name="40% - Accent6 2 5" xfId="6607"/>
    <cellStyle name="40% - Accent6 2 5 2" xfId="6608"/>
    <cellStyle name="40% - Accent6 2 5 3" xfId="6609"/>
    <cellStyle name="40% - Accent6 2 6" xfId="6610"/>
    <cellStyle name="40% - Accent6 2 7" xfId="6611"/>
    <cellStyle name="40% - Accent6 20" xfId="6612"/>
    <cellStyle name="40% - Accent6 20 2" xfId="6613"/>
    <cellStyle name="40% - Accent6 20 2 2" xfId="6614"/>
    <cellStyle name="40% - Accent6 20 2 2 2" xfId="6615"/>
    <cellStyle name="40% - Accent6 20 2 2 3" xfId="6616"/>
    <cellStyle name="40% - Accent6 20 2 3" xfId="6617"/>
    <cellStyle name="40% - Accent6 20 2 3 2" xfId="6618"/>
    <cellStyle name="40% - Accent6 20 2 4" xfId="6619"/>
    <cellStyle name="40% - Accent6 20 2 5" xfId="6620"/>
    <cellStyle name="40% - Accent6 20 2 6" xfId="6621"/>
    <cellStyle name="40% - Accent6 20 2 7" xfId="6622"/>
    <cellStyle name="40% - Accent6 20 3" xfId="6623"/>
    <cellStyle name="40% - Accent6 20 3 2" xfId="6624"/>
    <cellStyle name="40% - Accent6 20 3 3" xfId="6625"/>
    <cellStyle name="40% - Accent6 20 4" xfId="6626"/>
    <cellStyle name="40% - Accent6 20 4 2" xfId="6627"/>
    <cellStyle name="40% - Accent6 20 5" xfId="6628"/>
    <cellStyle name="40% - Accent6 20 6" xfId="6629"/>
    <cellStyle name="40% - Accent6 20 7" xfId="6630"/>
    <cellStyle name="40% - Accent6 20 8" xfId="6631"/>
    <cellStyle name="40% - Accent6 21" xfId="6632"/>
    <cellStyle name="40% - Accent6 21 2" xfId="6633"/>
    <cellStyle name="40% - Accent6 21 2 2" xfId="6634"/>
    <cellStyle name="40% - Accent6 21 2 2 2" xfId="6635"/>
    <cellStyle name="40% - Accent6 21 2 2 3" xfId="6636"/>
    <cellStyle name="40% - Accent6 21 2 3" xfId="6637"/>
    <cellStyle name="40% - Accent6 21 2 3 2" xfId="6638"/>
    <cellStyle name="40% - Accent6 21 2 4" xfId="6639"/>
    <cellStyle name="40% - Accent6 21 2 5" xfId="6640"/>
    <cellStyle name="40% - Accent6 21 2 6" xfId="6641"/>
    <cellStyle name="40% - Accent6 21 2 7" xfId="6642"/>
    <cellStyle name="40% - Accent6 21 3" xfId="6643"/>
    <cellStyle name="40% - Accent6 21 3 2" xfId="6644"/>
    <cellStyle name="40% - Accent6 21 3 3" xfId="6645"/>
    <cellStyle name="40% - Accent6 21 4" xfId="6646"/>
    <cellStyle name="40% - Accent6 21 4 2" xfId="6647"/>
    <cellStyle name="40% - Accent6 21 5" xfId="6648"/>
    <cellStyle name="40% - Accent6 21 6" xfId="6649"/>
    <cellStyle name="40% - Accent6 21 7" xfId="6650"/>
    <cellStyle name="40% - Accent6 21 8" xfId="6651"/>
    <cellStyle name="40% - Accent6 22" xfId="6652"/>
    <cellStyle name="40% - Accent6 22 2" xfId="6653"/>
    <cellStyle name="40% - Accent6 22 2 2" xfId="6654"/>
    <cellStyle name="40% - Accent6 22 2 2 2" xfId="6655"/>
    <cellStyle name="40% - Accent6 22 2 2 3" xfId="6656"/>
    <cellStyle name="40% - Accent6 22 2 3" xfId="6657"/>
    <cellStyle name="40% - Accent6 22 2 3 2" xfId="6658"/>
    <cellStyle name="40% - Accent6 22 2 4" xfId="6659"/>
    <cellStyle name="40% - Accent6 22 2 5" xfId="6660"/>
    <cellStyle name="40% - Accent6 22 2 6" xfId="6661"/>
    <cellStyle name="40% - Accent6 22 2 7" xfId="6662"/>
    <cellStyle name="40% - Accent6 22 3" xfId="6663"/>
    <cellStyle name="40% - Accent6 22 3 2" xfId="6664"/>
    <cellStyle name="40% - Accent6 22 3 3" xfId="6665"/>
    <cellStyle name="40% - Accent6 22 4" xfId="6666"/>
    <cellStyle name="40% - Accent6 22 4 2" xfId="6667"/>
    <cellStyle name="40% - Accent6 22 5" xfId="6668"/>
    <cellStyle name="40% - Accent6 22 6" xfId="6669"/>
    <cellStyle name="40% - Accent6 22 7" xfId="6670"/>
    <cellStyle name="40% - Accent6 22 8" xfId="6671"/>
    <cellStyle name="40% - Accent6 23" xfId="6672"/>
    <cellStyle name="40% - Accent6 23 2" xfId="6673"/>
    <cellStyle name="40% - Accent6 23 2 2" xfId="6674"/>
    <cellStyle name="40% - Accent6 23 2 3" xfId="6675"/>
    <cellStyle name="40% - Accent6 23 3" xfId="6676"/>
    <cellStyle name="40% - Accent6 23 3 2" xfId="6677"/>
    <cellStyle name="40% - Accent6 23 4" xfId="6678"/>
    <cellStyle name="40% - Accent6 23 5" xfId="6679"/>
    <cellStyle name="40% - Accent6 23 6" xfId="6680"/>
    <cellStyle name="40% - Accent6 23 7" xfId="6681"/>
    <cellStyle name="40% - Accent6 24" xfId="6682"/>
    <cellStyle name="40% - Accent6 24 2" xfId="6683"/>
    <cellStyle name="40% - Accent6 24 3" xfId="6684"/>
    <cellStyle name="40% - Accent6 24 4" xfId="6685"/>
    <cellStyle name="40% - Accent6 25" xfId="6686"/>
    <cellStyle name="40% - Accent6 26" xfId="6687"/>
    <cellStyle name="40% - Accent6 27" xfId="6688"/>
    <cellStyle name="40% - Accent6 28" xfId="6689"/>
    <cellStyle name="40% - Accent6 29" xfId="6690"/>
    <cellStyle name="40% - Accent6 3" xfId="6691"/>
    <cellStyle name="40% - Accent6 3 10" xfId="6692"/>
    <cellStyle name="40% - Accent6 3 2" xfId="6693"/>
    <cellStyle name="40% - Accent6 3 2 2" xfId="6694"/>
    <cellStyle name="40% - Accent6 3 2 2 2" xfId="6695"/>
    <cellStyle name="40% - Accent6 3 2 2 2 2" xfId="6696"/>
    <cellStyle name="40% - Accent6 3 2 2 2 3" xfId="6697"/>
    <cellStyle name="40% - Accent6 3 2 2 3" xfId="6698"/>
    <cellStyle name="40% - Accent6 3 2 2 3 2" xfId="6699"/>
    <cellStyle name="40% - Accent6 3 2 2 4" xfId="6700"/>
    <cellStyle name="40% - Accent6 3 2 2 5" xfId="6701"/>
    <cellStyle name="40% - Accent6 3 2 3" xfId="6702"/>
    <cellStyle name="40% - Accent6 3 2 3 2" xfId="6703"/>
    <cellStyle name="40% - Accent6 3 2 3 2 2" xfId="6704"/>
    <cellStyle name="40% - Accent6 3 2 3 2 3" xfId="6705"/>
    <cellStyle name="40% - Accent6 3 2 3 3" xfId="6706"/>
    <cellStyle name="40% - Accent6 3 2 3 4" xfId="6707"/>
    <cellStyle name="40% - Accent6 3 2 3 5" xfId="6708"/>
    <cellStyle name="40% - Accent6 3 2 4" xfId="6709"/>
    <cellStyle name="40% - Accent6 3 2 4 2" xfId="6710"/>
    <cellStyle name="40% - Accent6 3 2 4 3" xfId="6711"/>
    <cellStyle name="40% - Accent6 3 2 5" xfId="6712"/>
    <cellStyle name="40% - Accent6 3 2 5 2" xfId="6713"/>
    <cellStyle name="40% - Accent6 3 2 6" xfId="6714"/>
    <cellStyle name="40% - Accent6 3 2 6 2" xfId="6715"/>
    <cellStyle name="40% - Accent6 3 2 7" xfId="6716"/>
    <cellStyle name="40% - Accent6 3 2 7 2" xfId="6717"/>
    <cellStyle name="40% - Accent6 3 2 8" xfId="6718"/>
    <cellStyle name="40% - Accent6 3 3" xfId="6719"/>
    <cellStyle name="40% - Accent6 3 3 2" xfId="6720"/>
    <cellStyle name="40% - Accent6 3 3 2 2" xfId="6721"/>
    <cellStyle name="40% - Accent6 3 3 2 2 2" xfId="6722"/>
    <cellStyle name="40% - Accent6 3 3 2 3" xfId="6723"/>
    <cellStyle name="40% - Accent6 3 3 2 4" xfId="6724"/>
    <cellStyle name="40% - Accent6 3 3 2 5" xfId="6725"/>
    <cellStyle name="40% - Accent6 3 3 3" xfId="6726"/>
    <cellStyle name="40% - Accent6 3 3 3 2" xfId="6727"/>
    <cellStyle name="40% - Accent6 3 3 3 2 2" xfId="6728"/>
    <cellStyle name="40% - Accent6 3 3 3 3" xfId="6729"/>
    <cellStyle name="40% - Accent6 3 3 3 4" xfId="6730"/>
    <cellStyle name="40% - Accent6 3 3 3 5" xfId="6731"/>
    <cellStyle name="40% - Accent6 3 3 4" xfId="6732"/>
    <cellStyle name="40% - Accent6 3 3 4 2" xfId="6733"/>
    <cellStyle name="40% - Accent6 3 3 5" xfId="6734"/>
    <cellStyle name="40% - Accent6 3 3 6" xfId="6735"/>
    <cellStyle name="40% - Accent6 3 3 7" xfId="6736"/>
    <cellStyle name="40% - Accent6 3 3 8" xfId="6737"/>
    <cellStyle name="40% - Accent6 3 4" xfId="6738"/>
    <cellStyle name="40% - Accent6 3 4 2" xfId="6739"/>
    <cellStyle name="40% - Accent6 3 4 3" xfId="6740"/>
    <cellStyle name="40% - Accent6 3 5" xfId="6741"/>
    <cellStyle name="40% - Accent6 3 5 2" xfId="6742"/>
    <cellStyle name="40% - Accent6 3 5 2 2" xfId="6743"/>
    <cellStyle name="40% - Accent6 3 5 2 2 2" xfId="6744"/>
    <cellStyle name="40% - Accent6 3 5 2 3" xfId="6745"/>
    <cellStyle name="40% - Accent6 3 5 2 4" xfId="6746"/>
    <cellStyle name="40% - Accent6 3 5 3" xfId="6747"/>
    <cellStyle name="40% - Accent6 3 5 3 2" xfId="6748"/>
    <cellStyle name="40% - Accent6 3 5 3 2 2" xfId="6749"/>
    <cellStyle name="40% - Accent6 3 5 3 3" xfId="6750"/>
    <cellStyle name="40% - Accent6 3 5 3 4" xfId="6751"/>
    <cellStyle name="40% - Accent6 3 5 4" xfId="6752"/>
    <cellStyle name="40% - Accent6 3 5 4 2" xfId="6753"/>
    <cellStyle name="40% - Accent6 3 5 5" xfId="6754"/>
    <cellStyle name="40% - Accent6 3 5 6" xfId="6755"/>
    <cellStyle name="40% - Accent6 3 5 7" xfId="6756"/>
    <cellStyle name="40% - Accent6 3 5 8" xfId="6757"/>
    <cellStyle name="40% - Accent6 3 6" xfId="6758"/>
    <cellStyle name="40% - Accent6 3 6 2" xfId="6759"/>
    <cellStyle name="40% - Accent6 3 6 2 2" xfId="6760"/>
    <cellStyle name="40% - Accent6 3 6 3" xfId="6761"/>
    <cellStyle name="40% - Accent6 3 6 3 2" xfId="6762"/>
    <cellStyle name="40% - Accent6 3 6 3 2 2" xfId="6763"/>
    <cellStyle name="40% - Accent6 3 6 3 2 2 2" xfId="6764"/>
    <cellStyle name="40% - Accent6 3 6 3 2 3" xfId="6765"/>
    <cellStyle name="40% - Accent6 3 6 3 3" xfId="6766"/>
    <cellStyle name="40% - Accent6 3 6 3 3 2" xfId="6767"/>
    <cellStyle name="40% - Accent6 3 6 3 3 2 2" xfId="6768"/>
    <cellStyle name="40% - Accent6 3 6 3 3 3" xfId="6769"/>
    <cellStyle name="40% - Accent6 3 6 3 4" xfId="6770"/>
    <cellStyle name="40% - Accent6 3 6 3 5" xfId="6771"/>
    <cellStyle name="40% - Accent6 3 6 3 6" xfId="6772"/>
    <cellStyle name="40% - Accent6 3 6 4" xfId="6773"/>
    <cellStyle name="40% - Accent6 3 6 5" xfId="6774"/>
    <cellStyle name="40% - Accent6 3 6 6" xfId="6775"/>
    <cellStyle name="40% - Accent6 3 7" xfId="6776"/>
    <cellStyle name="40% - Accent6 3 7 2" xfId="6777"/>
    <cellStyle name="40% - Accent6 3 8" xfId="6778"/>
    <cellStyle name="40% - Accent6 3 8 2" xfId="6779"/>
    <cellStyle name="40% - Accent6 3 9" xfId="6780"/>
    <cellStyle name="40% - Accent6 4" xfId="6781"/>
    <cellStyle name="40% - Accent6 4 2" xfId="6782"/>
    <cellStyle name="40% - Accent6 4 2 2" xfId="6783"/>
    <cellStyle name="40% - Accent6 4 2 2 2" xfId="6784"/>
    <cellStyle name="40% - Accent6 4 2 2 2 2" xfId="6785"/>
    <cellStyle name="40% - Accent6 4 2 2 3" xfId="6786"/>
    <cellStyle name="40% - Accent6 4 2 2 4" xfId="6787"/>
    <cellStyle name="40% - Accent6 4 2 3" xfId="6788"/>
    <cellStyle name="40% - Accent6 4 2 3 2" xfId="6789"/>
    <cellStyle name="40% - Accent6 4 2 3 3" xfId="6790"/>
    <cellStyle name="40% - Accent6 4 2 4" xfId="6791"/>
    <cellStyle name="40% - Accent6 4 2 4 2" xfId="6792"/>
    <cellStyle name="40% - Accent6 4 2 5" xfId="6793"/>
    <cellStyle name="40% - Accent6 4 2 6" xfId="6794"/>
    <cellStyle name="40% - Accent6 4 2 7" xfId="6795"/>
    <cellStyle name="40% - Accent6 4 2 8" xfId="6796"/>
    <cellStyle name="40% - Accent6 4 3" xfId="6797"/>
    <cellStyle name="40% - Accent6 4 3 2" xfId="6798"/>
    <cellStyle name="40% - Accent6 4 3 2 2" xfId="6799"/>
    <cellStyle name="40% - Accent6 4 3 2 3" xfId="6800"/>
    <cellStyle name="40% - Accent6 4 3 3" xfId="6801"/>
    <cellStyle name="40% - Accent6 4 3 3 2" xfId="6802"/>
    <cellStyle name="40% - Accent6 4 3 4" xfId="6803"/>
    <cellStyle name="40% - Accent6 4 3 5" xfId="6804"/>
    <cellStyle name="40% - Accent6 4 4" xfId="6805"/>
    <cellStyle name="40% - Accent6 4 4 2" xfId="6806"/>
    <cellStyle name="40% - Accent6 4 4 2 2" xfId="6807"/>
    <cellStyle name="40% - Accent6 4 4 3" xfId="6808"/>
    <cellStyle name="40% - Accent6 4 5" xfId="6809"/>
    <cellStyle name="40% - Accent6 4 5 2" xfId="6810"/>
    <cellStyle name="40% - Accent6 4 6" xfId="6811"/>
    <cellStyle name="40% - Accent6 4 6 2" xfId="6812"/>
    <cellStyle name="40% - Accent6 4 7" xfId="6813"/>
    <cellStyle name="40% - Accent6 4 7 2" xfId="6814"/>
    <cellStyle name="40% - Accent6 4 8" xfId="6815"/>
    <cellStyle name="40% - Accent6 4 9" xfId="6816"/>
    <cellStyle name="40% - Accent6 5" xfId="6817"/>
    <cellStyle name="40% - Accent6 5 2" xfId="6818"/>
    <cellStyle name="40% - Accent6 5 2 2" xfId="6819"/>
    <cellStyle name="40% - Accent6 5 2 2 2" xfId="6820"/>
    <cellStyle name="40% - Accent6 5 2 2 2 2" xfId="6821"/>
    <cellStyle name="40% - Accent6 5 2 2 3" xfId="6822"/>
    <cellStyle name="40% - Accent6 5 2 2 4" xfId="6823"/>
    <cellStyle name="40% - Accent6 5 2 3" xfId="6824"/>
    <cellStyle name="40% - Accent6 5 2 3 2" xfId="6825"/>
    <cellStyle name="40% - Accent6 5 2 3 3" xfId="6826"/>
    <cellStyle name="40% - Accent6 5 2 4" xfId="6827"/>
    <cellStyle name="40% - Accent6 5 2 4 2" xfId="6828"/>
    <cellStyle name="40% - Accent6 5 2 5" xfId="6829"/>
    <cellStyle name="40% - Accent6 5 2 6" xfId="6830"/>
    <cellStyle name="40% - Accent6 5 2 7" xfId="6831"/>
    <cellStyle name="40% - Accent6 5 2 8" xfId="6832"/>
    <cellStyle name="40% - Accent6 5 3" xfId="6833"/>
    <cellStyle name="40% - Accent6 5 3 2" xfId="6834"/>
    <cellStyle name="40% - Accent6 5 3 2 2" xfId="6835"/>
    <cellStyle name="40% - Accent6 5 3 2 3" xfId="6836"/>
    <cellStyle name="40% - Accent6 5 3 3" xfId="6837"/>
    <cellStyle name="40% - Accent6 5 3 3 2" xfId="6838"/>
    <cellStyle name="40% - Accent6 5 3 4" xfId="6839"/>
    <cellStyle name="40% - Accent6 5 3 5" xfId="6840"/>
    <cellStyle name="40% - Accent6 5 4" xfId="6841"/>
    <cellStyle name="40% - Accent6 5 4 2" xfId="6842"/>
    <cellStyle name="40% - Accent6 5 4 2 2" xfId="6843"/>
    <cellStyle name="40% - Accent6 5 4 3" xfId="6844"/>
    <cellStyle name="40% - Accent6 5 5" xfId="6845"/>
    <cellStyle name="40% - Accent6 5 5 2" xfId="6846"/>
    <cellStyle name="40% - Accent6 5 6" xfId="6847"/>
    <cellStyle name="40% - Accent6 5 6 2" xfId="6848"/>
    <cellStyle name="40% - Accent6 5 7" xfId="6849"/>
    <cellStyle name="40% - Accent6 5 7 2" xfId="6850"/>
    <cellStyle name="40% - Accent6 5 8" xfId="6851"/>
    <cellStyle name="40% - Accent6 5 9" xfId="6852"/>
    <cellStyle name="40% - Accent6 6" xfId="6853"/>
    <cellStyle name="40% - Accent6 6 2" xfId="6854"/>
    <cellStyle name="40% - Accent6 6 2 2" xfId="6855"/>
    <cellStyle name="40% - Accent6 6 2 2 2" xfId="6856"/>
    <cellStyle name="40% - Accent6 6 2 2 3" xfId="6857"/>
    <cellStyle name="40% - Accent6 6 2 2 4" xfId="6858"/>
    <cellStyle name="40% - Accent6 6 2 3" xfId="6859"/>
    <cellStyle name="40% - Accent6 6 2 3 2" xfId="6860"/>
    <cellStyle name="40% - Accent6 6 2 4" xfId="6861"/>
    <cellStyle name="40% - Accent6 6 2 5" xfId="6862"/>
    <cellStyle name="40% - Accent6 6 2 6" xfId="6863"/>
    <cellStyle name="40% - Accent6 6 2 7" xfId="6864"/>
    <cellStyle name="40% - Accent6 6 2 8" xfId="6865"/>
    <cellStyle name="40% - Accent6 6 3" xfId="6866"/>
    <cellStyle name="40% - Accent6 6 3 2" xfId="6867"/>
    <cellStyle name="40% - Accent6 6 3 3" xfId="6868"/>
    <cellStyle name="40% - Accent6 6 3 4" xfId="6869"/>
    <cellStyle name="40% - Accent6 6 4" xfId="6870"/>
    <cellStyle name="40% - Accent6 6 4 2" xfId="6871"/>
    <cellStyle name="40% - Accent6 6 4 3" xfId="6872"/>
    <cellStyle name="40% - Accent6 6 5" xfId="6873"/>
    <cellStyle name="40% - Accent6 6 5 2" xfId="6874"/>
    <cellStyle name="40% - Accent6 6 6" xfId="6875"/>
    <cellStyle name="40% - Accent6 6 7" xfId="6876"/>
    <cellStyle name="40% - Accent6 6 8" xfId="6877"/>
    <cellStyle name="40% - Accent6 6 9" xfId="6878"/>
    <cellStyle name="40% - Accent6 7" xfId="6879"/>
    <cellStyle name="40% - Accent6 7 2" xfId="6880"/>
    <cellStyle name="40% - Accent6 7 2 2" xfId="6881"/>
    <cellStyle name="40% - Accent6 7 2 2 2" xfId="6882"/>
    <cellStyle name="40% - Accent6 7 2 2 3" xfId="6883"/>
    <cellStyle name="40% - Accent6 7 2 2 4" xfId="6884"/>
    <cellStyle name="40% - Accent6 7 2 3" xfId="6885"/>
    <cellStyle name="40% - Accent6 7 2 3 2" xfId="6886"/>
    <cellStyle name="40% - Accent6 7 2 4" xfId="6887"/>
    <cellStyle name="40% - Accent6 7 2 5" xfId="6888"/>
    <cellStyle name="40% - Accent6 7 2 6" xfId="6889"/>
    <cellStyle name="40% - Accent6 7 2 7" xfId="6890"/>
    <cellStyle name="40% - Accent6 7 2 8" xfId="6891"/>
    <cellStyle name="40% - Accent6 7 3" xfId="6892"/>
    <cellStyle name="40% - Accent6 7 3 2" xfId="6893"/>
    <cellStyle name="40% - Accent6 7 3 3" xfId="6894"/>
    <cellStyle name="40% - Accent6 7 3 4" xfId="6895"/>
    <cellStyle name="40% - Accent6 7 4" xfId="6896"/>
    <cellStyle name="40% - Accent6 7 4 2" xfId="6897"/>
    <cellStyle name="40% - Accent6 7 4 3" xfId="6898"/>
    <cellStyle name="40% - Accent6 7 5" xfId="6899"/>
    <cellStyle name="40% - Accent6 7 6" xfId="6900"/>
    <cellStyle name="40% - Accent6 7 7" xfId="6901"/>
    <cellStyle name="40% - Accent6 7 8" xfId="6902"/>
    <cellStyle name="40% - Accent6 7 9" xfId="6903"/>
    <cellStyle name="40% - Accent6 8" xfId="6904"/>
    <cellStyle name="40% - Accent6 8 2" xfId="6905"/>
    <cellStyle name="40% - Accent6 8 2 2" xfId="6906"/>
    <cellStyle name="40% - Accent6 8 2 2 2" xfId="6907"/>
    <cellStyle name="40% - Accent6 8 2 2 3" xfId="6908"/>
    <cellStyle name="40% - Accent6 8 2 3" xfId="6909"/>
    <cellStyle name="40% - Accent6 8 2 3 2" xfId="6910"/>
    <cellStyle name="40% - Accent6 8 2 4" xfId="6911"/>
    <cellStyle name="40% - Accent6 8 2 5" xfId="6912"/>
    <cellStyle name="40% - Accent6 8 2 6" xfId="6913"/>
    <cellStyle name="40% - Accent6 8 2 7" xfId="6914"/>
    <cellStyle name="40% - Accent6 8 2 8" xfId="6915"/>
    <cellStyle name="40% - Accent6 8 3" xfId="6916"/>
    <cellStyle name="40% - Accent6 8 3 2" xfId="6917"/>
    <cellStyle name="40% - Accent6 8 3 3" xfId="6918"/>
    <cellStyle name="40% - Accent6 8 4" xfId="6919"/>
    <cellStyle name="40% - Accent6 8 4 2" xfId="6920"/>
    <cellStyle name="40% - Accent6 8 5" xfId="6921"/>
    <cellStyle name="40% - Accent6 8 6" xfId="6922"/>
    <cellStyle name="40% - Accent6 8 7" xfId="6923"/>
    <cellStyle name="40% - Accent6 8 8" xfId="6924"/>
    <cellStyle name="40% - Accent6 8 9" xfId="6925"/>
    <cellStyle name="40% - Accent6 9" xfId="6926"/>
    <cellStyle name="40% - Accent6 9 2" xfId="6927"/>
    <cellStyle name="40% - Accent6 9 2 2" xfId="6928"/>
    <cellStyle name="40% - Accent6 9 2 2 2" xfId="6929"/>
    <cellStyle name="40% - Accent6 9 2 2 3" xfId="6930"/>
    <cellStyle name="40% - Accent6 9 2 3" xfId="6931"/>
    <cellStyle name="40% - Accent6 9 2 3 2" xfId="6932"/>
    <cellStyle name="40% - Accent6 9 2 4" xfId="6933"/>
    <cellStyle name="40% - Accent6 9 2 5" xfId="6934"/>
    <cellStyle name="40% - Accent6 9 2 6" xfId="6935"/>
    <cellStyle name="40% - Accent6 9 2 7" xfId="6936"/>
    <cellStyle name="40% - Accent6 9 3" xfId="6937"/>
    <cellStyle name="40% - Accent6 9 3 2" xfId="6938"/>
    <cellStyle name="40% - Accent6 9 3 3" xfId="6939"/>
    <cellStyle name="40% - Accent6 9 4" xfId="6940"/>
    <cellStyle name="40% - Accent6 9 4 2" xfId="6941"/>
    <cellStyle name="40% - Accent6 9 5" xfId="6942"/>
    <cellStyle name="40% - Accent6 9 6" xfId="6943"/>
    <cellStyle name="40% - Accent6 9 7" xfId="6944"/>
    <cellStyle name="40% - Accent6 9 8" xfId="6945"/>
    <cellStyle name="40% - Accent6 9 9" xfId="6946"/>
    <cellStyle name="60% - Accent1 10" xfId="6947"/>
    <cellStyle name="60% - Accent1 11" xfId="6948"/>
    <cellStyle name="60% - Accent1 2" xfId="6949"/>
    <cellStyle name="60% - Accent1 2 2" xfId="6950"/>
    <cellStyle name="60% - Accent1 2 2 2" xfId="6951"/>
    <cellStyle name="60% - Accent1 2 3" xfId="6952"/>
    <cellStyle name="60% - Accent1 2 3 2" xfId="6953"/>
    <cellStyle name="60% - Accent1 2 4" xfId="6954"/>
    <cellStyle name="60% - Accent1 3" xfId="6955"/>
    <cellStyle name="60% - Accent1 3 2" xfId="6956"/>
    <cellStyle name="60% - Accent1 4" xfId="6957"/>
    <cellStyle name="60% - Accent1 5" xfId="6958"/>
    <cellStyle name="60% - Accent1 6" xfId="6959"/>
    <cellStyle name="60% - Accent1 7" xfId="6960"/>
    <cellStyle name="60% - Accent1 8" xfId="6961"/>
    <cellStyle name="60% - Accent1 9" xfId="6962"/>
    <cellStyle name="60% - Accent2 10" xfId="6963"/>
    <cellStyle name="60% - Accent2 11" xfId="6964"/>
    <cellStyle name="60% - Accent2 2" xfId="6965"/>
    <cellStyle name="60% - Accent2 2 2" xfId="6966"/>
    <cellStyle name="60% - Accent2 2 2 2" xfId="6967"/>
    <cellStyle name="60% - Accent2 2 3" xfId="6968"/>
    <cellStyle name="60% - Accent2 2 3 2" xfId="6969"/>
    <cellStyle name="60% - Accent2 2 4" xfId="6970"/>
    <cellStyle name="60% - Accent2 3" xfId="6971"/>
    <cellStyle name="60% - Accent2 3 2" xfId="6972"/>
    <cellStyle name="60% - Accent2 4" xfId="6973"/>
    <cellStyle name="60% - Accent2 5" xfId="6974"/>
    <cellStyle name="60% - Accent2 6" xfId="6975"/>
    <cellStyle name="60% - Accent2 7" xfId="6976"/>
    <cellStyle name="60% - Accent2 8" xfId="6977"/>
    <cellStyle name="60% - Accent2 9" xfId="6978"/>
    <cellStyle name="60% - Accent3 10" xfId="6979"/>
    <cellStyle name="60% - Accent3 11" xfId="6980"/>
    <cellStyle name="60% - Accent3 2" xfId="6981"/>
    <cellStyle name="60% - Accent3 2 2" xfId="6982"/>
    <cellStyle name="60% - Accent3 2 2 2" xfId="6983"/>
    <cellStyle name="60% - Accent3 2 3" xfId="6984"/>
    <cellStyle name="60% - Accent3 2 3 2" xfId="6985"/>
    <cellStyle name="60% - Accent3 2 4" xfId="6986"/>
    <cellStyle name="60% - Accent3 3" xfId="6987"/>
    <cellStyle name="60% - Accent3 3 2" xfId="6988"/>
    <cellStyle name="60% - Accent3 4" xfId="6989"/>
    <cellStyle name="60% - Accent3 5" xfId="6990"/>
    <cellStyle name="60% - Accent3 6" xfId="6991"/>
    <cellStyle name="60% - Accent3 7" xfId="6992"/>
    <cellStyle name="60% - Accent3 8" xfId="6993"/>
    <cellStyle name="60% - Accent3 9" xfId="6994"/>
    <cellStyle name="60% - Accent4 10" xfId="6995"/>
    <cellStyle name="60% - Accent4 11" xfId="6996"/>
    <cellStyle name="60% - Accent4 2" xfId="6997"/>
    <cellStyle name="60% - Accent4 2 2" xfId="6998"/>
    <cellStyle name="60% - Accent4 2 2 2" xfId="6999"/>
    <cellStyle name="60% - Accent4 2 3" xfId="7000"/>
    <cellStyle name="60% - Accent4 2 3 2" xfId="7001"/>
    <cellStyle name="60% - Accent4 2 4" xfId="7002"/>
    <cellStyle name="60% - Accent4 3" xfId="7003"/>
    <cellStyle name="60% - Accent4 3 2" xfId="7004"/>
    <cellStyle name="60% - Accent4 4" xfId="7005"/>
    <cellStyle name="60% - Accent4 5" xfId="7006"/>
    <cellStyle name="60% - Accent4 6" xfId="7007"/>
    <cellStyle name="60% - Accent4 7" xfId="7008"/>
    <cellStyle name="60% - Accent4 8" xfId="7009"/>
    <cellStyle name="60% - Accent4 9" xfId="7010"/>
    <cellStyle name="60% - Accent5 10" xfId="7011"/>
    <cellStyle name="60% - Accent5 11" xfId="7012"/>
    <cellStyle name="60% - Accent5 2" xfId="7013"/>
    <cellStyle name="60% - Accent5 2 2" xfId="7014"/>
    <cellStyle name="60% - Accent5 2 2 2" xfId="7015"/>
    <cellStyle name="60% - Accent5 2 3" xfId="7016"/>
    <cellStyle name="60% - Accent5 2 3 2" xfId="7017"/>
    <cellStyle name="60% - Accent5 2 4" xfId="7018"/>
    <cellStyle name="60% - Accent5 3" xfId="7019"/>
    <cellStyle name="60% - Accent5 3 2" xfId="7020"/>
    <cellStyle name="60% - Accent5 4" xfId="7021"/>
    <cellStyle name="60% - Accent5 5" xfId="7022"/>
    <cellStyle name="60% - Accent5 6" xfId="7023"/>
    <cellStyle name="60% - Accent5 7" xfId="7024"/>
    <cellStyle name="60% - Accent5 8" xfId="7025"/>
    <cellStyle name="60% - Accent5 9" xfId="7026"/>
    <cellStyle name="60% - Accent6 10" xfId="7027"/>
    <cellStyle name="60% - Accent6 11" xfId="7028"/>
    <cellStyle name="60% - Accent6 2" xfId="7029"/>
    <cellStyle name="60% - Accent6 2 2" xfId="7030"/>
    <cellStyle name="60% - Accent6 2 2 2" xfId="7031"/>
    <cellStyle name="60% - Accent6 2 3" xfId="7032"/>
    <cellStyle name="60% - Accent6 2 3 2" xfId="7033"/>
    <cellStyle name="60% - Accent6 2 4" xfId="7034"/>
    <cellStyle name="60% - Accent6 3" xfId="7035"/>
    <cellStyle name="60% - Accent6 3 2" xfId="7036"/>
    <cellStyle name="60% - Accent6 4" xfId="7037"/>
    <cellStyle name="60% - Accent6 5" xfId="7038"/>
    <cellStyle name="60% - Accent6 6" xfId="7039"/>
    <cellStyle name="60% - Accent6 7" xfId="7040"/>
    <cellStyle name="60% - Accent6 8" xfId="7041"/>
    <cellStyle name="60% - Accent6 9" xfId="7042"/>
    <cellStyle name="A_green" xfId="7043"/>
    <cellStyle name="A_green_NCSC1003" xfId="7044"/>
    <cellStyle name="Accent1 10" xfId="7045"/>
    <cellStyle name="Accent1 11" xfId="7046"/>
    <cellStyle name="Accent1 2" xfId="7047"/>
    <cellStyle name="Accent1 2 2" xfId="7048"/>
    <cellStyle name="Accent1 2 2 2" xfId="7049"/>
    <cellStyle name="Accent1 2 3" xfId="7050"/>
    <cellStyle name="Accent1 2 3 2" xfId="7051"/>
    <cellStyle name="Accent1 2 4" xfId="7052"/>
    <cellStyle name="Accent1 3" xfId="7053"/>
    <cellStyle name="Accent1 3 2" xfId="7054"/>
    <cellStyle name="Accent1 4" xfId="7055"/>
    <cellStyle name="Accent1 5" xfId="7056"/>
    <cellStyle name="Accent1 6" xfId="7057"/>
    <cellStyle name="Accent1 7" xfId="7058"/>
    <cellStyle name="Accent1 8" xfId="7059"/>
    <cellStyle name="Accent1 9" xfId="7060"/>
    <cellStyle name="Accent2 10" xfId="7061"/>
    <cellStyle name="Accent2 11" xfId="7062"/>
    <cellStyle name="Accent2 2" xfId="7063"/>
    <cellStyle name="Accent2 2 2" xfId="7064"/>
    <cellStyle name="Accent2 2 2 2" xfId="7065"/>
    <cellStyle name="Accent2 2 3" xfId="7066"/>
    <cellStyle name="Accent2 2 3 2" xfId="7067"/>
    <cellStyle name="Accent2 2 4" xfId="7068"/>
    <cellStyle name="Accent2 3" xfId="7069"/>
    <cellStyle name="Accent2 3 2" xfId="7070"/>
    <cellStyle name="Accent2 4" xfId="7071"/>
    <cellStyle name="Accent2 5" xfId="7072"/>
    <cellStyle name="Accent2 6" xfId="7073"/>
    <cellStyle name="Accent2 7" xfId="7074"/>
    <cellStyle name="Accent2 8" xfId="7075"/>
    <cellStyle name="Accent2 9" xfId="7076"/>
    <cellStyle name="Accent3 10" xfId="7077"/>
    <cellStyle name="Accent3 11" xfId="7078"/>
    <cellStyle name="Accent3 2" xfId="7079"/>
    <cellStyle name="Accent3 2 2" xfId="7080"/>
    <cellStyle name="Accent3 2 2 2" xfId="7081"/>
    <cellStyle name="Accent3 2 3" xfId="7082"/>
    <cellStyle name="Accent3 2 3 2" xfId="7083"/>
    <cellStyle name="Accent3 2 4" xfId="7084"/>
    <cellStyle name="Accent3 3" xfId="7085"/>
    <cellStyle name="Accent3 3 2" xfId="7086"/>
    <cellStyle name="Accent3 4" xfId="7087"/>
    <cellStyle name="Accent3 5" xfId="7088"/>
    <cellStyle name="Accent3 6" xfId="7089"/>
    <cellStyle name="Accent3 7" xfId="7090"/>
    <cellStyle name="Accent3 8" xfId="7091"/>
    <cellStyle name="Accent3 9" xfId="7092"/>
    <cellStyle name="Accent4 10" xfId="7093"/>
    <cellStyle name="Accent4 11" xfId="7094"/>
    <cellStyle name="Accent4 2" xfId="7095"/>
    <cellStyle name="Accent4 2 2" xfId="7096"/>
    <cellStyle name="Accent4 2 2 2" xfId="7097"/>
    <cellStyle name="Accent4 2 3" xfId="7098"/>
    <cellStyle name="Accent4 2 3 2" xfId="7099"/>
    <cellStyle name="Accent4 2 4" xfId="7100"/>
    <cellStyle name="Accent4 3" xfId="7101"/>
    <cellStyle name="Accent4 3 2" xfId="7102"/>
    <cellStyle name="Accent4 4" xfId="7103"/>
    <cellStyle name="Accent4 5" xfId="7104"/>
    <cellStyle name="Accent4 6" xfId="7105"/>
    <cellStyle name="Accent4 7" xfId="7106"/>
    <cellStyle name="Accent4 8" xfId="7107"/>
    <cellStyle name="Accent4 9" xfId="7108"/>
    <cellStyle name="Accent5 2" xfId="7109"/>
    <cellStyle name="Accent5 2 2" xfId="7110"/>
    <cellStyle name="Accent5 2 2 2" xfId="7111"/>
    <cellStyle name="Accent5 2 3" xfId="7112"/>
    <cellStyle name="Accent5 3" xfId="7113"/>
    <cellStyle name="Accent5 3 2" xfId="7114"/>
    <cellStyle name="Accent6 10" xfId="7115"/>
    <cellStyle name="Accent6 11" xfId="7116"/>
    <cellStyle name="Accent6 2" xfId="7117"/>
    <cellStyle name="Accent6 2 2" xfId="7118"/>
    <cellStyle name="Accent6 2 2 2" xfId="7119"/>
    <cellStyle name="Accent6 2 3" xfId="7120"/>
    <cellStyle name="Accent6 2 3 2" xfId="7121"/>
    <cellStyle name="Accent6 2 4" xfId="7122"/>
    <cellStyle name="Accent6 3" xfId="7123"/>
    <cellStyle name="Accent6 3 2" xfId="7124"/>
    <cellStyle name="Accent6 4" xfId="7125"/>
    <cellStyle name="Accent6 5" xfId="7126"/>
    <cellStyle name="Accent6 6" xfId="7127"/>
    <cellStyle name="Accent6 7" xfId="7128"/>
    <cellStyle name="Accent6 8" xfId="7129"/>
    <cellStyle name="Accent6 9" xfId="7130"/>
    <cellStyle name="Accounting" xfId="7131"/>
    <cellStyle name="Actual Date" xfId="7132"/>
    <cellStyle name="AFE" xfId="7133"/>
    <cellStyle name="Align-top" xfId="7134"/>
    <cellStyle name="Alternate Rows" xfId="7135"/>
    <cellStyle name="Alternate Yellow" xfId="7136"/>
    <cellStyle name="Alternate Yellow 2" xfId="7137"/>
    <cellStyle name="Arial 10" xfId="7138"/>
    <cellStyle name="Arial 12" xfId="7139"/>
    <cellStyle name="ArialNormal" xfId="7140"/>
    <cellStyle name="Background" xfId="7141"/>
    <cellStyle name="Background 2" xfId="7142"/>
    <cellStyle name="Bad 10" xfId="7143"/>
    <cellStyle name="Bad 11" xfId="7144"/>
    <cellStyle name="Bad 12" xfId="7145"/>
    <cellStyle name="Bad 2" xfId="7146"/>
    <cellStyle name="Bad 2 2" xfId="7147"/>
    <cellStyle name="Bad 2 2 2" xfId="7148"/>
    <cellStyle name="Bad 2 3" xfId="7149"/>
    <cellStyle name="Bad 2 3 2" xfId="7150"/>
    <cellStyle name="Bad 2 4" xfId="7151"/>
    <cellStyle name="Bad 3" xfId="7152"/>
    <cellStyle name="Bad 3 2" xfId="7153"/>
    <cellStyle name="Bad 4" xfId="7154"/>
    <cellStyle name="Bad 5" xfId="7155"/>
    <cellStyle name="Bad 6" xfId="7156"/>
    <cellStyle name="Bad 7" xfId="7157"/>
    <cellStyle name="Bad 8" xfId="7158"/>
    <cellStyle name="Bad 9" xfId="7159"/>
    <cellStyle name="BalanceSheet" xfId="7160"/>
    <cellStyle name="Band 2" xfId="7161"/>
    <cellStyle name="basic" xfId="7162"/>
    <cellStyle name="Biomass" xfId="7163"/>
    <cellStyle name="Black" xfId="7164"/>
    <cellStyle name="blank" xfId="7165"/>
    <cellStyle name="bli - Style6" xfId="7166"/>
    <cellStyle name="Blue" xfId="7167"/>
    <cellStyle name="Blue Font" xfId="7168"/>
    <cellStyle name="blue$00" xfId="7169"/>
    <cellStyle name="Blue_AC 11-12-04" xfId="7170"/>
    <cellStyle name="Bold Red" xfId="7171"/>
    <cellStyle name="British Pound" xfId="7172"/>
    <cellStyle name="Calc" xfId="7173"/>
    <cellStyle name="Calc 2" xfId="7174"/>
    <cellStyle name="Calc Currency (0)" xfId="7175"/>
    <cellStyle name="Calc Currency (2)" xfId="7176"/>
    <cellStyle name="Calc Percent (0)" xfId="7177"/>
    <cellStyle name="Calc Percent (1)" xfId="7178"/>
    <cellStyle name="Calc Percent (2)" xfId="7179"/>
    <cellStyle name="Calc Units (0)" xfId="7180"/>
    <cellStyle name="Calc Units (1)" xfId="7181"/>
    <cellStyle name="Calc Units (2)" xfId="7182"/>
    <cellStyle name="Calculation 10" xfId="7183"/>
    <cellStyle name="Calculation 11" xfId="7184"/>
    <cellStyle name="Calculation 2" xfId="7185"/>
    <cellStyle name="Calculation 2 2" xfId="7186"/>
    <cellStyle name="Calculation 2 2 2" xfId="7187"/>
    <cellStyle name="Calculation 2 3" xfId="7188"/>
    <cellStyle name="Calculation 2 3 2" xfId="7189"/>
    <cellStyle name="Calculation 2 3 2 2" xfId="7190"/>
    <cellStyle name="Calculation 2 3 2 2 2" xfId="7191"/>
    <cellStyle name="Calculation 2 3 2 2 3" xfId="7192"/>
    <cellStyle name="Calculation 2 3 3" xfId="7193"/>
    <cellStyle name="Calculation 2 3 3 2" xfId="7194"/>
    <cellStyle name="Calculation 2 3 3 3" xfId="7195"/>
    <cellStyle name="Calculation 2 4" xfId="7196"/>
    <cellStyle name="Calculation 2 4 2" xfId="7197"/>
    <cellStyle name="Calculation 2 4 2 2" xfId="7198"/>
    <cellStyle name="Calculation 2 4 2 3" xfId="7199"/>
    <cellStyle name="Calculation 2 5" xfId="7200"/>
    <cellStyle name="Calculation 2 5 2" xfId="7201"/>
    <cellStyle name="Calculation 2 5 3" xfId="7202"/>
    <cellStyle name="Calculation 3" xfId="7203"/>
    <cellStyle name="Calculation 3 2" xfId="7204"/>
    <cellStyle name="Calculation 4" xfId="7205"/>
    <cellStyle name="Calculation 5" xfId="7206"/>
    <cellStyle name="Calculation 6" xfId="7207"/>
    <cellStyle name="Calculation 7" xfId="7208"/>
    <cellStyle name="Calculation 8" xfId="7209"/>
    <cellStyle name="Calculation 9" xfId="7210"/>
    <cellStyle name="Case" xfId="7211"/>
    <cellStyle name="CashFlow" xfId="7212"/>
    <cellStyle name="Cents" xfId="7213"/>
    <cellStyle name="Changed" xfId="7214"/>
    <cellStyle name="Check Cell 2" xfId="7215"/>
    <cellStyle name="Check Cell 2 2" xfId="7216"/>
    <cellStyle name="Check Cell 2 2 2" xfId="7217"/>
    <cellStyle name="Check Cell 2 3" xfId="7218"/>
    <cellStyle name="Check Cell 3" xfId="7219"/>
    <cellStyle name="Check Cell 3 2" xfId="7220"/>
    <cellStyle name="Check Cell 4" xfId="7221"/>
    <cellStyle name="Colhead" xfId="7222"/>
    <cellStyle name="ColumnHeadings" xfId="7223"/>
    <cellStyle name="ColumnHeadings2" xfId="7224"/>
    <cellStyle name="Comma" xfId="1" builtinId="3"/>
    <cellStyle name="Comma (0)" xfId="7225"/>
    <cellStyle name="Comma [0] 2" xfId="7226"/>
    <cellStyle name="Comma [0] 3" xfId="7227"/>
    <cellStyle name="Comma [0] 3 2" xfId="7228"/>
    <cellStyle name="Comma [00]" xfId="7229"/>
    <cellStyle name="Comma [1]" xfId="7230"/>
    <cellStyle name="Comma [2]" xfId="7231"/>
    <cellStyle name="Comma [2] 2" xfId="7232"/>
    <cellStyle name="Comma [2] 2 2" xfId="7233"/>
    <cellStyle name="Comma [2] 2 2 2" xfId="7234"/>
    <cellStyle name="Comma [2] 2 2 2 2" xfId="7235"/>
    <cellStyle name="Comma [2] 2 2 3" xfId="7236"/>
    <cellStyle name="Comma [2] 2 2 4" xfId="7237"/>
    <cellStyle name="Comma [2] 2 3" xfId="7238"/>
    <cellStyle name="Comma [2] 3" xfId="7239"/>
    <cellStyle name="Comma [2] 3 2" xfId="7240"/>
    <cellStyle name="Comma [2] 3 2 2" xfId="7241"/>
    <cellStyle name="Comma [2] 3 3" xfId="7242"/>
    <cellStyle name="Comma [2] 3 4" xfId="7243"/>
    <cellStyle name="Comma [2] 4" xfId="7244"/>
    <cellStyle name="Comma [2] 4 2" xfId="7245"/>
    <cellStyle name="Comma [2] 5" xfId="7246"/>
    <cellStyle name="Comma 0" xfId="7247"/>
    <cellStyle name="Comma 0*" xfId="7248"/>
    <cellStyle name="Comma 10" xfId="7249"/>
    <cellStyle name="Comma 10 2" xfId="7250"/>
    <cellStyle name="Comma 10 2 2" xfId="7251"/>
    <cellStyle name="Comma 10 3" xfId="7252"/>
    <cellStyle name="Comma 103" xfId="7253"/>
    <cellStyle name="Comma 103 2" xfId="7254"/>
    <cellStyle name="Comma 103 2 2" xfId="7255"/>
    <cellStyle name="Comma 103 3" xfId="7256"/>
    <cellStyle name="Comma 104" xfId="7257"/>
    <cellStyle name="Comma 104 2" xfId="7258"/>
    <cellStyle name="Comma 104 2 2" xfId="7259"/>
    <cellStyle name="Comma 104 3" xfId="7260"/>
    <cellStyle name="Comma 105" xfId="7261"/>
    <cellStyle name="Comma 105 2" xfId="7262"/>
    <cellStyle name="Comma 105 2 2" xfId="7263"/>
    <cellStyle name="Comma 105 3" xfId="7264"/>
    <cellStyle name="Comma 106" xfId="7265"/>
    <cellStyle name="Comma 106 2" xfId="7266"/>
    <cellStyle name="Comma 106 2 2" xfId="7267"/>
    <cellStyle name="Comma 106 3" xfId="7268"/>
    <cellStyle name="Comma 11" xfId="7269"/>
    <cellStyle name="Comma 11 2" xfId="7270"/>
    <cellStyle name="Comma 11 2 2" xfId="7271"/>
    <cellStyle name="Comma 11 3" xfId="7272"/>
    <cellStyle name="Comma 111" xfId="7273"/>
    <cellStyle name="Comma 111 2" xfId="7274"/>
    <cellStyle name="Comma 111 2 2" xfId="7275"/>
    <cellStyle name="Comma 111 3" xfId="7276"/>
    <cellStyle name="Comma 119" xfId="7277"/>
    <cellStyle name="Comma 119 2" xfId="7278"/>
    <cellStyle name="Comma 119 2 2" xfId="7279"/>
    <cellStyle name="Comma 119 3" xfId="7280"/>
    <cellStyle name="Comma 12" xfId="7281"/>
    <cellStyle name="Comma 12 2" xfId="7282"/>
    <cellStyle name="Comma 12 2 2" xfId="7283"/>
    <cellStyle name="Comma 12 3" xfId="7284"/>
    <cellStyle name="Comma 123" xfId="7285"/>
    <cellStyle name="Comma 123 2" xfId="7286"/>
    <cellStyle name="Comma 123 2 2" xfId="7287"/>
    <cellStyle name="Comma 123 3" xfId="7288"/>
    <cellStyle name="Comma 124" xfId="7289"/>
    <cellStyle name="Comma 124 2" xfId="7290"/>
    <cellStyle name="Comma 124 2 2" xfId="7291"/>
    <cellStyle name="Comma 124 3" xfId="7292"/>
    <cellStyle name="Comma 125" xfId="7293"/>
    <cellStyle name="Comma 125 2" xfId="7294"/>
    <cellStyle name="Comma 125 2 2" xfId="7295"/>
    <cellStyle name="Comma 125 3" xfId="7296"/>
    <cellStyle name="Comma 126" xfId="7297"/>
    <cellStyle name="Comma 126 2" xfId="7298"/>
    <cellStyle name="Comma 126 2 2" xfId="7299"/>
    <cellStyle name="Comma 126 3" xfId="7300"/>
    <cellStyle name="Comma 127" xfId="7301"/>
    <cellStyle name="Comma 127 2" xfId="7302"/>
    <cellStyle name="Comma 127 2 2" xfId="7303"/>
    <cellStyle name="Comma 127 3" xfId="7304"/>
    <cellStyle name="Comma 128" xfId="7305"/>
    <cellStyle name="Comma 128 2" xfId="7306"/>
    <cellStyle name="Comma 128 2 2" xfId="7307"/>
    <cellStyle name="Comma 128 3" xfId="7308"/>
    <cellStyle name="Comma 129" xfId="7309"/>
    <cellStyle name="Comma 129 2" xfId="7310"/>
    <cellStyle name="Comma 129 2 2" xfId="7311"/>
    <cellStyle name="Comma 129 3" xfId="7312"/>
    <cellStyle name="Comma 13" xfId="7313"/>
    <cellStyle name="Comma 13 2" xfId="7314"/>
    <cellStyle name="Comma 13 2 2" xfId="7315"/>
    <cellStyle name="Comma 13 3" xfId="7316"/>
    <cellStyle name="Comma 14" xfId="7317"/>
    <cellStyle name="Comma 14 2" xfId="7318"/>
    <cellStyle name="Comma 14 2 2" xfId="7319"/>
    <cellStyle name="Comma 14 2 3" xfId="7320"/>
    <cellStyle name="Comma 14 3" xfId="7321"/>
    <cellStyle name="Comma 14 3 2" xfId="7322"/>
    <cellStyle name="Comma 14 4" xfId="7323"/>
    <cellStyle name="Comma 14 5" xfId="7324"/>
    <cellStyle name="Comma 15" xfId="7325"/>
    <cellStyle name="Comma 15 2" xfId="7326"/>
    <cellStyle name="Comma 15 2 2" xfId="7327"/>
    <cellStyle name="Comma 15 2 3" xfId="7328"/>
    <cellStyle name="Comma 15 3" xfId="7329"/>
    <cellStyle name="Comma 15 3 2" xfId="7330"/>
    <cellStyle name="Comma 15 4" xfId="7331"/>
    <cellStyle name="Comma 15 5" xfId="7332"/>
    <cellStyle name="Comma 16" xfId="7333"/>
    <cellStyle name="Comma 16 2" xfId="7334"/>
    <cellStyle name="Comma 16 2 2" xfId="7335"/>
    <cellStyle name="Comma 16 3" xfId="7336"/>
    <cellStyle name="Comma 17" xfId="7337"/>
    <cellStyle name="Comma 17 2" xfId="7338"/>
    <cellStyle name="Comma 17 2 2" xfId="7339"/>
    <cellStyle name="Comma 17 3" xfId="7340"/>
    <cellStyle name="Comma 18" xfId="7341"/>
    <cellStyle name="Comma 18 2" xfId="7342"/>
    <cellStyle name="Comma 18 2 2" xfId="7343"/>
    <cellStyle name="Comma 18 3" xfId="7344"/>
    <cellStyle name="Comma 19" xfId="7345"/>
    <cellStyle name="Comma 19 2" xfId="7346"/>
    <cellStyle name="Comma 19 2 2" xfId="7347"/>
    <cellStyle name="Comma 19 3" xfId="7348"/>
    <cellStyle name="Comma 2" xfId="165"/>
    <cellStyle name="Comma 2 10" xfId="7349"/>
    <cellStyle name="Comma 2 100" xfId="7350"/>
    <cellStyle name="Comma 2 101" xfId="7351"/>
    <cellStyle name="Comma 2 102" xfId="7352"/>
    <cellStyle name="Comma 2 103" xfId="7353"/>
    <cellStyle name="Comma 2 104" xfId="7354"/>
    <cellStyle name="Comma 2 105" xfId="7355"/>
    <cellStyle name="Comma 2 106" xfId="7356"/>
    <cellStyle name="Comma 2 107" xfId="7357"/>
    <cellStyle name="Comma 2 108" xfId="7358"/>
    <cellStyle name="Comma 2 109" xfId="7359"/>
    <cellStyle name="Comma 2 11" xfId="7360"/>
    <cellStyle name="Comma 2 110" xfId="7361"/>
    <cellStyle name="Comma 2 111" xfId="7362"/>
    <cellStyle name="Comma 2 112" xfId="7363"/>
    <cellStyle name="Comma 2 113" xfId="7364"/>
    <cellStyle name="Comma 2 114" xfId="7365"/>
    <cellStyle name="Comma 2 115" xfId="7366"/>
    <cellStyle name="Comma 2 116" xfId="7367"/>
    <cellStyle name="Comma 2 117" xfId="7368"/>
    <cellStyle name="Comma 2 118" xfId="7369"/>
    <cellStyle name="Comma 2 119" xfId="7370"/>
    <cellStyle name="Comma 2 12" xfId="7371"/>
    <cellStyle name="Comma 2 120" xfId="7372"/>
    <cellStyle name="Comma 2 121" xfId="7373"/>
    <cellStyle name="Comma 2 122" xfId="7374"/>
    <cellStyle name="Comma 2 123" xfId="7375"/>
    <cellStyle name="Comma 2 124" xfId="7376"/>
    <cellStyle name="Comma 2 125" xfId="7377"/>
    <cellStyle name="Comma 2 126" xfId="7378"/>
    <cellStyle name="Comma 2 127" xfId="7379"/>
    <cellStyle name="Comma 2 128" xfId="7380"/>
    <cellStyle name="Comma 2 129" xfId="7381"/>
    <cellStyle name="Comma 2 13" xfId="7382"/>
    <cellStyle name="Comma 2 130" xfId="7383"/>
    <cellStyle name="Comma 2 131" xfId="7384"/>
    <cellStyle name="Comma 2 132" xfId="7385"/>
    <cellStyle name="Comma 2 133" xfId="7386"/>
    <cellStyle name="Comma 2 133 2" xfId="7387"/>
    <cellStyle name="Comma 2 134" xfId="7388"/>
    <cellStyle name="Comma 2 135" xfId="7389"/>
    <cellStyle name="Comma 2 136" xfId="7390"/>
    <cellStyle name="Comma 2 137" xfId="7391"/>
    <cellStyle name="Comma 2 138" xfId="7392"/>
    <cellStyle name="Comma 2 14" xfId="7393"/>
    <cellStyle name="Comma 2 15" xfId="7394"/>
    <cellStyle name="Comma 2 16" xfId="7395"/>
    <cellStyle name="Comma 2 17" xfId="7396"/>
    <cellStyle name="Comma 2 18" xfId="7397"/>
    <cellStyle name="Comma 2 19" xfId="7398"/>
    <cellStyle name="Comma 2 2" xfId="7399"/>
    <cellStyle name="Comma 2 2 2" xfId="7400"/>
    <cellStyle name="Comma 2 2 3" xfId="7401"/>
    <cellStyle name="Comma 2 20" xfId="7402"/>
    <cellStyle name="Comma 2 21" xfId="7403"/>
    <cellStyle name="Comma 2 22" xfId="7404"/>
    <cellStyle name="Comma 2 23" xfId="7405"/>
    <cellStyle name="Comma 2 24" xfId="7406"/>
    <cellStyle name="Comma 2 25" xfId="7407"/>
    <cellStyle name="Comma 2 26" xfId="7408"/>
    <cellStyle name="Comma 2 27" xfId="7409"/>
    <cellStyle name="Comma 2 28" xfId="7410"/>
    <cellStyle name="Comma 2 29" xfId="7411"/>
    <cellStyle name="Comma 2 3" xfId="7412"/>
    <cellStyle name="Comma 2 3 2" xfId="7413"/>
    <cellStyle name="Comma 2 3 3" xfId="7414"/>
    <cellStyle name="Comma 2 3 4" xfId="7415"/>
    <cellStyle name="Comma 2 30" xfId="7416"/>
    <cellStyle name="Comma 2 31" xfId="7417"/>
    <cellStyle name="Comma 2 32" xfId="7418"/>
    <cellStyle name="Comma 2 33" xfId="7419"/>
    <cellStyle name="Comma 2 34" xfId="7420"/>
    <cellStyle name="Comma 2 35" xfId="7421"/>
    <cellStyle name="Comma 2 36" xfId="7422"/>
    <cellStyle name="Comma 2 37" xfId="7423"/>
    <cellStyle name="Comma 2 38" xfId="7424"/>
    <cellStyle name="Comma 2 39" xfId="7425"/>
    <cellStyle name="Comma 2 4" xfId="7426"/>
    <cellStyle name="Comma 2 4 2" xfId="7427"/>
    <cellStyle name="Comma 2 4 3" xfId="7428"/>
    <cellStyle name="Comma 2 40" xfId="7429"/>
    <cellStyle name="Comma 2 41" xfId="7430"/>
    <cellStyle name="Comma 2 42" xfId="7431"/>
    <cellStyle name="Comma 2 43" xfId="7432"/>
    <cellStyle name="Comma 2 44" xfId="7433"/>
    <cellStyle name="Comma 2 45" xfId="7434"/>
    <cellStyle name="Comma 2 46" xfId="7435"/>
    <cellStyle name="Comma 2 47" xfId="7436"/>
    <cellStyle name="Comma 2 48" xfId="7437"/>
    <cellStyle name="Comma 2 49" xfId="7438"/>
    <cellStyle name="Comma 2 5" xfId="7439"/>
    <cellStyle name="Comma 2 5 2" xfId="7440"/>
    <cellStyle name="Comma 2 5 3" xfId="7441"/>
    <cellStyle name="Comma 2 50" xfId="7442"/>
    <cellStyle name="Comma 2 51" xfId="7443"/>
    <cellStyle name="Comma 2 52" xfId="7444"/>
    <cellStyle name="Comma 2 53" xfId="7445"/>
    <cellStyle name="Comma 2 54" xfId="7446"/>
    <cellStyle name="Comma 2 55" xfId="7447"/>
    <cellStyle name="Comma 2 56" xfId="7448"/>
    <cellStyle name="Comma 2 57" xfId="7449"/>
    <cellStyle name="Comma 2 58" xfId="7450"/>
    <cellStyle name="Comma 2 59" xfId="7451"/>
    <cellStyle name="Comma 2 6" xfId="7452"/>
    <cellStyle name="Comma 2 6 2" xfId="7453"/>
    <cellStyle name="Comma 2 6 3" xfId="7454"/>
    <cellStyle name="Comma 2 60" xfId="7455"/>
    <cellStyle name="Comma 2 61" xfId="7456"/>
    <cellStyle name="Comma 2 62" xfId="7457"/>
    <cellStyle name="Comma 2 63" xfId="7458"/>
    <cellStyle name="Comma 2 64" xfId="7459"/>
    <cellStyle name="Comma 2 65" xfId="7460"/>
    <cellStyle name="Comma 2 66" xfId="7461"/>
    <cellStyle name="Comma 2 67" xfId="7462"/>
    <cellStyle name="Comma 2 68" xfId="7463"/>
    <cellStyle name="Comma 2 69" xfId="7464"/>
    <cellStyle name="Comma 2 7" xfId="7465"/>
    <cellStyle name="Comma 2 70" xfId="7466"/>
    <cellStyle name="Comma 2 71" xfId="7467"/>
    <cellStyle name="Comma 2 72" xfId="7468"/>
    <cellStyle name="Comma 2 73" xfId="7469"/>
    <cellStyle name="Comma 2 74" xfId="7470"/>
    <cellStyle name="Comma 2 75" xfId="7471"/>
    <cellStyle name="Comma 2 76" xfId="7472"/>
    <cellStyle name="Comma 2 77" xfId="7473"/>
    <cellStyle name="Comma 2 78" xfId="7474"/>
    <cellStyle name="Comma 2 79" xfId="7475"/>
    <cellStyle name="Comma 2 8" xfId="7476"/>
    <cellStyle name="Comma 2 80" xfId="7477"/>
    <cellStyle name="Comma 2 81" xfId="7478"/>
    <cellStyle name="Comma 2 82" xfId="7479"/>
    <cellStyle name="Comma 2 83" xfId="7480"/>
    <cellStyle name="Comma 2 84" xfId="7481"/>
    <cellStyle name="Comma 2 85" xfId="7482"/>
    <cellStyle name="Comma 2 86" xfId="7483"/>
    <cellStyle name="Comma 2 87" xfId="7484"/>
    <cellStyle name="Comma 2 88" xfId="7485"/>
    <cellStyle name="Comma 2 89" xfId="7486"/>
    <cellStyle name="Comma 2 9" xfId="7487"/>
    <cellStyle name="Comma 2 90" xfId="7488"/>
    <cellStyle name="Comma 2 91" xfId="7489"/>
    <cellStyle name="Comma 2 92" xfId="7490"/>
    <cellStyle name="Comma 2 93" xfId="7491"/>
    <cellStyle name="Comma 2 94" xfId="7492"/>
    <cellStyle name="Comma 2 95" xfId="7493"/>
    <cellStyle name="Comma 2 96" xfId="7494"/>
    <cellStyle name="Comma 2 97" xfId="7495"/>
    <cellStyle name="Comma 2 98" xfId="7496"/>
    <cellStyle name="Comma 2 99" xfId="7497"/>
    <cellStyle name="Comma 20" xfId="7498"/>
    <cellStyle name="Comma 20 2" xfId="7499"/>
    <cellStyle name="Comma 20 2 2" xfId="7500"/>
    <cellStyle name="Comma 20 3" xfId="7501"/>
    <cellStyle name="Comma 21" xfId="7502"/>
    <cellStyle name="Comma 21 2" xfId="7503"/>
    <cellStyle name="Comma 21 2 2" xfId="7504"/>
    <cellStyle name="Comma 21 3" xfId="7505"/>
    <cellStyle name="Comma 22" xfId="7506"/>
    <cellStyle name="Comma 22 2" xfId="7507"/>
    <cellStyle name="Comma 22 2 2" xfId="7508"/>
    <cellStyle name="Comma 22 3" xfId="7509"/>
    <cellStyle name="Comma 23" xfId="7510"/>
    <cellStyle name="Comma 23 10" xfId="7511"/>
    <cellStyle name="Comma 23 2" xfId="7512"/>
    <cellStyle name="Comma 23 2 2" xfId="7513"/>
    <cellStyle name="Comma 23 2 2 2" xfId="7514"/>
    <cellStyle name="Comma 23 2 2 2 2" xfId="7515"/>
    <cellStyle name="Comma 23 2 2 2 2 2" xfId="7516"/>
    <cellStyle name="Comma 23 2 2 2 3" xfId="7517"/>
    <cellStyle name="Comma 23 2 2 2 4" xfId="7518"/>
    <cellStyle name="Comma 23 2 2 3" xfId="7519"/>
    <cellStyle name="Comma 23 2 2 3 2" xfId="7520"/>
    <cellStyle name="Comma 23 2 2 3 2 2" xfId="7521"/>
    <cellStyle name="Comma 23 2 2 3 3" xfId="7522"/>
    <cellStyle name="Comma 23 2 2 3 4" xfId="7523"/>
    <cellStyle name="Comma 23 2 2 4" xfId="7524"/>
    <cellStyle name="Comma 23 2 2 4 2" xfId="7525"/>
    <cellStyle name="Comma 23 2 2 5" xfId="7526"/>
    <cellStyle name="Comma 23 2 2 6" xfId="7527"/>
    <cellStyle name="Comma 23 2 2 7" xfId="7528"/>
    <cellStyle name="Comma 23 2 3" xfId="7529"/>
    <cellStyle name="Comma 23 2 3 2" xfId="7530"/>
    <cellStyle name="Comma 23 2 3 2 2" xfId="7531"/>
    <cellStyle name="Comma 23 2 3 2 2 2" xfId="7532"/>
    <cellStyle name="Comma 23 2 3 2 3" xfId="7533"/>
    <cellStyle name="Comma 23 2 3 2 4" xfId="7534"/>
    <cellStyle name="Comma 23 2 3 3" xfId="7535"/>
    <cellStyle name="Comma 23 2 3 3 2" xfId="7536"/>
    <cellStyle name="Comma 23 2 3 3 2 2" xfId="7537"/>
    <cellStyle name="Comma 23 2 3 3 3" xfId="7538"/>
    <cellStyle name="Comma 23 2 3 3 4" xfId="7539"/>
    <cellStyle name="Comma 23 2 3 4" xfId="7540"/>
    <cellStyle name="Comma 23 2 3 4 2" xfId="7541"/>
    <cellStyle name="Comma 23 2 3 5" xfId="7542"/>
    <cellStyle name="Comma 23 2 3 6" xfId="7543"/>
    <cellStyle name="Comma 23 2 3 7" xfId="7544"/>
    <cellStyle name="Comma 23 2 4" xfId="7545"/>
    <cellStyle name="Comma 23 2 4 2" xfId="7546"/>
    <cellStyle name="Comma 23 2 4 2 2" xfId="7547"/>
    <cellStyle name="Comma 23 2 4 3" xfId="7548"/>
    <cellStyle name="Comma 23 2 4 4" xfId="7549"/>
    <cellStyle name="Comma 23 2 5" xfId="7550"/>
    <cellStyle name="Comma 23 2 5 2" xfId="7551"/>
    <cellStyle name="Comma 23 2 5 2 2" xfId="7552"/>
    <cellStyle name="Comma 23 2 5 3" xfId="7553"/>
    <cellStyle name="Comma 23 2 5 4" xfId="7554"/>
    <cellStyle name="Comma 23 2 6" xfId="7555"/>
    <cellStyle name="Comma 23 2 6 2" xfId="7556"/>
    <cellStyle name="Comma 23 2 7" xfId="7557"/>
    <cellStyle name="Comma 23 2 8" xfId="7558"/>
    <cellStyle name="Comma 23 2 9" xfId="7559"/>
    <cellStyle name="Comma 23 3" xfId="7560"/>
    <cellStyle name="Comma 23 3 2" xfId="7561"/>
    <cellStyle name="Comma 23 3 2 2" xfId="7562"/>
    <cellStyle name="Comma 23 3 2 2 2" xfId="7563"/>
    <cellStyle name="Comma 23 3 2 3" xfId="7564"/>
    <cellStyle name="Comma 23 3 2 4" xfId="7565"/>
    <cellStyle name="Comma 23 3 3" xfId="7566"/>
    <cellStyle name="Comma 23 3 3 2" xfId="7567"/>
    <cellStyle name="Comma 23 3 3 2 2" xfId="7568"/>
    <cellStyle name="Comma 23 3 3 3" xfId="7569"/>
    <cellStyle name="Comma 23 3 3 4" xfId="7570"/>
    <cellStyle name="Comma 23 3 4" xfId="7571"/>
    <cellStyle name="Comma 23 3 4 2" xfId="7572"/>
    <cellStyle name="Comma 23 3 5" xfId="7573"/>
    <cellStyle name="Comma 23 3 6" xfId="7574"/>
    <cellStyle name="Comma 23 3 7" xfId="7575"/>
    <cellStyle name="Comma 23 4" xfId="7576"/>
    <cellStyle name="Comma 23 4 2" xfId="7577"/>
    <cellStyle name="Comma 23 4 2 2" xfId="7578"/>
    <cellStyle name="Comma 23 4 2 2 2" xfId="7579"/>
    <cellStyle name="Comma 23 4 2 3" xfId="7580"/>
    <cellStyle name="Comma 23 4 2 4" xfId="7581"/>
    <cellStyle name="Comma 23 4 3" xfId="7582"/>
    <cellStyle name="Comma 23 4 3 2" xfId="7583"/>
    <cellStyle name="Comma 23 4 3 2 2" xfId="7584"/>
    <cellStyle name="Comma 23 4 3 3" xfId="7585"/>
    <cellStyle name="Comma 23 4 3 4" xfId="7586"/>
    <cellStyle name="Comma 23 4 4" xfId="7587"/>
    <cellStyle name="Comma 23 4 4 2" xfId="7588"/>
    <cellStyle name="Comma 23 4 5" xfId="7589"/>
    <cellStyle name="Comma 23 4 6" xfId="7590"/>
    <cellStyle name="Comma 23 4 7" xfId="7591"/>
    <cellStyle name="Comma 23 5" xfId="7592"/>
    <cellStyle name="Comma 23 5 2" xfId="7593"/>
    <cellStyle name="Comma 23 5 2 2" xfId="7594"/>
    <cellStyle name="Comma 23 5 3" xfId="7595"/>
    <cellStyle name="Comma 23 5 4" xfId="7596"/>
    <cellStyle name="Comma 23 6" xfId="7597"/>
    <cellStyle name="Comma 23 6 2" xfId="7598"/>
    <cellStyle name="Comma 23 6 2 2" xfId="7599"/>
    <cellStyle name="Comma 23 6 3" xfId="7600"/>
    <cellStyle name="Comma 23 6 4" xfId="7601"/>
    <cellStyle name="Comma 23 7" xfId="7602"/>
    <cellStyle name="Comma 23 7 2" xfId="7603"/>
    <cellStyle name="Comma 23 8" xfId="7604"/>
    <cellStyle name="Comma 23 9" xfId="7605"/>
    <cellStyle name="Comma 24" xfId="7606"/>
    <cellStyle name="Comma 24 2" xfId="7607"/>
    <cellStyle name="Comma 24 2 2" xfId="7608"/>
    <cellStyle name="Comma 24 3" xfId="7609"/>
    <cellStyle name="Comma 24 3 2" xfId="7610"/>
    <cellStyle name="Comma 25" xfId="7611"/>
    <cellStyle name="Comma 25 2" xfId="7612"/>
    <cellStyle name="Comma 25 2 2" xfId="7613"/>
    <cellStyle name="Comma 25 3" xfId="7614"/>
    <cellStyle name="Comma 26" xfId="7615"/>
    <cellStyle name="Comma 26 2" xfId="7616"/>
    <cellStyle name="Comma 26 2 2" xfId="7617"/>
    <cellStyle name="Comma 26 3" xfId="7618"/>
    <cellStyle name="Comma 27" xfId="7619"/>
    <cellStyle name="Comma 27 2" xfId="7620"/>
    <cellStyle name="Comma 27 2 2" xfId="7621"/>
    <cellStyle name="Comma 27 3" xfId="7622"/>
    <cellStyle name="Comma 28" xfId="7623"/>
    <cellStyle name="Comma 28 2" xfId="7624"/>
    <cellStyle name="Comma 28 2 2" xfId="7625"/>
    <cellStyle name="Comma 28 3" xfId="7626"/>
    <cellStyle name="Comma 29" xfId="7627"/>
    <cellStyle name="Comma 29 2" xfId="7628"/>
    <cellStyle name="Comma 29 2 2" xfId="7629"/>
    <cellStyle name="Comma 29 3" xfId="7630"/>
    <cellStyle name="Comma 3" xfId="7631"/>
    <cellStyle name="Comma 3 10" xfId="7632"/>
    <cellStyle name="Comma 3 10 2" xfId="7633"/>
    <cellStyle name="Comma 3 11" xfId="7634"/>
    <cellStyle name="Comma 3 2" xfId="7635"/>
    <cellStyle name="Comma 3 2 2" xfId="7636"/>
    <cellStyle name="Comma 3 2 2 2" xfId="7637"/>
    <cellStyle name="Comma 3 2 3" xfId="7638"/>
    <cellStyle name="Comma 3 3" xfId="7639"/>
    <cellStyle name="Comma 3 3 2" xfId="7640"/>
    <cellStyle name="Comma 3 3 2 2" xfId="7641"/>
    <cellStyle name="Comma 3 3 3" xfId="7642"/>
    <cellStyle name="Comma 3 4" xfId="7643"/>
    <cellStyle name="Comma 3 4 2" xfId="7644"/>
    <cellStyle name="Comma 3 5" xfId="7645"/>
    <cellStyle name="Comma 3 5 2" xfId="7646"/>
    <cellStyle name="Comma 3 6" xfId="7647"/>
    <cellStyle name="Comma 3 6 2" xfId="7648"/>
    <cellStyle name="Comma 3 7" xfId="7649"/>
    <cellStyle name="Comma 3 7 2" xfId="7650"/>
    <cellStyle name="Comma 3 8" xfId="7651"/>
    <cellStyle name="Comma 3 8 2" xfId="7652"/>
    <cellStyle name="Comma 3 9" xfId="7653"/>
    <cellStyle name="Comma 3 9 2" xfId="7654"/>
    <cellStyle name="Comma 30" xfId="7655"/>
    <cellStyle name="Comma 30 2" xfId="7656"/>
    <cellStyle name="Comma 30 2 2" xfId="7657"/>
    <cellStyle name="Comma 30 3" xfId="7658"/>
    <cellStyle name="Comma 31" xfId="7659"/>
    <cellStyle name="Comma 31 2" xfId="7660"/>
    <cellStyle name="Comma 31 2 2" xfId="7661"/>
    <cellStyle name="Comma 31 3" xfId="7662"/>
    <cellStyle name="Comma 32" xfId="7663"/>
    <cellStyle name="Comma 32 2" xfId="7664"/>
    <cellStyle name="Comma 32 2 2" xfId="7665"/>
    <cellStyle name="Comma 32 3" xfId="7666"/>
    <cellStyle name="Comma 33" xfId="7667"/>
    <cellStyle name="Comma 33 2" xfId="7668"/>
    <cellStyle name="Comma 33 2 2" xfId="7669"/>
    <cellStyle name="Comma 33 3" xfId="7670"/>
    <cellStyle name="Comma 34" xfId="7671"/>
    <cellStyle name="Comma 34 2" xfId="7672"/>
    <cellStyle name="Comma 34 2 2" xfId="7673"/>
    <cellStyle name="Comma 34 3" xfId="7674"/>
    <cellStyle name="Comma 35" xfId="7675"/>
    <cellStyle name="Comma 35 2" xfId="7676"/>
    <cellStyle name="Comma 35 2 2" xfId="7677"/>
    <cellStyle name="Comma 35 3" xfId="7678"/>
    <cellStyle name="Comma 36" xfId="7679"/>
    <cellStyle name="Comma 36 2" xfId="7680"/>
    <cellStyle name="Comma 36 2 2" xfId="7681"/>
    <cellStyle name="Comma 36 3" xfId="7682"/>
    <cellStyle name="Comma 37" xfId="7683"/>
    <cellStyle name="Comma 37 2" xfId="7684"/>
    <cellStyle name="Comma 37 2 2" xfId="7685"/>
    <cellStyle name="Comma 37 3" xfId="7686"/>
    <cellStyle name="Comma 38" xfId="7687"/>
    <cellStyle name="Comma 38 2" xfId="7688"/>
    <cellStyle name="Comma 38 2 2" xfId="7689"/>
    <cellStyle name="Comma 38 3" xfId="7690"/>
    <cellStyle name="Comma 39" xfId="7691"/>
    <cellStyle name="Comma 39 2" xfId="7692"/>
    <cellStyle name="Comma 39 2 2" xfId="7693"/>
    <cellStyle name="Comma 39 3" xfId="7694"/>
    <cellStyle name="Comma 4" xfId="7695"/>
    <cellStyle name="Comma 4 2" xfId="7696"/>
    <cellStyle name="Comma 4 2 2" xfId="7697"/>
    <cellStyle name="Comma 4 2 2 2" xfId="7698"/>
    <cellStyle name="Comma 4 2 2 3" xfId="7699"/>
    <cellStyle name="Comma 4 2 2 4" xfId="7700"/>
    <cellStyle name="Comma 4 2 3" xfId="7701"/>
    <cellStyle name="Comma 4 2 3 2" xfId="7702"/>
    <cellStyle name="Comma 4 2 4" xfId="7703"/>
    <cellStyle name="Comma 4 2 5" xfId="7704"/>
    <cellStyle name="Comma 4 2 6" xfId="7705"/>
    <cellStyle name="Comma 4 3" xfId="7706"/>
    <cellStyle name="Comma 4 3 2" xfId="7707"/>
    <cellStyle name="Comma 4 4" xfId="7708"/>
    <cellStyle name="Comma 4 5" xfId="7709"/>
    <cellStyle name="Comma 4 6" xfId="7710"/>
    <cellStyle name="Comma 40" xfId="7711"/>
    <cellStyle name="Comma 40 2" xfId="7712"/>
    <cellStyle name="Comma 40 2 2" xfId="7713"/>
    <cellStyle name="Comma 40 3" xfId="7714"/>
    <cellStyle name="Comma 41" xfId="7715"/>
    <cellStyle name="Comma 41 2" xfId="7716"/>
    <cellStyle name="Comma 41 2 2" xfId="7717"/>
    <cellStyle name="Comma 41 3" xfId="7718"/>
    <cellStyle name="Comma 42" xfId="7719"/>
    <cellStyle name="Comma 42 2" xfId="7720"/>
    <cellStyle name="Comma 42 2 2" xfId="7721"/>
    <cellStyle name="Comma 42 3" xfId="7722"/>
    <cellStyle name="Comma 43" xfId="7723"/>
    <cellStyle name="Comma 43 2" xfId="7724"/>
    <cellStyle name="Comma 43 2 2" xfId="7725"/>
    <cellStyle name="Comma 43 3" xfId="7726"/>
    <cellStyle name="Comma 44" xfId="7727"/>
    <cellStyle name="Comma 44 2" xfId="7728"/>
    <cellStyle name="Comma 44 2 2" xfId="7729"/>
    <cellStyle name="Comma 44 3" xfId="7730"/>
    <cellStyle name="Comma 45" xfId="7731"/>
    <cellStyle name="Comma 45 2" xfId="7732"/>
    <cellStyle name="Comma 45 2 2" xfId="7733"/>
    <cellStyle name="Comma 45 3" xfId="7734"/>
    <cellStyle name="Comma 46" xfId="7735"/>
    <cellStyle name="Comma 46 2" xfId="7736"/>
    <cellStyle name="Comma 46 2 2" xfId="7737"/>
    <cellStyle name="Comma 46 3" xfId="7738"/>
    <cellStyle name="Comma 47" xfId="7739"/>
    <cellStyle name="Comma 47 2" xfId="7740"/>
    <cellStyle name="Comma 47 2 2" xfId="7741"/>
    <cellStyle name="Comma 47 3" xfId="7742"/>
    <cellStyle name="Comma 48" xfId="7743"/>
    <cellStyle name="Comma 48 2" xfId="7744"/>
    <cellStyle name="Comma 48 2 2" xfId="7745"/>
    <cellStyle name="Comma 48 3" xfId="7746"/>
    <cellStyle name="Comma 49" xfId="7747"/>
    <cellStyle name="Comma 49 2" xfId="7748"/>
    <cellStyle name="Comma 49 2 2" xfId="7749"/>
    <cellStyle name="Comma 49 3" xfId="7750"/>
    <cellStyle name="Comma 5" xfId="7751"/>
    <cellStyle name="Comma 5 2" xfId="7752"/>
    <cellStyle name="Comma 5 2 2" xfId="7753"/>
    <cellStyle name="Comma 5 3" xfId="7754"/>
    <cellStyle name="Comma 50" xfId="7755"/>
    <cellStyle name="Comma 50 2" xfId="7756"/>
    <cellStyle name="Comma 50 2 2" xfId="7757"/>
    <cellStyle name="Comma 50 3" xfId="7758"/>
    <cellStyle name="Comma 51" xfId="7759"/>
    <cellStyle name="Comma 51 2" xfId="7760"/>
    <cellStyle name="Comma 51 2 2" xfId="7761"/>
    <cellStyle name="Comma 51 3" xfId="7762"/>
    <cellStyle name="Comma 52" xfId="7763"/>
    <cellStyle name="Comma 52 2" xfId="7764"/>
    <cellStyle name="Comma 52 2 2" xfId="7765"/>
    <cellStyle name="Comma 52 3" xfId="7766"/>
    <cellStyle name="Comma 53" xfId="7767"/>
    <cellStyle name="Comma 53 2" xfId="7768"/>
    <cellStyle name="Comma 53 2 2" xfId="7769"/>
    <cellStyle name="Comma 53 3" xfId="7770"/>
    <cellStyle name="Comma 54" xfId="7771"/>
    <cellStyle name="Comma 54 10" xfId="7772"/>
    <cellStyle name="Comma 54 2" xfId="7773"/>
    <cellStyle name="Comma 54 2 2" xfId="7774"/>
    <cellStyle name="Comma 54 2 2 2" xfId="7775"/>
    <cellStyle name="Comma 54 2 2 2 2" xfId="7776"/>
    <cellStyle name="Comma 54 2 2 2 2 2" xfId="7777"/>
    <cellStyle name="Comma 54 2 2 2 3" xfId="7778"/>
    <cellStyle name="Comma 54 2 2 2 4" xfId="7779"/>
    <cellStyle name="Comma 54 2 2 3" xfId="7780"/>
    <cellStyle name="Comma 54 2 2 3 2" xfId="7781"/>
    <cellStyle name="Comma 54 2 2 3 2 2" xfId="7782"/>
    <cellStyle name="Comma 54 2 2 3 3" xfId="7783"/>
    <cellStyle name="Comma 54 2 2 3 4" xfId="7784"/>
    <cellStyle name="Comma 54 2 2 4" xfId="7785"/>
    <cellStyle name="Comma 54 2 2 4 2" xfId="7786"/>
    <cellStyle name="Comma 54 2 2 5" xfId="7787"/>
    <cellStyle name="Comma 54 2 2 6" xfId="7788"/>
    <cellStyle name="Comma 54 2 2 7" xfId="7789"/>
    <cellStyle name="Comma 54 2 3" xfId="7790"/>
    <cellStyle name="Comma 54 2 3 2" xfId="7791"/>
    <cellStyle name="Comma 54 2 3 2 2" xfId="7792"/>
    <cellStyle name="Comma 54 2 3 2 2 2" xfId="7793"/>
    <cellStyle name="Comma 54 2 3 2 3" xfId="7794"/>
    <cellStyle name="Comma 54 2 3 2 4" xfId="7795"/>
    <cellStyle name="Comma 54 2 3 3" xfId="7796"/>
    <cellStyle name="Comma 54 2 3 3 2" xfId="7797"/>
    <cellStyle name="Comma 54 2 3 3 2 2" xfId="7798"/>
    <cellStyle name="Comma 54 2 3 3 3" xfId="7799"/>
    <cellStyle name="Comma 54 2 3 3 4" xfId="7800"/>
    <cellStyle name="Comma 54 2 3 4" xfId="7801"/>
    <cellStyle name="Comma 54 2 3 4 2" xfId="7802"/>
    <cellStyle name="Comma 54 2 3 5" xfId="7803"/>
    <cellStyle name="Comma 54 2 3 6" xfId="7804"/>
    <cellStyle name="Comma 54 2 3 7" xfId="7805"/>
    <cellStyle name="Comma 54 2 4" xfId="7806"/>
    <cellStyle name="Comma 54 2 4 2" xfId="7807"/>
    <cellStyle name="Comma 54 2 4 2 2" xfId="7808"/>
    <cellStyle name="Comma 54 2 4 3" xfId="7809"/>
    <cellStyle name="Comma 54 2 4 4" xfId="7810"/>
    <cellStyle name="Comma 54 2 5" xfId="7811"/>
    <cellStyle name="Comma 54 2 5 2" xfId="7812"/>
    <cellStyle name="Comma 54 2 5 2 2" xfId="7813"/>
    <cellStyle name="Comma 54 2 5 3" xfId="7814"/>
    <cellStyle name="Comma 54 2 5 4" xfId="7815"/>
    <cellStyle name="Comma 54 2 6" xfId="7816"/>
    <cellStyle name="Comma 54 2 6 2" xfId="7817"/>
    <cellStyle name="Comma 54 2 7" xfId="7818"/>
    <cellStyle name="Comma 54 2 8" xfId="7819"/>
    <cellStyle name="Comma 54 2 9" xfId="7820"/>
    <cellStyle name="Comma 54 3" xfId="7821"/>
    <cellStyle name="Comma 54 3 2" xfId="7822"/>
    <cellStyle name="Comma 54 3 2 2" xfId="7823"/>
    <cellStyle name="Comma 54 3 2 2 2" xfId="7824"/>
    <cellStyle name="Comma 54 3 2 3" xfId="7825"/>
    <cellStyle name="Comma 54 3 2 4" xfId="7826"/>
    <cellStyle name="Comma 54 3 3" xfId="7827"/>
    <cellStyle name="Comma 54 3 3 2" xfId="7828"/>
    <cellStyle name="Comma 54 3 3 2 2" xfId="7829"/>
    <cellStyle name="Comma 54 3 3 3" xfId="7830"/>
    <cellStyle name="Comma 54 3 3 4" xfId="7831"/>
    <cellStyle name="Comma 54 3 4" xfId="7832"/>
    <cellStyle name="Comma 54 3 4 2" xfId="7833"/>
    <cellStyle name="Comma 54 3 5" xfId="7834"/>
    <cellStyle name="Comma 54 3 6" xfId="7835"/>
    <cellStyle name="Comma 54 3 7" xfId="7836"/>
    <cellStyle name="Comma 54 4" xfId="7837"/>
    <cellStyle name="Comma 54 4 2" xfId="7838"/>
    <cellStyle name="Comma 54 4 2 2" xfId="7839"/>
    <cellStyle name="Comma 54 4 2 2 2" xfId="7840"/>
    <cellStyle name="Comma 54 4 2 3" xfId="7841"/>
    <cellStyle name="Comma 54 4 2 4" xfId="7842"/>
    <cellStyle name="Comma 54 4 3" xfId="7843"/>
    <cellStyle name="Comma 54 4 3 2" xfId="7844"/>
    <cellStyle name="Comma 54 4 3 2 2" xfId="7845"/>
    <cellStyle name="Comma 54 4 3 3" xfId="7846"/>
    <cellStyle name="Comma 54 4 3 4" xfId="7847"/>
    <cellStyle name="Comma 54 4 4" xfId="7848"/>
    <cellStyle name="Comma 54 4 4 2" xfId="7849"/>
    <cellStyle name="Comma 54 4 5" xfId="7850"/>
    <cellStyle name="Comma 54 4 6" xfId="7851"/>
    <cellStyle name="Comma 54 4 7" xfId="7852"/>
    <cellStyle name="Comma 54 5" xfId="7853"/>
    <cellStyle name="Comma 54 5 2" xfId="7854"/>
    <cellStyle name="Comma 54 5 2 2" xfId="7855"/>
    <cellStyle name="Comma 54 5 3" xfId="7856"/>
    <cellStyle name="Comma 54 5 4" xfId="7857"/>
    <cellStyle name="Comma 54 6" xfId="7858"/>
    <cellStyle name="Comma 54 6 2" xfId="7859"/>
    <cellStyle name="Comma 54 6 2 2" xfId="7860"/>
    <cellStyle name="Comma 54 6 3" xfId="7861"/>
    <cellStyle name="Comma 54 6 4" xfId="7862"/>
    <cellStyle name="Comma 54 7" xfId="7863"/>
    <cellStyle name="Comma 54 7 2" xfId="7864"/>
    <cellStyle name="Comma 54 8" xfId="7865"/>
    <cellStyle name="Comma 54 9" xfId="7866"/>
    <cellStyle name="Comma 55" xfId="7867"/>
    <cellStyle name="Comma 55 2" xfId="7868"/>
    <cellStyle name="Comma 55 2 2" xfId="7869"/>
    <cellStyle name="Comma 55 3" xfId="7870"/>
    <cellStyle name="Comma 56" xfId="7871"/>
    <cellStyle name="Comma 56 10" xfId="7872"/>
    <cellStyle name="Comma 56 2" xfId="7873"/>
    <cellStyle name="Comma 56 2 2" xfId="7874"/>
    <cellStyle name="Comma 56 2 2 2" xfId="7875"/>
    <cellStyle name="Comma 56 2 2 2 2" xfId="7876"/>
    <cellStyle name="Comma 56 2 2 2 2 2" xfId="7877"/>
    <cellStyle name="Comma 56 2 2 2 3" xfId="7878"/>
    <cellStyle name="Comma 56 2 2 2 4" xfId="7879"/>
    <cellStyle name="Comma 56 2 2 3" xfId="7880"/>
    <cellStyle name="Comma 56 2 2 3 2" xfId="7881"/>
    <cellStyle name="Comma 56 2 2 3 2 2" xfId="7882"/>
    <cellStyle name="Comma 56 2 2 3 3" xfId="7883"/>
    <cellStyle name="Comma 56 2 2 3 4" xfId="7884"/>
    <cellStyle name="Comma 56 2 2 4" xfId="7885"/>
    <cellStyle name="Comma 56 2 2 4 2" xfId="7886"/>
    <cellStyle name="Comma 56 2 2 5" xfId="7887"/>
    <cellStyle name="Comma 56 2 2 6" xfId="7888"/>
    <cellStyle name="Comma 56 2 2 7" xfId="7889"/>
    <cellStyle name="Comma 56 2 3" xfId="7890"/>
    <cellStyle name="Comma 56 2 3 2" xfId="7891"/>
    <cellStyle name="Comma 56 2 3 2 2" xfId="7892"/>
    <cellStyle name="Comma 56 2 3 2 2 2" xfId="7893"/>
    <cellStyle name="Comma 56 2 3 2 3" xfId="7894"/>
    <cellStyle name="Comma 56 2 3 2 4" xfId="7895"/>
    <cellStyle name="Comma 56 2 3 3" xfId="7896"/>
    <cellStyle name="Comma 56 2 3 3 2" xfId="7897"/>
    <cellStyle name="Comma 56 2 3 3 2 2" xfId="7898"/>
    <cellStyle name="Comma 56 2 3 3 3" xfId="7899"/>
    <cellStyle name="Comma 56 2 3 3 4" xfId="7900"/>
    <cellStyle name="Comma 56 2 3 4" xfId="7901"/>
    <cellStyle name="Comma 56 2 3 4 2" xfId="7902"/>
    <cellStyle name="Comma 56 2 3 5" xfId="7903"/>
    <cellStyle name="Comma 56 2 3 6" xfId="7904"/>
    <cellStyle name="Comma 56 2 3 7" xfId="7905"/>
    <cellStyle name="Comma 56 2 4" xfId="7906"/>
    <cellStyle name="Comma 56 2 4 2" xfId="7907"/>
    <cellStyle name="Comma 56 2 4 2 2" xfId="7908"/>
    <cellStyle name="Comma 56 2 4 3" xfId="7909"/>
    <cellStyle name="Comma 56 2 4 4" xfId="7910"/>
    <cellStyle name="Comma 56 2 5" xfId="7911"/>
    <cellStyle name="Comma 56 2 5 2" xfId="7912"/>
    <cellStyle name="Comma 56 2 5 2 2" xfId="7913"/>
    <cellStyle name="Comma 56 2 5 3" xfId="7914"/>
    <cellStyle name="Comma 56 2 5 4" xfId="7915"/>
    <cellStyle name="Comma 56 2 6" xfId="7916"/>
    <cellStyle name="Comma 56 2 6 2" xfId="7917"/>
    <cellStyle name="Comma 56 2 7" xfId="7918"/>
    <cellStyle name="Comma 56 2 8" xfId="7919"/>
    <cellStyle name="Comma 56 2 9" xfId="7920"/>
    <cellStyle name="Comma 56 3" xfId="7921"/>
    <cellStyle name="Comma 56 3 2" xfId="7922"/>
    <cellStyle name="Comma 56 3 2 2" xfId="7923"/>
    <cellStyle name="Comma 56 3 2 2 2" xfId="7924"/>
    <cellStyle name="Comma 56 3 2 3" xfId="7925"/>
    <cellStyle name="Comma 56 3 2 4" xfId="7926"/>
    <cellStyle name="Comma 56 3 3" xfId="7927"/>
    <cellStyle name="Comma 56 3 3 2" xfId="7928"/>
    <cellStyle name="Comma 56 3 3 2 2" xfId="7929"/>
    <cellStyle name="Comma 56 3 3 3" xfId="7930"/>
    <cellStyle name="Comma 56 3 3 4" xfId="7931"/>
    <cellStyle name="Comma 56 3 4" xfId="7932"/>
    <cellStyle name="Comma 56 3 4 2" xfId="7933"/>
    <cellStyle name="Comma 56 3 5" xfId="7934"/>
    <cellStyle name="Comma 56 3 6" xfId="7935"/>
    <cellStyle name="Comma 56 3 7" xfId="7936"/>
    <cellStyle name="Comma 56 4" xfId="7937"/>
    <cellStyle name="Comma 56 4 2" xfId="7938"/>
    <cellStyle name="Comma 56 4 2 2" xfId="7939"/>
    <cellStyle name="Comma 56 4 2 2 2" xfId="7940"/>
    <cellStyle name="Comma 56 4 2 3" xfId="7941"/>
    <cellStyle name="Comma 56 4 2 4" xfId="7942"/>
    <cellStyle name="Comma 56 4 3" xfId="7943"/>
    <cellStyle name="Comma 56 4 3 2" xfId="7944"/>
    <cellStyle name="Comma 56 4 3 2 2" xfId="7945"/>
    <cellStyle name="Comma 56 4 3 3" xfId="7946"/>
    <cellStyle name="Comma 56 4 3 4" xfId="7947"/>
    <cellStyle name="Comma 56 4 4" xfId="7948"/>
    <cellStyle name="Comma 56 4 4 2" xfId="7949"/>
    <cellStyle name="Comma 56 4 5" xfId="7950"/>
    <cellStyle name="Comma 56 4 6" xfId="7951"/>
    <cellStyle name="Comma 56 4 7" xfId="7952"/>
    <cellStyle name="Comma 56 5" xfId="7953"/>
    <cellStyle name="Comma 56 5 2" xfId="7954"/>
    <cellStyle name="Comma 56 5 2 2" xfId="7955"/>
    <cellStyle name="Comma 56 5 3" xfId="7956"/>
    <cellStyle name="Comma 56 5 4" xfId="7957"/>
    <cellStyle name="Comma 56 6" xfId="7958"/>
    <cellStyle name="Comma 56 6 2" xfId="7959"/>
    <cellStyle name="Comma 56 6 2 2" xfId="7960"/>
    <cellStyle name="Comma 56 6 3" xfId="7961"/>
    <cellStyle name="Comma 56 6 4" xfId="7962"/>
    <cellStyle name="Comma 56 7" xfId="7963"/>
    <cellStyle name="Comma 56 7 2" xfId="7964"/>
    <cellStyle name="Comma 56 8" xfId="7965"/>
    <cellStyle name="Comma 56 9" xfId="7966"/>
    <cellStyle name="Comma 57" xfId="7967"/>
    <cellStyle name="Comma 57 10" xfId="7968"/>
    <cellStyle name="Comma 57 2" xfId="7969"/>
    <cellStyle name="Comma 57 2 2" xfId="7970"/>
    <cellStyle name="Comma 57 2 2 2" xfId="7971"/>
    <cellStyle name="Comma 57 2 2 2 2" xfId="7972"/>
    <cellStyle name="Comma 57 2 2 2 2 2" xfId="7973"/>
    <cellStyle name="Comma 57 2 2 2 3" xfId="7974"/>
    <cellStyle name="Comma 57 2 2 2 4" xfId="7975"/>
    <cellStyle name="Comma 57 2 2 3" xfId="7976"/>
    <cellStyle name="Comma 57 2 2 3 2" xfId="7977"/>
    <cellStyle name="Comma 57 2 2 3 2 2" xfId="7978"/>
    <cellStyle name="Comma 57 2 2 3 3" xfId="7979"/>
    <cellStyle name="Comma 57 2 2 3 4" xfId="7980"/>
    <cellStyle name="Comma 57 2 2 4" xfId="7981"/>
    <cellStyle name="Comma 57 2 2 4 2" xfId="7982"/>
    <cellStyle name="Comma 57 2 2 5" xfId="7983"/>
    <cellStyle name="Comma 57 2 2 6" xfId="7984"/>
    <cellStyle name="Comma 57 2 2 7" xfId="7985"/>
    <cellStyle name="Comma 57 2 3" xfId="7986"/>
    <cellStyle name="Comma 57 2 3 2" xfId="7987"/>
    <cellStyle name="Comma 57 2 3 2 2" xfId="7988"/>
    <cellStyle name="Comma 57 2 3 2 2 2" xfId="7989"/>
    <cellStyle name="Comma 57 2 3 2 3" xfId="7990"/>
    <cellStyle name="Comma 57 2 3 2 4" xfId="7991"/>
    <cellStyle name="Comma 57 2 3 3" xfId="7992"/>
    <cellStyle name="Comma 57 2 3 3 2" xfId="7993"/>
    <cellStyle name="Comma 57 2 3 3 2 2" xfId="7994"/>
    <cellStyle name="Comma 57 2 3 3 3" xfId="7995"/>
    <cellStyle name="Comma 57 2 3 3 4" xfId="7996"/>
    <cellStyle name="Comma 57 2 3 4" xfId="7997"/>
    <cellStyle name="Comma 57 2 3 4 2" xfId="7998"/>
    <cellStyle name="Comma 57 2 3 5" xfId="7999"/>
    <cellStyle name="Comma 57 2 3 6" xfId="8000"/>
    <cellStyle name="Comma 57 2 3 7" xfId="8001"/>
    <cellStyle name="Comma 57 2 4" xfId="8002"/>
    <cellStyle name="Comma 57 2 4 2" xfId="8003"/>
    <cellStyle name="Comma 57 2 4 2 2" xfId="8004"/>
    <cellStyle name="Comma 57 2 4 3" xfId="8005"/>
    <cellStyle name="Comma 57 2 4 4" xfId="8006"/>
    <cellStyle name="Comma 57 2 5" xfId="8007"/>
    <cellStyle name="Comma 57 2 5 2" xfId="8008"/>
    <cellStyle name="Comma 57 2 5 2 2" xfId="8009"/>
    <cellStyle name="Comma 57 2 5 3" xfId="8010"/>
    <cellStyle name="Comma 57 2 5 4" xfId="8011"/>
    <cellStyle name="Comma 57 2 6" xfId="8012"/>
    <cellStyle name="Comma 57 2 6 2" xfId="8013"/>
    <cellStyle name="Comma 57 2 7" xfId="8014"/>
    <cellStyle name="Comma 57 2 8" xfId="8015"/>
    <cellStyle name="Comma 57 2 9" xfId="8016"/>
    <cellStyle name="Comma 57 3" xfId="8017"/>
    <cellStyle name="Comma 57 3 2" xfId="8018"/>
    <cellStyle name="Comma 57 3 2 2" xfId="8019"/>
    <cellStyle name="Comma 57 3 2 2 2" xfId="8020"/>
    <cellStyle name="Comma 57 3 2 3" xfId="8021"/>
    <cellStyle name="Comma 57 3 2 4" xfId="8022"/>
    <cellStyle name="Comma 57 3 3" xfId="8023"/>
    <cellStyle name="Comma 57 3 3 2" xfId="8024"/>
    <cellStyle name="Comma 57 3 3 2 2" xfId="8025"/>
    <cellStyle name="Comma 57 3 3 3" xfId="8026"/>
    <cellStyle name="Comma 57 3 3 4" xfId="8027"/>
    <cellStyle name="Comma 57 3 4" xfId="8028"/>
    <cellStyle name="Comma 57 3 4 2" xfId="8029"/>
    <cellStyle name="Comma 57 3 5" xfId="8030"/>
    <cellStyle name="Comma 57 3 6" xfId="8031"/>
    <cellStyle name="Comma 57 3 7" xfId="8032"/>
    <cellStyle name="Comma 57 4" xfId="8033"/>
    <cellStyle name="Comma 57 4 2" xfId="8034"/>
    <cellStyle name="Comma 57 4 2 2" xfId="8035"/>
    <cellStyle name="Comma 57 4 2 2 2" xfId="8036"/>
    <cellStyle name="Comma 57 4 2 3" xfId="8037"/>
    <cellStyle name="Comma 57 4 2 4" xfId="8038"/>
    <cellStyle name="Comma 57 4 3" xfId="8039"/>
    <cellStyle name="Comma 57 4 3 2" xfId="8040"/>
    <cellStyle name="Comma 57 4 3 2 2" xfId="8041"/>
    <cellStyle name="Comma 57 4 3 3" xfId="8042"/>
    <cellStyle name="Comma 57 4 3 4" xfId="8043"/>
    <cellStyle name="Comma 57 4 4" xfId="8044"/>
    <cellStyle name="Comma 57 4 4 2" xfId="8045"/>
    <cellStyle name="Comma 57 4 5" xfId="8046"/>
    <cellStyle name="Comma 57 4 6" xfId="8047"/>
    <cellStyle name="Comma 57 4 7" xfId="8048"/>
    <cellStyle name="Comma 57 5" xfId="8049"/>
    <cellStyle name="Comma 57 5 2" xfId="8050"/>
    <cellStyle name="Comma 57 5 2 2" xfId="8051"/>
    <cellStyle name="Comma 57 5 3" xfId="8052"/>
    <cellStyle name="Comma 57 5 4" xfId="8053"/>
    <cellStyle name="Comma 57 6" xfId="8054"/>
    <cellStyle name="Comma 57 6 2" xfId="8055"/>
    <cellStyle name="Comma 57 6 2 2" xfId="8056"/>
    <cellStyle name="Comma 57 6 3" xfId="8057"/>
    <cellStyle name="Comma 57 6 4" xfId="8058"/>
    <cellStyle name="Comma 57 7" xfId="8059"/>
    <cellStyle name="Comma 57 7 2" xfId="8060"/>
    <cellStyle name="Comma 57 8" xfId="8061"/>
    <cellStyle name="Comma 57 9" xfId="8062"/>
    <cellStyle name="Comma 58" xfId="8063"/>
    <cellStyle name="Comma 58 2" xfId="8064"/>
    <cellStyle name="Comma 58 2 2" xfId="8065"/>
    <cellStyle name="Comma 58 3" xfId="8066"/>
    <cellStyle name="Comma 59" xfId="8067"/>
    <cellStyle name="Comma 59 2" xfId="8068"/>
    <cellStyle name="Comma 59 2 2" xfId="8069"/>
    <cellStyle name="Comma 59 3" xfId="8070"/>
    <cellStyle name="Comma 6" xfId="8071"/>
    <cellStyle name="Comma 6 2" xfId="8072"/>
    <cellStyle name="Comma 6 2 2" xfId="8073"/>
    <cellStyle name="Comma 6 2 3" xfId="8074"/>
    <cellStyle name="Comma 6 3" xfId="8075"/>
    <cellStyle name="Comma 60" xfId="8076"/>
    <cellStyle name="Comma 61" xfId="8077"/>
    <cellStyle name="Comma 61 2" xfId="8078"/>
    <cellStyle name="Comma 61 2 2" xfId="8079"/>
    <cellStyle name="Comma 61 3" xfId="8080"/>
    <cellStyle name="Comma 62" xfId="8081"/>
    <cellStyle name="Comma 62 2" xfId="8082"/>
    <cellStyle name="Comma 62 2 2" xfId="8083"/>
    <cellStyle name="Comma 62 3" xfId="8084"/>
    <cellStyle name="Comma 63" xfId="8085"/>
    <cellStyle name="Comma 63 2" xfId="8086"/>
    <cellStyle name="Comma 63 2 2" xfId="8087"/>
    <cellStyle name="Comma 63 3" xfId="8088"/>
    <cellStyle name="Comma 64" xfId="8089"/>
    <cellStyle name="Comma 68" xfId="8090"/>
    <cellStyle name="Comma 68 2" xfId="8091"/>
    <cellStyle name="Comma 68 2 2" xfId="8092"/>
    <cellStyle name="Comma 68 3" xfId="8093"/>
    <cellStyle name="Comma 69" xfId="8094"/>
    <cellStyle name="Comma 69 2" xfId="8095"/>
    <cellStyle name="Comma 69 2 2" xfId="8096"/>
    <cellStyle name="Comma 69 3" xfId="8097"/>
    <cellStyle name="Comma 7" xfId="8098"/>
    <cellStyle name="Comma 7 2" xfId="8099"/>
    <cellStyle name="Comma 7 2 2" xfId="8100"/>
    <cellStyle name="Comma 7 3" xfId="8101"/>
    <cellStyle name="Comma 71" xfId="8102"/>
    <cellStyle name="Comma 71 2" xfId="8103"/>
    <cellStyle name="Comma 71 2 2" xfId="8104"/>
    <cellStyle name="Comma 71 3" xfId="8105"/>
    <cellStyle name="Comma 72" xfId="8106"/>
    <cellStyle name="Comma 72 2" xfId="8107"/>
    <cellStyle name="Comma 72 2 2" xfId="8108"/>
    <cellStyle name="Comma 72 3" xfId="8109"/>
    <cellStyle name="Comma 73" xfId="8110"/>
    <cellStyle name="Comma 73 2" xfId="8111"/>
    <cellStyle name="Comma 73 2 2" xfId="8112"/>
    <cellStyle name="Comma 73 3" xfId="8113"/>
    <cellStyle name="Comma 74" xfId="8114"/>
    <cellStyle name="Comma 74 2" xfId="8115"/>
    <cellStyle name="Comma 74 2 2" xfId="8116"/>
    <cellStyle name="Comma 74 3" xfId="8117"/>
    <cellStyle name="Comma 75" xfId="8118"/>
    <cellStyle name="Comma 75 2" xfId="8119"/>
    <cellStyle name="Comma 75 2 2" xfId="8120"/>
    <cellStyle name="Comma 75 3" xfId="8121"/>
    <cellStyle name="Comma 76" xfId="8122"/>
    <cellStyle name="Comma 76 2" xfId="8123"/>
    <cellStyle name="Comma 76 2 2" xfId="8124"/>
    <cellStyle name="Comma 76 3" xfId="8125"/>
    <cellStyle name="Comma 77" xfId="8126"/>
    <cellStyle name="Comma 77 2" xfId="8127"/>
    <cellStyle name="Comma 77 2 2" xfId="8128"/>
    <cellStyle name="Comma 77 3" xfId="8129"/>
    <cellStyle name="Comma 78" xfId="8130"/>
    <cellStyle name="Comma 78 2" xfId="8131"/>
    <cellStyle name="Comma 78 2 2" xfId="8132"/>
    <cellStyle name="Comma 78 3" xfId="8133"/>
    <cellStyle name="Comma 79" xfId="8134"/>
    <cellStyle name="Comma 79 2" xfId="8135"/>
    <cellStyle name="Comma 79 2 2" xfId="8136"/>
    <cellStyle name="Comma 79 3" xfId="8137"/>
    <cellStyle name="Comma 8" xfId="8138"/>
    <cellStyle name="Comma 8 2" xfId="8139"/>
    <cellStyle name="Comma 8 2 2" xfId="8140"/>
    <cellStyle name="Comma 8 3" xfId="8141"/>
    <cellStyle name="Comma 80" xfId="8142"/>
    <cellStyle name="Comma 80 2" xfId="8143"/>
    <cellStyle name="Comma 80 2 2" xfId="8144"/>
    <cellStyle name="Comma 80 3" xfId="8145"/>
    <cellStyle name="Comma 81" xfId="8146"/>
    <cellStyle name="Comma 81 2" xfId="8147"/>
    <cellStyle name="Comma 81 2 2" xfId="8148"/>
    <cellStyle name="Comma 81 3" xfId="8149"/>
    <cellStyle name="Comma 82" xfId="8150"/>
    <cellStyle name="Comma 82 2" xfId="8151"/>
    <cellStyle name="Comma 82 2 2" xfId="8152"/>
    <cellStyle name="Comma 82 3" xfId="8153"/>
    <cellStyle name="Comma 83" xfId="8154"/>
    <cellStyle name="Comma 83 2" xfId="8155"/>
    <cellStyle name="Comma 83 2 2" xfId="8156"/>
    <cellStyle name="Comma 83 3" xfId="8157"/>
    <cellStyle name="Comma 84" xfId="8158"/>
    <cellStyle name="Comma 84 2" xfId="8159"/>
    <cellStyle name="Comma 84 2 2" xfId="8160"/>
    <cellStyle name="Comma 84 3" xfId="8161"/>
    <cellStyle name="Comma 85" xfId="8162"/>
    <cellStyle name="Comma 85 2" xfId="8163"/>
    <cellStyle name="Comma 85 2 2" xfId="8164"/>
    <cellStyle name="Comma 85 3" xfId="8165"/>
    <cellStyle name="Comma 86" xfId="8166"/>
    <cellStyle name="Comma 86 2" xfId="8167"/>
    <cellStyle name="Comma 86 2 2" xfId="8168"/>
    <cellStyle name="Comma 86 3" xfId="8169"/>
    <cellStyle name="Comma 87" xfId="8170"/>
    <cellStyle name="Comma 87 2" xfId="8171"/>
    <cellStyle name="Comma 87 2 2" xfId="8172"/>
    <cellStyle name="Comma 87 3" xfId="8173"/>
    <cellStyle name="Comma 88" xfId="8174"/>
    <cellStyle name="Comma 88 2" xfId="8175"/>
    <cellStyle name="Comma 88 2 2" xfId="8176"/>
    <cellStyle name="Comma 88 3" xfId="8177"/>
    <cellStyle name="Comma 89" xfId="8178"/>
    <cellStyle name="Comma 89 2" xfId="8179"/>
    <cellStyle name="Comma 89 2 2" xfId="8180"/>
    <cellStyle name="Comma 89 3" xfId="8181"/>
    <cellStyle name="Comma 9" xfId="8182"/>
    <cellStyle name="Comma 9 2" xfId="8183"/>
    <cellStyle name="Comma 9 2 2" xfId="8184"/>
    <cellStyle name="Comma 9 3" xfId="8185"/>
    <cellStyle name="Comma 90" xfId="8186"/>
    <cellStyle name="Comma 90 2" xfId="8187"/>
    <cellStyle name="Comma 90 2 2" xfId="8188"/>
    <cellStyle name="Comma 90 3" xfId="8189"/>
    <cellStyle name="Comma 91" xfId="8190"/>
    <cellStyle name="Comma 91 2" xfId="8191"/>
    <cellStyle name="Comma 91 2 2" xfId="8192"/>
    <cellStyle name="Comma 91 3" xfId="8193"/>
    <cellStyle name="Comma 92" xfId="8194"/>
    <cellStyle name="Comma 92 2" xfId="8195"/>
    <cellStyle name="Comma 92 2 2" xfId="8196"/>
    <cellStyle name="Comma 92 3" xfId="8197"/>
    <cellStyle name="Comma 93" xfId="8198"/>
    <cellStyle name="Comma 93 2" xfId="8199"/>
    <cellStyle name="Comma 93 2 2" xfId="8200"/>
    <cellStyle name="Comma 93 3" xfId="8201"/>
    <cellStyle name="Comma 94" xfId="8202"/>
    <cellStyle name="Comma 94 2" xfId="8203"/>
    <cellStyle name="Comma 94 2 2" xfId="8204"/>
    <cellStyle name="Comma 94 3" xfId="8205"/>
    <cellStyle name="Comma 95" xfId="8206"/>
    <cellStyle name="Comma 95 2" xfId="8207"/>
    <cellStyle name="Comma 95 2 2" xfId="8208"/>
    <cellStyle name="Comma 95 3" xfId="8209"/>
    <cellStyle name="Comma 96" xfId="8210"/>
    <cellStyle name="Comma 96 2" xfId="8211"/>
    <cellStyle name="Comma 96 2 2" xfId="8212"/>
    <cellStyle name="Comma 96 3" xfId="8213"/>
    <cellStyle name="Comma 97" xfId="8214"/>
    <cellStyle name="Comma 97 2" xfId="8215"/>
    <cellStyle name="Comma 97 2 2" xfId="8216"/>
    <cellStyle name="Comma 97 3" xfId="8217"/>
    <cellStyle name="Comma 98" xfId="8218"/>
    <cellStyle name="Comma 98 2" xfId="8219"/>
    <cellStyle name="Comma 98 2 2" xfId="8220"/>
    <cellStyle name="Comma 98 3" xfId="8221"/>
    <cellStyle name="Comma 99" xfId="8222"/>
    <cellStyle name="Comma 99 2" xfId="8223"/>
    <cellStyle name="Comma 99 2 2" xfId="8224"/>
    <cellStyle name="Comma 99 3" xfId="8225"/>
    <cellStyle name="Comma Style (brackets)" xfId="8226"/>
    <cellStyle name="Comma(0)" xfId="8227"/>
    <cellStyle name="Comma, No spaces" xfId="8228"/>
    <cellStyle name="Comma[1]" xfId="8229"/>
    <cellStyle name="Comma[2]" xfId="8230"/>
    <cellStyle name="Comma0" xfId="8231"/>
    <cellStyle name="Comma0 - Style1" xfId="8232"/>
    <cellStyle name="Comma0 - Style2" xfId="8233"/>
    <cellStyle name="Comma0 - Style5" xfId="8234"/>
    <cellStyle name="Comma0 10" xfId="8235"/>
    <cellStyle name="Comma0 11" xfId="8236"/>
    <cellStyle name="Comma0 12" xfId="8237"/>
    <cellStyle name="Comma0 13" xfId="8238"/>
    <cellStyle name="Comma0 14" xfId="8239"/>
    <cellStyle name="Comma0 15" xfId="8240"/>
    <cellStyle name="Comma0 16" xfId="8241"/>
    <cellStyle name="Comma0 17" xfId="8242"/>
    <cellStyle name="Comma0 18" xfId="8243"/>
    <cellStyle name="Comma0 19" xfId="8244"/>
    <cellStyle name="Comma0 2" xfId="8245"/>
    <cellStyle name="Comma0 3" xfId="8246"/>
    <cellStyle name="Comma0 4" xfId="8247"/>
    <cellStyle name="Comma0 5" xfId="8248"/>
    <cellStyle name="Comma0 6" xfId="8249"/>
    <cellStyle name="Comma0 7" xfId="8250"/>
    <cellStyle name="Comma0 8" xfId="8251"/>
    <cellStyle name="Comma0 9" xfId="8252"/>
    <cellStyle name="Comma0_All Projects" xfId="8253"/>
    <cellStyle name="Comma1" xfId="8254"/>
    <cellStyle name="Comma1 - Style1" xfId="8255"/>
    <cellStyle name="Comma1 2" xfId="8256"/>
    <cellStyle name="Comma2" xfId="8257"/>
    <cellStyle name="Comma2 2" xfId="8258"/>
    <cellStyle name="Commazero" xfId="8259"/>
    <cellStyle name="Comment" xfId="8260"/>
    <cellStyle name="Copied" xfId="8261"/>
    <cellStyle name="Courier 12" xfId="8262"/>
    <cellStyle name="Currency" xfId="38844" builtinId="4"/>
    <cellStyle name="Currency ($)" xfId="8263"/>
    <cellStyle name="Currency (3)" xfId="8264"/>
    <cellStyle name="Currency [0.00]" xfId="8265"/>
    <cellStyle name="Currency [0] 2" xfId="8266"/>
    <cellStyle name="Currency [0] 2 2" xfId="8267"/>
    <cellStyle name="Currency [00]" xfId="8268"/>
    <cellStyle name="Currency [1]" xfId="8269"/>
    <cellStyle name="Currency [2]" xfId="8270"/>
    <cellStyle name="Currency [4]" xfId="8271"/>
    <cellStyle name="Currency 0" xfId="8272"/>
    <cellStyle name="Currency 10" xfId="8273"/>
    <cellStyle name="Currency 10 2" xfId="8274"/>
    <cellStyle name="Currency 10 2 2" xfId="8275"/>
    <cellStyle name="Currency 11" xfId="8276"/>
    <cellStyle name="Currency 11 2" xfId="8277"/>
    <cellStyle name="Currency 11 2 2" xfId="8278"/>
    <cellStyle name="Currency 12" xfId="8279"/>
    <cellStyle name="Currency 12 2" xfId="8280"/>
    <cellStyle name="Currency 13" xfId="8281"/>
    <cellStyle name="Currency 13 2" xfId="8282"/>
    <cellStyle name="Currency 2" xfId="8283"/>
    <cellStyle name="Currency 2 2" xfId="8284"/>
    <cellStyle name="Currency 2 3" xfId="8285"/>
    <cellStyle name="Currency 2 3 2" xfId="8286"/>
    <cellStyle name="Currency 3" xfId="8287"/>
    <cellStyle name="Currency 3 2" xfId="8288"/>
    <cellStyle name="Currency 3 2 2" xfId="8289"/>
    <cellStyle name="Currency 4" xfId="8290"/>
    <cellStyle name="Currency 4 2" xfId="8291"/>
    <cellStyle name="Currency 4 2 2" xfId="8292"/>
    <cellStyle name="Currency 5" xfId="8293"/>
    <cellStyle name="Currency 5 2" xfId="8294"/>
    <cellStyle name="Currency 5 2 2" xfId="8295"/>
    <cellStyle name="Currency 6" xfId="8296"/>
    <cellStyle name="Currency 6 2" xfId="8297"/>
    <cellStyle name="Currency 6 2 2" xfId="8298"/>
    <cellStyle name="Currency 7" xfId="8299"/>
    <cellStyle name="Currency 7 2" xfId="8300"/>
    <cellStyle name="Currency 7 2 2" xfId="8301"/>
    <cellStyle name="Currency 8" xfId="8302"/>
    <cellStyle name="Currency 8 2" xfId="8303"/>
    <cellStyle name="Currency 8 2 2" xfId="8304"/>
    <cellStyle name="Currency 9" xfId="8305"/>
    <cellStyle name="Currency 9 2" xfId="8306"/>
    <cellStyle name="Currency 9 2 2" xfId="8307"/>
    <cellStyle name="Currency[1]" xfId="8308"/>
    <cellStyle name="Currency[2]" xfId="8309"/>
    <cellStyle name="Currency0" xfId="8310"/>
    <cellStyle name="Currency0 2" xfId="8311"/>
    <cellStyle name="Currency0 3" xfId="8312"/>
    <cellStyle name="Currency1" xfId="8313"/>
    <cellStyle name="Currency2" xfId="8314"/>
    <cellStyle name="Date" xfId="8315"/>
    <cellStyle name="Date [d-mmm-yy]" xfId="8316"/>
    <cellStyle name="Date 2" xfId="8317"/>
    <cellStyle name="Date 3" xfId="8318"/>
    <cellStyle name="Date 4" xfId="8319"/>
    <cellStyle name="Date 5" xfId="8320"/>
    <cellStyle name="Date Aligned" xfId="8321"/>
    <cellStyle name="Date Short" xfId="8322"/>
    <cellStyle name="Date_All Projects" xfId="8323"/>
    <cellStyle name="Date1" xfId="8324"/>
    <cellStyle name="DateLong" xfId="8325"/>
    <cellStyle name="Dates" xfId="8326"/>
    <cellStyle name="DateTime" xfId="8327"/>
    <cellStyle name="DateTime 2" xfId="8328"/>
    <cellStyle name="DateTime 2 2" xfId="8329"/>
    <cellStyle name="DateTime 3" xfId="8330"/>
    <cellStyle name="DateYear" xfId="8331"/>
    <cellStyle name="Decimal  .0" xfId="8332"/>
    <cellStyle name="DELTA" xfId="8333"/>
    <cellStyle name="d-mmm" xfId="8334"/>
    <cellStyle name="d-mmm-yy" xfId="8335"/>
    <cellStyle name="Dollar" xfId="8336"/>
    <cellStyle name="Dollar1" xfId="8337"/>
    <cellStyle name="Dollar1Blue" xfId="8338"/>
    <cellStyle name="Dollar2" xfId="8339"/>
    <cellStyle name="Dollars" xfId="8340"/>
    <cellStyle name="Dollars &amp; Cents" xfId="8341"/>
    <cellStyle name="DollarWhole" xfId="8342"/>
    <cellStyle name="Dotted Line" xfId="8343"/>
    <cellStyle name="Double Accounting" xfId="8344"/>
    <cellStyle name="Edge" xfId="8345"/>
    <cellStyle name="Enter Currency (0)" xfId="8346"/>
    <cellStyle name="Enter Currency (2)" xfId="8347"/>
    <cellStyle name="Enter Units (0)" xfId="8348"/>
    <cellStyle name="Enter Units (1)" xfId="8349"/>
    <cellStyle name="Enter Units (2)" xfId="8350"/>
    <cellStyle name="Entered" xfId="8351"/>
    <cellStyle name="EPS" xfId="8352"/>
    <cellStyle name="Euro" xfId="8353"/>
    <cellStyle name="Euro 2" xfId="8354"/>
    <cellStyle name="Explanatory Text 2" xfId="8355"/>
    <cellStyle name="Explanatory Text 2 2" xfId="8356"/>
    <cellStyle name="Explanatory Text 2 2 2" xfId="8357"/>
    <cellStyle name="Explanatory Text 2 3" xfId="8358"/>
    <cellStyle name="Explanatory Text 3" xfId="8359"/>
    <cellStyle name="Explanatory Text 3 2" xfId="8360"/>
    <cellStyle name="FieldName" xfId="8361"/>
    <cellStyle name="FieldName 2" xfId="8362"/>
    <cellStyle name="FieldName 2 2" xfId="8363"/>
    <cellStyle name="FieldName 2 2 2" xfId="8364"/>
    <cellStyle name="FieldName 2 3" xfId="8365"/>
    <cellStyle name="Fixed" xfId="8366"/>
    <cellStyle name="Fixed 2" xfId="8367"/>
    <cellStyle name="Fixed 2 2" xfId="8368"/>
    <cellStyle name="Fixed 3" xfId="8369"/>
    <cellStyle name="Fixed 4" xfId="8370"/>
    <cellStyle name="Fixed1 - Style1" xfId="837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otnote" xfId="8372"/>
    <cellStyle name="Full Date" xfId="8373"/>
    <cellStyle name="General" xfId="8374"/>
    <cellStyle name="Geneva 9" xfId="8375"/>
    <cellStyle name="Good 10" xfId="8376"/>
    <cellStyle name="Good 11" xfId="8377"/>
    <cellStyle name="Good 2" xfId="8378"/>
    <cellStyle name="Good 2 2" xfId="8379"/>
    <cellStyle name="Good 2 2 2" xfId="8380"/>
    <cellStyle name="Good 2 3" xfId="8381"/>
    <cellStyle name="Good 2 3 2" xfId="8382"/>
    <cellStyle name="Good 2 4" xfId="8383"/>
    <cellStyle name="Good 2 5" xfId="8384"/>
    <cellStyle name="Good 2 6" xfId="8385"/>
    <cellStyle name="Good 2 7" xfId="8386"/>
    <cellStyle name="Good 3" xfId="8387"/>
    <cellStyle name="Good 3 2" xfId="8388"/>
    <cellStyle name="Good 4" xfId="8389"/>
    <cellStyle name="Good 5" xfId="8390"/>
    <cellStyle name="Good 6" xfId="8391"/>
    <cellStyle name="Good 7" xfId="8392"/>
    <cellStyle name="Good 8" xfId="8393"/>
    <cellStyle name="Good 9" xfId="8394"/>
    <cellStyle name="Gray Border" xfId="8395"/>
    <cellStyle name="Green" xfId="8396"/>
    <cellStyle name="Grey" xfId="8397"/>
    <cellStyle name="GrowthRate" xfId="8398"/>
    <cellStyle name="hard no." xfId="8399"/>
    <cellStyle name="Hard Percent" xfId="8400"/>
    <cellStyle name="HEADER" xfId="8401"/>
    <cellStyle name="Header1" xfId="8402"/>
    <cellStyle name="Header2" xfId="8403"/>
    <cellStyle name="Heading" xfId="8404"/>
    <cellStyle name="Heading 1 10" xfId="8405"/>
    <cellStyle name="Heading 1 10 2" xfId="8406"/>
    <cellStyle name="Heading 1 11" xfId="8407"/>
    <cellStyle name="Heading 1 12" xfId="8408"/>
    <cellStyle name="Heading 1 13" xfId="8409"/>
    <cellStyle name="Heading 1 14" xfId="8410"/>
    <cellStyle name="Heading 1 2" xfId="8411"/>
    <cellStyle name="Heading 1 2 2" xfId="8412"/>
    <cellStyle name="Heading 1 2 2 2" xfId="8413"/>
    <cellStyle name="Heading 1 2 3" xfId="8414"/>
    <cellStyle name="Heading 1 3" xfId="8415"/>
    <cellStyle name="Heading 1 3 2" xfId="8416"/>
    <cellStyle name="Heading 1 4" xfId="8417"/>
    <cellStyle name="Heading 1 4 2" xfId="8418"/>
    <cellStyle name="Heading 1 5" xfId="8419"/>
    <cellStyle name="Heading 1 5 2" xfId="8420"/>
    <cellStyle name="Heading 1 6" xfId="8421"/>
    <cellStyle name="Heading 1 6 2" xfId="8422"/>
    <cellStyle name="Heading 1 7" xfId="8423"/>
    <cellStyle name="Heading 1 7 2" xfId="8424"/>
    <cellStyle name="Heading 1 8" xfId="8425"/>
    <cellStyle name="Heading 1 8 2" xfId="8426"/>
    <cellStyle name="Heading 1 9" xfId="8427"/>
    <cellStyle name="Heading 1 9 2" xfId="8428"/>
    <cellStyle name="Heading 2 10" xfId="8429"/>
    <cellStyle name="Heading 2 10 2" xfId="8430"/>
    <cellStyle name="Heading 2 11" xfId="8431"/>
    <cellStyle name="Heading 2 12" xfId="8432"/>
    <cellStyle name="Heading 2 13" xfId="8433"/>
    <cellStyle name="Heading 2 14" xfId="8434"/>
    <cellStyle name="Heading 2 15" xfId="8435"/>
    <cellStyle name="Heading 2 2" xfId="8436"/>
    <cellStyle name="Heading 2 2 2" xfId="8437"/>
    <cellStyle name="Heading 2 2 2 2" xfId="8438"/>
    <cellStyle name="Heading 2 2 3" xfId="8439"/>
    <cellStyle name="Heading 2 3" xfId="8440"/>
    <cellStyle name="Heading 2 3 2" xfId="8441"/>
    <cellStyle name="Heading 2 4" xfId="8442"/>
    <cellStyle name="Heading 2 4 2" xfId="8443"/>
    <cellStyle name="Heading 2 5" xfId="8444"/>
    <cellStyle name="Heading 2 5 2" xfId="8445"/>
    <cellStyle name="Heading 2 6" xfId="8446"/>
    <cellStyle name="Heading 2 6 2" xfId="8447"/>
    <cellStyle name="Heading 2 7" xfId="8448"/>
    <cellStyle name="Heading 2 7 2" xfId="8449"/>
    <cellStyle name="Heading 2 8" xfId="8450"/>
    <cellStyle name="Heading 2 8 2" xfId="8451"/>
    <cellStyle name="Heading 2 9" xfId="8452"/>
    <cellStyle name="Heading 2 9 2" xfId="8453"/>
    <cellStyle name="Heading 3 10" xfId="8454"/>
    <cellStyle name="Heading 3 10 2" xfId="8455"/>
    <cellStyle name="Heading 3 11" xfId="8456"/>
    <cellStyle name="Heading 3 2" xfId="8457"/>
    <cellStyle name="Heading 3 2 2" xfId="8458"/>
    <cellStyle name="Heading 3 2 2 2" xfId="8459"/>
    <cellStyle name="Heading 3 2 3" xfId="8460"/>
    <cellStyle name="Heading 3 3" xfId="8461"/>
    <cellStyle name="Heading 3 3 2" xfId="8462"/>
    <cellStyle name="Heading 3 4" xfId="8463"/>
    <cellStyle name="Heading 3 4 2" xfId="8464"/>
    <cellStyle name="Heading 3 5" xfId="8465"/>
    <cellStyle name="Heading 3 5 2" xfId="8466"/>
    <cellStyle name="Heading 3 6" xfId="8467"/>
    <cellStyle name="Heading 3 6 2" xfId="8468"/>
    <cellStyle name="Heading 3 7" xfId="8469"/>
    <cellStyle name="Heading 3 7 2" xfId="8470"/>
    <cellStyle name="Heading 3 8" xfId="8471"/>
    <cellStyle name="Heading 3 8 2" xfId="8472"/>
    <cellStyle name="Heading 3 9" xfId="8473"/>
    <cellStyle name="Heading 3 9 2" xfId="8474"/>
    <cellStyle name="Heading 4 10" xfId="8475"/>
    <cellStyle name="Heading 4 10 2" xfId="8476"/>
    <cellStyle name="Heading 4 11" xfId="8477"/>
    <cellStyle name="Heading 4 2" xfId="8478"/>
    <cellStyle name="Heading 4 2 2" xfId="8479"/>
    <cellStyle name="Heading 4 2 2 2" xfId="8480"/>
    <cellStyle name="Heading 4 2 3" xfId="8481"/>
    <cellStyle name="Heading 4 3" xfId="8482"/>
    <cellStyle name="Heading 4 3 2" xfId="8483"/>
    <cellStyle name="Heading 4 4" xfId="8484"/>
    <cellStyle name="Heading 4 4 2" xfId="8485"/>
    <cellStyle name="Heading 4 5" xfId="8486"/>
    <cellStyle name="Heading 4 5 2" xfId="8487"/>
    <cellStyle name="Heading 4 6" xfId="8488"/>
    <cellStyle name="Heading 4 6 2" xfId="8489"/>
    <cellStyle name="Heading 4 7" xfId="8490"/>
    <cellStyle name="Heading 4 7 2" xfId="8491"/>
    <cellStyle name="Heading 4 8" xfId="8492"/>
    <cellStyle name="Heading 4 8 2" xfId="8493"/>
    <cellStyle name="Heading 4 9" xfId="8494"/>
    <cellStyle name="Heading 4 9 2" xfId="8495"/>
    <cellStyle name="Heading Left" xfId="8496"/>
    <cellStyle name="Heading Right" xfId="8497"/>
    <cellStyle name="Heading1" xfId="8498"/>
    <cellStyle name="Heading1 2" xfId="8499"/>
    <cellStyle name="Heading1 2 2" xfId="8500"/>
    <cellStyle name="Heading1 3" xfId="8501"/>
    <cellStyle name="Heading2" xfId="8502"/>
    <cellStyle name="Heading2 2" xfId="8503"/>
    <cellStyle name="Heading2 2 2" xfId="8504"/>
    <cellStyle name="Heading2 3" xfId="8505"/>
    <cellStyle name="HeadingS" xfId="8506"/>
    <cellStyle name="Helvetica 9" xfId="8507"/>
    <cellStyle name="Helvetica 9 C" xfId="8508"/>
    <cellStyle name="HIGHLIGHT" xfId="8509"/>
    <cellStyle name="hilite" xfId="8510"/>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2" xfId="8511"/>
    <cellStyle name="Hyperlink 2 2" xfId="8512"/>
    <cellStyle name="Hyperlink 3" xfId="8513"/>
    <cellStyle name="Hyperlink 3 2" xfId="8514"/>
    <cellStyle name="Hyperlink 4" xfId="8515"/>
    <cellStyle name="Hyperlink 5" xfId="8516"/>
    <cellStyle name="IncomeStatement" xfId="8517"/>
    <cellStyle name="Input % [1]" xfId="8518"/>
    <cellStyle name="Input % [2]" xfId="8519"/>
    <cellStyle name="Input [0]" xfId="8520"/>
    <cellStyle name="Input [yellow]" xfId="8521"/>
    <cellStyle name="Input [yellow] 2" xfId="8522"/>
    <cellStyle name="Input 10" xfId="8523"/>
    <cellStyle name="Input 11" xfId="8524"/>
    <cellStyle name="Input 2" xfId="8525"/>
    <cellStyle name="Input 2 2" xfId="8526"/>
    <cellStyle name="Input 2 2 2" xfId="8527"/>
    <cellStyle name="Input 2 3" xfId="8528"/>
    <cellStyle name="Input 2 3 2" xfId="8529"/>
    <cellStyle name="Input 2 3 2 2" xfId="8530"/>
    <cellStyle name="Input 2 3 3" xfId="8531"/>
    <cellStyle name="Input 2 4" xfId="8532"/>
    <cellStyle name="Input 2 4 2" xfId="8533"/>
    <cellStyle name="Input 2 5" xfId="8534"/>
    <cellStyle name="Input 3" xfId="8535"/>
    <cellStyle name="Input 3 2" xfId="8536"/>
    <cellStyle name="Input 4" xfId="8537"/>
    <cellStyle name="Input 5" xfId="8538"/>
    <cellStyle name="Input 6" xfId="8539"/>
    <cellStyle name="Input 7" xfId="8540"/>
    <cellStyle name="Input 8" xfId="8541"/>
    <cellStyle name="Input 9" xfId="8542"/>
    <cellStyle name="Input no $ [0]" xfId="8543"/>
    <cellStyle name="Input Percent [2]" xfId="8544"/>
    <cellStyle name="input.title" xfId="8545"/>
    <cellStyle name="Lable8Left_Def" xfId="8546"/>
    <cellStyle name="LeapYears" xfId="8547"/>
    <cellStyle name="Link Currency (0)" xfId="8548"/>
    <cellStyle name="Link Currency (2)" xfId="8549"/>
    <cellStyle name="Link Units (0)" xfId="8550"/>
    <cellStyle name="Link Units (1)" xfId="8551"/>
    <cellStyle name="Link Units (2)" xfId="8552"/>
    <cellStyle name="Linked" xfId="8553"/>
    <cellStyle name="Linked Cell 10" xfId="8554"/>
    <cellStyle name="Linked Cell 10 2" xfId="8555"/>
    <cellStyle name="Linked Cell 11" xfId="8556"/>
    <cellStyle name="Linked Cell 2" xfId="8557"/>
    <cellStyle name="Linked Cell 2 2" xfId="8558"/>
    <cellStyle name="Linked Cell 2 2 2" xfId="8559"/>
    <cellStyle name="Linked Cell 2 3" xfId="8560"/>
    <cellStyle name="Linked Cell 3" xfId="8561"/>
    <cellStyle name="Linked Cell 3 2" xfId="8562"/>
    <cellStyle name="Linked Cell 4" xfId="8563"/>
    <cellStyle name="Linked Cell 4 2" xfId="8564"/>
    <cellStyle name="Linked Cell 5" xfId="8565"/>
    <cellStyle name="Linked Cell 5 2" xfId="8566"/>
    <cellStyle name="Linked Cell 6" xfId="8567"/>
    <cellStyle name="Linked Cell 6 2" xfId="8568"/>
    <cellStyle name="Linked Cell 7" xfId="8569"/>
    <cellStyle name="Linked Cell 7 2" xfId="8570"/>
    <cellStyle name="Linked Cell 8" xfId="8571"/>
    <cellStyle name="Linked Cell 8 2" xfId="8572"/>
    <cellStyle name="Linked Cell 9" xfId="8573"/>
    <cellStyle name="Linked Cell 9 2" xfId="8574"/>
    <cellStyle name="list" xfId="8575"/>
    <cellStyle name="Locked" xfId="8576"/>
    <cellStyle name="Maintenance" xfId="8577"/>
    <cellStyle name="Margins" xfId="8578"/>
    <cellStyle name="Milliers [0]_CREATIVE" xfId="8579"/>
    <cellStyle name="Milliers_CREATIVE" xfId="8580"/>
    <cellStyle name="Moneda [0]_Mex-Braz-Arg" xfId="8581"/>
    <cellStyle name="Moneda_Mex-Braz-Arg" xfId="8582"/>
    <cellStyle name="Monétaire [0]_CREATIVE" xfId="8583"/>
    <cellStyle name="Monétaire_CREATIVE" xfId="8584"/>
    <cellStyle name="Month Date" xfId="8585"/>
    <cellStyle name="MonthYears" xfId="8586"/>
    <cellStyle name="MS_Hebrew" xfId="8587"/>
    <cellStyle name="Multiple" xfId="8588"/>
    <cellStyle name="Multiple [0]" xfId="8589"/>
    <cellStyle name="Multiple [1]" xfId="8590"/>
    <cellStyle name="Multiple_~0055150" xfId="8591"/>
    <cellStyle name="Neutral 10" xfId="8592"/>
    <cellStyle name="Neutral 11" xfId="8593"/>
    <cellStyle name="Neutral 2" xfId="8594"/>
    <cellStyle name="Neutral 2 2" xfId="8595"/>
    <cellStyle name="Neutral 2 2 2" xfId="8596"/>
    <cellStyle name="Neutral 2 3" xfId="8597"/>
    <cellStyle name="Neutral 2 3 2" xfId="8598"/>
    <cellStyle name="Neutral 2 4" xfId="8599"/>
    <cellStyle name="Neutral 3" xfId="8600"/>
    <cellStyle name="Neutral 3 2" xfId="8601"/>
    <cellStyle name="Neutral 4" xfId="8602"/>
    <cellStyle name="Neutral 5" xfId="8603"/>
    <cellStyle name="Neutral 6" xfId="8604"/>
    <cellStyle name="Neutral 7" xfId="8605"/>
    <cellStyle name="Neutral 8" xfId="8606"/>
    <cellStyle name="Neutral 9" xfId="8607"/>
    <cellStyle name="NEW" xfId="8608"/>
    <cellStyle name="NEWMULTIPLE" xfId="8609"/>
    <cellStyle name="NIS" xfId="8610"/>
    <cellStyle name="no dec" xfId="8611"/>
    <cellStyle name="Norma࿬" xfId="8612"/>
    <cellStyle name="Normal" xfId="0" builtinId="0"/>
    <cellStyle name="Normal - Style1" xfId="8613"/>
    <cellStyle name="Normal - Style1 2" xfId="8614"/>
    <cellStyle name="Normal - Style1 3" xfId="8615"/>
    <cellStyle name="Normal 10" xfId="8616"/>
    <cellStyle name="Normal 10 13" xfId="8617"/>
    <cellStyle name="Normal 10 13 2" xfId="8618"/>
    <cellStyle name="Normal 10 2" xfId="8619"/>
    <cellStyle name="Normal 10 3" xfId="8620"/>
    <cellStyle name="Normal 10 3 2" xfId="8621"/>
    <cellStyle name="Normal 10 4" xfId="8622"/>
    <cellStyle name="Normal 10 4 2" xfId="8623"/>
    <cellStyle name="Normal 10 6" xfId="8624"/>
    <cellStyle name="Normal 10 7" xfId="8625"/>
    <cellStyle name="Normal 10 7 2" xfId="8626"/>
    <cellStyle name="Normal 100" xfId="8627"/>
    <cellStyle name="Normal 100 2" xfId="8628"/>
    <cellStyle name="Normal 100 2 2" xfId="8629"/>
    <cellStyle name="Normal 100 3" xfId="8630"/>
    <cellStyle name="Normal 101" xfId="8631"/>
    <cellStyle name="Normal 101 2" xfId="8632"/>
    <cellStyle name="Normal 101 2 2" xfId="8633"/>
    <cellStyle name="Normal 101 3" xfId="8634"/>
    <cellStyle name="Normal 101 3 2" xfId="8635"/>
    <cellStyle name="Normal 101 4" xfId="8636"/>
    <cellStyle name="Normal 101 5" xfId="8637"/>
    <cellStyle name="Normal 102" xfId="8638"/>
    <cellStyle name="Normal 102 2" xfId="8639"/>
    <cellStyle name="Normal 102 2 2" xfId="8640"/>
    <cellStyle name="Normal 102 3" xfId="8641"/>
    <cellStyle name="Normal 102 4" xfId="8642"/>
    <cellStyle name="Normal 102 5" xfId="8643"/>
    <cellStyle name="Normal 103" xfId="8644"/>
    <cellStyle name="Normal 104" xfId="8645"/>
    <cellStyle name="Normal 105" xfId="8646"/>
    <cellStyle name="Normal 106" xfId="8647"/>
    <cellStyle name="Normal 107" xfId="8648"/>
    <cellStyle name="Normal 107 2" xfId="8649"/>
    <cellStyle name="Normal 107 3" xfId="8650"/>
    <cellStyle name="Normal 107 4" xfId="8651"/>
    <cellStyle name="Normal 1077" xfId="8652"/>
    <cellStyle name="Normal 108" xfId="8653"/>
    <cellStyle name="Normal 108 2" xfId="8654"/>
    <cellStyle name="Normal 108 3" xfId="8655"/>
    <cellStyle name="Normal 108 4" xfId="8656"/>
    <cellStyle name="Normal 109" xfId="8657"/>
    <cellStyle name="Normal 109 2" xfId="8658"/>
    <cellStyle name="Normal 109 2 2" xfId="8659"/>
    <cellStyle name="Normal 109 3" xfId="8660"/>
    <cellStyle name="Normal 109 3 2" xfId="8661"/>
    <cellStyle name="Normal 109 4" xfId="8662"/>
    <cellStyle name="Normal 109 5" xfId="8663"/>
    <cellStyle name="Normal 11" xfId="8664"/>
    <cellStyle name="Normal 11 10" xfId="8665"/>
    <cellStyle name="Normal 11 10 2" xfId="8666"/>
    <cellStyle name="Normal 11 10 2 2" xfId="8667"/>
    <cellStyle name="Normal 11 10 2 3" xfId="8668"/>
    <cellStyle name="Normal 11 10 2 4" xfId="8669"/>
    <cellStyle name="Normal 11 10 3" xfId="8670"/>
    <cellStyle name="Normal 11 10 3 2" xfId="8671"/>
    <cellStyle name="Normal 11 10 3 3" xfId="8672"/>
    <cellStyle name="Normal 11 10 4" xfId="8673"/>
    <cellStyle name="Normal 11 10 5" xfId="8674"/>
    <cellStyle name="Normal 11 11" xfId="8675"/>
    <cellStyle name="Normal 11 12" xfId="8676"/>
    <cellStyle name="Normal 11 13" xfId="8677"/>
    <cellStyle name="Normal 11 14" xfId="8678"/>
    <cellStyle name="Normal 11 2" xfId="8679"/>
    <cellStyle name="Normal 11 2 2" xfId="8680"/>
    <cellStyle name="Normal 11 2 2 2" xfId="8681"/>
    <cellStyle name="Normal 11 2 3" xfId="8682"/>
    <cellStyle name="Normal 11 2 3 2" xfId="8683"/>
    <cellStyle name="Normal 11 2 4" xfId="8684"/>
    <cellStyle name="Normal 11 2 4 2" xfId="8685"/>
    <cellStyle name="Normal 11 2 5" xfId="8686"/>
    <cellStyle name="Normal 11 2 5 2" xfId="8687"/>
    <cellStyle name="Normal 11 2 6" xfId="8688"/>
    <cellStyle name="Normal 11 3" xfId="8689"/>
    <cellStyle name="Normal 11 3 2" xfId="8690"/>
    <cellStyle name="Normal 11 3 2 2" xfId="8691"/>
    <cellStyle name="Normal 11 3 2 2 2" xfId="8692"/>
    <cellStyle name="Normal 11 3 2 2 2 2" xfId="8693"/>
    <cellStyle name="Normal 11 3 2 2 2 2 2" xfId="8694"/>
    <cellStyle name="Normal 11 3 2 2 2 2 3" xfId="8695"/>
    <cellStyle name="Normal 11 3 2 2 2 3" xfId="8696"/>
    <cellStyle name="Normal 11 3 2 2 2 3 2" xfId="8697"/>
    <cellStyle name="Normal 11 3 2 2 2 4" xfId="8698"/>
    <cellStyle name="Normal 11 3 2 2 3" xfId="8699"/>
    <cellStyle name="Normal 11 3 2 2 3 2" xfId="8700"/>
    <cellStyle name="Normal 11 3 2 2 3 3" xfId="8701"/>
    <cellStyle name="Normal 11 3 2 2 3 4" xfId="8702"/>
    <cellStyle name="Normal 11 3 2 2 4" xfId="8703"/>
    <cellStyle name="Normal 11 3 2 2 4 2" xfId="8704"/>
    <cellStyle name="Normal 11 3 2 2 4 3" xfId="8705"/>
    <cellStyle name="Normal 11 3 2 2 5" xfId="8706"/>
    <cellStyle name="Normal 11 3 2 2 6" xfId="8707"/>
    <cellStyle name="Normal 11 3 2 3" xfId="8708"/>
    <cellStyle name="Normal 11 3 2 3 2" xfId="8709"/>
    <cellStyle name="Normal 11 3 2 3 2 2" xfId="8710"/>
    <cellStyle name="Normal 11 3 2 3 2 2 2" xfId="8711"/>
    <cellStyle name="Normal 11 3 2 3 2 2 3" xfId="8712"/>
    <cellStyle name="Normal 11 3 2 3 2 3" xfId="8713"/>
    <cellStyle name="Normal 11 3 2 3 2 3 2" xfId="8714"/>
    <cellStyle name="Normal 11 3 2 3 2 4" xfId="8715"/>
    <cellStyle name="Normal 11 3 2 3 3" xfId="8716"/>
    <cellStyle name="Normal 11 3 2 3 3 2" xfId="8717"/>
    <cellStyle name="Normal 11 3 2 3 3 3" xfId="8718"/>
    <cellStyle name="Normal 11 3 2 3 3 4" xfId="8719"/>
    <cellStyle name="Normal 11 3 2 3 4" xfId="8720"/>
    <cellStyle name="Normal 11 3 2 3 4 2" xfId="8721"/>
    <cellStyle name="Normal 11 3 2 3 4 3" xfId="8722"/>
    <cellStyle name="Normal 11 3 2 3 5" xfId="8723"/>
    <cellStyle name="Normal 11 3 2 3 6" xfId="8724"/>
    <cellStyle name="Normal 11 3 2 4" xfId="8725"/>
    <cellStyle name="Normal 11 3 2 4 2" xfId="8726"/>
    <cellStyle name="Normal 11 3 2 4 2 2" xfId="8727"/>
    <cellStyle name="Normal 11 3 2 4 2 3" xfId="8728"/>
    <cellStyle name="Normal 11 3 2 4 3" xfId="8729"/>
    <cellStyle name="Normal 11 3 2 4 3 2" xfId="8730"/>
    <cellStyle name="Normal 11 3 2 4 4" xfId="8731"/>
    <cellStyle name="Normal 11 3 2 5" xfId="8732"/>
    <cellStyle name="Normal 11 3 2 5 2" xfId="8733"/>
    <cellStyle name="Normal 11 3 2 5 3" xfId="8734"/>
    <cellStyle name="Normal 11 3 2 5 4" xfId="8735"/>
    <cellStyle name="Normal 11 3 2 6" xfId="8736"/>
    <cellStyle name="Normal 11 3 2 6 2" xfId="8737"/>
    <cellStyle name="Normal 11 3 2 6 3" xfId="8738"/>
    <cellStyle name="Normal 11 3 2 7" xfId="8739"/>
    <cellStyle name="Normal 11 3 2 8" xfId="8740"/>
    <cellStyle name="Normal 11 3 3" xfId="8741"/>
    <cellStyle name="Normal 11 3 3 2" xfId="8742"/>
    <cellStyle name="Normal 11 3 3 2 2" xfId="8743"/>
    <cellStyle name="Normal 11 3 3 2 2 2" xfId="8744"/>
    <cellStyle name="Normal 11 3 3 2 2 3" xfId="8745"/>
    <cellStyle name="Normal 11 3 3 2 3" xfId="8746"/>
    <cellStyle name="Normal 11 3 3 2 3 2" xfId="8747"/>
    <cellStyle name="Normal 11 3 3 2 4" xfId="8748"/>
    <cellStyle name="Normal 11 3 3 3" xfId="8749"/>
    <cellStyle name="Normal 11 3 3 3 2" xfId="8750"/>
    <cellStyle name="Normal 11 3 3 3 3" xfId="8751"/>
    <cellStyle name="Normal 11 3 3 3 4" xfId="8752"/>
    <cellStyle name="Normal 11 3 3 4" xfId="8753"/>
    <cellStyle name="Normal 11 3 3 4 2" xfId="8754"/>
    <cellStyle name="Normal 11 3 3 4 3" xfId="8755"/>
    <cellStyle name="Normal 11 3 3 5" xfId="8756"/>
    <cellStyle name="Normal 11 3 3 6" xfId="8757"/>
    <cellStyle name="Normal 11 3 4" xfId="8758"/>
    <cellStyle name="Normal 11 3 4 2" xfId="8759"/>
    <cellStyle name="Normal 11 3 4 2 2" xfId="8760"/>
    <cellStyle name="Normal 11 3 4 2 2 2" xfId="8761"/>
    <cellStyle name="Normal 11 3 4 2 2 3" xfId="8762"/>
    <cellStyle name="Normal 11 3 4 2 3" xfId="8763"/>
    <cellStyle name="Normal 11 3 4 2 3 2" xfId="8764"/>
    <cellStyle name="Normal 11 3 4 2 4" xfId="8765"/>
    <cellStyle name="Normal 11 3 4 3" xfId="8766"/>
    <cellStyle name="Normal 11 3 4 3 2" xfId="8767"/>
    <cellStyle name="Normal 11 3 4 3 3" xfId="8768"/>
    <cellStyle name="Normal 11 3 4 3 4" xfId="8769"/>
    <cellStyle name="Normal 11 3 4 4" xfId="8770"/>
    <cellStyle name="Normal 11 3 4 4 2" xfId="8771"/>
    <cellStyle name="Normal 11 3 4 4 3" xfId="8772"/>
    <cellStyle name="Normal 11 3 4 5" xfId="8773"/>
    <cellStyle name="Normal 11 3 4 6" xfId="8774"/>
    <cellStyle name="Normal 11 3 5" xfId="8775"/>
    <cellStyle name="Normal 11 3 5 2" xfId="8776"/>
    <cellStyle name="Normal 11 3 5 2 2" xfId="8777"/>
    <cellStyle name="Normal 11 3 5 2 3" xfId="8778"/>
    <cellStyle name="Normal 11 3 5 3" xfId="8779"/>
    <cellStyle name="Normal 11 3 5 3 2" xfId="8780"/>
    <cellStyle name="Normal 11 3 5 4" xfId="8781"/>
    <cellStyle name="Normal 11 3 6" xfId="8782"/>
    <cellStyle name="Normal 11 3 6 2" xfId="8783"/>
    <cellStyle name="Normal 11 3 6 3" xfId="8784"/>
    <cellStyle name="Normal 11 3 6 4" xfId="8785"/>
    <cellStyle name="Normal 11 3 7" xfId="8786"/>
    <cellStyle name="Normal 11 3 7 2" xfId="8787"/>
    <cellStyle name="Normal 11 3 7 3" xfId="8788"/>
    <cellStyle name="Normal 11 3 8" xfId="8789"/>
    <cellStyle name="Normal 11 3 9" xfId="8790"/>
    <cellStyle name="Normal 11 4" xfId="8791"/>
    <cellStyle name="Normal 11 4 2" xfId="8792"/>
    <cellStyle name="Normal 11 4 2 2" xfId="8793"/>
    <cellStyle name="Normal 11 4 2 2 2" xfId="8794"/>
    <cellStyle name="Normal 11 4 2 2 2 2" xfId="8795"/>
    <cellStyle name="Normal 11 4 2 2 2 2 2" xfId="8796"/>
    <cellStyle name="Normal 11 4 2 2 2 2 3" xfId="8797"/>
    <cellStyle name="Normal 11 4 2 2 2 3" xfId="8798"/>
    <cellStyle name="Normal 11 4 2 2 2 3 2" xfId="8799"/>
    <cellStyle name="Normal 11 4 2 2 2 4" xfId="8800"/>
    <cellStyle name="Normal 11 4 2 2 3" xfId="8801"/>
    <cellStyle name="Normal 11 4 2 2 3 2" xfId="8802"/>
    <cellStyle name="Normal 11 4 2 2 3 3" xfId="8803"/>
    <cellStyle name="Normal 11 4 2 2 3 4" xfId="8804"/>
    <cellStyle name="Normal 11 4 2 2 4" xfId="8805"/>
    <cellStyle name="Normal 11 4 2 2 4 2" xfId="8806"/>
    <cellStyle name="Normal 11 4 2 2 4 3" xfId="8807"/>
    <cellStyle name="Normal 11 4 2 2 5" xfId="8808"/>
    <cellStyle name="Normal 11 4 2 2 6" xfId="8809"/>
    <cellStyle name="Normal 11 4 2 3" xfId="8810"/>
    <cellStyle name="Normal 11 4 2 3 2" xfId="8811"/>
    <cellStyle name="Normal 11 4 2 3 2 2" xfId="8812"/>
    <cellStyle name="Normal 11 4 2 3 2 2 2" xfId="8813"/>
    <cellStyle name="Normal 11 4 2 3 2 2 3" xfId="8814"/>
    <cellStyle name="Normal 11 4 2 3 2 3" xfId="8815"/>
    <cellStyle name="Normal 11 4 2 3 2 3 2" xfId="8816"/>
    <cellStyle name="Normal 11 4 2 3 2 4" xfId="8817"/>
    <cellStyle name="Normal 11 4 2 3 3" xfId="8818"/>
    <cellStyle name="Normal 11 4 2 3 3 2" xfId="8819"/>
    <cellStyle name="Normal 11 4 2 3 3 3" xfId="8820"/>
    <cellStyle name="Normal 11 4 2 3 3 4" xfId="8821"/>
    <cellStyle name="Normal 11 4 2 3 4" xfId="8822"/>
    <cellStyle name="Normal 11 4 2 3 4 2" xfId="8823"/>
    <cellStyle name="Normal 11 4 2 3 4 3" xfId="8824"/>
    <cellStyle name="Normal 11 4 2 3 5" xfId="8825"/>
    <cellStyle name="Normal 11 4 2 3 6" xfId="8826"/>
    <cellStyle name="Normal 11 4 2 4" xfId="8827"/>
    <cellStyle name="Normal 11 4 2 4 2" xfId="8828"/>
    <cellStyle name="Normal 11 4 2 4 2 2" xfId="8829"/>
    <cellStyle name="Normal 11 4 2 4 2 3" xfId="8830"/>
    <cellStyle name="Normal 11 4 2 4 3" xfId="8831"/>
    <cellStyle name="Normal 11 4 2 4 3 2" xfId="8832"/>
    <cellStyle name="Normal 11 4 2 4 4" xfId="8833"/>
    <cellStyle name="Normal 11 4 2 5" xfId="8834"/>
    <cellStyle name="Normal 11 4 2 5 2" xfId="8835"/>
    <cellStyle name="Normal 11 4 2 5 3" xfId="8836"/>
    <cellStyle name="Normal 11 4 2 5 4" xfId="8837"/>
    <cellStyle name="Normal 11 4 2 6" xfId="8838"/>
    <cellStyle name="Normal 11 4 2 6 2" xfId="8839"/>
    <cellStyle name="Normal 11 4 2 6 3" xfId="8840"/>
    <cellStyle name="Normal 11 4 2 7" xfId="8841"/>
    <cellStyle name="Normal 11 4 2 8" xfId="8842"/>
    <cellStyle name="Normal 11 4 3" xfId="8843"/>
    <cellStyle name="Normal 11 4 3 2" xfId="8844"/>
    <cellStyle name="Normal 11 4 3 2 2" xfId="8845"/>
    <cellStyle name="Normal 11 4 3 2 2 2" xfId="8846"/>
    <cellStyle name="Normal 11 4 3 2 2 3" xfId="8847"/>
    <cellStyle name="Normal 11 4 3 2 3" xfId="8848"/>
    <cellStyle name="Normal 11 4 3 2 3 2" xfId="8849"/>
    <cellStyle name="Normal 11 4 3 2 4" xfId="8850"/>
    <cellStyle name="Normal 11 4 3 3" xfId="8851"/>
    <cellStyle name="Normal 11 4 3 3 2" xfId="8852"/>
    <cellStyle name="Normal 11 4 3 3 3" xfId="8853"/>
    <cellStyle name="Normal 11 4 3 3 4" xfId="8854"/>
    <cellStyle name="Normal 11 4 3 4" xfId="8855"/>
    <cellStyle name="Normal 11 4 3 4 2" xfId="8856"/>
    <cellStyle name="Normal 11 4 3 4 3" xfId="8857"/>
    <cellStyle name="Normal 11 4 3 5" xfId="8858"/>
    <cellStyle name="Normal 11 4 3 6" xfId="8859"/>
    <cellStyle name="Normal 11 4 4" xfId="8860"/>
    <cellStyle name="Normal 11 4 4 2" xfId="8861"/>
    <cellStyle name="Normal 11 4 4 2 2" xfId="8862"/>
    <cellStyle name="Normal 11 4 4 2 2 2" xfId="8863"/>
    <cellStyle name="Normal 11 4 4 2 2 3" xfId="8864"/>
    <cellStyle name="Normal 11 4 4 2 3" xfId="8865"/>
    <cellStyle name="Normal 11 4 4 2 3 2" xfId="8866"/>
    <cellStyle name="Normal 11 4 4 2 4" xfId="8867"/>
    <cellStyle name="Normal 11 4 4 3" xfId="8868"/>
    <cellStyle name="Normal 11 4 4 3 2" xfId="8869"/>
    <cellStyle name="Normal 11 4 4 3 3" xfId="8870"/>
    <cellStyle name="Normal 11 4 4 3 4" xfId="8871"/>
    <cellStyle name="Normal 11 4 4 4" xfId="8872"/>
    <cellStyle name="Normal 11 4 4 4 2" xfId="8873"/>
    <cellStyle name="Normal 11 4 4 4 3" xfId="8874"/>
    <cellStyle name="Normal 11 4 4 5" xfId="8875"/>
    <cellStyle name="Normal 11 4 4 6" xfId="8876"/>
    <cellStyle name="Normal 11 4 5" xfId="8877"/>
    <cellStyle name="Normal 11 4 5 2" xfId="8878"/>
    <cellStyle name="Normal 11 4 5 2 2" xfId="8879"/>
    <cellStyle name="Normal 11 4 5 2 3" xfId="8880"/>
    <cellStyle name="Normal 11 4 5 3" xfId="8881"/>
    <cellStyle name="Normal 11 4 5 3 2" xfId="8882"/>
    <cellStyle name="Normal 11 4 5 4" xfId="8883"/>
    <cellStyle name="Normal 11 4 6" xfId="8884"/>
    <cellStyle name="Normal 11 4 6 2" xfId="8885"/>
    <cellStyle name="Normal 11 4 6 3" xfId="8886"/>
    <cellStyle name="Normal 11 4 6 4" xfId="8887"/>
    <cellStyle name="Normal 11 4 7" xfId="8888"/>
    <cellStyle name="Normal 11 4 7 2" xfId="8889"/>
    <cellStyle name="Normal 11 4 7 3" xfId="8890"/>
    <cellStyle name="Normal 11 4 8" xfId="8891"/>
    <cellStyle name="Normal 11 4 9" xfId="8892"/>
    <cellStyle name="Normal 11 5" xfId="8893"/>
    <cellStyle name="Normal 11 5 2" xfId="8894"/>
    <cellStyle name="Normal 11 5 2 2" xfId="8895"/>
    <cellStyle name="Normal 11 5 2 2 2" xfId="8896"/>
    <cellStyle name="Normal 11 5 2 2 2 2" xfId="8897"/>
    <cellStyle name="Normal 11 5 2 2 2 2 2" xfId="8898"/>
    <cellStyle name="Normal 11 5 2 2 2 2 3" xfId="8899"/>
    <cellStyle name="Normal 11 5 2 2 2 3" xfId="8900"/>
    <cellStyle name="Normal 11 5 2 2 2 3 2" xfId="8901"/>
    <cellStyle name="Normal 11 5 2 2 2 4" xfId="8902"/>
    <cellStyle name="Normal 11 5 2 2 3" xfId="8903"/>
    <cellStyle name="Normal 11 5 2 2 3 2" xfId="8904"/>
    <cellStyle name="Normal 11 5 2 2 3 3" xfId="8905"/>
    <cellStyle name="Normal 11 5 2 2 3 4" xfId="8906"/>
    <cellStyle name="Normal 11 5 2 2 4" xfId="8907"/>
    <cellStyle name="Normal 11 5 2 2 4 2" xfId="8908"/>
    <cellStyle name="Normal 11 5 2 2 4 3" xfId="8909"/>
    <cellStyle name="Normal 11 5 2 2 5" xfId="8910"/>
    <cellStyle name="Normal 11 5 2 2 6" xfId="8911"/>
    <cellStyle name="Normal 11 5 2 3" xfId="8912"/>
    <cellStyle name="Normal 11 5 2 3 2" xfId="8913"/>
    <cellStyle name="Normal 11 5 2 3 2 2" xfId="8914"/>
    <cellStyle name="Normal 11 5 2 3 2 2 2" xfId="8915"/>
    <cellStyle name="Normal 11 5 2 3 2 2 3" xfId="8916"/>
    <cellStyle name="Normal 11 5 2 3 2 3" xfId="8917"/>
    <cellStyle name="Normal 11 5 2 3 2 3 2" xfId="8918"/>
    <cellStyle name="Normal 11 5 2 3 2 4" xfId="8919"/>
    <cellStyle name="Normal 11 5 2 3 3" xfId="8920"/>
    <cellStyle name="Normal 11 5 2 3 3 2" xfId="8921"/>
    <cellStyle name="Normal 11 5 2 3 3 3" xfId="8922"/>
    <cellStyle name="Normal 11 5 2 3 3 4" xfId="8923"/>
    <cellStyle name="Normal 11 5 2 3 4" xfId="8924"/>
    <cellStyle name="Normal 11 5 2 3 4 2" xfId="8925"/>
    <cellStyle name="Normal 11 5 2 3 4 3" xfId="8926"/>
    <cellStyle name="Normal 11 5 2 3 5" xfId="8927"/>
    <cellStyle name="Normal 11 5 2 3 6" xfId="8928"/>
    <cellStyle name="Normal 11 5 2 4" xfId="8929"/>
    <cellStyle name="Normal 11 5 2 4 2" xfId="8930"/>
    <cellStyle name="Normal 11 5 2 4 2 2" xfId="8931"/>
    <cellStyle name="Normal 11 5 2 4 2 3" xfId="8932"/>
    <cellStyle name="Normal 11 5 2 4 3" xfId="8933"/>
    <cellStyle name="Normal 11 5 2 4 3 2" xfId="8934"/>
    <cellStyle name="Normal 11 5 2 4 4" xfId="8935"/>
    <cellStyle name="Normal 11 5 2 5" xfId="8936"/>
    <cellStyle name="Normal 11 5 2 5 2" xfId="8937"/>
    <cellStyle name="Normal 11 5 2 5 3" xfId="8938"/>
    <cellStyle name="Normal 11 5 2 5 4" xfId="8939"/>
    <cellStyle name="Normal 11 5 2 6" xfId="8940"/>
    <cellStyle name="Normal 11 5 2 6 2" xfId="8941"/>
    <cellStyle name="Normal 11 5 2 6 3" xfId="8942"/>
    <cellStyle name="Normal 11 5 2 7" xfId="8943"/>
    <cellStyle name="Normal 11 5 2 8" xfId="8944"/>
    <cellStyle name="Normal 11 5 3" xfId="8945"/>
    <cellStyle name="Normal 11 5 3 2" xfId="8946"/>
    <cellStyle name="Normal 11 5 3 2 2" xfId="8947"/>
    <cellStyle name="Normal 11 5 3 2 2 2" xfId="8948"/>
    <cellStyle name="Normal 11 5 3 2 2 3" xfId="8949"/>
    <cellStyle name="Normal 11 5 3 2 3" xfId="8950"/>
    <cellStyle name="Normal 11 5 3 2 3 2" xfId="8951"/>
    <cellStyle name="Normal 11 5 3 2 4" xfId="8952"/>
    <cellStyle name="Normal 11 5 3 3" xfId="8953"/>
    <cellStyle name="Normal 11 5 3 3 2" xfId="8954"/>
    <cellStyle name="Normal 11 5 3 3 3" xfId="8955"/>
    <cellStyle name="Normal 11 5 3 3 4" xfId="8956"/>
    <cellStyle name="Normal 11 5 3 4" xfId="8957"/>
    <cellStyle name="Normal 11 5 3 4 2" xfId="8958"/>
    <cellStyle name="Normal 11 5 3 4 3" xfId="8959"/>
    <cellStyle name="Normal 11 5 3 5" xfId="8960"/>
    <cellStyle name="Normal 11 5 3 6" xfId="8961"/>
    <cellStyle name="Normal 11 5 4" xfId="8962"/>
    <cellStyle name="Normal 11 5 4 2" xfId="8963"/>
    <cellStyle name="Normal 11 5 4 2 2" xfId="8964"/>
    <cellStyle name="Normal 11 5 4 2 2 2" xfId="8965"/>
    <cellStyle name="Normal 11 5 4 2 2 3" xfId="8966"/>
    <cellStyle name="Normal 11 5 4 2 3" xfId="8967"/>
    <cellStyle name="Normal 11 5 4 2 3 2" xfId="8968"/>
    <cellStyle name="Normal 11 5 4 2 4" xfId="8969"/>
    <cellStyle name="Normal 11 5 4 3" xfId="8970"/>
    <cellStyle name="Normal 11 5 4 3 2" xfId="8971"/>
    <cellStyle name="Normal 11 5 4 3 3" xfId="8972"/>
    <cellStyle name="Normal 11 5 4 3 4" xfId="8973"/>
    <cellStyle name="Normal 11 5 4 4" xfId="8974"/>
    <cellStyle name="Normal 11 5 4 4 2" xfId="8975"/>
    <cellStyle name="Normal 11 5 4 4 3" xfId="8976"/>
    <cellStyle name="Normal 11 5 4 5" xfId="8977"/>
    <cellStyle name="Normal 11 5 4 6" xfId="8978"/>
    <cellStyle name="Normal 11 5 5" xfId="8979"/>
    <cellStyle name="Normal 11 5 5 2" xfId="8980"/>
    <cellStyle name="Normal 11 5 5 2 2" xfId="8981"/>
    <cellStyle name="Normal 11 5 5 2 3" xfId="8982"/>
    <cellStyle name="Normal 11 5 5 3" xfId="8983"/>
    <cellStyle name="Normal 11 5 5 3 2" xfId="8984"/>
    <cellStyle name="Normal 11 5 5 4" xfId="8985"/>
    <cellStyle name="Normal 11 5 6" xfId="8986"/>
    <cellStyle name="Normal 11 5 6 2" xfId="8987"/>
    <cellStyle name="Normal 11 5 6 3" xfId="8988"/>
    <cellStyle name="Normal 11 5 6 4" xfId="8989"/>
    <cellStyle name="Normal 11 5 7" xfId="8990"/>
    <cellStyle name="Normal 11 5 7 2" xfId="8991"/>
    <cellStyle name="Normal 11 5 7 3" xfId="8992"/>
    <cellStyle name="Normal 11 5 8" xfId="8993"/>
    <cellStyle name="Normal 11 5 9" xfId="8994"/>
    <cellStyle name="Normal 11 6" xfId="8995"/>
    <cellStyle name="Normal 11 6 2" xfId="8996"/>
    <cellStyle name="Normal 11 6 2 2" xfId="8997"/>
    <cellStyle name="Normal 11 6 2 2 2" xfId="8998"/>
    <cellStyle name="Normal 11 6 2 2 2 2" xfId="8999"/>
    <cellStyle name="Normal 11 6 2 2 2 3" xfId="9000"/>
    <cellStyle name="Normal 11 6 2 2 3" xfId="9001"/>
    <cellStyle name="Normal 11 6 2 2 3 2" xfId="9002"/>
    <cellStyle name="Normal 11 6 2 2 4" xfId="9003"/>
    <cellStyle name="Normal 11 6 2 3" xfId="9004"/>
    <cellStyle name="Normal 11 6 2 3 2" xfId="9005"/>
    <cellStyle name="Normal 11 6 2 3 3" xfId="9006"/>
    <cellStyle name="Normal 11 6 2 3 4" xfId="9007"/>
    <cellStyle name="Normal 11 6 2 4" xfId="9008"/>
    <cellStyle name="Normal 11 6 2 4 2" xfId="9009"/>
    <cellStyle name="Normal 11 6 2 4 3" xfId="9010"/>
    <cellStyle name="Normal 11 6 2 5" xfId="9011"/>
    <cellStyle name="Normal 11 6 2 6" xfId="9012"/>
    <cellStyle name="Normal 11 6 3" xfId="9013"/>
    <cellStyle name="Normal 11 6 3 2" xfId="9014"/>
    <cellStyle name="Normal 11 6 3 2 2" xfId="9015"/>
    <cellStyle name="Normal 11 6 3 2 2 2" xfId="9016"/>
    <cellStyle name="Normal 11 6 3 2 2 3" xfId="9017"/>
    <cellStyle name="Normal 11 6 3 2 3" xfId="9018"/>
    <cellStyle name="Normal 11 6 3 2 3 2" xfId="9019"/>
    <cellStyle name="Normal 11 6 3 2 4" xfId="9020"/>
    <cellStyle name="Normal 11 6 3 3" xfId="9021"/>
    <cellStyle name="Normal 11 6 3 3 2" xfId="9022"/>
    <cellStyle name="Normal 11 6 3 3 3" xfId="9023"/>
    <cellStyle name="Normal 11 6 3 3 4" xfId="9024"/>
    <cellStyle name="Normal 11 6 3 4" xfId="9025"/>
    <cellStyle name="Normal 11 6 3 4 2" xfId="9026"/>
    <cellStyle name="Normal 11 6 3 4 3" xfId="9027"/>
    <cellStyle name="Normal 11 6 3 5" xfId="9028"/>
    <cellStyle name="Normal 11 6 3 6" xfId="9029"/>
    <cellStyle name="Normal 11 6 4" xfId="9030"/>
    <cellStyle name="Normal 11 6 4 2" xfId="9031"/>
    <cellStyle name="Normal 11 6 4 2 2" xfId="9032"/>
    <cellStyle name="Normal 11 6 4 2 3" xfId="9033"/>
    <cellStyle name="Normal 11 6 4 3" xfId="9034"/>
    <cellStyle name="Normal 11 6 4 3 2" xfId="9035"/>
    <cellStyle name="Normal 11 6 4 4" xfId="9036"/>
    <cellStyle name="Normal 11 6 5" xfId="9037"/>
    <cellStyle name="Normal 11 6 5 2" xfId="9038"/>
    <cellStyle name="Normal 11 6 5 3" xfId="9039"/>
    <cellStyle name="Normal 11 6 5 4" xfId="9040"/>
    <cellStyle name="Normal 11 6 6" xfId="9041"/>
    <cellStyle name="Normal 11 6 6 2" xfId="9042"/>
    <cellStyle name="Normal 11 6 6 3" xfId="9043"/>
    <cellStyle name="Normal 11 6 7" xfId="9044"/>
    <cellStyle name="Normal 11 6 8" xfId="9045"/>
    <cellStyle name="Normal 11 7" xfId="9046"/>
    <cellStyle name="Normal 11 7 2" xfId="9047"/>
    <cellStyle name="Normal 11 7 2 2" xfId="9048"/>
    <cellStyle name="Normal 11 7 2 2 2" xfId="9049"/>
    <cellStyle name="Normal 11 7 2 2 3" xfId="9050"/>
    <cellStyle name="Normal 11 7 2 3" xfId="9051"/>
    <cellStyle name="Normal 11 7 2 3 2" xfId="9052"/>
    <cellStyle name="Normal 11 7 2 4" xfId="9053"/>
    <cellStyle name="Normal 11 7 3" xfId="9054"/>
    <cellStyle name="Normal 11 7 3 2" xfId="9055"/>
    <cellStyle name="Normal 11 7 3 3" xfId="9056"/>
    <cellStyle name="Normal 11 7 3 4" xfId="9057"/>
    <cellStyle name="Normal 11 7 4" xfId="9058"/>
    <cellStyle name="Normal 11 7 4 2" xfId="9059"/>
    <cellStyle name="Normal 11 7 4 3" xfId="9060"/>
    <cellStyle name="Normal 11 7 5" xfId="9061"/>
    <cellStyle name="Normal 11 7 6" xfId="9062"/>
    <cellStyle name="Normal 11 8" xfId="9063"/>
    <cellStyle name="Normal 11 8 2" xfId="9064"/>
    <cellStyle name="Normal 11 8 2 2" xfId="9065"/>
    <cellStyle name="Normal 11 8 2 2 2" xfId="9066"/>
    <cellStyle name="Normal 11 8 2 2 3" xfId="9067"/>
    <cellStyle name="Normal 11 8 2 3" xfId="9068"/>
    <cellStyle name="Normal 11 8 2 3 2" xfId="9069"/>
    <cellStyle name="Normal 11 8 2 4" xfId="9070"/>
    <cellStyle name="Normal 11 8 3" xfId="9071"/>
    <cellStyle name="Normal 11 8 3 2" xfId="9072"/>
    <cellStyle name="Normal 11 8 3 3" xfId="9073"/>
    <cellStyle name="Normal 11 8 3 4" xfId="9074"/>
    <cellStyle name="Normal 11 8 4" xfId="9075"/>
    <cellStyle name="Normal 11 8 4 2" xfId="9076"/>
    <cellStyle name="Normal 11 8 4 3" xfId="9077"/>
    <cellStyle name="Normal 11 8 5" xfId="9078"/>
    <cellStyle name="Normal 11 8 6" xfId="9079"/>
    <cellStyle name="Normal 11 9" xfId="9080"/>
    <cellStyle name="Normal 110" xfId="9081"/>
    <cellStyle name="Normal 110 2" xfId="9082"/>
    <cellStyle name="Normal 110 2 2" xfId="9083"/>
    <cellStyle name="Normal 110 2 3" xfId="9084"/>
    <cellStyle name="Normal 110 3" xfId="9085"/>
    <cellStyle name="Normal 110 3 2" xfId="9086"/>
    <cellStyle name="Normal 110 4" xfId="9087"/>
    <cellStyle name="Normal 110 5" xfId="9088"/>
    <cellStyle name="Normal 111" xfId="9089"/>
    <cellStyle name="Normal 111 2" xfId="9090"/>
    <cellStyle name="Normal 111 2 2" xfId="9091"/>
    <cellStyle name="Normal 111 2 3" xfId="9092"/>
    <cellStyle name="Normal 111 3" xfId="9093"/>
    <cellStyle name="Normal 111 3 2" xfId="9094"/>
    <cellStyle name="Normal 111 4" xfId="9095"/>
    <cellStyle name="Normal 111 5" xfId="9096"/>
    <cellStyle name="Normal 112" xfId="9097"/>
    <cellStyle name="Normal 112 2" xfId="9098"/>
    <cellStyle name="Normal 112 3" xfId="9099"/>
    <cellStyle name="Normal 112 4" xfId="9100"/>
    <cellStyle name="Normal 113" xfId="9101"/>
    <cellStyle name="Normal 113 2" xfId="9102"/>
    <cellStyle name="Normal 113 3" xfId="9103"/>
    <cellStyle name="Normal 113 4" xfId="9104"/>
    <cellStyle name="Normal 114" xfId="9105"/>
    <cellStyle name="Normal 115" xfId="9106"/>
    <cellStyle name="Normal 116" xfId="9107"/>
    <cellStyle name="Normal 116 2" xfId="9108"/>
    <cellStyle name="Normal 116 2 2" xfId="9109"/>
    <cellStyle name="Normal 116 3" xfId="9110"/>
    <cellStyle name="Normal 117" xfId="9111"/>
    <cellStyle name="Normal 117 2" xfId="9112"/>
    <cellStyle name="Normal 117 2 2" xfId="9113"/>
    <cellStyle name="Normal 117 3" xfId="9114"/>
    <cellStyle name="Normal 118" xfId="9115"/>
    <cellStyle name="Normal 118 2" xfId="9116"/>
    <cellStyle name="Normal 118 2 2" xfId="9117"/>
    <cellStyle name="Normal 118 3" xfId="9118"/>
    <cellStyle name="Normal 119" xfId="9119"/>
    <cellStyle name="Normal 119 2" xfId="9120"/>
    <cellStyle name="Normal 119 2 2" xfId="9121"/>
    <cellStyle name="Normal 119 2 3" xfId="9122"/>
    <cellStyle name="Normal 119 3" xfId="9123"/>
    <cellStyle name="Normal 119 3 2" xfId="9124"/>
    <cellStyle name="Normal 119 4" xfId="9125"/>
    <cellStyle name="Normal 119 5" xfId="9126"/>
    <cellStyle name="Normal 12" xfId="9127"/>
    <cellStyle name="Normal 12 10" xfId="9128"/>
    <cellStyle name="Normal 12 11" xfId="9129"/>
    <cellStyle name="Normal 12 12" xfId="9130"/>
    <cellStyle name="Normal 12 2" xfId="9131"/>
    <cellStyle name="Normal 12 2 10" xfId="9132"/>
    <cellStyle name="Normal 12 2 2" xfId="9133"/>
    <cellStyle name="Normal 12 2 2 2" xfId="9134"/>
    <cellStyle name="Normal 12 2 2 2 2" xfId="9135"/>
    <cellStyle name="Normal 12 2 2 2 2 2" xfId="9136"/>
    <cellStyle name="Normal 12 2 2 2 3" xfId="9137"/>
    <cellStyle name="Normal 12 2 2 2 4" xfId="9138"/>
    <cellStyle name="Normal 12 2 2 3" xfId="9139"/>
    <cellStyle name="Normal 12 2 2 3 2" xfId="9140"/>
    <cellStyle name="Normal 12 2 2 3 2 2" xfId="9141"/>
    <cellStyle name="Normal 12 2 2 3 3" xfId="9142"/>
    <cellStyle name="Normal 12 2 2 3 4" xfId="9143"/>
    <cellStyle name="Normal 12 2 2 4" xfId="9144"/>
    <cellStyle name="Normal 12 2 2 4 2" xfId="9145"/>
    <cellStyle name="Normal 12 2 2 5" xfId="9146"/>
    <cellStyle name="Normal 12 2 2 6" xfId="9147"/>
    <cellStyle name="Normal 12 2 2 7" xfId="9148"/>
    <cellStyle name="Normal 12 2 2 8" xfId="9149"/>
    <cellStyle name="Normal 12 2 3" xfId="9150"/>
    <cellStyle name="Normal 12 2 3 2" xfId="9151"/>
    <cellStyle name="Normal 12 2 3 2 2" xfId="9152"/>
    <cellStyle name="Normal 12 2 3 2 2 2" xfId="9153"/>
    <cellStyle name="Normal 12 2 3 2 3" xfId="9154"/>
    <cellStyle name="Normal 12 2 3 2 4" xfId="9155"/>
    <cellStyle name="Normal 12 2 3 3" xfId="9156"/>
    <cellStyle name="Normal 12 2 3 3 2" xfId="9157"/>
    <cellStyle name="Normal 12 2 3 3 2 2" xfId="9158"/>
    <cellStyle name="Normal 12 2 3 3 3" xfId="9159"/>
    <cellStyle name="Normal 12 2 3 3 4" xfId="9160"/>
    <cellStyle name="Normal 12 2 3 4" xfId="9161"/>
    <cellStyle name="Normal 12 2 3 4 2" xfId="9162"/>
    <cellStyle name="Normal 12 2 3 5" xfId="9163"/>
    <cellStyle name="Normal 12 2 3 6" xfId="9164"/>
    <cellStyle name="Normal 12 2 3 7" xfId="9165"/>
    <cellStyle name="Normal 12 2 4" xfId="9166"/>
    <cellStyle name="Normal 12 2 4 2" xfId="9167"/>
    <cellStyle name="Normal 12 2 4 2 2" xfId="9168"/>
    <cellStyle name="Normal 12 2 4 3" xfId="9169"/>
    <cellStyle name="Normal 12 2 4 4" xfId="9170"/>
    <cellStyle name="Normal 12 2 5" xfId="9171"/>
    <cellStyle name="Normal 12 2 5 2" xfId="9172"/>
    <cellStyle name="Normal 12 2 5 2 2" xfId="9173"/>
    <cellStyle name="Normal 12 2 5 3" xfId="9174"/>
    <cellStyle name="Normal 12 2 5 4" xfId="9175"/>
    <cellStyle name="Normal 12 2 6" xfId="9176"/>
    <cellStyle name="Normal 12 2 6 2" xfId="9177"/>
    <cellStyle name="Normal 12 2 7" xfId="9178"/>
    <cellStyle name="Normal 12 2 8" xfId="9179"/>
    <cellStyle name="Normal 12 2 9" xfId="9180"/>
    <cellStyle name="Normal 12 3" xfId="9181"/>
    <cellStyle name="Normal 12 3 2" xfId="9182"/>
    <cellStyle name="Normal 12 3 3" xfId="9183"/>
    <cellStyle name="Normal 12 4" xfId="9184"/>
    <cellStyle name="Normal 12 4 2" xfId="9185"/>
    <cellStyle name="Normal 12 4 2 2" xfId="9186"/>
    <cellStyle name="Normal 12 4 2 2 2" xfId="9187"/>
    <cellStyle name="Normal 12 4 2 3" xfId="9188"/>
    <cellStyle name="Normal 12 4 2 4" xfId="9189"/>
    <cellStyle name="Normal 12 4 2 5" xfId="9190"/>
    <cellStyle name="Normal 12 4 3" xfId="9191"/>
    <cellStyle name="Normal 12 4 3 2" xfId="9192"/>
    <cellStyle name="Normal 12 4 3 2 2" xfId="9193"/>
    <cellStyle name="Normal 12 4 3 3" xfId="9194"/>
    <cellStyle name="Normal 12 4 3 4" xfId="9195"/>
    <cellStyle name="Normal 12 4 4" xfId="9196"/>
    <cellStyle name="Normal 12 4 4 2" xfId="9197"/>
    <cellStyle name="Normal 12 4 5" xfId="9198"/>
    <cellStyle name="Normal 12 4 6" xfId="9199"/>
    <cellStyle name="Normal 12 4 7" xfId="9200"/>
    <cellStyle name="Normal 12 4 8" xfId="9201"/>
    <cellStyle name="Normal 12 5" xfId="9202"/>
    <cellStyle name="Normal 12 5 2" xfId="9203"/>
    <cellStyle name="Normal 12 5 2 2" xfId="9204"/>
    <cellStyle name="Normal 12 5 2 2 2" xfId="9205"/>
    <cellStyle name="Normal 12 5 2 3" xfId="9206"/>
    <cellStyle name="Normal 12 5 2 4" xfId="9207"/>
    <cellStyle name="Normal 12 5 2 5" xfId="9208"/>
    <cellStyle name="Normal 12 5 3" xfId="9209"/>
    <cellStyle name="Normal 12 5 3 2" xfId="9210"/>
    <cellStyle name="Normal 12 5 3 2 2" xfId="9211"/>
    <cellStyle name="Normal 12 5 3 3" xfId="9212"/>
    <cellStyle name="Normal 12 5 3 4" xfId="9213"/>
    <cellStyle name="Normal 12 5 4" xfId="9214"/>
    <cellStyle name="Normal 12 5 4 2" xfId="9215"/>
    <cellStyle name="Normal 12 5 5" xfId="9216"/>
    <cellStyle name="Normal 12 5 6" xfId="9217"/>
    <cellStyle name="Normal 12 5 7" xfId="9218"/>
    <cellStyle name="Normal 12 5 8" xfId="9219"/>
    <cellStyle name="Normal 12 6" xfId="9220"/>
    <cellStyle name="Normal 12 6 2" xfId="9221"/>
    <cellStyle name="Normal 12 6 2 2" xfId="9222"/>
    <cellStyle name="Normal 12 6 3" xfId="9223"/>
    <cellStyle name="Normal 12 6 4" xfId="9224"/>
    <cellStyle name="Normal 12 6 5" xfId="9225"/>
    <cellStyle name="Normal 12 7" xfId="9226"/>
    <cellStyle name="Normal 12 7 2" xfId="9227"/>
    <cellStyle name="Normal 12 7 2 2" xfId="9228"/>
    <cellStyle name="Normal 12 7 3" xfId="9229"/>
    <cellStyle name="Normal 12 7 4" xfId="9230"/>
    <cellStyle name="Normal 12 8" xfId="9231"/>
    <cellStyle name="Normal 12 8 2" xfId="9232"/>
    <cellStyle name="Normal 12 9" xfId="9233"/>
    <cellStyle name="Normal 120" xfId="9234"/>
    <cellStyle name="Normal 120 2" xfId="9235"/>
    <cellStyle name="Normal 120 3" xfId="9236"/>
    <cellStyle name="Normal 120 4" xfId="9237"/>
    <cellStyle name="Normal 121" xfId="9238"/>
    <cellStyle name="Normal 121 2" xfId="9239"/>
    <cellStyle name="Normal 121 2 2" xfId="9240"/>
    <cellStyle name="Normal 121 2 3" xfId="9241"/>
    <cellStyle name="Normal 121 3" xfId="9242"/>
    <cellStyle name="Normal 121 3 2" xfId="9243"/>
    <cellStyle name="Normal 121 4" xfId="9244"/>
    <cellStyle name="Normal 121 5" xfId="9245"/>
    <cellStyle name="Normal 122" xfId="9246"/>
    <cellStyle name="Normal 122 2" xfId="9247"/>
    <cellStyle name="Normal 122 2 2" xfId="9248"/>
    <cellStyle name="Normal 122 2 3" xfId="9249"/>
    <cellStyle name="Normal 122 3" xfId="9250"/>
    <cellStyle name="Normal 122 3 2" xfId="9251"/>
    <cellStyle name="Normal 122 4" xfId="9252"/>
    <cellStyle name="Normal 122 5" xfId="9253"/>
    <cellStyle name="Normal 123" xfId="9254"/>
    <cellStyle name="Normal 123 2" xfId="9255"/>
    <cellStyle name="Normal 123 2 2" xfId="9256"/>
    <cellStyle name="Normal 123 2 3" xfId="9257"/>
    <cellStyle name="Normal 123 3" xfId="9258"/>
    <cellStyle name="Normal 123 3 2" xfId="9259"/>
    <cellStyle name="Normal 123 4" xfId="9260"/>
    <cellStyle name="Normal 124" xfId="9261"/>
    <cellStyle name="Normal 124 2" xfId="9262"/>
    <cellStyle name="Normal 124 2 2" xfId="9263"/>
    <cellStyle name="Normal 124 2 3" xfId="9264"/>
    <cellStyle name="Normal 124 3" xfId="9265"/>
    <cellStyle name="Normal 124 3 2" xfId="9266"/>
    <cellStyle name="Normal 124 4" xfId="9267"/>
    <cellStyle name="Normal 124 5" xfId="9268"/>
    <cellStyle name="Normal 125" xfId="9269"/>
    <cellStyle name="Normal 125 2" xfId="9270"/>
    <cellStyle name="Normal 125 2 2" xfId="9271"/>
    <cellStyle name="Normal 125 3" xfId="9272"/>
    <cellStyle name="Normal 126" xfId="9273"/>
    <cellStyle name="Normal 126 2" xfId="9274"/>
    <cellStyle name="Normal 126 2 2" xfId="9275"/>
    <cellStyle name="Normal 126 3" xfId="9276"/>
    <cellStyle name="Normal 127" xfId="9277"/>
    <cellStyle name="Normal 127 2" xfId="9278"/>
    <cellStyle name="Normal 127 2 2" xfId="9279"/>
    <cellStyle name="Normal 127 3" xfId="9280"/>
    <cellStyle name="Normal 128" xfId="9281"/>
    <cellStyle name="Normal 128 2" xfId="9282"/>
    <cellStyle name="Normal 128 3" xfId="9283"/>
    <cellStyle name="Normal 128 4" xfId="9284"/>
    <cellStyle name="Normal 129" xfId="9285"/>
    <cellStyle name="Normal 129 2" xfId="9286"/>
    <cellStyle name="Normal 129 2 2" xfId="9287"/>
    <cellStyle name="Normal 129 3" xfId="9288"/>
    <cellStyle name="Normal 129 4" xfId="9289"/>
    <cellStyle name="Normal 13" xfId="9290"/>
    <cellStyle name="Normal 13 2" xfId="9291"/>
    <cellStyle name="Normal 13 2 2" xfId="9292"/>
    <cellStyle name="Normal 13 2 2 2" xfId="9293"/>
    <cellStyle name="Normal 13 2 3" xfId="9294"/>
    <cellStyle name="Normal 13 3" xfId="9295"/>
    <cellStyle name="Normal 13 3 2" xfId="9296"/>
    <cellStyle name="Normal 13 4" xfId="9297"/>
    <cellStyle name="Normal 13 4 2" xfId="9298"/>
    <cellStyle name="Normal 13 5" xfId="9299"/>
    <cellStyle name="Normal 13 5 2" xfId="9300"/>
    <cellStyle name="Normal 13 6" xfId="9301"/>
    <cellStyle name="Normal 130" xfId="9302"/>
    <cellStyle name="Normal 130 2" xfId="9303"/>
    <cellStyle name="Normal 130 2 2" xfId="9304"/>
    <cellStyle name="Normal 130 3" xfId="9305"/>
    <cellStyle name="Normal 130 4" xfId="9306"/>
    <cellStyle name="Normal 131" xfId="9307"/>
    <cellStyle name="Normal 131 2" xfId="9308"/>
    <cellStyle name="Normal 131 2 2" xfId="9309"/>
    <cellStyle name="Normal 131 3" xfId="9310"/>
    <cellStyle name="Normal 132" xfId="9311"/>
    <cellStyle name="Normal 133" xfId="9312"/>
    <cellStyle name="Normal 133 2" xfId="9313"/>
    <cellStyle name="Normal 133 3" xfId="9314"/>
    <cellStyle name="Normal 133 4" xfId="9315"/>
    <cellStyle name="Normal 134" xfId="9316"/>
    <cellStyle name="Normal 134 2" xfId="9317"/>
    <cellStyle name="Normal 134 2 2" xfId="9318"/>
    <cellStyle name="Normal 134 2 3" xfId="9319"/>
    <cellStyle name="Normal 134 3" xfId="9320"/>
    <cellStyle name="Normal 134 3 2" xfId="9321"/>
    <cellStyle name="Normal 134 4" xfId="9322"/>
    <cellStyle name="Normal 135" xfId="9323"/>
    <cellStyle name="Normal 135 2" xfId="9324"/>
    <cellStyle name="Normal 135 2 2" xfId="9325"/>
    <cellStyle name="Normal 135 2 3" xfId="9326"/>
    <cellStyle name="Normal 135 3" xfId="9327"/>
    <cellStyle name="Normal 135 3 2" xfId="9328"/>
    <cellStyle name="Normal 135 4" xfId="9329"/>
    <cellStyle name="Normal 135 5" xfId="9330"/>
    <cellStyle name="Normal 136" xfId="9331"/>
    <cellStyle name="Normal 136 2" xfId="9332"/>
    <cellStyle name="Normal 136 2 2" xfId="9333"/>
    <cellStyle name="Normal 136 3" xfId="9334"/>
    <cellStyle name="Normal 137" xfId="9335"/>
    <cellStyle name="Normal 137 2" xfId="9336"/>
    <cellStyle name="Normal 137 2 2" xfId="9337"/>
    <cellStyle name="Normal 137 3" xfId="9338"/>
    <cellStyle name="Normal 138" xfId="9339"/>
    <cellStyle name="Normal 138 2" xfId="9340"/>
    <cellStyle name="Normal 138 2 2" xfId="9341"/>
    <cellStyle name="Normal 138 2 3" xfId="9342"/>
    <cellStyle name="Normal 138 3" xfId="9343"/>
    <cellStyle name="Normal 138 3 2" xfId="9344"/>
    <cellStyle name="Normal 138 4" xfId="9345"/>
    <cellStyle name="Normal 138 5" xfId="9346"/>
    <cellStyle name="Normal 139" xfId="9347"/>
    <cellStyle name="Normal 139 2" xfId="9348"/>
    <cellStyle name="Normal 139 3" xfId="9349"/>
    <cellStyle name="Normal 139 4" xfId="9350"/>
    <cellStyle name="Normal 14" xfId="9351"/>
    <cellStyle name="Normal 14 10" xfId="9352"/>
    <cellStyle name="Normal 14 2" xfId="9353"/>
    <cellStyle name="Normal 14 2 2" xfId="9354"/>
    <cellStyle name="Normal 14 2 2 2" xfId="9355"/>
    <cellStyle name="Normal 14 2 2 2 2" xfId="9356"/>
    <cellStyle name="Normal 14 2 2 3" xfId="9357"/>
    <cellStyle name="Normal 14 2 2 4" xfId="9358"/>
    <cellStyle name="Normal 14 2 3" xfId="9359"/>
    <cellStyle name="Normal 14 2 3 2" xfId="9360"/>
    <cellStyle name="Normal 14 2 3 2 2" xfId="9361"/>
    <cellStyle name="Normal 14 2 3 3" xfId="9362"/>
    <cellStyle name="Normal 14 2 3 4" xfId="9363"/>
    <cellStyle name="Normal 14 2 4" xfId="9364"/>
    <cellStyle name="Normal 14 2 4 2" xfId="9365"/>
    <cellStyle name="Normal 14 2 5" xfId="9366"/>
    <cellStyle name="Normal 14 2 6" xfId="9367"/>
    <cellStyle name="Normal 14 2 7" xfId="9368"/>
    <cellStyle name="Normal 14 3" xfId="9369"/>
    <cellStyle name="Normal 14 3 2" xfId="9370"/>
    <cellStyle name="Normal 14 3 2 2" xfId="9371"/>
    <cellStyle name="Normal 14 3 2 2 2" xfId="9372"/>
    <cellStyle name="Normal 14 3 2 3" xfId="9373"/>
    <cellStyle name="Normal 14 3 2 4" xfId="9374"/>
    <cellStyle name="Normal 14 3 3" xfId="9375"/>
    <cellStyle name="Normal 14 3 3 2" xfId="9376"/>
    <cellStyle name="Normal 14 3 3 2 2" xfId="9377"/>
    <cellStyle name="Normal 14 3 3 3" xfId="9378"/>
    <cellStyle name="Normal 14 3 3 4" xfId="9379"/>
    <cellStyle name="Normal 14 3 4" xfId="9380"/>
    <cellStyle name="Normal 14 3 4 2" xfId="9381"/>
    <cellStyle name="Normal 14 3 5" xfId="9382"/>
    <cellStyle name="Normal 14 3 6" xfId="9383"/>
    <cellStyle name="Normal 14 3 7" xfId="9384"/>
    <cellStyle name="Normal 14 4" xfId="9385"/>
    <cellStyle name="Normal 14 4 2" xfId="9386"/>
    <cellStyle name="Normal 14 4 2 2" xfId="9387"/>
    <cellStyle name="Normal 14 4 3" xfId="9388"/>
    <cellStyle name="Normal 14 4 4" xfId="9389"/>
    <cellStyle name="Normal 14 4 5" xfId="9390"/>
    <cellStyle name="Normal 14 5" xfId="9391"/>
    <cellStyle name="Normal 14 5 2" xfId="9392"/>
    <cellStyle name="Normal 14 5 2 2" xfId="9393"/>
    <cellStyle name="Normal 14 5 3" xfId="9394"/>
    <cellStyle name="Normal 14 5 4" xfId="9395"/>
    <cellStyle name="Normal 14 6" xfId="9396"/>
    <cellStyle name="Normal 14 6 2" xfId="9397"/>
    <cellStyle name="Normal 14 7" xfId="9398"/>
    <cellStyle name="Normal 14 8" xfId="9399"/>
    <cellStyle name="Normal 14 9" xfId="9400"/>
    <cellStyle name="Normal 140" xfId="9401"/>
    <cellStyle name="Normal 140 2" xfId="9402"/>
    <cellStyle name="Normal 140 3" xfId="9403"/>
    <cellStyle name="Normal 140 4" xfId="9404"/>
    <cellStyle name="Normal 141" xfId="9405"/>
    <cellStyle name="Normal 141 2" xfId="9406"/>
    <cellStyle name="Normal 141 3" xfId="9407"/>
    <cellStyle name="Normal 141 4" xfId="9408"/>
    <cellStyle name="Normal 141 5" xfId="9409"/>
    <cellStyle name="Normal 142" xfId="9410"/>
    <cellStyle name="Normal 142 2" xfId="9411"/>
    <cellStyle name="Normal 143" xfId="9412"/>
    <cellStyle name="Normal 143 2" xfId="9413"/>
    <cellStyle name="Normal 143 3" xfId="9414"/>
    <cellStyle name="Normal 143 4" xfId="9415"/>
    <cellStyle name="Normal 143 5" xfId="9416"/>
    <cellStyle name="Normal 143 6" xfId="9417"/>
    <cellStyle name="Normal 144" xfId="9418"/>
    <cellStyle name="Normal 144 2" xfId="9419"/>
    <cellStyle name="Normal 144 3" xfId="9420"/>
    <cellStyle name="Normal 144 4" xfId="9421"/>
    <cellStyle name="Normal 144 5" xfId="9422"/>
    <cellStyle name="Normal 145" xfId="9423"/>
    <cellStyle name="Normal 145 2" xfId="9424"/>
    <cellStyle name="Normal 145 3" xfId="9425"/>
    <cellStyle name="Normal 145 4" xfId="9426"/>
    <cellStyle name="Normal 145 5" xfId="9427"/>
    <cellStyle name="Normal 146" xfId="9428"/>
    <cellStyle name="Normal 146 2" xfId="9429"/>
    <cellStyle name="Normal 146 3" xfId="9430"/>
    <cellStyle name="Normal 146 4" xfId="9431"/>
    <cellStyle name="Normal 147" xfId="9432"/>
    <cellStyle name="Normal 147 2" xfId="9433"/>
    <cellStyle name="Normal 147 3" xfId="9434"/>
    <cellStyle name="Normal 147 4" xfId="9435"/>
    <cellStyle name="Normal 148" xfId="9436"/>
    <cellStyle name="Normal 149" xfId="9437"/>
    <cellStyle name="Normal 149 2" xfId="9438"/>
    <cellStyle name="Normal 149 3" xfId="9439"/>
    <cellStyle name="Normal 149 4" xfId="9440"/>
    <cellStyle name="Normal 149 5" xfId="9441"/>
    <cellStyle name="Normal 15" xfId="9442"/>
    <cellStyle name="Normal 15 2" xfId="9443"/>
    <cellStyle name="Normal 15 2 2" xfId="9444"/>
    <cellStyle name="Normal 15 2 2 2" xfId="9445"/>
    <cellStyle name="Normal 15 2 2 2 2" xfId="9446"/>
    <cellStyle name="Normal 15 2 2 2 3" xfId="9447"/>
    <cellStyle name="Normal 15 2 2 3" xfId="9448"/>
    <cellStyle name="Normal 15 2 2 3 2" xfId="9449"/>
    <cellStyle name="Normal 15 2 2 4" xfId="9450"/>
    <cellStyle name="Normal 15 2 2 5" xfId="9451"/>
    <cellStyle name="Normal 15 2 2 6" xfId="9452"/>
    <cellStyle name="Normal 15 2 3" xfId="9453"/>
    <cellStyle name="Normal 15 2 4" xfId="9454"/>
    <cellStyle name="Normal 15 2 5" xfId="9455"/>
    <cellStyle name="Normal 15 3" xfId="9456"/>
    <cellStyle name="Normal 15 3 2" xfId="9457"/>
    <cellStyle name="Normal 15 3 3" xfId="9458"/>
    <cellStyle name="Normal 15 4" xfId="9459"/>
    <cellStyle name="Normal 15 4 2" xfId="9460"/>
    <cellStyle name="Normal 15 5" xfId="9461"/>
    <cellStyle name="Normal 15 5 2" xfId="9462"/>
    <cellStyle name="Normal 15 6" xfId="9463"/>
    <cellStyle name="Normal 15 6 2" xfId="9464"/>
    <cellStyle name="Normal 15 6 2 2" xfId="9465"/>
    <cellStyle name="Normal 15 6 2 3" xfId="9466"/>
    <cellStyle name="Normal 15 6 3" xfId="9467"/>
    <cellStyle name="Normal 15 6 3 2" xfId="9468"/>
    <cellStyle name="Normal 15 6 4" xfId="9469"/>
    <cellStyle name="Normal 15 7" xfId="9470"/>
    <cellStyle name="Normal 15 8" xfId="9471"/>
    <cellStyle name="Normal 15 9" xfId="9472"/>
    <cellStyle name="Normal 150" xfId="9473"/>
    <cellStyle name="Normal 150 2" xfId="9474"/>
    <cellStyle name="Normal 150 3" xfId="9475"/>
    <cellStyle name="Normal 150 4" xfId="9476"/>
    <cellStyle name="Normal 150 5" xfId="9477"/>
    <cellStyle name="Normal 151" xfId="9478"/>
    <cellStyle name="Normal 151 2" xfId="9479"/>
    <cellStyle name="Normal 151 3" xfId="9480"/>
    <cellStyle name="Normal 151 4" xfId="9481"/>
    <cellStyle name="Normal 151 5" xfId="9482"/>
    <cellStyle name="Normal 152" xfId="9483"/>
    <cellStyle name="Normal 152 2" xfId="9484"/>
    <cellStyle name="Normal 152 3" xfId="9485"/>
    <cellStyle name="Normal 152 4" xfId="9486"/>
    <cellStyle name="Normal 153" xfId="9487"/>
    <cellStyle name="Normal 153 2" xfId="9488"/>
    <cellStyle name="Normal 153 3" xfId="9489"/>
    <cellStyle name="Normal 153 4" xfId="9490"/>
    <cellStyle name="Normal 154" xfId="9491"/>
    <cellStyle name="Normal 155" xfId="9492"/>
    <cellStyle name="Normal 155 2" xfId="9493"/>
    <cellStyle name="Normal 156" xfId="9494"/>
    <cellStyle name="Normal 156 2" xfId="9495"/>
    <cellStyle name="Normal 157" xfId="9496"/>
    <cellStyle name="Normal 157 2" xfId="9497"/>
    <cellStyle name="Normal 158" xfId="9498"/>
    <cellStyle name="Normal 158 2" xfId="9499"/>
    <cellStyle name="Normal 159" xfId="9500"/>
    <cellStyle name="Normal 159 2" xfId="9501"/>
    <cellStyle name="Normal 16" xfId="9502"/>
    <cellStyle name="Normal 16 10" xfId="9503"/>
    <cellStyle name="Normal 16 2" xfId="9504"/>
    <cellStyle name="Normal 16 2 2" xfId="9505"/>
    <cellStyle name="Normal 16 2 2 2" xfId="9506"/>
    <cellStyle name="Normal 16 2 2 2 2" xfId="9507"/>
    <cellStyle name="Normal 16 2 2 2 3" xfId="9508"/>
    <cellStyle name="Normal 16 2 2 3" xfId="9509"/>
    <cellStyle name="Normal 16 2 2 3 2" xfId="9510"/>
    <cellStyle name="Normal 16 2 2 4" xfId="9511"/>
    <cellStyle name="Normal 16 2 2 5" xfId="9512"/>
    <cellStyle name="Normal 16 2 3" xfId="9513"/>
    <cellStyle name="Normal 16 2 3 2" xfId="9514"/>
    <cellStyle name="Normal 16 2 4" xfId="9515"/>
    <cellStyle name="Normal 16 2 4 2" xfId="9516"/>
    <cellStyle name="Normal 16 2 5" xfId="9517"/>
    <cellStyle name="Normal 16 2 6" xfId="9518"/>
    <cellStyle name="Normal 16 2 7" xfId="9519"/>
    <cellStyle name="Normal 16 3" xfId="9520"/>
    <cellStyle name="Normal 16 3 2" xfId="9521"/>
    <cellStyle name="Normal 16 3 2 2" xfId="9522"/>
    <cellStyle name="Normal 16 3 2 3" xfId="9523"/>
    <cellStyle name="Normal 16 3 3" xfId="9524"/>
    <cellStyle name="Normal 16 3 4" xfId="9525"/>
    <cellStyle name="Normal 16 3 5" xfId="9526"/>
    <cellStyle name="Normal 16 4" xfId="9527"/>
    <cellStyle name="Normal 16 4 2" xfId="9528"/>
    <cellStyle name="Normal 16 4 2 2" xfId="9529"/>
    <cellStyle name="Normal 16 4 3" xfId="9530"/>
    <cellStyle name="Normal 16 5" xfId="9531"/>
    <cellStyle name="Normal 16 5 2" xfId="9532"/>
    <cellStyle name="Normal 16 5 3" xfId="9533"/>
    <cellStyle name="Normal 16 6" xfId="9534"/>
    <cellStyle name="Normal 16 6 2" xfId="9535"/>
    <cellStyle name="Normal 16 6 2 2" xfId="9536"/>
    <cellStyle name="Normal 16 6 2 3" xfId="9537"/>
    <cellStyle name="Normal 16 6 3" xfId="9538"/>
    <cellStyle name="Normal 16 6 3 2" xfId="9539"/>
    <cellStyle name="Normal 16 6 4" xfId="9540"/>
    <cellStyle name="Normal 16 7" xfId="9541"/>
    <cellStyle name="Normal 16 7 2" xfId="9542"/>
    <cellStyle name="Normal 16 8" xfId="9543"/>
    <cellStyle name="Normal 16 9" xfId="9544"/>
    <cellStyle name="Normal 160" xfId="9545"/>
    <cellStyle name="Normal 160 2" xfId="9546"/>
    <cellStyle name="Normal 161" xfId="9547"/>
    <cellStyle name="Normal 161 2" xfId="9548"/>
    <cellStyle name="Normal 162" xfId="9549"/>
    <cellStyle name="Normal 162 2" xfId="9550"/>
    <cellStyle name="Normal 162 3" xfId="9551"/>
    <cellStyle name="Normal 163" xfId="9552"/>
    <cellStyle name="Normal 163 2" xfId="9553"/>
    <cellStyle name="Normal 164" xfId="9554"/>
    <cellStyle name="Normal 165" xfId="9555"/>
    <cellStyle name="Normal 166" xfId="9556"/>
    <cellStyle name="Normal 167" xfId="9557"/>
    <cellStyle name="Normal 168" xfId="9558"/>
    <cellStyle name="Normal 169" xfId="9559"/>
    <cellStyle name="Normal 17" xfId="9560"/>
    <cellStyle name="Normal 17 2" xfId="9561"/>
    <cellStyle name="Normal 17 2 2" xfId="9562"/>
    <cellStyle name="Normal 17 2 2 2" xfId="9563"/>
    <cellStyle name="Normal 17 2 2 3" xfId="9564"/>
    <cellStyle name="Normal 17 2 3" xfId="9565"/>
    <cellStyle name="Normal 17 2 3 2" xfId="9566"/>
    <cellStyle name="Normal 17 2 4" xfId="9567"/>
    <cellStyle name="Normal 17 2 5" xfId="9568"/>
    <cellStyle name="Normal 17 2 6" xfId="9569"/>
    <cellStyle name="Normal 17 2 7" xfId="9570"/>
    <cellStyle name="Normal 17 3" xfId="9571"/>
    <cellStyle name="Normal 17 3 2" xfId="9572"/>
    <cellStyle name="Normal 17 3 2 2" xfId="9573"/>
    <cellStyle name="Normal 17 3 2 3" xfId="9574"/>
    <cellStyle name="Normal 17 3 3" xfId="9575"/>
    <cellStyle name="Normal 17 3 3 2" xfId="9576"/>
    <cellStyle name="Normal 17 3 4" xfId="9577"/>
    <cellStyle name="Normal 17 3 5" xfId="9578"/>
    <cellStyle name="Normal 17 4" xfId="9579"/>
    <cellStyle name="Normal 17 4 2" xfId="9580"/>
    <cellStyle name="Normal 17 4 3" xfId="9581"/>
    <cellStyle name="Normal 17 5" xfId="9582"/>
    <cellStyle name="Normal 17 5 2" xfId="9583"/>
    <cellStyle name="Normal 17 6" xfId="9584"/>
    <cellStyle name="Normal 17 7" xfId="9585"/>
    <cellStyle name="Normal 170" xfId="9586"/>
    <cellStyle name="Normal 171" xfId="9587"/>
    <cellStyle name="Normal 172" xfId="9588"/>
    <cellStyle name="Normal 173" xfId="9589"/>
    <cellStyle name="Normal 174" xfId="9590"/>
    <cellStyle name="Normal 175" xfId="9591"/>
    <cellStyle name="Normal 176" xfId="9592"/>
    <cellStyle name="Normal 177" xfId="9593"/>
    <cellStyle name="Normal 178" xfId="9594"/>
    <cellStyle name="Normal 179" xfId="9595"/>
    <cellStyle name="Normal 18" xfId="9596"/>
    <cellStyle name="Normal 18 2" xfId="9597"/>
    <cellStyle name="Normal 18 2 2" xfId="9598"/>
    <cellStyle name="Normal 18 2 2 2" xfId="9599"/>
    <cellStyle name="Normal 18 2 2 2 2" xfId="9600"/>
    <cellStyle name="Normal 18 2 2 2 2 2" xfId="9601"/>
    <cellStyle name="Normal 18 2 2 2 3" xfId="9602"/>
    <cellStyle name="Normal 18 2 2 3" xfId="9603"/>
    <cellStyle name="Normal 18 2 3" xfId="9604"/>
    <cellStyle name="Normal 18 2 3 2" xfId="9605"/>
    <cellStyle name="Normal 18 2 4" xfId="9606"/>
    <cellStyle name="Normal 18 2 4 2" xfId="9607"/>
    <cellStyle name="Normal 18 2 5" xfId="9608"/>
    <cellStyle name="Normal 18 2 6" xfId="9609"/>
    <cellStyle name="Normal 18 2 7" xfId="9610"/>
    <cellStyle name="Normal 18 3" xfId="9611"/>
    <cellStyle name="Normal 18 3 2" xfId="9612"/>
    <cellStyle name="Normal 18 3 2 2" xfId="9613"/>
    <cellStyle name="Normal 18 3 2 2 2" xfId="9614"/>
    <cellStyle name="Normal 18 3 2 2 2 2" xfId="9615"/>
    <cellStyle name="Normal 18 3 2 2 3" xfId="9616"/>
    <cellStyle name="Normal 18 3 2 3" xfId="9617"/>
    <cellStyle name="Normal 18 3 2 3 2" xfId="9618"/>
    <cellStyle name="Normal 18 3 2 3 2 2" xfId="9619"/>
    <cellStyle name="Normal 18 3 2 3 3" xfId="9620"/>
    <cellStyle name="Normal 18 3 2 4" xfId="9621"/>
    <cellStyle name="Normal 18 3 2 5" xfId="9622"/>
    <cellStyle name="Normal 18 3 2 6" xfId="9623"/>
    <cellStyle name="Normal 18 3 3" xfId="9624"/>
    <cellStyle name="Normal 18 3 3 2" xfId="9625"/>
    <cellStyle name="Normal 18 3 4" xfId="9626"/>
    <cellStyle name="Normal 18 3 5" xfId="9627"/>
    <cellStyle name="Normal 18 3 5 2" xfId="9628"/>
    <cellStyle name="Normal 18 4" xfId="9629"/>
    <cellStyle name="Normal 18 4 2" xfId="9630"/>
    <cellStyle name="Normal 18 4 2 2" xfId="9631"/>
    <cellStyle name="Normal 18 4 3" xfId="9632"/>
    <cellStyle name="Normal 18 4 4" xfId="9633"/>
    <cellStyle name="Normal 18 4 5" xfId="9634"/>
    <cellStyle name="Normal 18 5" xfId="9635"/>
    <cellStyle name="Normal 18 5 2" xfId="9636"/>
    <cellStyle name="Normal 18 5 3" xfId="9637"/>
    <cellStyle name="Normal 18 6" xfId="9638"/>
    <cellStyle name="Normal 18 6 2" xfId="9639"/>
    <cellStyle name="Normal 18 7" xfId="9640"/>
    <cellStyle name="Normal 180" xfId="9641"/>
    <cellStyle name="Normal 19" xfId="9642"/>
    <cellStyle name="Normal 19 2" xfId="9643"/>
    <cellStyle name="Normal 19 2 2" xfId="9644"/>
    <cellStyle name="Normal 19 2 2 2" xfId="9645"/>
    <cellStyle name="Normal 19 2 2 3" xfId="9646"/>
    <cellStyle name="Normal 19 2 3" xfId="9647"/>
    <cellStyle name="Normal 19 2 3 2" xfId="9648"/>
    <cellStyle name="Normal 19 2 3 2 2" xfId="9649"/>
    <cellStyle name="Normal 19 2 3 2 2 2" xfId="9650"/>
    <cellStyle name="Normal 19 2 3 2 3" xfId="9651"/>
    <cellStyle name="Normal 19 2 3 3" xfId="9652"/>
    <cellStyle name="Normal 19 2 3 3 2" xfId="9653"/>
    <cellStyle name="Normal 19 2 3 3 2 2" xfId="9654"/>
    <cellStyle name="Normal 19 2 3 3 3" xfId="9655"/>
    <cellStyle name="Normal 19 2 3 4" xfId="9656"/>
    <cellStyle name="Normal 19 2 3 5" xfId="9657"/>
    <cellStyle name="Normal 19 2 3 6" xfId="9658"/>
    <cellStyle name="Normal 19 2 4" xfId="9659"/>
    <cellStyle name="Normal 19 2 5" xfId="9660"/>
    <cellStyle name="Normal 19 2 5 2" xfId="9661"/>
    <cellStyle name="Normal 19 2 6" xfId="9662"/>
    <cellStyle name="Normal 19 2 7" xfId="9663"/>
    <cellStyle name="Normal 19 3" xfId="9664"/>
    <cellStyle name="Normal 19 3 2" xfId="9665"/>
    <cellStyle name="Normal 19 3 2 2" xfId="9666"/>
    <cellStyle name="Normal 19 3 2 3" xfId="9667"/>
    <cellStyle name="Normal 19 3 3" xfId="9668"/>
    <cellStyle name="Normal 19 3 3 2" xfId="9669"/>
    <cellStyle name="Normal 19 3 4" xfId="9670"/>
    <cellStyle name="Normal 19 3 5" xfId="9671"/>
    <cellStyle name="Normal 19 4" xfId="9672"/>
    <cellStyle name="Normal 19 4 2" xfId="9673"/>
    <cellStyle name="Normal 19 4 3" xfId="9674"/>
    <cellStyle name="Normal 19 5" xfId="9675"/>
    <cellStyle name="Normal 19 6" xfId="9676"/>
    <cellStyle name="Normal 19 6 2" xfId="9677"/>
    <cellStyle name="Normal 19 7" xfId="9678"/>
    <cellStyle name="Normal 2" xfId="9679"/>
    <cellStyle name="Normal 2 10" xfId="9680"/>
    <cellStyle name="Normal 2 10 2" xfId="9681"/>
    <cellStyle name="Normal 2 100" xfId="9682"/>
    <cellStyle name="Normal 2 101" xfId="9683"/>
    <cellStyle name="Normal 2 102" xfId="9684"/>
    <cellStyle name="Normal 2 103" xfId="9685"/>
    <cellStyle name="Normal 2 104" xfId="9686"/>
    <cellStyle name="Normal 2 105" xfId="9687"/>
    <cellStyle name="Normal 2 106" xfId="9688"/>
    <cellStyle name="Normal 2 107" xfId="9689"/>
    <cellStyle name="Normal 2 108" xfId="9690"/>
    <cellStyle name="Normal 2 109" xfId="9691"/>
    <cellStyle name="Normal 2 11" xfId="9692"/>
    <cellStyle name="Normal 2 11 2" xfId="9693"/>
    <cellStyle name="Normal 2 11 3" xfId="9694"/>
    <cellStyle name="Normal 2 110" xfId="9695"/>
    <cellStyle name="Normal 2 111" xfId="9696"/>
    <cellStyle name="Normal 2 112" xfId="9697"/>
    <cellStyle name="Normal 2 113" xfId="9698"/>
    <cellStyle name="Normal 2 114" xfId="9699"/>
    <cellStyle name="Normal 2 115" xfId="9700"/>
    <cellStyle name="Normal 2 116" xfId="9701"/>
    <cellStyle name="Normal 2 117" xfId="9702"/>
    <cellStyle name="Normal 2 118" xfId="9703"/>
    <cellStyle name="Normal 2 119" xfId="9704"/>
    <cellStyle name="Normal 2 12" xfId="9705"/>
    <cellStyle name="Normal 2 12 2" xfId="9706"/>
    <cellStyle name="Normal 2 12 3" xfId="9707"/>
    <cellStyle name="Normal 2 120" xfId="9708"/>
    <cellStyle name="Normal 2 121" xfId="9709"/>
    <cellStyle name="Normal 2 122" xfId="9710"/>
    <cellStyle name="Normal 2 123" xfId="9711"/>
    <cellStyle name="Normal 2 124" xfId="9712"/>
    <cellStyle name="Normal 2 125" xfId="9713"/>
    <cellStyle name="Normal 2 126" xfId="9714"/>
    <cellStyle name="Normal 2 127" xfId="9715"/>
    <cellStyle name="Normal 2 128" xfId="9716"/>
    <cellStyle name="Normal 2 129" xfId="9717"/>
    <cellStyle name="Normal 2 13" xfId="9718"/>
    <cellStyle name="Normal 2 13 2" xfId="9719"/>
    <cellStyle name="Normal 2 13 3" xfId="9720"/>
    <cellStyle name="Normal 2 130" xfId="9721"/>
    <cellStyle name="Normal 2 131" xfId="9722"/>
    <cellStyle name="Normal 2 132" xfId="9723"/>
    <cellStyle name="Normal 2 132 2" xfId="9724"/>
    <cellStyle name="Normal 2 132 3" xfId="9725"/>
    <cellStyle name="Normal 2 132 4" xfId="9726"/>
    <cellStyle name="Normal 2 132 5" xfId="9727"/>
    <cellStyle name="Normal 2 132 5 2" xfId="9728"/>
    <cellStyle name="Normal 2 132 6" xfId="9729"/>
    <cellStyle name="Normal 2 133" xfId="9730"/>
    <cellStyle name="Normal 2 134" xfId="9731"/>
    <cellStyle name="Normal 2 134 2" xfId="9732"/>
    <cellStyle name="Normal 2 134 2 2" xfId="9733"/>
    <cellStyle name="Normal 2 134 3" xfId="9734"/>
    <cellStyle name="Normal 2 135" xfId="9735"/>
    <cellStyle name="Normal 2 135 2" xfId="9736"/>
    <cellStyle name="Normal 2 135 2 2" xfId="9737"/>
    <cellStyle name="Normal 2 135 3" xfId="9738"/>
    <cellStyle name="Normal 2 136" xfId="9739"/>
    <cellStyle name="Normal 2 137" xfId="9740"/>
    <cellStyle name="Normal 2 137 2" xfId="9741"/>
    <cellStyle name="Normal 2 137 2 2" xfId="9742"/>
    <cellStyle name="Normal 2 137 2 2 2" xfId="9743"/>
    <cellStyle name="Normal 2 137 2 3" xfId="9744"/>
    <cellStyle name="Normal 2 137 3" xfId="9745"/>
    <cellStyle name="Normal 2 137 3 2" xfId="9746"/>
    <cellStyle name="Normal 2 137 4" xfId="9747"/>
    <cellStyle name="Normal 2 138" xfId="9748"/>
    <cellStyle name="Normal 2 138 2" xfId="9749"/>
    <cellStyle name="Normal 2 138 2 2" xfId="9750"/>
    <cellStyle name="Normal 2 138 3" xfId="9751"/>
    <cellStyle name="Normal 2 139" xfId="9752"/>
    <cellStyle name="Normal 2 139 2" xfId="9753"/>
    <cellStyle name="Normal 2 139 2 2" xfId="9754"/>
    <cellStyle name="Normal 2 139 3" xfId="9755"/>
    <cellStyle name="Normal 2 14" xfId="9756"/>
    <cellStyle name="Normal 2 14 2" xfId="9757"/>
    <cellStyle name="Normal 2 14 3" xfId="9758"/>
    <cellStyle name="Normal 2 140" xfId="9759"/>
    <cellStyle name="Normal 2 140 2" xfId="9760"/>
    <cellStyle name="Normal 2 140 2 2" xfId="9761"/>
    <cellStyle name="Normal 2 140 3" xfId="9762"/>
    <cellStyle name="Normal 2 140 4" xfId="9763"/>
    <cellStyle name="Normal 2 140 4 2" xfId="9764"/>
    <cellStyle name="Normal 2 140 5" xfId="9765"/>
    <cellStyle name="Normal 2 141" xfId="9766"/>
    <cellStyle name="Normal 2 141 2" xfId="9767"/>
    <cellStyle name="Normal 2 141 3" xfId="9768"/>
    <cellStyle name="Normal 2 141 4" xfId="9769"/>
    <cellStyle name="Normal 2 141 5" xfId="9770"/>
    <cellStyle name="Normal 2 142" xfId="9771"/>
    <cellStyle name="Normal 2 143" xfId="9772"/>
    <cellStyle name="Normal 2 143 2" xfId="9773"/>
    <cellStyle name="Normal 2 143 3" xfId="9774"/>
    <cellStyle name="Normal 2 143 3 2" xfId="9775"/>
    <cellStyle name="Normal 2 143 4" xfId="9776"/>
    <cellStyle name="Normal 2 144" xfId="9777"/>
    <cellStyle name="Normal 2 145" xfId="9778"/>
    <cellStyle name="Normal 2 15" xfId="9779"/>
    <cellStyle name="Normal 2 15 2" xfId="9780"/>
    <cellStyle name="Normal 2 15 3" xfId="9781"/>
    <cellStyle name="Normal 2 16" xfId="9782"/>
    <cellStyle name="Normal 2 16 2" xfId="9783"/>
    <cellStyle name="Normal 2 16 3" xfId="9784"/>
    <cellStyle name="Normal 2 17" xfId="9785"/>
    <cellStyle name="Normal 2 17 2" xfId="9786"/>
    <cellStyle name="Normal 2 17 3" xfId="9787"/>
    <cellStyle name="Normal 2 18" xfId="9788"/>
    <cellStyle name="Normal 2 18 2" xfId="9789"/>
    <cellStyle name="Normal 2 18 3" xfId="9790"/>
    <cellStyle name="Normal 2 19" xfId="9791"/>
    <cellStyle name="Normal 2 19 2" xfId="9792"/>
    <cellStyle name="Normal 2 19 3" xfId="9793"/>
    <cellStyle name="Normal 2 2" xfId="9794"/>
    <cellStyle name="Normal 2 2 10" xfId="9795"/>
    <cellStyle name="Normal 2 2 2" xfId="9796"/>
    <cellStyle name="Normal 2 2 2 2" xfId="9797"/>
    <cellStyle name="Normal 2 2 2 2 2" xfId="9798"/>
    <cellStyle name="Normal 2 2 2 3" xfId="9799"/>
    <cellStyle name="Normal 2 2 2 3 2" xfId="9800"/>
    <cellStyle name="Normal 2 2 2 4" xfId="9801"/>
    <cellStyle name="Normal 2 2 2 4 2" xfId="9802"/>
    <cellStyle name="Normal 2 2 2 5" xfId="9803"/>
    <cellStyle name="Normal 2 2 2 5 2" xfId="9804"/>
    <cellStyle name="Normal 2 2 2 5 2 2" xfId="9805"/>
    <cellStyle name="Normal 2 2 2 5 3" xfId="9806"/>
    <cellStyle name="Normal 2 2 2 6" xfId="9807"/>
    <cellStyle name="Normal 2 2 2 7" xfId="9808"/>
    <cellStyle name="Normal 2 2 2 7 2" xfId="9809"/>
    <cellStyle name="Normal 2 2 2 8" xfId="9810"/>
    <cellStyle name="Normal 2 2 2 9" xfId="9811"/>
    <cellStyle name="Normal 2 2 3" xfId="9812"/>
    <cellStyle name="Normal 2 2 3 2" xfId="9813"/>
    <cellStyle name="Normal 2 2 4" xfId="9814"/>
    <cellStyle name="Normal 2 2 4 2" xfId="9815"/>
    <cellStyle name="Normal 2 2 5" xfId="9816"/>
    <cellStyle name="Normal 2 2 5 2" xfId="9817"/>
    <cellStyle name="Normal 2 2 6" xfId="9818"/>
    <cellStyle name="Normal 2 2 6 2" xfId="9819"/>
    <cellStyle name="Normal 2 2 7" xfId="9820"/>
    <cellStyle name="Normal 2 2 7 2" xfId="9821"/>
    <cellStyle name="Normal 2 2 7 3" xfId="9822"/>
    <cellStyle name="Normal 2 2 8" xfId="9823"/>
    <cellStyle name="Normal 2 2 8 2" xfId="9824"/>
    <cellStyle name="Normal 2 2 9" xfId="9825"/>
    <cellStyle name="Normal 2 20" xfId="9826"/>
    <cellStyle name="Normal 2 20 2" xfId="9827"/>
    <cellStyle name="Normal 2 20 3" xfId="9828"/>
    <cellStyle name="Normal 2 21" xfId="9829"/>
    <cellStyle name="Normal 2 21 2" xfId="9830"/>
    <cellStyle name="Normal 2 21 3" xfId="9831"/>
    <cellStyle name="Normal 2 22" xfId="9832"/>
    <cellStyle name="Normal 2 22 2" xfId="9833"/>
    <cellStyle name="Normal 2 23" xfId="9834"/>
    <cellStyle name="Normal 2 23 2" xfId="9835"/>
    <cellStyle name="Normal 2 24" xfId="9836"/>
    <cellStyle name="Normal 2 24 2" xfId="9837"/>
    <cellStyle name="Normal 2 25" xfId="9838"/>
    <cellStyle name="Normal 2 26" xfId="9839"/>
    <cellStyle name="Normal 2 27" xfId="9840"/>
    <cellStyle name="Normal 2 28" xfId="9841"/>
    <cellStyle name="Normal 2 29" xfId="9842"/>
    <cellStyle name="Normal 2 3" xfId="9843"/>
    <cellStyle name="Normal 2 3 2" xfId="9844"/>
    <cellStyle name="Normal 2 3 2 2" xfId="9845"/>
    <cellStyle name="Normal 2 3 2 2 10" xfId="9846"/>
    <cellStyle name="Normal 2 3 2 2 2" xfId="9847"/>
    <cellStyle name="Normal 2 3 2 2 2 2" xfId="9848"/>
    <cellStyle name="Normal 2 3 2 2 2 2 2" xfId="9849"/>
    <cellStyle name="Normal 2 3 2 2 2 2 2 2" xfId="9850"/>
    <cellStyle name="Normal 2 3 2 2 2 2 2 2 2" xfId="9851"/>
    <cellStyle name="Normal 2 3 2 2 2 2 2 3" xfId="9852"/>
    <cellStyle name="Normal 2 3 2 2 2 2 2 4" xfId="9853"/>
    <cellStyle name="Normal 2 3 2 2 2 2 3" xfId="9854"/>
    <cellStyle name="Normal 2 3 2 2 2 2 3 2" xfId="9855"/>
    <cellStyle name="Normal 2 3 2 2 2 2 3 2 2" xfId="9856"/>
    <cellStyle name="Normal 2 3 2 2 2 2 3 3" xfId="9857"/>
    <cellStyle name="Normal 2 3 2 2 2 2 3 4" xfId="9858"/>
    <cellStyle name="Normal 2 3 2 2 2 2 4" xfId="9859"/>
    <cellStyle name="Normal 2 3 2 2 2 2 4 2" xfId="9860"/>
    <cellStyle name="Normal 2 3 2 2 2 2 5" xfId="9861"/>
    <cellStyle name="Normal 2 3 2 2 2 2 6" xfId="9862"/>
    <cellStyle name="Normal 2 3 2 2 2 2 7" xfId="9863"/>
    <cellStyle name="Normal 2 3 2 2 2 3" xfId="9864"/>
    <cellStyle name="Normal 2 3 2 2 2 3 2" xfId="9865"/>
    <cellStyle name="Normal 2 3 2 2 2 3 2 2" xfId="9866"/>
    <cellStyle name="Normal 2 3 2 2 2 3 2 2 2" xfId="9867"/>
    <cellStyle name="Normal 2 3 2 2 2 3 2 3" xfId="9868"/>
    <cellStyle name="Normal 2 3 2 2 2 3 2 4" xfId="9869"/>
    <cellStyle name="Normal 2 3 2 2 2 3 3" xfId="9870"/>
    <cellStyle name="Normal 2 3 2 2 2 3 3 2" xfId="9871"/>
    <cellStyle name="Normal 2 3 2 2 2 3 3 2 2" xfId="9872"/>
    <cellStyle name="Normal 2 3 2 2 2 3 3 3" xfId="9873"/>
    <cellStyle name="Normal 2 3 2 2 2 3 3 4" xfId="9874"/>
    <cellStyle name="Normal 2 3 2 2 2 3 4" xfId="9875"/>
    <cellStyle name="Normal 2 3 2 2 2 3 4 2" xfId="9876"/>
    <cellStyle name="Normal 2 3 2 2 2 3 5" xfId="9877"/>
    <cellStyle name="Normal 2 3 2 2 2 3 6" xfId="9878"/>
    <cellStyle name="Normal 2 3 2 2 2 3 7" xfId="9879"/>
    <cellStyle name="Normal 2 3 2 2 2 4" xfId="9880"/>
    <cellStyle name="Normal 2 3 2 2 2 4 2" xfId="9881"/>
    <cellStyle name="Normal 2 3 2 2 2 4 2 2" xfId="9882"/>
    <cellStyle name="Normal 2 3 2 2 2 4 3" xfId="9883"/>
    <cellStyle name="Normal 2 3 2 2 2 4 4" xfId="9884"/>
    <cellStyle name="Normal 2 3 2 2 2 5" xfId="9885"/>
    <cellStyle name="Normal 2 3 2 2 2 5 2" xfId="9886"/>
    <cellStyle name="Normal 2 3 2 2 2 5 2 2" xfId="9887"/>
    <cellStyle name="Normal 2 3 2 2 2 5 3" xfId="9888"/>
    <cellStyle name="Normal 2 3 2 2 2 5 4" xfId="9889"/>
    <cellStyle name="Normal 2 3 2 2 2 6" xfId="9890"/>
    <cellStyle name="Normal 2 3 2 2 2 6 2" xfId="9891"/>
    <cellStyle name="Normal 2 3 2 2 2 7" xfId="9892"/>
    <cellStyle name="Normal 2 3 2 2 2 8" xfId="9893"/>
    <cellStyle name="Normal 2 3 2 2 2 9" xfId="9894"/>
    <cellStyle name="Normal 2 3 2 2 3" xfId="9895"/>
    <cellStyle name="Normal 2 3 2 2 3 2" xfId="9896"/>
    <cellStyle name="Normal 2 3 2 2 3 2 2" xfId="9897"/>
    <cellStyle name="Normal 2 3 2 2 3 2 2 2" xfId="9898"/>
    <cellStyle name="Normal 2 3 2 2 3 2 3" xfId="9899"/>
    <cellStyle name="Normal 2 3 2 2 3 2 4" xfId="9900"/>
    <cellStyle name="Normal 2 3 2 2 3 3" xfId="9901"/>
    <cellStyle name="Normal 2 3 2 2 3 3 2" xfId="9902"/>
    <cellStyle name="Normal 2 3 2 2 3 3 2 2" xfId="9903"/>
    <cellStyle name="Normal 2 3 2 2 3 3 3" xfId="9904"/>
    <cellStyle name="Normal 2 3 2 2 3 3 4" xfId="9905"/>
    <cellStyle name="Normal 2 3 2 2 3 4" xfId="9906"/>
    <cellStyle name="Normal 2 3 2 2 3 4 2" xfId="9907"/>
    <cellStyle name="Normal 2 3 2 2 3 5" xfId="9908"/>
    <cellStyle name="Normal 2 3 2 2 3 6" xfId="9909"/>
    <cellStyle name="Normal 2 3 2 2 3 7" xfId="9910"/>
    <cellStyle name="Normal 2 3 2 2 4" xfId="9911"/>
    <cellStyle name="Normal 2 3 2 2 4 2" xfId="9912"/>
    <cellStyle name="Normal 2 3 2 2 4 2 2" xfId="9913"/>
    <cellStyle name="Normal 2 3 2 2 4 2 2 2" xfId="9914"/>
    <cellStyle name="Normal 2 3 2 2 4 2 3" xfId="9915"/>
    <cellStyle name="Normal 2 3 2 2 4 2 4" xfId="9916"/>
    <cellStyle name="Normal 2 3 2 2 4 3" xfId="9917"/>
    <cellStyle name="Normal 2 3 2 2 4 3 2" xfId="9918"/>
    <cellStyle name="Normal 2 3 2 2 4 3 2 2" xfId="9919"/>
    <cellStyle name="Normal 2 3 2 2 4 3 3" xfId="9920"/>
    <cellStyle name="Normal 2 3 2 2 4 3 4" xfId="9921"/>
    <cellStyle name="Normal 2 3 2 2 4 4" xfId="9922"/>
    <cellStyle name="Normal 2 3 2 2 4 4 2" xfId="9923"/>
    <cellStyle name="Normal 2 3 2 2 4 5" xfId="9924"/>
    <cellStyle name="Normal 2 3 2 2 4 6" xfId="9925"/>
    <cellStyle name="Normal 2 3 2 2 4 7" xfId="9926"/>
    <cellStyle name="Normal 2 3 2 2 5" xfId="9927"/>
    <cellStyle name="Normal 2 3 2 2 5 2" xfId="9928"/>
    <cellStyle name="Normal 2 3 2 2 5 2 2" xfId="9929"/>
    <cellStyle name="Normal 2 3 2 2 5 3" xfId="9930"/>
    <cellStyle name="Normal 2 3 2 2 5 4" xfId="9931"/>
    <cellStyle name="Normal 2 3 2 2 6" xfId="9932"/>
    <cellStyle name="Normal 2 3 2 2 6 2" xfId="9933"/>
    <cellStyle name="Normal 2 3 2 2 6 2 2" xfId="9934"/>
    <cellStyle name="Normal 2 3 2 2 6 3" xfId="9935"/>
    <cellStyle name="Normal 2 3 2 2 6 4" xfId="9936"/>
    <cellStyle name="Normal 2 3 2 2 7" xfId="9937"/>
    <cellStyle name="Normal 2 3 2 2 7 2" xfId="9938"/>
    <cellStyle name="Normal 2 3 2 2 8" xfId="9939"/>
    <cellStyle name="Normal 2 3 2 2 9" xfId="9940"/>
    <cellStyle name="Normal 2 3 2 3" xfId="9941"/>
    <cellStyle name="Normal 2 3 2 3 2" xfId="9942"/>
    <cellStyle name="Normal 2 3 2 4" xfId="9943"/>
    <cellStyle name="Normal 2 3 3" xfId="9944"/>
    <cellStyle name="Normal 2 3 3 2" xfId="9945"/>
    <cellStyle name="Normal 2 3 4" xfId="9946"/>
    <cellStyle name="Normal 2 3 4 2" xfId="9947"/>
    <cellStyle name="Normal 2 3 4 2 2" xfId="9948"/>
    <cellStyle name="Normal 2 3 4 2 2 2" xfId="9949"/>
    <cellStyle name="Normal 2 3 4 2 3" xfId="9950"/>
    <cellStyle name="Normal 2 3 4 3" xfId="9951"/>
    <cellStyle name="Normal 2 3 4 3 2" xfId="9952"/>
    <cellStyle name="Normal 2 3 4 4" xfId="9953"/>
    <cellStyle name="Normal 2 3 4 5" xfId="9954"/>
    <cellStyle name="Normal 2 3 4 5 2" xfId="9955"/>
    <cellStyle name="Normal 2 3 4 5 3" xfId="9956"/>
    <cellStyle name="Normal 2 3 4 5 3 2" xfId="9957"/>
    <cellStyle name="Normal 2 3 4 6" xfId="9958"/>
    <cellStyle name="Normal 2 3 5" xfId="9959"/>
    <cellStyle name="Normal 2 3 5 2" xfId="9960"/>
    <cellStyle name="Normal 2 3 5 2 2" xfId="9961"/>
    <cellStyle name="Normal 2 3 5 3" xfId="9962"/>
    <cellStyle name="Normal 2 3 6" xfId="9963"/>
    <cellStyle name="Normal 2 3 6 2" xfId="9964"/>
    <cellStyle name="Normal 2 3 6 2 2" xfId="9965"/>
    <cellStyle name="Normal 2 3 6 3" xfId="9966"/>
    <cellStyle name="Normal 2 3 6 4" xfId="9967"/>
    <cellStyle name="Normal 2 3 7" xfId="9968"/>
    <cellStyle name="Normal 2 3 7 2" xfId="9969"/>
    <cellStyle name="Normal 2 30" xfId="9970"/>
    <cellStyle name="Normal 2 31" xfId="9971"/>
    <cellStyle name="Normal 2 32" xfId="9972"/>
    <cellStyle name="Normal 2 33" xfId="9973"/>
    <cellStyle name="Normal 2 34" xfId="9974"/>
    <cellStyle name="Normal 2 35" xfId="9975"/>
    <cellStyle name="Normal 2 36" xfId="9976"/>
    <cellStyle name="Normal 2 37" xfId="9977"/>
    <cellStyle name="Normal 2 38" xfId="9978"/>
    <cellStyle name="Normal 2 39" xfId="9979"/>
    <cellStyle name="Normal 2 4" xfId="9980"/>
    <cellStyle name="Normal 2 4 2" xfId="9981"/>
    <cellStyle name="Normal 2 4 2 2" xfId="9982"/>
    <cellStyle name="Normal 2 4 2 2 2" xfId="9983"/>
    <cellStyle name="Normal 2 4 2 3" xfId="9984"/>
    <cellStyle name="Normal 2 4 3" xfId="9985"/>
    <cellStyle name="Normal 2 4 4" xfId="9986"/>
    <cellStyle name="Normal 2 4 4 2" xfId="9987"/>
    <cellStyle name="Normal 2 4 5" xfId="9988"/>
    <cellStyle name="Normal 2 40" xfId="9989"/>
    <cellStyle name="Normal 2 41" xfId="9990"/>
    <cellStyle name="Normal 2 42" xfId="9991"/>
    <cellStyle name="Normal 2 43" xfId="9992"/>
    <cellStyle name="Normal 2 44" xfId="9993"/>
    <cellStyle name="Normal 2 45" xfId="9994"/>
    <cellStyle name="Normal 2 46" xfId="9995"/>
    <cellStyle name="Normal 2 47" xfId="9996"/>
    <cellStyle name="Normal 2 48" xfId="9997"/>
    <cellStyle name="Normal 2 49" xfId="9998"/>
    <cellStyle name="Normal 2 5" xfId="9999"/>
    <cellStyle name="Normal 2 5 2" xfId="10000"/>
    <cellStyle name="Normal 2 5 3" xfId="10001"/>
    <cellStyle name="Normal 2 50" xfId="10002"/>
    <cellStyle name="Normal 2 51" xfId="10003"/>
    <cellStyle name="Normal 2 52" xfId="10004"/>
    <cellStyle name="Normal 2 53" xfId="10005"/>
    <cellStyle name="Normal 2 54" xfId="10006"/>
    <cellStyle name="Normal 2 55" xfId="10007"/>
    <cellStyle name="Normal 2 56" xfId="10008"/>
    <cellStyle name="Normal 2 57" xfId="10009"/>
    <cellStyle name="Normal 2 58" xfId="10010"/>
    <cellStyle name="Normal 2 59" xfId="10011"/>
    <cellStyle name="Normal 2 6" xfId="10012"/>
    <cellStyle name="Normal 2 6 2" xfId="10013"/>
    <cellStyle name="Normal 2 6 3" xfId="10014"/>
    <cellStyle name="Normal 2 60" xfId="10015"/>
    <cellStyle name="Normal 2 61" xfId="10016"/>
    <cellStyle name="Normal 2 62" xfId="10017"/>
    <cellStyle name="Normal 2 63" xfId="10018"/>
    <cellStyle name="Normal 2 64" xfId="10019"/>
    <cellStyle name="Normal 2 65" xfId="10020"/>
    <cellStyle name="Normal 2 66" xfId="10021"/>
    <cellStyle name="Normal 2 67" xfId="10022"/>
    <cellStyle name="Normal 2 68" xfId="10023"/>
    <cellStyle name="Normal 2 69" xfId="10024"/>
    <cellStyle name="Normal 2 7" xfId="10025"/>
    <cellStyle name="Normal 2 7 2" xfId="10026"/>
    <cellStyle name="Normal 2 7 3" xfId="10027"/>
    <cellStyle name="Normal 2 70" xfId="10028"/>
    <cellStyle name="Normal 2 71" xfId="10029"/>
    <cellStyle name="Normal 2 72" xfId="10030"/>
    <cellStyle name="Normal 2 73" xfId="10031"/>
    <cellStyle name="Normal 2 74" xfId="10032"/>
    <cellStyle name="Normal 2 75" xfId="10033"/>
    <cellStyle name="Normal 2 76" xfId="10034"/>
    <cellStyle name="Normal 2 77" xfId="10035"/>
    <cellStyle name="Normal 2 78" xfId="10036"/>
    <cellStyle name="Normal 2 79" xfId="10037"/>
    <cellStyle name="Normal 2 8" xfId="10038"/>
    <cellStyle name="Normal 2 8 2" xfId="10039"/>
    <cellStyle name="Normal 2 8 3" xfId="10040"/>
    <cellStyle name="Normal 2 80" xfId="10041"/>
    <cellStyle name="Normal 2 81" xfId="10042"/>
    <cellStyle name="Normal 2 82" xfId="10043"/>
    <cellStyle name="Normal 2 83" xfId="10044"/>
    <cellStyle name="Normal 2 84" xfId="10045"/>
    <cellStyle name="Normal 2 85" xfId="10046"/>
    <cellStyle name="Normal 2 86" xfId="10047"/>
    <cellStyle name="Normal 2 87" xfId="10048"/>
    <cellStyle name="Normal 2 88" xfId="10049"/>
    <cellStyle name="Normal 2 89" xfId="10050"/>
    <cellStyle name="Normal 2 9" xfId="10051"/>
    <cellStyle name="Normal 2 9 2" xfId="10052"/>
    <cellStyle name="Normal 2 9 3" xfId="10053"/>
    <cellStyle name="Normal 2 90" xfId="10054"/>
    <cellStyle name="Normal 2 91" xfId="10055"/>
    <cellStyle name="Normal 2 92" xfId="10056"/>
    <cellStyle name="Normal 2 93" xfId="10057"/>
    <cellStyle name="Normal 2 94" xfId="10058"/>
    <cellStyle name="Normal 2 95" xfId="10059"/>
    <cellStyle name="Normal 2 96" xfId="10060"/>
    <cellStyle name="Normal 2 97" xfId="10061"/>
    <cellStyle name="Normal 2 98" xfId="10062"/>
    <cellStyle name="Normal 2 99" xfId="10063"/>
    <cellStyle name="Normal 2_Bid List Projects" xfId="10064"/>
    <cellStyle name="Normal 20" xfId="10065"/>
    <cellStyle name="Normal 20 2" xfId="10066"/>
    <cellStyle name="Normal 20 2 2" xfId="10067"/>
    <cellStyle name="Normal 20 2 2 2" xfId="10068"/>
    <cellStyle name="Normal 20 2 2 3" xfId="10069"/>
    <cellStyle name="Normal 20 2 3" xfId="10070"/>
    <cellStyle name="Normal 20 2 3 2" xfId="10071"/>
    <cellStyle name="Normal 20 2 3 3" xfId="10072"/>
    <cellStyle name="Normal 20 2 4" xfId="10073"/>
    <cellStyle name="Normal 20 2 5" xfId="10074"/>
    <cellStyle name="Normal 20 2 6" xfId="10075"/>
    <cellStyle name="Normal 20 2 7" xfId="10076"/>
    <cellStyle name="Normal 20 3" xfId="10077"/>
    <cellStyle name="Normal 20 3 2" xfId="10078"/>
    <cellStyle name="Normal 20 3 2 2" xfId="10079"/>
    <cellStyle name="Normal 20 3 2 3" xfId="10080"/>
    <cellStyle name="Normal 20 3 3" xfId="10081"/>
    <cellStyle name="Normal 20 3 3 2" xfId="10082"/>
    <cellStyle name="Normal 20 3 4" xfId="10083"/>
    <cellStyle name="Normal 20 3 5" xfId="10084"/>
    <cellStyle name="Normal 20 4" xfId="10085"/>
    <cellStyle name="Normal 20 4 2" xfId="10086"/>
    <cellStyle name="Normal 20 5" xfId="10087"/>
    <cellStyle name="Normal 20 6" xfId="10088"/>
    <cellStyle name="Normal 21" xfId="10089"/>
    <cellStyle name="Normal 21 2" xfId="10090"/>
    <cellStyle name="Normal 21 2 2" xfId="10091"/>
    <cellStyle name="Normal 21 2 2 2" xfId="10092"/>
    <cellStyle name="Normal 21 2 2 3" xfId="10093"/>
    <cellStyle name="Normal 21 2 2 4" xfId="10094"/>
    <cellStyle name="Normal 21 2 3" xfId="10095"/>
    <cellStyle name="Normal 21 2 3 2" xfId="10096"/>
    <cellStyle name="Normal 21 2 4" xfId="10097"/>
    <cellStyle name="Normal 21 2 5" xfId="10098"/>
    <cellStyle name="Normal 21 2 6" xfId="10099"/>
    <cellStyle name="Normal 21 2 7" xfId="10100"/>
    <cellStyle name="Normal 21 3" xfId="10101"/>
    <cellStyle name="Normal 21 3 2" xfId="10102"/>
    <cellStyle name="Normal 21 3 2 2" xfId="10103"/>
    <cellStyle name="Normal 21 3 2 3" xfId="10104"/>
    <cellStyle name="Normal 21 3 3" xfId="10105"/>
    <cellStyle name="Normal 21 3 3 2" xfId="10106"/>
    <cellStyle name="Normal 21 3 4" xfId="10107"/>
    <cellStyle name="Normal 21 3 5" xfId="10108"/>
    <cellStyle name="Normal 21 4" xfId="10109"/>
    <cellStyle name="Normal 21 5" xfId="10110"/>
    <cellStyle name="Normal 21 6" xfId="10111"/>
    <cellStyle name="Normal 22" xfId="10112"/>
    <cellStyle name="Normal 22 2" xfId="10113"/>
    <cellStyle name="Normal 22 2 2" xfId="10114"/>
    <cellStyle name="Normal 22 2 2 2" xfId="10115"/>
    <cellStyle name="Normal 22 2 2 3" xfId="10116"/>
    <cellStyle name="Normal 22 2 3" xfId="10117"/>
    <cellStyle name="Normal 22 2 3 2" xfId="10118"/>
    <cellStyle name="Normal 22 2 4" xfId="10119"/>
    <cellStyle name="Normal 22 2 5" xfId="10120"/>
    <cellStyle name="Normal 22 2 6" xfId="10121"/>
    <cellStyle name="Normal 22 2 7" xfId="10122"/>
    <cellStyle name="Normal 22 2 8" xfId="10123"/>
    <cellStyle name="Normal 22 3" xfId="10124"/>
    <cellStyle name="Normal 22 3 2" xfId="10125"/>
    <cellStyle name="Normal 22 3 2 2" xfId="10126"/>
    <cellStyle name="Normal 22 3 2 3" xfId="10127"/>
    <cellStyle name="Normal 22 3 3" xfId="10128"/>
    <cellStyle name="Normal 22 3 3 2" xfId="10129"/>
    <cellStyle name="Normal 22 3 4" xfId="10130"/>
    <cellStyle name="Normal 22 3 5" xfId="10131"/>
    <cellStyle name="Normal 22 3 6" xfId="10132"/>
    <cellStyle name="Normal 22 4" xfId="10133"/>
    <cellStyle name="Normal 22 4 2" xfId="10134"/>
    <cellStyle name="Normal 22 5" xfId="10135"/>
    <cellStyle name="Normal 22 6" xfId="10136"/>
    <cellStyle name="Normal 23" xfId="10137"/>
    <cellStyle name="Normal 23 2" xfId="10138"/>
    <cellStyle name="Normal 23 2 2" xfId="10139"/>
    <cellStyle name="Normal 23 3" xfId="10140"/>
    <cellStyle name="Normal 235" xfId="10141"/>
    <cellStyle name="Normal 236" xfId="10142"/>
    <cellStyle name="Normal 237" xfId="10143"/>
    <cellStyle name="Normal 24" xfId="10144"/>
    <cellStyle name="Normal 24 2" xfId="10145"/>
    <cellStyle name="Normal 24 2 2" xfId="10146"/>
    <cellStyle name="Normal 24 2 2 2" xfId="10147"/>
    <cellStyle name="Normal 24 2 2 3" xfId="10148"/>
    <cellStyle name="Normal 24 2 3" xfId="10149"/>
    <cellStyle name="Normal 24 2 3 2" xfId="10150"/>
    <cellStyle name="Normal 24 2 4" xfId="10151"/>
    <cellStyle name="Normal 24 2 5" xfId="10152"/>
    <cellStyle name="Normal 24 2 6" xfId="10153"/>
    <cellStyle name="Normal 24 2 7" xfId="10154"/>
    <cellStyle name="Normal 24 3" xfId="10155"/>
    <cellStyle name="Normal 24 3 2" xfId="10156"/>
    <cellStyle name="Normal 24 3 2 2" xfId="10157"/>
    <cellStyle name="Normal 24 3 2 3" xfId="10158"/>
    <cellStyle name="Normal 24 3 3" xfId="10159"/>
    <cellStyle name="Normal 24 3 3 2" xfId="10160"/>
    <cellStyle name="Normal 24 3 4" xfId="10161"/>
    <cellStyle name="Normal 24 3 5" xfId="10162"/>
    <cellStyle name="Normal 24 4" xfId="10163"/>
    <cellStyle name="Normal 24 5" xfId="10164"/>
    <cellStyle name="Normal 24 6" xfId="10165"/>
    <cellStyle name="Normal 24 7" xfId="10166"/>
    <cellStyle name="Normal 25" xfId="10167"/>
    <cellStyle name="Normal 25 2" xfId="10168"/>
    <cellStyle name="Normal 25 2 2" xfId="10169"/>
    <cellStyle name="Normal 25 2 2 2" xfId="10170"/>
    <cellStyle name="Normal 25 2 2 3" xfId="10171"/>
    <cellStyle name="Normal 25 2 3" xfId="10172"/>
    <cellStyle name="Normal 25 2 3 2" xfId="10173"/>
    <cellStyle name="Normal 25 2 4" xfId="10174"/>
    <cellStyle name="Normal 25 2 5" xfId="10175"/>
    <cellStyle name="Normal 25 2 6" xfId="10176"/>
    <cellStyle name="Normal 25 2 7" xfId="10177"/>
    <cellStyle name="Normal 25 3" xfId="10178"/>
    <cellStyle name="Normal 25 3 2" xfId="10179"/>
    <cellStyle name="Normal 25 3 2 2" xfId="10180"/>
    <cellStyle name="Normal 25 3 2 3" xfId="10181"/>
    <cellStyle name="Normal 25 3 3" xfId="10182"/>
    <cellStyle name="Normal 25 3 3 2" xfId="10183"/>
    <cellStyle name="Normal 25 3 4" xfId="10184"/>
    <cellStyle name="Normal 25 3 5" xfId="10185"/>
    <cellStyle name="Normal 25 4" xfId="10186"/>
    <cellStyle name="Normal 25 5" xfId="10187"/>
    <cellStyle name="Normal 25 6" xfId="10188"/>
    <cellStyle name="Normal 26" xfId="10189"/>
    <cellStyle name="Normal 26 2" xfId="10190"/>
    <cellStyle name="Normal 26 2 2" xfId="10191"/>
    <cellStyle name="Normal 26 2 2 2" xfId="10192"/>
    <cellStyle name="Normal 26 2 2 3" xfId="10193"/>
    <cellStyle name="Normal 26 2 3" xfId="10194"/>
    <cellStyle name="Normal 26 2 3 2" xfId="10195"/>
    <cellStyle name="Normal 26 2 4" xfId="10196"/>
    <cellStyle name="Normal 26 2 5" xfId="10197"/>
    <cellStyle name="Normal 26 2 6" xfId="10198"/>
    <cellStyle name="Normal 26 2 7" xfId="10199"/>
    <cellStyle name="Normal 26 3" xfId="10200"/>
    <cellStyle name="Normal 26 3 2" xfId="10201"/>
    <cellStyle name="Normal 26 3 2 2" xfId="10202"/>
    <cellStyle name="Normal 26 3 2 3" xfId="10203"/>
    <cellStyle name="Normal 26 3 3" xfId="10204"/>
    <cellStyle name="Normal 26 3 3 2" xfId="10205"/>
    <cellStyle name="Normal 26 3 4" xfId="10206"/>
    <cellStyle name="Normal 26 3 5" xfId="10207"/>
    <cellStyle name="Normal 26 4" xfId="10208"/>
    <cellStyle name="Normal 26 5" xfId="10209"/>
    <cellStyle name="Normal 26 6" xfId="10210"/>
    <cellStyle name="Normal 262" xfId="10211"/>
    <cellStyle name="Normal 262 2" xfId="10212"/>
    <cellStyle name="Normal 262 2 2" xfId="10213"/>
    <cellStyle name="Normal 262 2 2 2" xfId="10214"/>
    <cellStyle name="Normal 262 2 2 3" xfId="10215"/>
    <cellStyle name="Normal 262 2 3" xfId="10216"/>
    <cellStyle name="Normal 262 2 3 2" xfId="10217"/>
    <cellStyle name="Normal 262 2 4" xfId="10218"/>
    <cellStyle name="Normal 262 3" xfId="10219"/>
    <cellStyle name="Normal 262 3 2" xfId="10220"/>
    <cellStyle name="Normal 262 3 3" xfId="10221"/>
    <cellStyle name="Normal 262 3 4" xfId="10222"/>
    <cellStyle name="Normal 262 4" xfId="10223"/>
    <cellStyle name="Normal 262 4 2" xfId="10224"/>
    <cellStyle name="Normal 262 4 3" xfId="10225"/>
    <cellStyle name="Normal 262 5" xfId="10226"/>
    <cellStyle name="Normal 262 6" xfId="10227"/>
    <cellStyle name="Normal 27" xfId="10228"/>
    <cellStyle name="Normal 27 2" xfId="10229"/>
    <cellStyle name="Normal 27 2 2" xfId="10230"/>
    <cellStyle name="Normal 27 2 2 2" xfId="10231"/>
    <cellStyle name="Normal 27 2 2 3" xfId="10232"/>
    <cellStyle name="Normal 27 2 3" xfId="10233"/>
    <cellStyle name="Normal 27 2 3 2" xfId="10234"/>
    <cellStyle name="Normal 27 2 4" xfId="10235"/>
    <cellStyle name="Normal 27 2 5" xfId="10236"/>
    <cellStyle name="Normal 27 2 6" xfId="10237"/>
    <cellStyle name="Normal 27 2 7" xfId="10238"/>
    <cellStyle name="Normal 27 3" xfId="10239"/>
    <cellStyle name="Normal 27 3 2" xfId="10240"/>
    <cellStyle name="Normal 27 3 2 2" xfId="10241"/>
    <cellStyle name="Normal 27 3 2 3" xfId="10242"/>
    <cellStyle name="Normal 27 3 3" xfId="10243"/>
    <cellStyle name="Normal 27 3 3 2" xfId="10244"/>
    <cellStyle name="Normal 27 3 4" xfId="10245"/>
    <cellStyle name="Normal 27 3 5" xfId="10246"/>
    <cellStyle name="Normal 27 4" xfId="10247"/>
    <cellStyle name="Normal 27 5" xfId="10248"/>
    <cellStyle name="Normal 27 6" xfId="10249"/>
    <cellStyle name="Normal 28" xfId="10250"/>
    <cellStyle name="Normal 28 2" xfId="10251"/>
    <cellStyle name="Normal 28 2 2" xfId="10252"/>
    <cellStyle name="Normal 28 2 2 2" xfId="10253"/>
    <cellStyle name="Normal 28 2 2 3" xfId="10254"/>
    <cellStyle name="Normal 28 2 3" xfId="10255"/>
    <cellStyle name="Normal 28 2 3 2" xfId="10256"/>
    <cellStyle name="Normal 28 2 4" xfId="10257"/>
    <cellStyle name="Normal 28 2 5" xfId="10258"/>
    <cellStyle name="Normal 28 2 6" xfId="10259"/>
    <cellStyle name="Normal 28 2 7" xfId="10260"/>
    <cellStyle name="Normal 28 3" xfId="10261"/>
    <cellStyle name="Normal 28 3 2" xfId="10262"/>
    <cellStyle name="Normal 28 3 2 2" xfId="10263"/>
    <cellStyle name="Normal 28 3 2 3" xfId="10264"/>
    <cellStyle name="Normal 28 3 3" xfId="10265"/>
    <cellStyle name="Normal 28 3 3 2" xfId="10266"/>
    <cellStyle name="Normal 28 3 4" xfId="10267"/>
    <cellStyle name="Normal 28 3 5" xfId="10268"/>
    <cellStyle name="Normal 28 4" xfId="10269"/>
    <cellStyle name="Normal 28 5" xfId="10270"/>
    <cellStyle name="Normal 28 6" xfId="10271"/>
    <cellStyle name="Normal 29" xfId="10272"/>
    <cellStyle name="Normal 29 2" xfId="10273"/>
    <cellStyle name="Normal 29 2 2" xfId="10274"/>
    <cellStyle name="Normal 29 2 2 2" xfId="10275"/>
    <cellStyle name="Normal 29 2 2 3" xfId="10276"/>
    <cellStyle name="Normal 29 2 3" xfId="10277"/>
    <cellStyle name="Normal 29 2 3 2" xfId="10278"/>
    <cellStyle name="Normal 29 2 4" xfId="10279"/>
    <cellStyle name="Normal 29 2 5" xfId="10280"/>
    <cellStyle name="Normal 29 2 6" xfId="10281"/>
    <cellStyle name="Normal 29 2 7" xfId="10282"/>
    <cellStyle name="Normal 29 3" xfId="10283"/>
    <cellStyle name="Normal 29 3 2" xfId="10284"/>
    <cellStyle name="Normal 29 3 2 2" xfId="10285"/>
    <cellStyle name="Normal 29 3 2 3" xfId="10286"/>
    <cellStyle name="Normal 29 3 3" xfId="10287"/>
    <cellStyle name="Normal 29 3 3 2" xfId="10288"/>
    <cellStyle name="Normal 29 3 4" xfId="10289"/>
    <cellStyle name="Normal 29 3 5" xfId="10290"/>
    <cellStyle name="Normal 29 4" xfId="10291"/>
    <cellStyle name="Normal 29 5" xfId="10292"/>
    <cellStyle name="Normal 29 6" xfId="10293"/>
    <cellStyle name="Normal 299" xfId="10294"/>
    <cellStyle name="Normal 299 2" xfId="10295"/>
    <cellStyle name="Normal 3" xfId="10296"/>
    <cellStyle name="Normal 3 10" xfId="10297"/>
    <cellStyle name="Normal 3 10 2" xfId="10298"/>
    <cellStyle name="Normal 3 100" xfId="10299"/>
    <cellStyle name="Normal 3 101" xfId="10300"/>
    <cellStyle name="Normal 3 102" xfId="10301"/>
    <cellStyle name="Normal 3 103" xfId="10302"/>
    <cellStyle name="Normal 3 104" xfId="10303"/>
    <cellStyle name="Normal 3 105" xfId="10304"/>
    <cellStyle name="Normal 3 106" xfId="10305"/>
    <cellStyle name="Normal 3 107" xfId="10306"/>
    <cellStyle name="Normal 3 108" xfId="10307"/>
    <cellStyle name="Normal 3 109" xfId="10308"/>
    <cellStyle name="Normal 3 11" xfId="10309"/>
    <cellStyle name="Normal 3 110" xfId="10310"/>
    <cellStyle name="Normal 3 111" xfId="10311"/>
    <cellStyle name="Normal 3 112" xfId="10312"/>
    <cellStyle name="Normal 3 113" xfId="10313"/>
    <cellStyle name="Normal 3 114" xfId="10314"/>
    <cellStyle name="Normal 3 115" xfId="10315"/>
    <cellStyle name="Normal 3 116" xfId="10316"/>
    <cellStyle name="Normal 3 117" xfId="10317"/>
    <cellStyle name="Normal 3 118" xfId="10318"/>
    <cellStyle name="Normal 3 119" xfId="10319"/>
    <cellStyle name="Normal 3 12" xfId="10320"/>
    <cellStyle name="Normal 3 120" xfId="10321"/>
    <cellStyle name="Normal 3 121" xfId="10322"/>
    <cellStyle name="Normal 3 122" xfId="10323"/>
    <cellStyle name="Normal 3 123" xfId="10324"/>
    <cellStyle name="Normal 3 124" xfId="10325"/>
    <cellStyle name="Normal 3 125" xfId="10326"/>
    <cellStyle name="Normal 3 126" xfId="10327"/>
    <cellStyle name="Normal 3 127" xfId="10328"/>
    <cellStyle name="Normal 3 128" xfId="10329"/>
    <cellStyle name="Normal 3 129" xfId="10330"/>
    <cellStyle name="Normal 3 13" xfId="10331"/>
    <cellStyle name="Normal 3 130" xfId="10332"/>
    <cellStyle name="Normal 3 131" xfId="10333"/>
    <cellStyle name="Normal 3 132" xfId="10334"/>
    <cellStyle name="Normal 3 133" xfId="10335"/>
    <cellStyle name="Normal 3 133 2" xfId="10336"/>
    <cellStyle name="Normal 3 133 2 2" xfId="10337"/>
    <cellStyle name="Normal 3 133 2 2 2" xfId="10338"/>
    <cellStyle name="Normal 3 133 2 3" xfId="10339"/>
    <cellStyle name="Normal 3 133 3" xfId="10340"/>
    <cellStyle name="Normal 3 133 3 2" xfId="10341"/>
    <cellStyle name="Normal 3 133 4" xfId="10342"/>
    <cellStyle name="Normal 3 134" xfId="10343"/>
    <cellStyle name="Normal 3 134 2" xfId="10344"/>
    <cellStyle name="Normal 3 135" xfId="10345"/>
    <cellStyle name="Normal 3 136" xfId="10346"/>
    <cellStyle name="Normal 3 137" xfId="10347"/>
    <cellStyle name="Normal 3 138" xfId="10348"/>
    <cellStyle name="Normal 3 139" xfId="10349"/>
    <cellStyle name="Normal 3 14" xfId="10350"/>
    <cellStyle name="Normal 3 15" xfId="10351"/>
    <cellStyle name="Normal 3 16" xfId="10352"/>
    <cellStyle name="Normal 3 17" xfId="10353"/>
    <cellStyle name="Normal 3 18" xfId="10354"/>
    <cellStyle name="Normal 3 19" xfId="10355"/>
    <cellStyle name="Normal 3 2" xfId="10356"/>
    <cellStyle name="Normal 3 2 10" xfId="10357"/>
    <cellStyle name="Normal 3 2 2" xfId="10358"/>
    <cellStyle name="Normal 3 2 2 2" xfId="10359"/>
    <cellStyle name="Normal 3 2 2 2 2" xfId="10360"/>
    <cellStyle name="Normal 3 2 2 2 2 2" xfId="10361"/>
    <cellStyle name="Normal 3 2 2 2 2 2 2" xfId="10362"/>
    <cellStyle name="Normal 3 2 2 2 2 2 3" xfId="10363"/>
    <cellStyle name="Normal 3 2 2 2 2 3" xfId="10364"/>
    <cellStyle name="Normal 3 2 2 2 2 3 2" xfId="10365"/>
    <cellStyle name="Normal 3 2 2 2 2 4" xfId="10366"/>
    <cellStyle name="Normal 3 2 2 2 2 5" xfId="10367"/>
    <cellStyle name="Normal 3 2 2 2 3" xfId="10368"/>
    <cellStyle name="Normal 3 2 2 2 3 2" xfId="10369"/>
    <cellStyle name="Normal 3 2 2 2 3 3" xfId="10370"/>
    <cellStyle name="Normal 3 2 2 2 3 4" xfId="10371"/>
    <cellStyle name="Normal 3 2 2 2 4" xfId="10372"/>
    <cellStyle name="Normal 3 2 2 2 4 2" xfId="10373"/>
    <cellStyle name="Normal 3 2 2 2 4 3" xfId="10374"/>
    <cellStyle name="Normal 3 2 2 2 5" xfId="10375"/>
    <cellStyle name="Normal 3 2 2 2 6" xfId="10376"/>
    <cellStyle name="Normal 3 2 2 2 7" xfId="10377"/>
    <cellStyle name="Normal 3 2 2 3" xfId="10378"/>
    <cellStyle name="Normal 3 2 2 3 2" xfId="10379"/>
    <cellStyle name="Normal 3 2 2 3 2 2" xfId="10380"/>
    <cellStyle name="Normal 3 2 2 3 2 2 2" xfId="10381"/>
    <cellStyle name="Normal 3 2 2 3 2 2 3" xfId="10382"/>
    <cellStyle name="Normal 3 2 2 3 2 3" xfId="10383"/>
    <cellStyle name="Normal 3 2 2 3 2 3 2" xfId="10384"/>
    <cellStyle name="Normal 3 2 2 3 2 4" xfId="10385"/>
    <cellStyle name="Normal 3 2 2 3 3" xfId="10386"/>
    <cellStyle name="Normal 3 2 2 3 3 2" xfId="10387"/>
    <cellStyle name="Normal 3 2 2 3 3 3" xfId="10388"/>
    <cellStyle name="Normal 3 2 2 3 3 4" xfId="10389"/>
    <cellStyle name="Normal 3 2 2 3 4" xfId="10390"/>
    <cellStyle name="Normal 3 2 2 3 4 2" xfId="10391"/>
    <cellStyle name="Normal 3 2 2 3 4 3" xfId="10392"/>
    <cellStyle name="Normal 3 2 2 3 5" xfId="10393"/>
    <cellStyle name="Normal 3 2 2 3 6" xfId="10394"/>
    <cellStyle name="Normal 3 2 2 3 7" xfId="10395"/>
    <cellStyle name="Normal 3 2 2 4" xfId="10396"/>
    <cellStyle name="Normal 3 2 2 4 2" xfId="10397"/>
    <cellStyle name="Normal 3 2 2 4 2 2" xfId="10398"/>
    <cellStyle name="Normal 3 2 2 4 2 3" xfId="10399"/>
    <cellStyle name="Normal 3 2 2 4 3" xfId="10400"/>
    <cellStyle name="Normal 3 2 2 4 3 2" xfId="10401"/>
    <cellStyle name="Normal 3 2 2 4 4" xfId="10402"/>
    <cellStyle name="Normal 3 2 2 5" xfId="10403"/>
    <cellStyle name="Normal 3 2 2 5 2" xfId="10404"/>
    <cellStyle name="Normal 3 2 2 5 3" xfId="10405"/>
    <cellStyle name="Normal 3 2 2 5 4" xfId="10406"/>
    <cellStyle name="Normal 3 2 2 6" xfId="10407"/>
    <cellStyle name="Normal 3 2 2 6 2" xfId="10408"/>
    <cellStyle name="Normal 3 2 2 6 3" xfId="10409"/>
    <cellStyle name="Normal 3 2 2 7" xfId="10410"/>
    <cellStyle name="Normal 3 2 2 8" xfId="10411"/>
    <cellStyle name="Normal 3 2 2 9" xfId="10412"/>
    <cellStyle name="Normal 3 2 3" xfId="10413"/>
    <cellStyle name="Normal 3 2 3 2" xfId="10414"/>
    <cellStyle name="Normal 3 2 3 2 2" xfId="10415"/>
    <cellStyle name="Normal 3 2 3 2 2 2" xfId="10416"/>
    <cellStyle name="Normal 3 2 3 2 2 3" xfId="10417"/>
    <cellStyle name="Normal 3 2 3 2 3" xfId="10418"/>
    <cellStyle name="Normal 3 2 3 2 3 2" xfId="10419"/>
    <cellStyle name="Normal 3 2 3 2 4" xfId="10420"/>
    <cellStyle name="Normal 3 2 3 3" xfId="10421"/>
    <cellStyle name="Normal 3 2 3 3 2" xfId="10422"/>
    <cellStyle name="Normal 3 2 3 3 3" xfId="10423"/>
    <cellStyle name="Normal 3 2 3 3 4" xfId="10424"/>
    <cellStyle name="Normal 3 2 3 4" xfId="10425"/>
    <cellStyle name="Normal 3 2 3 4 2" xfId="10426"/>
    <cellStyle name="Normal 3 2 3 4 3" xfId="10427"/>
    <cellStyle name="Normal 3 2 3 5" xfId="10428"/>
    <cellStyle name="Normal 3 2 3 6" xfId="10429"/>
    <cellStyle name="Normal 3 2 3 7" xfId="10430"/>
    <cellStyle name="Normal 3 2 4" xfId="10431"/>
    <cellStyle name="Normal 3 2 4 2" xfId="10432"/>
    <cellStyle name="Normal 3 2 4 2 2" xfId="10433"/>
    <cellStyle name="Normal 3 2 4 2 2 2" xfId="10434"/>
    <cellStyle name="Normal 3 2 4 2 2 3" xfId="10435"/>
    <cellStyle name="Normal 3 2 4 2 3" xfId="10436"/>
    <cellStyle name="Normal 3 2 4 2 3 2" xfId="10437"/>
    <cellStyle name="Normal 3 2 4 2 4" xfId="10438"/>
    <cellStyle name="Normal 3 2 4 2 5" xfId="10439"/>
    <cellStyle name="Normal 3 2 4 3" xfId="10440"/>
    <cellStyle name="Normal 3 2 4 3 2" xfId="10441"/>
    <cellStyle name="Normal 3 2 4 3 3" xfId="10442"/>
    <cellStyle name="Normal 3 2 4 3 4" xfId="10443"/>
    <cellStyle name="Normal 3 2 4 4" xfId="10444"/>
    <cellStyle name="Normal 3 2 4 4 2" xfId="10445"/>
    <cellStyle name="Normal 3 2 4 4 3" xfId="10446"/>
    <cellStyle name="Normal 3 2 4 5" xfId="10447"/>
    <cellStyle name="Normal 3 2 4 6" xfId="10448"/>
    <cellStyle name="Normal 3 2 4 7" xfId="10449"/>
    <cellStyle name="Normal 3 2 5" xfId="10450"/>
    <cellStyle name="Normal 3 2 5 2" xfId="10451"/>
    <cellStyle name="Normal 3 2 5 2 2" xfId="10452"/>
    <cellStyle name="Normal 3 2 5 2 3" xfId="10453"/>
    <cellStyle name="Normal 3 2 5 3" xfId="10454"/>
    <cellStyle name="Normal 3 2 5 3 2" xfId="10455"/>
    <cellStyle name="Normal 3 2 5 4" xfId="10456"/>
    <cellStyle name="Normal 3 2 5 5" xfId="10457"/>
    <cellStyle name="Normal 3 2 6" xfId="10458"/>
    <cellStyle name="Normal 3 2 6 2" xfId="10459"/>
    <cellStyle name="Normal 3 2 7" xfId="10460"/>
    <cellStyle name="Normal 3 2 7 2" xfId="10461"/>
    <cellStyle name="Normal 3 2 7 3" xfId="10462"/>
    <cellStyle name="Normal 3 2 7 4" xfId="10463"/>
    <cellStyle name="Normal 3 2 8" xfId="10464"/>
    <cellStyle name="Normal 3 2 8 2" xfId="10465"/>
    <cellStyle name="Normal 3 2 8 3" xfId="10466"/>
    <cellStyle name="Normal 3 2 9" xfId="10467"/>
    <cellStyle name="Normal 3 2 9 2" xfId="10468"/>
    <cellStyle name="Normal 3 20" xfId="10469"/>
    <cellStyle name="Normal 3 21" xfId="10470"/>
    <cellStyle name="Normal 3 22" xfId="10471"/>
    <cellStyle name="Normal 3 23" xfId="10472"/>
    <cellStyle name="Normal 3 24" xfId="10473"/>
    <cellStyle name="Normal 3 25" xfId="10474"/>
    <cellStyle name="Normal 3 26" xfId="10475"/>
    <cellStyle name="Normal 3 27" xfId="10476"/>
    <cellStyle name="Normal 3 28" xfId="10477"/>
    <cellStyle name="Normal 3 29" xfId="10478"/>
    <cellStyle name="Normal 3 3" xfId="10479"/>
    <cellStyle name="Normal 3 3 10" xfId="10480"/>
    <cellStyle name="Normal 3 3 11" xfId="10481"/>
    <cellStyle name="Normal 3 3 2" xfId="10482"/>
    <cellStyle name="Normal 3 3 2 10" xfId="10483"/>
    <cellStyle name="Normal 3 3 2 2" xfId="10484"/>
    <cellStyle name="Normal 3 3 2 2 2" xfId="10485"/>
    <cellStyle name="Normal 3 3 2 2 2 2" xfId="10486"/>
    <cellStyle name="Normal 3 3 2 2 2 2 2" xfId="10487"/>
    <cellStyle name="Normal 3 3 2 2 2 2 2 2" xfId="10488"/>
    <cellStyle name="Normal 3 3 2 2 2 2 3" xfId="10489"/>
    <cellStyle name="Normal 3 3 2 2 2 2 4" xfId="10490"/>
    <cellStyle name="Normal 3 3 2 2 2 3" xfId="10491"/>
    <cellStyle name="Normal 3 3 2 2 2 3 2" xfId="10492"/>
    <cellStyle name="Normal 3 3 2 2 2 3 2 2" xfId="10493"/>
    <cellStyle name="Normal 3 3 2 2 2 3 3" xfId="10494"/>
    <cellStyle name="Normal 3 3 2 2 2 3 4" xfId="10495"/>
    <cellStyle name="Normal 3 3 2 2 2 4" xfId="10496"/>
    <cellStyle name="Normal 3 3 2 2 2 4 2" xfId="10497"/>
    <cellStyle name="Normal 3 3 2 2 2 5" xfId="10498"/>
    <cellStyle name="Normal 3 3 2 2 2 6" xfId="10499"/>
    <cellStyle name="Normal 3 3 2 2 2 7" xfId="10500"/>
    <cellStyle name="Normal 3 3 2 2 3" xfId="10501"/>
    <cellStyle name="Normal 3 3 2 2 3 2" xfId="10502"/>
    <cellStyle name="Normal 3 3 2 2 3 2 2" xfId="10503"/>
    <cellStyle name="Normal 3 3 2 2 3 2 2 2" xfId="10504"/>
    <cellStyle name="Normal 3 3 2 2 3 2 3" xfId="10505"/>
    <cellStyle name="Normal 3 3 2 2 3 2 4" xfId="10506"/>
    <cellStyle name="Normal 3 3 2 2 3 3" xfId="10507"/>
    <cellStyle name="Normal 3 3 2 2 3 3 2" xfId="10508"/>
    <cellStyle name="Normal 3 3 2 2 3 3 2 2" xfId="10509"/>
    <cellStyle name="Normal 3 3 2 2 3 3 3" xfId="10510"/>
    <cellStyle name="Normal 3 3 2 2 3 3 4" xfId="10511"/>
    <cellStyle name="Normal 3 3 2 2 3 4" xfId="10512"/>
    <cellStyle name="Normal 3 3 2 2 3 4 2" xfId="10513"/>
    <cellStyle name="Normal 3 3 2 2 3 5" xfId="10514"/>
    <cellStyle name="Normal 3 3 2 2 3 6" xfId="10515"/>
    <cellStyle name="Normal 3 3 2 2 3 7" xfId="10516"/>
    <cellStyle name="Normal 3 3 2 2 4" xfId="10517"/>
    <cellStyle name="Normal 3 3 2 2 4 2" xfId="10518"/>
    <cellStyle name="Normal 3 3 2 2 4 2 2" xfId="10519"/>
    <cellStyle name="Normal 3 3 2 2 4 3" xfId="10520"/>
    <cellStyle name="Normal 3 3 2 2 4 4" xfId="10521"/>
    <cellStyle name="Normal 3 3 2 2 5" xfId="10522"/>
    <cellStyle name="Normal 3 3 2 2 5 2" xfId="10523"/>
    <cellStyle name="Normal 3 3 2 2 5 2 2" xfId="10524"/>
    <cellStyle name="Normal 3 3 2 2 5 3" xfId="10525"/>
    <cellStyle name="Normal 3 3 2 2 5 4" xfId="10526"/>
    <cellStyle name="Normal 3 3 2 2 6" xfId="10527"/>
    <cellStyle name="Normal 3 3 2 2 6 2" xfId="10528"/>
    <cellStyle name="Normal 3 3 2 2 7" xfId="10529"/>
    <cellStyle name="Normal 3 3 2 2 8" xfId="10530"/>
    <cellStyle name="Normal 3 3 2 2 9" xfId="10531"/>
    <cellStyle name="Normal 3 3 2 3" xfId="10532"/>
    <cellStyle name="Normal 3 3 2 3 2" xfId="10533"/>
    <cellStyle name="Normal 3 3 2 3 2 2" xfId="10534"/>
    <cellStyle name="Normal 3 3 2 3 2 2 2" xfId="10535"/>
    <cellStyle name="Normal 3 3 2 3 2 2 3" xfId="10536"/>
    <cellStyle name="Normal 3 3 2 3 2 3" xfId="10537"/>
    <cellStyle name="Normal 3 3 2 3 2 3 2" xfId="10538"/>
    <cellStyle name="Normal 3 3 2 3 2 4" xfId="10539"/>
    <cellStyle name="Normal 3 3 2 3 3" xfId="10540"/>
    <cellStyle name="Normal 3 3 2 3 3 2" xfId="10541"/>
    <cellStyle name="Normal 3 3 2 3 3 2 2" xfId="10542"/>
    <cellStyle name="Normal 3 3 2 3 3 3" xfId="10543"/>
    <cellStyle name="Normal 3 3 2 3 3 4" xfId="10544"/>
    <cellStyle name="Normal 3 3 2 3 4" xfId="10545"/>
    <cellStyle name="Normal 3 3 2 3 4 2" xfId="10546"/>
    <cellStyle name="Normal 3 3 2 3 4 3" xfId="10547"/>
    <cellStyle name="Normal 3 3 2 3 5" xfId="10548"/>
    <cellStyle name="Normal 3 3 2 3 6" xfId="10549"/>
    <cellStyle name="Normal 3 3 2 3 7" xfId="10550"/>
    <cellStyle name="Normal 3 3 2 4" xfId="10551"/>
    <cellStyle name="Normal 3 3 2 4 2" xfId="10552"/>
    <cellStyle name="Normal 3 3 2 4 2 2" xfId="10553"/>
    <cellStyle name="Normal 3 3 2 4 2 2 2" xfId="10554"/>
    <cellStyle name="Normal 3 3 2 4 2 3" xfId="10555"/>
    <cellStyle name="Normal 3 3 2 4 2 4" xfId="10556"/>
    <cellStyle name="Normal 3 3 2 4 3" xfId="10557"/>
    <cellStyle name="Normal 3 3 2 4 3 2" xfId="10558"/>
    <cellStyle name="Normal 3 3 2 4 3 2 2" xfId="10559"/>
    <cellStyle name="Normal 3 3 2 4 3 3" xfId="10560"/>
    <cellStyle name="Normal 3 3 2 4 3 4" xfId="10561"/>
    <cellStyle name="Normal 3 3 2 4 4" xfId="10562"/>
    <cellStyle name="Normal 3 3 2 4 4 2" xfId="10563"/>
    <cellStyle name="Normal 3 3 2 4 5" xfId="10564"/>
    <cellStyle name="Normal 3 3 2 4 6" xfId="10565"/>
    <cellStyle name="Normal 3 3 2 4 7" xfId="10566"/>
    <cellStyle name="Normal 3 3 2 5" xfId="10567"/>
    <cellStyle name="Normal 3 3 2 5 2" xfId="10568"/>
    <cellStyle name="Normal 3 3 2 5 2 2" xfId="10569"/>
    <cellStyle name="Normal 3 3 2 5 3" xfId="10570"/>
    <cellStyle name="Normal 3 3 2 5 4" xfId="10571"/>
    <cellStyle name="Normal 3 3 2 6" xfId="10572"/>
    <cellStyle name="Normal 3 3 2 6 2" xfId="10573"/>
    <cellStyle name="Normal 3 3 2 6 2 2" xfId="10574"/>
    <cellStyle name="Normal 3 3 2 6 3" xfId="10575"/>
    <cellStyle name="Normal 3 3 2 6 4" xfId="10576"/>
    <cellStyle name="Normal 3 3 2 7" xfId="10577"/>
    <cellStyle name="Normal 3 3 2 7 2" xfId="10578"/>
    <cellStyle name="Normal 3 3 2 8" xfId="10579"/>
    <cellStyle name="Normal 3 3 2 9" xfId="10580"/>
    <cellStyle name="Normal 3 3 3" xfId="10581"/>
    <cellStyle name="Normal 3 3 3 2" xfId="10582"/>
    <cellStyle name="Normal 3 3 3 2 2" xfId="10583"/>
    <cellStyle name="Normal 3 3 3 2 2 2" xfId="10584"/>
    <cellStyle name="Normal 3 3 3 2 2 3" xfId="10585"/>
    <cellStyle name="Normal 3 3 3 2 3" xfId="10586"/>
    <cellStyle name="Normal 3 3 3 2 3 2" xfId="10587"/>
    <cellStyle name="Normal 3 3 3 2 4" xfId="10588"/>
    <cellStyle name="Normal 3 3 3 3" xfId="10589"/>
    <cellStyle name="Normal 3 3 3 3 2" xfId="10590"/>
    <cellStyle name="Normal 3 3 3 3 3" xfId="10591"/>
    <cellStyle name="Normal 3 3 3 3 4" xfId="10592"/>
    <cellStyle name="Normal 3 3 3 4" xfId="10593"/>
    <cellStyle name="Normal 3 3 3 4 2" xfId="10594"/>
    <cellStyle name="Normal 3 3 3 4 3" xfId="10595"/>
    <cellStyle name="Normal 3 3 3 5" xfId="10596"/>
    <cellStyle name="Normal 3 3 3 6" xfId="10597"/>
    <cellStyle name="Normal 3 3 3 7" xfId="10598"/>
    <cellStyle name="Normal 3 3 4" xfId="10599"/>
    <cellStyle name="Normal 3 3 4 2" xfId="10600"/>
    <cellStyle name="Normal 3 3 4 2 2" xfId="10601"/>
    <cellStyle name="Normal 3 3 4 2 2 2" xfId="10602"/>
    <cellStyle name="Normal 3 3 4 2 2 3" xfId="10603"/>
    <cellStyle name="Normal 3 3 4 2 3" xfId="10604"/>
    <cellStyle name="Normal 3 3 4 2 3 2" xfId="10605"/>
    <cellStyle name="Normal 3 3 4 2 4" xfId="10606"/>
    <cellStyle name="Normal 3 3 4 3" xfId="10607"/>
    <cellStyle name="Normal 3 3 4 3 2" xfId="10608"/>
    <cellStyle name="Normal 3 3 4 3 3" xfId="10609"/>
    <cellStyle name="Normal 3 3 4 3 4" xfId="10610"/>
    <cellStyle name="Normal 3 3 4 4" xfId="10611"/>
    <cellStyle name="Normal 3 3 4 4 2" xfId="10612"/>
    <cellStyle name="Normal 3 3 4 4 3" xfId="10613"/>
    <cellStyle name="Normal 3 3 4 5" xfId="10614"/>
    <cellStyle name="Normal 3 3 4 6" xfId="10615"/>
    <cellStyle name="Normal 3 3 5" xfId="10616"/>
    <cellStyle name="Normal 3 3 5 2" xfId="10617"/>
    <cellStyle name="Normal 3 3 5 2 2" xfId="10618"/>
    <cellStyle name="Normal 3 3 5 2 3" xfId="10619"/>
    <cellStyle name="Normal 3 3 5 3" xfId="10620"/>
    <cellStyle name="Normal 3 3 5 3 2" xfId="10621"/>
    <cellStyle name="Normal 3 3 5 4" xfId="10622"/>
    <cellStyle name="Normal 3 3 6" xfId="10623"/>
    <cellStyle name="Normal 3 3 6 2" xfId="10624"/>
    <cellStyle name="Normal 3 3 6 2 2" xfId="10625"/>
    <cellStyle name="Normal 3 3 6 2 3" xfId="10626"/>
    <cellStyle name="Normal 3 3 6 3" xfId="10627"/>
    <cellStyle name="Normal 3 3 6 3 2" xfId="10628"/>
    <cellStyle name="Normal 3 3 6 4" xfId="10629"/>
    <cellStyle name="Normal 3 3 7" xfId="10630"/>
    <cellStyle name="Normal 3 3 7 2" xfId="10631"/>
    <cellStyle name="Normal 3 3 7 3" xfId="10632"/>
    <cellStyle name="Normal 3 3 7 4" xfId="10633"/>
    <cellStyle name="Normal 3 3 8" xfId="10634"/>
    <cellStyle name="Normal 3 3 8 2" xfId="10635"/>
    <cellStyle name="Normal 3 3 8 3" xfId="10636"/>
    <cellStyle name="Normal 3 3 9" xfId="10637"/>
    <cellStyle name="Normal 3 3 9 2" xfId="10638"/>
    <cellStyle name="Normal 3 30" xfId="10639"/>
    <cellStyle name="Normal 3 31" xfId="10640"/>
    <cellStyle name="Normal 3 32" xfId="10641"/>
    <cellStyle name="Normal 3 33" xfId="10642"/>
    <cellStyle name="Normal 3 34" xfId="10643"/>
    <cellStyle name="Normal 3 35" xfId="10644"/>
    <cellStyle name="Normal 3 36" xfId="10645"/>
    <cellStyle name="Normal 3 37" xfId="10646"/>
    <cellStyle name="Normal 3 38" xfId="10647"/>
    <cellStyle name="Normal 3 39" xfId="10648"/>
    <cellStyle name="Normal 3 4" xfId="10649"/>
    <cellStyle name="Normal 3 4 10" xfId="10650"/>
    <cellStyle name="Normal 3 4 2" xfId="10651"/>
    <cellStyle name="Normal 3 4 2 2" xfId="10652"/>
    <cellStyle name="Normal 3 4 2 2 2" xfId="10653"/>
    <cellStyle name="Normal 3 4 2 2 2 2" xfId="10654"/>
    <cellStyle name="Normal 3 4 2 2 2 2 2" xfId="10655"/>
    <cellStyle name="Normal 3 4 2 2 2 2 3" xfId="10656"/>
    <cellStyle name="Normal 3 4 2 2 2 3" xfId="10657"/>
    <cellStyle name="Normal 3 4 2 2 2 3 2" xfId="10658"/>
    <cellStyle name="Normal 3 4 2 2 2 4" xfId="10659"/>
    <cellStyle name="Normal 3 4 2 2 2 5" xfId="10660"/>
    <cellStyle name="Normal 3 4 2 2 3" xfId="10661"/>
    <cellStyle name="Normal 3 4 2 2 3 2" xfId="10662"/>
    <cellStyle name="Normal 3 4 2 2 3 3" xfId="10663"/>
    <cellStyle name="Normal 3 4 2 2 3 4" xfId="10664"/>
    <cellStyle name="Normal 3 4 2 2 4" xfId="10665"/>
    <cellStyle name="Normal 3 4 2 2 4 2" xfId="10666"/>
    <cellStyle name="Normal 3 4 2 2 4 3" xfId="10667"/>
    <cellStyle name="Normal 3 4 2 2 5" xfId="10668"/>
    <cellStyle name="Normal 3 4 2 2 6" xfId="10669"/>
    <cellStyle name="Normal 3 4 2 2 7" xfId="10670"/>
    <cellStyle name="Normal 3 4 2 3" xfId="10671"/>
    <cellStyle name="Normal 3 4 2 3 2" xfId="10672"/>
    <cellStyle name="Normal 3 4 2 3 2 2" xfId="10673"/>
    <cellStyle name="Normal 3 4 2 3 2 2 2" xfId="10674"/>
    <cellStyle name="Normal 3 4 2 3 2 2 3" xfId="10675"/>
    <cellStyle name="Normal 3 4 2 3 2 3" xfId="10676"/>
    <cellStyle name="Normal 3 4 2 3 2 3 2" xfId="10677"/>
    <cellStyle name="Normal 3 4 2 3 2 4" xfId="10678"/>
    <cellStyle name="Normal 3 4 2 3 3" xfId="10679"/>
    <cellStyle name="Normal 3 4 2 3 3 2" xfId="10680"/>
    <cellStyle name="Normal 3 4 2 3 3 3" xfId="10681"/>
    <cellStyle name="Normal 3 4 2 3 3 4" xfId="10682"/>
    <cellStyle name="Normal 3 4 2 3 4" xfId="10683"/>
    <cellStyle name="Normal 3 4 2 3 4 2" xfId="10684"/>
    <cellStyle name="Normal 3 4 2 3 4 3" xfId="10685"/>
    <cellStyle name="Normal 3 4 2 3 5" xfId="10686"/>
    <cellStyle name="Normal 3 4 2 3 6" xfId="10687"/>
    <cellStyle name="Normal 3 4 2 3 7" xfId="10688"/>
    <cellStyle name="Normal 3 4 2 4" xfId="10689"/>
    <cellStyle name="Normal 3 4 2 4 2" xfId="10690"/>
    <cellStyle name="Normal 3 4 2 4 2 2" xfId="10691"/>
    <cellStyle name="Normal 3 4 2 4 2 3" xfId="10692"/>
    <cellStyle name="Normal 3 4 2 4 3" xfId="10693"/>
    <cellStyle name="Normal 3 4 2 4 3 2" xfId="10694"/>
    <cellStyle name="Normal 3 4 2 4 4" xfId="10695"/>
    <cellStyle name="Normal 3 4 2 5" xfId="10696"/>
    <cellStyle name="Normal 3 4 2 5 2" xfId="10697"/>
    <cellStyle name="Normal 3 4 2 5 3" xfId="10698"/>
    <cellStyle name="Normal 3 4 2 5 4" xfId="10699"/>
    <cellStyle name="Normal 3 4 2 6" xfId="10700"/>
    <cellStyle name="Normal 3 4 2 6 2" xfId="10701"/>
    <cellStyle name="Normal 3 4 2 6 3" xfId="10702"/>
    <cellStyle name="Normal 3 4 2 7" xfId="10703"/>
    <cellStyle name="Normal 3 4 2 8" xfId="10704"/>
    <cellStyle name="Normal 3 4 2 9" xfId="10705"/>
    <cellStyle name="Normal 3 4 3" xfId="10706"/>
    <cellStyle name="Normal 3 4 3 2" xfId="10707"/>
    <cellStyle name="Normal 3 4 3 2 2" xfId="10708"/>
    <cellStyle name="Normal 3 4 3 2 2 2" xfId="10709"/>
    <cellStyle name="Normal 3 4 3 2 2 3" xfId="10710"/>
    <cellStyle name="Normal 3 4 3 2 3" xfId="10711"/>
    <cellStyle name="Normal 3 4 3 2 3 2" xfId="10712"/>
    <cellStyle name="Normal 3 4 3 2 4" xfId="10713"/>
    <cellStyle name="Normal 3 4 3 3" xfId="10714"/>
    <cellStyle name="Normal 3 4 3 3 2" xfId="10715"/>
    <cellStyle name="Normal 3 4 3 3 3" xfId="10716"/>
    <cellStyle name="Normal 3 4 3 3 4" xfId="10717"/>
    <cellStyle name="Normal 3 4 3 4" xfId="10718"/>
    <cellStyle name="Normal 3 4 3 4 2" xfId="10719"/>
    <cellStyle name="Normal 3 4 3 4 3" xfId="10720"/>
    <cellStyle name="Normal 3 4 3 5" xfId="10721"/>
    <cellStyle name="Normal 3 4 3 6" xfId="10722"/>
    <cellStyle name="Normal 3 4 3 7" xfId="10723"/>
    <cellStyle name="Normal 3 4 4" xfId="10724"/>
    <cellStyle name="Normal 3 4 4 2" xfId="10725"/>
    <cellStyle name="Normal 3 4 4 2 2" xfId="10726"/>
    <cellStyle name="Normal 3 4 4 2 2 2" xfId="10727"/>
    <cellStyle name="Normal 3 4 4 2 2 3" xfId="10728"/>
    <cellStyle name="Normal 3 4 4 2 3" xfId="10729"/>
    <cellStyle name="Normal 3 4 4 2 3 2" xfId="10730"/>
    <cellStyle name="Normal 3 4 4 2 4" xfId="10731"/>
    <cellStyle name="Normal 3 4 4 2 5" xfId="10732"/>
    <cellStyle name="Normal 3 4 4 3" xfId="10733"/>
    <cellStyle name="Normal 3 4 4 3 2" xfId="10734"/>
    <cellStyle name="Normal 3 4 4 3 3" xfId="10735"/>
    <cellStyle name="Normal 3 4 4 3 4" xfId="10736"/>
    <cellStyle name="Normal 3 4 4 4" xfId="10737"/>
    <cellStyle name="Normal 3 4 4 4 2" xfId="10738"/>
    <cellStyle name="Normal 3 4 4 4 3" xfId="10739"/>
    <cellStyle name="Normal 3 4 4 5" xfId="10740"/>
    <cellStyle name="Normal 3 4 4 6" xfId="10741"/>
    <cellStyle name="Normal 3 4 4 7" xfId="10742"/>
    <cellStyle name="Normal 3 4 5" xfId="10743"/>
    <cellStyle name="Normal 3 4 5 2" xfId="10744"/>
    <cellStyle name="Normal 3 4 5 2 2" xfId="10745"/>
    <cellStyle name="Normal 3 4 5 2 3" xfId="10746"/>
    <cellStyle name="Normal 3 4 5 3" xfId="10747"/>
    <cellStyle name="Normal 3 4 5 3 2" xfId="10748"/>
    <cellStyle name="Normal 3 4 5 4" xfId="10749"/>
    <cellStyle name="Normal 3 4 5 5" xfId="10750"/>
    <cellStyle name="Normal 3 4 6" xfId="10751"/>
    <cellStyle name="Normal 3 4 7" xfId="10752"/>
    <cellStyle name="Normal 3 4 7 2" xfId="10753"/>
    <cellStyle name="Normal 3 4 7 3" xfId="10754"/>
    <cellStyle name="Normal 3 4 7 4" xfId="10755"/>
    <cellStyle name="Normal 3 4 8" xfId="10756"/>
    <cellStyle name="Normal 3 4 8 2" xfId="10757"/>
    <cellStyle name="Normal 3 4 8 3" xfId="10758"/>
    <cellStyle name="Normal 3 4 9" xfId="10759"/>
    <cellStyle name="Normal 3 4 9 2" xfId="10760"/>
    <cellStyle name="Normal 3 40" xfId="10761"/>
    <cellStyle name="Normal 3 41" xfId="10762"/>
    <cellStyle name="Normal 3 42" xfId="10763"/>
    <cellStyle name="Normal 3 43" xfId="10764"/>
    <cellStyle name="Normal 3 44" xfId="10765"/>
    <cellStyle name="Normal 3 45" xfId="10766"/>
    <cellStyle name="Normal 3 46" xfId="10767"/>
    <cellStyle name="Normal 3 47" xfId="10768"/>
    <cellStyle name="Normal 3 48" xfId="10769"/>
    <cellStyle name="Normal 3 49" xfId="10770"/>
    <cellStyle name="Normal 3 5" xfId="10771"/>
    <cellStyle name="Normal 3 5 10" xfId="10772"/>
    <cellStyle name="Normal 3 5 2" xfId="10773"/>
    <cellStyle name="Normal 3 5 2 2" xfId="10774"/>
    <cellStyle name="Normal 3 5 2 2 2" xfId="10775"/>
    <cellStyle name="Normal 3 5 2 2 2 2" xfId="10776"/>
    <cellStyle name="Normal 3 5 2 2 2 2 2" xfId="10777"/>
    <cellStyle name="Normal 3 5 2 2 2 2 3" xfId="10778"/>
    <cellStyle name="Normal 3 5 2 2 2 3" xfId="10779"/>
    <cellStyle name="Normal 3 5 2 2 2 3 2" xfId="10780"/>
    <cellStyle name="Normal 3 5 2 2 2 4" xfId="10781"/>
    <cellStyle name="Normal 3 5 2 2 3" xfId="10782"/>
    <cellStyle name="Normal 3 5 2 2 3 2" xfId="10783"/>
    <cellStyle name="Normal 3 5 2 2 3 3" xfId="10784"/>
    <cellStyle name="Normal 3 5 2 2 3 4" xfId="10785"/>
    <cellStyle name="Normal 3 5 2 2 4" xfId="10786"/>
    <cellStyle name="Normal 3 5 2 2 4 2" xfId="10787"/>
    <cellStyle name="Normal 3 5 2 2 4 3" xfId="10788"/>
    <cellStyle name="Normal 3 5 2 2 5" xfId="10789"/>
    <cellStyle name="Normal 3 5 2 2 6" xfId="10790"/>
    <cellStyle name="Normal 3 5 2 3" xfId="10791"/>
    <cellStyle name="Normal 3 5 2 3 2" xfId="10792"/>
    <cellStyle name="Normal 3 5 2 3 2 2" xfId="10793"/>
    <cellStyle name="Normal 3 5 2 3 2 2 2" xfId="10794"/>
    <cellStyle name="Normal 3 5 2 3 2 2 3" xfId="10795"/>
    <cellStyle name="Normal 3 5 2 3 2 3" xfId="10796"/>
    <cellStyle name="Normal 3 5 2 3 2 3 2" xfId="10797"/>
    <cellStyle name="Normal 3 5 2 3 2 4" xfId="10798"/>
    <cellStyle name="Normal 3 5 2 3 3" xfId="10799"/>
    <cellStyle name="Normal 3 5 2 3 3 2" xfId="10800"/>
    <cellStyle name="Normal 3 5 2 3 3 3" xfId="10801"/>
    <cellStyle name="Normal 3 5 2 3 3 4" xfId="10802"/>
    <cellStyle name="Normal 3 5 2 3 4" xfId="10803"/>
    <cellStyle name="Normal 3 5 2 3 4 2" xfId="10804"/>
    <cellStyle name="Normal 3 5 2 3 4 3" xfId="10805"/>
    <cellStyle name="Normal 3 5 2 3 5" xfId="10806"/>
    <cellStyle name="Normal 3 5 2 3 6" xfId="10807"/>
    <cellStyle name="Normal 3 5 2 4" xfId="10808"/>
    <cellStyle name="Normal 3 5 2 4 2" xfId="10809"/>
    <cellStyle name="Normal 3 5 2 4 2 2" xfId="10810"/>
    <cellStyle name="Normal 3 5 2 4 2 3" xfId="10811"/>
    <cellStyle name="Normal 3 5 2 4 3" xfId="10812"/>
    <cellStyle name="Normal 3 5 2 4 3 2" xfId="10813"/>
    <cellStyle name="Normal 3 5 2 4 4" xfId="10814"/>
    <cellStyle name="Normal 3 5 2 5" xfId="10815"/>
    <cellStyle name="Normal 3 5 2 5 2" xfId="10816"/>
    <cellStyle name="Normal 3 5 2 5 3" xfId="10817"/>
    <cellStyle name="Normal 3 5 2 5 4" xfId="10818"/>
    <cellStyle name="Normal 3 5 2 6" xfId="10819"/>
    <cellStyle name="Normal 3 5 2 6 2" xfId="10820"/>
    <cellStyle name="Normal 3 5 2 6 3" xfId="10821"/>
    <cellStyle name="Normal 3 5 2 7" xfId="10822"/>
    <cellStyle name="Normal 3 5 2 8" xfId="10823"/>
    <cellStyle name="Normal 3 5 3" xfId="10824"/>
    <cellStyle name="Normal 3 5 3 2" xfId="10825"/>
    <cellStyle name="Normal 3 5 3 2 2" xfId="10826"/>
    <cellStyle name="Normal 3 5 3 2 2 2" xfId="10827"/>
    <cellStyle name="Normal 3 5 3 2 2 3" xfId="10828"/>
    <cellStyle name="Normal 3 5 3 2 3" xfId="10829"/>
    <cellStyle name="Normal 3 5 3 2 3 2" xfId="10830"/>
    <cellStyle name="Normal 3 5 3 2 4" xfId="10831"/>
    <cellStyle name="Normal 3 5 3 3" xfId="10832"/>
    <cellStyle name="Normal 3 5 3 3 2" xfId="10833"/>
    <cellStyle name="Normal 3 5 3 3 3" xfId="10834"/>
    <cellStyle name="Normal 3 5 3 3 4" xfId="10835"/>
    <cellStyle name="Normal 3 5 3 4" xfId="10836"/>
    <cellStyle name="Normal 3 5 3 4 2" xfId="10837"/>
    <cellStyle name="Normal 3 5 3 4 3" xfId="10838"/>
    <cellStyle name="Normal 3 5 3 5" xfId="10839"/>
    <cellStyle name="Normal 3 5 3 6" xfId="10840"/>
    <cellStyle name="Normal 3 5 4" xfId="10841"/>
    <cellStyle name="Normal 3 5 4 2" xfId="10842"/>
    <cellStyle name="Normal 3 5 4 2 2" xfId="10843"/>
    <cellStyle name="Normal 3 5 4 2 2 2" xfId="10844"/>
    <cellStyle name="Normal 3 5 4 2 2 3" xfId="10845"/>
    <cellStyle name="Normal 3 5 4 2 3" xfId="10846"/>
    <cellStyle name="Normal 3 5 4 2 3 2" xfId="10847"/>
    <cellStyle name="Normal 3 5 4 2 4" xfId="10848"/>
    <cellStyle name="Normal 3 5 4 3" xfId="10849"/>
    <cellStyle name="Normal 3 5 4 3 2" xfId="10850"/>
    <cellStyle name="Normal 3 5 4 3 3" xfId="10851"/>
    <cellStyle name="Normal 3 5 4 3 4" xfId="10852"/>
    <cellStyle name="Normal 3 5 4 4" xfId="10853"/>
    <cellStyle name="Normal 3 5 4 4 2" xfId="10854"/>
    <cellStyle name="Normal 3 5 4 4 3" xfId="10855"/>
    <cellStyle name="Normal 3 5 4 5" xfId="10856"/>
    <cellStyle name="Normal 3 5 4 6" xfId="10857"/>
    <cellStyle name="Normal 3 5 5" xfId="10858"/>
    <cellStyle name="Normal 3 5 5 2" xfId="10859"/>
    <cellStyle name="Normal 3 5 5 2 2" xfId="10860"/>
    <cellStyle name="Normal 3 5 5 2 3" xfId="10861"/>
    <cellStyle name="Normal 3 5 5 3" xfId="10862"/>
    <cellStyle name="Normal 3 5 5 3 2" xfId="10863"/>
    <cellStyle name="Normal 3 5 5 4" xfId="10864"/>
    <cellStyle name="Normal 3 5 6" xfId="10865"/>
    <cellStyle name="Normal 3 5 6 2" xfId="10866"/>
    <cellStyle name="Normal 3 5 6 3" xfId="10867"/>
    <cellStyle name="Normal 3 5 6 4" xfId="10868"/>
    <cellStyle name="Normal 3 5 7" xfId="10869"/>
    <cellStyle name="Normal 3 5 7 2" xfId="10870"/>
    <cellStyle name="Normal 3 5 7 3" xfId="10871"/>
    <cellStyle name="Normal 3 5 8" xfId="10872"/>
    <cellStyle name="Normal 3 5 9" xfId="10873"/>
    <cellStyle name="Normal 3 50" xfId="10874"/>
    <cellStyle name="Normal 3 51" xfId="10875"/>
    <cellStyle name="Normal 3 52" xfId="10876"/>
    <cellStyle name="Normal 3 53" xfId="10877"/>
    <cellStyle name="Normal 3 54" xfId="10878"/>
    <cellStyle name="Normal 3 55" xfId="10879"/>
    <cellStyle name="Normal 3 56" xfId="10880"/>
    <cellStyle name="Normal 3 57" xfId="10881"/>
    <cellStyle name="Normal 3 58" xfId="10882"/>
    <cellStyle name="Normal 3 59" xfId="10883"/>
    <cellStyle name="Normal 3 6" xfId="10884"/>
    <cellStyle name="Normal 3 6 10" xfId="10885"/>
    <cellStyle name="Normal 3 6 2" xfId="10886"/>
    <cellStyle name="Normal 3 6 2 2" xfId="10887"/>
    <cellStyle name="Normal 3 6 2 2 2" xfId="10888"/>
    <cellStyle name="Normal 3 6 2 2 2 2" xfId="10889"/>
    <cellStyle name="Normal 3 6 2 2 2 2 2" xfId="10890"/>
    <cellStyle name="Normal 3 6 2 2 2 2 3" xfId="10891"/>
    <cellStyle name="Normal 3 6 2 2 2 3" xfId="10892"/>
    <cellStyle name="Normal 3 6 2 2 2 3 2" xfId="10893"/>
    <cellStyle name="Normal 3 6 2 2 2 4" xfId="10894"/>
    <cellStyle name="Normal 3 6 2 2 3" xfId="10895"/>
    <cellStyle name="Normal 3 6 2 2 3 2" xfId="10896"/>
    <cellStyle name="Normal 3 6 2 2 3 3" xfId="10897"/>
    <cellStyle name="Normal 3 6 2 2 3 4" xfId="10898"/>
    <cellStyle name="Normal 3 6 2 2 4" xfId="10899"/>
    <cellStyle name="Normal 3 6 2 2 4 2" xfId="10900"/>
    <cellStyle name="Normal 3 6 2 2 4 3" xfId="10901"/>
    <cellStyle name="Normal 3 6 2 2 5" xfId="10902"/>
    <cellStyle name="Normal 3 6 2 2 6" xfId="10903"/>
    <cellStyle name="Normal 3 6 2 3" xfId="10904"/>
    <cellStyle name="Normal 3 6 2 3 2" xfId="10905"/>
    <cellStyle name="Normal 3 6 2 3 2 2" xfId="10906"/>
    <cellStyle name="Normal 3 6 2 3 2 2 2" xfId="10907"/>
    <cellStyle name="Normal 3 6 2 3 2 2 3" xfId="10908"/>
    <cellStyle name="Normal 3 6 2 3 2 3" xfId="10909"/>
    <cellStyle name="Normal 3 6 2 3 2 3 2" xfId="10910"/>
    <cellStyle name="Normal 3 6 2 3 2 4" xfId="10911"/>
    <cellStyle name="Normal 3 6 2 3 3" xfId="10912"/>
    <cellStyle name="Normal 3 6 2 3 3 2" xfId="10913"/>
    <cellStyle name="Normal 3 6 2 3 3 3" xfId="10914"/>
    <cellStyle name="Normal 3 6 2 3 3 4" xfId="10915"/>
    <cellStyle name="Normal 3 6 2 3 4" xfId="10916"/>
    <cellStyle name="Normal 3 6 2 3 4 2" xfId="10917"/>
    <cellStyle name="Normal 3 6 2 3 4 3" xfId="10918"/>
    <cellStyle name="Normal 3 6 2 3 5" xfId="10919"/>
    <cellStyle name="Normal 3 6 2 3 6" xfId="10920"/>
    <cellStyle name="Normal 3 6 2 4" xfId="10921"/>
    <cellStyle name="Normal 3 6 2 4 2" xfId="10922"/>
    <cellStyle name="Normal 3 6 2 4 2 2" xfId="10923"/>
    <cellStyle name="Normal 3 6 2 4 2 3" xfId="10924"/>
    <cellStyle name="Normal 3 6 2 4 3" xfId="10925"/>
    <cellStyle name="Normal 3 6 2 4 3 2" xfId="10926"/>
    <cellStyle name="Normal 3 6 2 4 4" xfId="10927"/>
    <cellStyle name="Normal 3 6 2 5" xfId="10928"/>
    <cellStyle name="Normal 3 6 2 5 2" xfId="10929"/>
    <cellStyle name="Normal 3 6 2 5 3" xfId="10930"/>
    <cellStyle name="Normal 3 6 2 5 4" xfId="10931"/>
    <cellStyle name="Normal 3 6 2 6" xfId="10932"/>
    <cellStyle name="Normal 3 6 2 6 2" xfId="10933"/>
    <cellStyle name="Normal 3 6 2 6 3" xfId="10934"/>
    <cellStyle name="Normal 3 6 2 7" xfId="10935"/>
    <cellStyle name="Normal 3 6 2 8" xfId="10936"/>
    <cellStyle name="Normal 3 6 3" xfId="10937"/>
    <cellStyle name="Normal 3 6 3 2" xfId="10938"/>
    <cellStyle name="Normal 3 6 3 2 2" xfId="10939"/>
    <cellStyle name="Normal 3 6 3 2 2 2" xfId="10940"/>
    <cellStyle name="Normal 3 6 3 2 2 3" xfId="10941"/>
    <cellStyle name="Normal 3 6 3 2 3" xfId="10942"/>
    <cellStyle name="Normal 3 6 3 2 3 2" xfId="10943"/>
    <cellStyle name="Normal 3 6 3 2 4" xfId="10944"/>
    <cellStyle name="Normal 3 6 3 3" xfId="10945"/>
    <cellStyle name="Normal 3 6 3 3 2" xfId="10946"/>
    <cellStyle name="Normal 3 6 3 3 3" xfId="10947"/>
    <cellStyle name="Normal 3 6 3 3 4" xfId="10948"/>
    <cellStyle name="Normal 3 6 3 4" xfId="10949"/>
    <cellStyle name="Normal 3 6 3 4 2" xfId="10950"/>
    <cellStyle name="Normal 3 6 3 4 3" xfId="10951"/>
    <cellStyle name="Normal 3 6 3 5" xfId="10952"/>
    <cellStyle name="Normal 3 6 3 6" xfId="10953"/>
    <cellStyle name="Normal 3 6 4" xfId="10954"/>
    <cellStyle name="Normal 3 6 4 2" xfId="10955"/>
    <cellStyle name="Normal 3 6 4 2 2" xfId="10956"/>
    <cellStyle name="Normal 3 6 4 2 2 2" xfId="10957"/>
    <cellStyle name="Normal 3 6 4 2 2 3" xfId="10958"/>
    <cellStyle name="Normal 3 6 4 2 3" xfId="10959"/>
    <cellStyle name="Normal 3 6 4 2 3 2" xfId="10960"/>
    <cellStyle name="Normal 3 6 4 2 4" xfId="10961"/>
    <cellStyle name="Normal 3 6 4 3" xfId="10962"/>
    <cellStyle name="Normal 3 6 4 3 2" xfId="10963"/>
    <cellStyle name="Normal 3 6 4 3 3" xfId="10964"/>
    <cellStyle name="Normal 3 6 4 3 4" xfId="10965"/>
    <cellStyle name="Normal 3 6 4 4" xfId="10966"/>
    <cellStyle name="Normal 3 6 4 4 2" xfId="10967"/>
    <cellStyle name="Normal 3 6 4 4 3" xfId="10968"/>
    <cellStyle name="Normal 3 6 4 5" xfId="10969"/>
    <cellStyle name="Normal 3 6 4 6" xfId="10970"/>
    <cellStyle name="Normal 3 6 5" xfId="10971"/>
    <cellStyle name="Normal 3 6 5 2" xfId="10972"/>
    <cellStyle name="Normal 3 6 5 2 2" xfId="10973"/>
    <cellStyle name="Normal 3 6 5 2 3" xfId="10974"/>
    <cellStyle name="Normal 3 6 5 3" xfId="10975"/>
    <cellStyle name="Normal 3 6 5 3 2" xfId="10976"/>
    <cellStyle name="Normal 3 6 5 4" xfId="10977"/>
    <cellStyle name="Normal 3 6 6" xfId="10978"/>
    <cellStyle name="Normal 3 6 6 2" xfId="10979"/>
    <cellStyle name="Normal 3 6 6 3" xfId="10980"/>
    <cellStyle name="Normal 3 6 6 4" xfId="10981"/>
    <cellStyle name="Normal 3 6 7" xfId="10982"/>
    <cellStyle name="Normal 3 6 7 2" xfId="10983"/>
    <cellStyle name="Normal 3 6 7 3" xfId="10984"/>
    <cellStyle name="Normal 3 6 8" xfId="10985"/>
    <cellStyle name="Normal 3 6 9" xfId="10986"/>
    <cellStyle name="Normal 3 60" xfId="10987"/>
    <cellStyle name="Normal 3 61" xfId="10988"/>
    <cellStyle name="Normal 3 62" xfId="10989"/>
    <cellStyle name="Normal 3 63" xfId="10990"/>
    <cellStyle name="Normal 3 64" xfId="10991"/>
    <cellStyle name="Normal 3 65" xfId="10992"/>
    <cellStyle name="Normal 3 66" xfId="10993"/>
    <cellStyle name="Normal 3 67" xfId="10994"/>
    <cellStyle name="Normal 3 68" xfId="10995"/>
    <cellStyle name="Normal 3 69" xfId="10996"/>
    <cellStyle name="Normal 3 7" xfId="10997"/>
    <cellStyle name="Normal 3 7 10" xfId="10998"/>
    <cellStyle name="Normal 3 7 2" xfId="10999"/>
    <cellStyle name="Normal 3 7 2 2" xfId="11000"/>
    <cellStyle name="Normal 3 7 2 2 2" xfId="11001"/>
    <cellStyle name="Normal 3 7 2 2 2 2" xfId="11002"/>
    <cellStyle name="Normal 3 7 2 2 2 2 2" xfId="11003"/>
    <cellStyle name="Normal 3 7 2 2 2 2 3" xfId="11004"/>
    <cellStyle name="Normal 3 7 2 2 2 3" xfId="11005"/>
    <cellStyle name="Normal 3 7 2 2 2 3 2" xfId="11006"/>
    <cellStyle name="Normal 3 7 2 2 2 4" xfId="11007"/>
    <cellStyle name="Normal 3 7 2 2 3" xfId="11008"/>
    <cellStyle name="Normal 3 7 2 2 3 2" xfId="11009"/>
    <cellStyle name="Normal 3 7 2 2 3 3" xfId="11010"/>
    <cellStyle name="Normal 3 7 2 2 3 4" xfId="11011"/>
    <cellStyle name="Normal 3 7 2 2 4" xfId="11012"/>
    <cellStyle name="Normal 3 7 2 2 4 2" xfId="11013"/>
    <cellStyle name="Normal 3 7 2 2 4 3" xfId="11014"/>
    <cellStyle name="Normal 3 7 2 2 5" xfId="11015"/>
    <cellStyle name="Normal 3 7 2 2 6" xfId="11016"/>
    <cellStyle name="Normal 3 7 2 3" xfId="11017"/>
    <cellStyle name="Normal 3 7 2 3 2" xfId="11018"/>
    <cellStyle name="Normal 3 7 2 3 2 2" xfId="11019"/>
    <cellStyle name="Normal 3 7 2 3 2 2 2" xfId="11020"/>
    <cellStyle name="Normal 3 7 2 3 2 2 3" xfId="11021"/>
    <cellStyle name="Normal 3 7 2 3 2 3" xfId="11022"/>
    <cellStyle name="Normal 3 7 2 3 2 3 2" xfId="11023"/>
    <cellStyle name="Normal 3 7 2 3 2 4" xfId="11024"/>
    <cellStyle name="Normal 3 7 2 3 3" xfId="11025"/>
    <cellStyle name="Normal 3 7 2 3 3 2" xfId="11026"/>
    <cellStyle name="Normal 3 7 2 3 3 3" xfId="11027"/>
    <cellStyle name="Normal 3 7 2 3 3 4" xfId="11028"/>
    <cellStyle name="Normal 3 7 2 3 4" xfId="11029"/>
    <cellStyle name="Normal 3 7 2 3 4 2" xfId="11030"/>
    <cellStyle name="Normal 3 7 2 3 4 3" xfId="11031"/>
    <cellStyle name="Normal 3 7 2 3 5" xfId="11032"/>
    <cellStyle name="Normal 3 7 2 3 6" xfId="11033"/>
    <cellStyle name="Normal 3 7 2 4" xfId="11034"/>
    <cellStyle name="Normal 3 7 2 4 2" xfId="11035"/>
    <cellStyle name="Normal 3 7 2 4 2 2" xfId="11036"/>
    <cellStyle name="Normal 3 7 2 4 2 3" xfId="11037"/>
    <cellStyle name="Normal 3 7 2 4 3" xfId="11038"/>
    <cellStyle name="Normal 3 7 2 4 3 2" xfId="11039"/>
    <cellStyle name="Normal 3 7 2 4 4" xfId="11040"/>
    <cellStyle name="Normal 3 7 2 5" xfId="11041"/>
    <cellStyle name="Normal 3 7 2 5 2" xfId="11042"/>
    <cellStyle name="Normal 3 7 2 5 3" xfId="11043"/>
    <cellStyle name="Normal 3 7 2 5 4" xfId="11044"/>
    <cellStyle name="Normal 3 7 2 6" xfId="11045"/>
    <cellStyle name="Normal 3 7 2 6 2" xfId="11046"/>
    <cellStyle name="Normal 3 7 2 6 3" xfId="11047"/>
    <cellStyle name="Normal 3 7 2 7" xfId="11048"/>
    <cellStyle name="Normal 3 7 2 8" xfId="11049"/>
    <cellStyle name="Normal 3 7 3" xfId="11050"/>
    <cellStyle name="Normal 3 7 3 2" xfId="11051"/>
    <cellStyle name="Normal 3 7 3 2 2" xfId="11052"/>
    <cellStyle name="Normal 3 7 3 2 2 2" xfId="11053"/>
    <cellStyle name="Normal 3 7 3 2 2 3" xfId="11054"/>
    <cellStyle name="Normal 3 7 3 2 3" xfId="11055"/>
    <cellStyle name="Normal 3 7 3 2 3 2" xfId="11056"/>
    <cellStyle name="Normal 3 7 3 2 4" xfId="11057"/>
    <cellStyle name="Normal 3 7 3 3" xfId="11058"/>
    <cellStyle name="Normal 3 7 3 3 2" xfId="11059"/>
    <cellStyle name="Normal 3 7 3 3 3" xfId="11060"/>
    <cellStyle name="Normal 3 7 3 3 4" xfId="11061"/>
    <cellStyle name="Normal 3 7 3 4" xfId="11062"/>
    <cellStyle name="Normal 3 7 3 4 2" xfId="11063"/>
    <cellStyle name="Normal 3 7 3 4 3" xfId="11064"/>
    <cellStyle name="Normal 3 7 3 5" xfId="11065"/>
    <cellStyle name="Normal 3 7 3 6" xfId="11066"/>
    <cellStyle name="Normal 3 7 4" xfId="11067"/>
    <cellStyle name="Normal 3 7 4 2" xfId="11068"/>
    <cellStyle name="Normal 3 7 4 2 2" xfId="11069"/>
    <cellStyle name="Normal 3 7 4 2 2 2" xfId="11070"/>
    <cellStyle name="Normal 3 7 4 2 2 3" xfId="11071"/>
    <cellStyle name="Normal 3 7 4 2 3" xfId="11072"/>
    <cellStyle name="Normal 3 7 4 2 3 2" xfId="11073"/>
    <cellStyle name="Normal 3 7 4 2 4" xfId="11074"/>
    <cellStyle name="Normal 3 7 4 3" xfId="11075"/>
    <cellStyle name="Normal 3 7 4 3 2" xfId="11076"/>
    <cellStyle name="Normal 3 7 4 3 3" xfId="11077"/>
    <cellStyle name="Normal 3 7 4 3 4" xfId="11078"/>
    <cellStyle name="Normal 3 7 4 4" xfId="11079"/>
    <cellStyle name="Normal 3 7 4 4 2" xfId="11080"/>
    <cellStyle name="Normal 3 7 4 4 3" xfId="11081"/>
    <cellStyle name="Normal 3 7 4 5" xfId="11082"/>
    <cellStyle name="Normal 3 7 4 6" xfId="11083"/>
    <cellStyle name="Normal 3 7 5" xfId="11084"/>
    <cellStyle name="Normal 3 7 5 2" xfId="11085"/>
    <cellStyle name="Normal 3 7 5 2 2" xfId="11086"/>
    <cellStyle name="Normal 3 7 5 2 3" xfId="11087"/>
    <cellStyle name="Normal 3 7 5 3" xfId="11088"/>
    <cellStyle name="Normal 3 7 5 3 2" xfId="11089"/>
    <cellStyle name="Normal 3 7 5 4" xfId="11090"/>
    <cellStyle name="Normal 3 7 6" xfId="11091"/>
    <cellStyle name="Normal 3 7 6 2" xfId="11092"/>
    <cellStyle name="Normal 3 7 6 3" xfId="11093"/>
    <cellStyle name="Normal 3 7 6 4" xfId="11094"/>
    <cellStyle name="Normal 3 7 7" xfId="11095"/>
    <cellStyle name="Normal 3 7 7 2" xfId="11096"/>
    <cellStyle name="Normal 3 7 7 3" xfId="11097"/>
    <cellStyle name="Normal 3 7 8" xfId="11098"/>
    <cellStyle name="Normal 3 7 9" xfId="11099"/>
    <cellStyle name="Normal 3 70" xfId="11100"/>
    <cellStyle name="Normal 3 71" xfId="11101"/>
    <cellStyle name="Normal 3 72" xfId="11102"/>
    <cellStyle name="Normal 3 73" xfId="11103"/>
    <cellStyle name="Normal 3 74" xfId="11104"/>
    <cellStyle name="Normal 3 75" xfId="11105"/>
    <cellStyle name="Normal 3 76" xfId="11106"/>
    <cellStyle name="Normal 3 77" xfId="11107"/>
    <cellStyle name="Normal 3 78" xfId="11108"/>
    <cellStyle name="Normal 3 79" xfId="11109"/>
    <cellStyle name="Normal 3 8" xfId="11110"/>
    <cellStyle name="Normal 3 8 10" xfId="11111"/>
    <cellStyle name="Normal 3 8 2" xfId="11112"/>
    <cellStyle name="Normal 3 8 2 2" xfId="11113"/>
    <cellStyle name="Normal 3 8 2 2 2" xfId="11114"/>
    <cellStyle name="Normal 3 8 2 2 2 2" xfId="11115"/>
    <cellStyle name="Normal 3 8 2 2 2 2 2" xfId="11116"/>
    <cellStyle name="Normal 3 8 2 2 2 2 3" xfId="11117"/>
    <cellStyle name="Normal 3 8 2 2 2 3" xfId="11118"/>
    <cellStyle name="Normal 3 8 2 2 2 3 2" xfId="11119"/>
    <cellStyle name="Normal 3 8 2 2 2 4" xfId="11120"/>
    <cellStyle name="Normal 3 8 2 2 3" xfId="11121"/>
    <cellStyle name="Normal 3 8 2 2 3 2" xfId="11122"/>
    <cellStyle name="Normal 3 8 2 2 3 3" xfId="11123"/>
    <cellStyle name="Normal 3 8 2 2 3 4" xfId="11124"/>
    <cellStyle name="Normal 3 8 2 2 4" xfId="11125"/>
    <cellStyle name="Normal 3 8 2 2 4 2" xfId="11126"/>
    <cellStyle name="Normal 3 8 2 2 4 3" xfId="11127"/>
    <cellStyle name="Normal 3 8 2 2 5" xfId="11128"/>
    <cellStyle name="Normal 3 8 2 2 6" xfId="11129"/>
    <cellStyle name="Normal 3 8 2 3" xfId="11130"/>
    <cellStyle name="Normal 3 8 2 3 2" xfId="11131"/>
    <cellStyle name="Normal 3 8 2 3 2 2" xfId="11132"/>
    <cellStyle name="Normal 3 8 2 3 2 2 2" xfId="11133"/>
    <cellStyle name="Normal 3 8 2 3 2 2 3" xfId="11134"/>
    <cellStyle name="Normal 3 8 2 3 2 3" xfId="11135"/>
    <cellStyle name="Normal 3 8 2 3 2 3 2" xfId="11136"/>
    <cellStyle name="Normal 3 8 2 3 2 4" xfId="11137"/>
    <cellStyle name="Normal 3 8 2 3 3" xfId="11138"/>
    <cellStyle name="Normal 3 8 2 3 3 2" xfId="11139"/>
    <cellStyle name="Normal 3 8 2 3 3 3" xfId="11140"/>
    <cellStyle name="Normal 3 8 2 3 3 4" xfId="11141"/>
    <cellStyle name="Normal 3 8 2 3 4" xfId="11142"/>
    <cellStyle name="Normal 3 8 2 3 4 2" xfId="11143"/>
    <cellStyle name="Normal 3 8 2 3 4 3" xfId="11144"/>
    <cellStyle name="Normal 3 8 2 3 5" xfId="11145"/>
    <cellStyle name="Normal 3 8 2 3 6" xfId="11146"/>
    <cellStyle name="Normal 3 8 2 4" xfId="11147"/>
    <cellStyle name="Normal 3 8 2 4 2" xfId="11148"/>
    <cellStyle name="Normal 3 8 2 4 2 2" xfId="11149"/>
    <cellStyle name="Normal 3 8 2 4 2 3" xfId="11150"/>
    <cellStyle name="Normal 3 8 2 4 3" xfId="11151"/>
    <cellStyle name="Normal 3 8 2 4 3 2" xfId="11152"/>
    <cellStyle name="Normal 3 8 2 4 4" xfId="11153"/>
    <cellStyle name="Normal 3 8 2 5" xfId="11154"/>
    <cellStyle name="Normal 3 8 2 5 2" xfId="11155"/>
    <cellStyle name="Normal 3 8 2 5 3" xfId="11156"/>
    <cellStyle name="Normal 3 8 2 5 4" xfId="11157"/>
    <cellStyle name="Normal 3 8 2 6" xfId="11158"/>
    <cellStyle name="Normal 3 8 2 6 2" xfId="11159"/>
    <cellStyle name="Normal 3 8 2 6 3" xfId="11160"/>
    <cellStyle name="Normal 3 8 2 7" xfId="11161"/>
    <cellStyle name="Normal 3 8 2 8" xfId="11162"/>
    <cellStyle name="Normal 3 8 3" xfId="11163"/>
    <cellStyle name="Normal 3 8 3 2" xfId="11164"/>
    <cellStyle name="Normal 3 8 3 2 2" xfId="11165"/>
    <cellStyle name="Normal 3 8 3 2 2 2" xfId="11166"/>
    <cellStyle name="Normal 3 8 3 2 2 3" xfId="11167"/>
    <cellStyle name="Normal 3 8 3 2 3" xfId="11168"/>
    <cellStyle name="Normal 3 8 3 2 3 2" xfId="11169"/>
    <cellStyle name="Normal 3 8 3 2 4" xfId="11170"/>
    <cellStyle name="Normal 3 8 3 3" xfId="11171"/>
    <cellStyle name="Normal 3 8 3 3 2" xfId="11172"/>
    <cellStyle name="Normal 3 8 3 3 3" xfId="11173"/>
    <cellStyle name="Normal 3 8 3 3 4" xfId="11174"/>
    <cellStyle name="Normal 3 8 3 4" xfId="11175"/>
    <cellStyle name="Normal 3 8 3 4 2" xfId="11176"/>
    <cellStyle name="Normal 3 8 3 4 3" xfId="11177"/>
    <cellStyle name="Normal 3 8 3 5" xfId="11178"/>
    <cellStyle name="Normal 3 8 3 6" xfId="11179"/>
    <cellStyle name="Normal 3 8 4" xfId="11180"/>
    <cellStyle name="Normal 3 8 4 2" xfId="11181"/>
    <cellStyle name="Normal 3 8 4 2 2" xfId="11182"/>
    <cellStyle name="Normal 3 8 4 2 2 2" xfId="11183"/>
    <cellStyle name="Normal 3 8 4 2 2 3" xfId="11184"/>
    <cellStyle name="Normal 3 8 4 2 3" xfId="11185"/>
    <cellStyle name="Normal 3 8 4 2 3 2" xfId="11186"/>
    <cellStyle name="Normal 3 8 4 2 4" xfId="11187"/>
    <cellStyle name="Normal 3 8 4 3" xfId="11188"/>
    <cellStyle name="Normal 3 8 4 3 2" xfId="11189"/>
    <cellStyle name="Normal 3 8 4 3 3" xfId="11190"/>
    <cellStyle name="Normal 3 8 4 3 4" xfId="11191"/>
    <cellStyle name="Normal 3 8 4 4" xfId="11192"/>
    <cellStyle name="Normal 3 8 4 4 2" xfId="11193"/>
    <cellStyle name="Normal 3 8 4 4 3" xfId="11194"/>
    <cellStyle name="Normal 3 8 4 5" xfId="11195"/>
    <cellStyle name="Normal 3 8 4 6" xfId="11196"/>
    <cellStyle name="Normal 3 8 5" xfId="11197"/>
    <cellStyle name="Normal 3 8 5 2" xfId="11198"/>
    <cellStyle name="Normal 3 8 5 2 2" xfId="11199"/>
    <cellStyle name="Normal 3 8 5 2 3" xfId="11200"/>
    <cellStyle name="Normal 3 8 5 3" xfId="11201"/>
    <cellStyle name="Normal 3 8 5 3 2" xfId="11202"/>
    <cellStyle name="Normal 3 8 5 4" xfId="11203"/>
    <cellStyle name="Normal 3 8 6" xfId="11204"/>
    <cellStyle name="Normal 3 8 6 2" xfId="11205"/>
    <cellStyle name="Normal 3 8 6 3" xfId="11206"/>
    <cellStyle name="Normal 3 8 6 4" xfId="11207"/>
    <cellStyle name="Normal 3 8 7" xfId="11208"/>
    <cellStyle name="Normal 3 8 7 2" xfId="11209"/>
    <cellStyle name="Normal 3 8 7 3" xfId="11210"/>
    <cellStyle name="Normal 3 8 8" xfId="11211"/>
    <cellStyle name="Normal 3 8 9" xfId="11212"/>
    <cellStyle name="Normal 3 80" xfId="11213"/>
    <cellStyle name="Normal 3 81" xfId="11214"/>
    <cellStyle name="Normal 3 82" xfId="11215"/>
    <cellStyle name="Normal 3 83" xfId="11216"/>
    <cellStyle name="Normal 3 84" xfId="11217"/>
    <cellStyle name="Normal 3 85" xfId="11218"/>
    <cellStyle name="Normal 3 86" xfId="11219"/>
    <cellStyle name="Normal 3 87" xfId="11220"/>
    <cellStyle name="Normal 3 88" xfId="11221"/>
    <cellStyle name="Normal 3 89" xfId="11222"/>
    <cellStyle name="Normal 3 9" xfId="11223"/>
    <cellStyle name="Normal 3 9 2" xfId="11224"/>
    <cellStyle name="Normal 3 90" xfId="11225"/>
    <cellStyle name="Normal 3 91" xfId="11226"/>
    <cellStyle name="Normal 3 92" xfId="11227"/>
    <cellStyle name="Normal 3 93" xfId="11228"/>
    <cellStyle name="Normal 3 94" xfId="11229"/>
    <cellStyle name="Normal 3 95" xfId="11230"/>
    <cellStyle name="Normal 3 96" xfId="11231"/>
    <cellStyle name="Normal 3 97" xfId="11232"/>
    <cellStyle name="Normal 3 98" xfId="11233"/>
    <cellStyle name="Normal 3 99" xfId="11234"/>
    <cellStyle name="Normal 30" xfId="11235"/>
    <cellStyle name="Normal 30 2" xfId="11236"/>
    <cellStyle name="Normal 30 2 2" xfId="11237"/>
    <cellStyle name="Normal 30 2 2 2" xfId="11238"/>
    <cellStyle name="Normal 30 2 2 3" xfId="11239"/>
    <cellStyle name="Normal 30 2 3" xfId="11240"/>
    <cellStyle name="Normal 30 2 3 2" xfId="11241"/>
    <cellStyle name="Normal 30 2 4" xfId="11242"/>
    <cellStyle name="Normal 30 2 5" xfId="11243"/>
    <cellStyle name="Normal 30 2 6" xfId="11244"/>
    <cellStyle name="Normal 30 2 7" xfId="11245"/>
    <cellStyle name="Normal 30 3" xfId="11246"/>
    <cellStyle name="Normal 30 3 2" xfId="11247"/>
    <cellStyle name="Normal 30 3 2 2" xfId="11248"/>
    <cellStyle name="Normal 30 3 2 3" xfId="11249"/>
    <cellStyle name="Normal 30 3 3" xfId="11250"/>
    <cellStyle name="Normal 30 3 3 2" xfId="11251"/>
    <cellStyle name="Normal 30 3 4" xfId="11252"/>
    <cellStyle name="Normal 30 3 5" xfId="11253"/>
    <cellStyle name="Normal 30 4" xfId="11254"/>
    <cellStyle name="Normal 30 5" xfId="11255"/>
    <cellStyle name="Normal 30 6" xfId="11256"/>
    <cellStyle name="Normal 309" xfId="11257"/>
    <cellStyle name="Normal 31" xfId="11258"/>
    <cellStyle name="Normal 31 2" xfId="11259"/>
    <cellStyle name="Normal 31 2 2" xfId="11260"/>
    <cellStyle name="Normal 31 2 2 2" xfId="11261"/>
    <cellStyle name="Normal 31 2 2 3" xfId="11262"/>
    <cellStyle name="Normal 31 2 3" xfId="11263"/>
    <cellStyle name="Normal 31 2 3 2" xfId="11264"/>
    <cellStyle name="Normal 31 2 4" xfId="11265"/>
    <cellStyle name="Normal 31 2 5" xfId="11266"/>
    <cellStyle name="Normal 31 2 6" xfId="11267"/>
    <cellStyle name="Normal 31 2 7" xfId="11268"/>
    <cellStyle name="Normal 31 3" xfId="11269"/>
    <cellStyle name="Normal 31 3 2" xfId="11270"/>
    <cellStyle name="Normal 31 3 2 2" xfId="11271"/>
    <cellStyle name="Normal 31 3 2 3" xfId="11272"/>
    <cellStyle name="Normal 31 3 3" xfId="11273"/>
    <cellStyle name="Normal 31 3 3 2" xfId="11274"/>
    <cellStyle name="Normal 31 3 4" xfId="11275"/>
    <cellStyle name="Normal 31 3 5" xfId="11276"/>
    <cellStyle name="Normal 31 4" xfId="11277"/>
    <cellStyle name="Normal 31 5" xfId="11278"/>
    <cellStyle name="Normal 31 6" xfId="11279"/>
    <cellStyle name="Normal 311 2" xfId="11280"/>
    <cellStyle name="Normal 312" xfId="11281"/>
    <cellStyle name="Normal 312 2" xfId="11282"/>
    <cellStyle name="Normal 312 3" xfId="11283"/>
    <cellStyle name="Normal 312 4" xfId="11284"/>
    <cellStyle name="Normal 313" xfId="11285"/>
    <cellStyle name="Normal 313 2" xfId="11286"/>
    <cellStyle name="Normal 313 3" xfId="11287"/>
    <cellStyle name="Normal 313 4" xfId="11288"/>
    <cellStyle name="Normal 313 4 2" xfId="11289"/>
    <cellStyle name="Normal 313 4 3" xfId="11290"/>
    <cellStyle name="Normal 313 4 4" xfId="11291"/>
    <cellStyle name="Normal 313 5" xfId="11292"/>
    <cellStyle name="Normal 314" xfId="11293"/>
    <cellStyle name="Normal 314 2" xfId="11294"/>
    <cellStyle name="Normal 314 3" xfId="11295"/>
    <cellStyle name="Normal 314 4" xfId="11296"/>
    <cellStyle name="Normal 314 5" xfId="11297"/>
    <cellStyle name="Normal 317" xfId="11298"/>
    <cellStyle name="Normal 32" xfId="11299"/>
    <cellStyle name="Normal 32 2" xfId="11300"/>
    <cellStyle name="Normal 32 2 2" xfId="11301"/>
    <cellStyle name="Normal 32 2 2 2" xfId="11302"/>
    <cellStyle name="Normal 32 2 2 3" xfId="11303"/>
    <cellStyle name="Normal 32 2 3" xfId="11304"/>
    <cellStyle name="Normal 32 2 3 2" xfId="11305"/>
    <cellStyle name="Normal 32 2 4" xfId="11306"/>
    <cellStyle name="Normal 32 2 5" xfId="11307"/>
    <cellStyle name="Normal 32 2 6" xfId="11308"/>
    <cellStyle name="Normal 32 2 7" xfId="11309"/>
    <cellStyle name="Normal 32 3" xfId="11310"/>
    <cellStyle name="Normal 32 3 2" xfId="11311"/>
    <cellStyle name="Normal 32 3 2 2" xfId="11312"/>
    <cellStyle name="Normal 32 3 2 3" xfId="11313"/>
    <cellStyle name="Normal 32 3 3" xfId="11314"/>
    <cellStyle name="Normal 32 3 3 2" xfId="11315"/>
    <cellStyle name="Normal 32 3 4" xfId="11316"/>
    <cellStyle name="Normal 32 3 5" xfId="11317"/>
    <cellStyle name="Normal 32 4" xfId="11318"/>
    <cellStyle name="Normal 32 5" xfId="11319"/>
    <cellStyle name="Normal 32 6" xfId="11320"/>
    <cellStyle name="Normal 32 7" xfId="11321"/>
    <cellStyle name="Normal 321" xfId="11322"/>
    <cellStyle name="Normal 322" xfId="11323"/>
    <cellStyle name="Normal 322 2" xfId="11324"/>
    <cellStyle name="Normal 322 3" xfId="11325"/>
    <cellStyle name="Normal 322 4" xfId="11326"/>
    <cellStyle name="Normal 324" xfId="11327"/>
    <cellStyle name="Normal 324 2" xfId="11328"/>
    <cellStyle name="Normal 324 3" xfId="11329"/>
    <cellStyle name="Normal 324 4" xfId="11330"/>
    <cellStyle name="Normal 324 5" xfId="11331"/>
    <cellStyle name="Normal 325" xfId="11332"/>
    <cellStyle name="Normal 325 2" xfId="11333"/>
    <cellStyle name="Normal 325 3" xfId="11334"/>
    <cellStyle name="Normal 325 4" xfId="11335"/>
    <cellStyle name="Normal 325 5" xfId="11336"/>
    <cellStyle name="Normal 326" xfId="11337"/>
    <cellStyle name="Normal 326 2" xfId="11338"/>
    <cellStyle name="Normal 326 3" xfId="11339"/>
    <cellStyle name="Normal 326 4" xfId="11340"/>
    <cellStyle name="Normal 326 5" xfId="11341"/>
    <cellStyle name="Normal 327" xfId="11342"/>
    <cellStyle name="Normal 327 2" xfId="11343"/>
    <cellStyle name="Normal 327 3" xfId="11344"/>
    <cellStyle name="Normal 327 4" xfId="11345"/>
    <cellStyle name="Normal 327 5" xfId="11346"/>
    <cellStyle name="Normal 328" xfId="11347"/>
    <cellStyle name="Normal 328 2" xfId="11348"/>
    <cellStyle name="Normal 328 3" xfId="11349"/>
    <cellStyle name="Normal 328 4" xfId="11350"/>
    <cellStyle name="Normal 328 5" xfId="11351"/>
    <cellStyle name="Normal 33" xfId="11352"/>
    <cellStyle name="Normal 33 2" xfId="11353"/>
    <cellStyle name="Normal 330" xfId="11354"/>
    <cellStyle name="Normal 330 2" xfId="11355"/>
    <cellStyle name="Normal 330 3" xfId="11356"/>
    <cellStyle name="Normal 330 4" xfId="11357"/>
    <cellStyle name="Normal 330 5" xfId="11358"/>
    <cellStyle name="Normal 331" xfId="11359"/>
    <cellStyle name="Normal 331 2" xfId="11360"/>
    <cellStyle name="Normal 331 3" xfId="11361"/>
    <cellStyle name="Normal 331 4" xfId="11362"/>
    <cellStyle name="Normal 331 5" xfId="11363"/>
    <cellStyle name="Normal 332" xfId="11364"/>
    <cellStyle name="Normal 333" xfId="11365"/>
    <cellStyle name="Normal 339" xfId="11366"/>
    <cellStyle name="Normal 339 2" xfId="11367"/>
    <cellStyle name="Normal 339 3" xfId="11368"/>
    <cellStyle name="Normal 339 4" xfId="11369"/>
    <cellStyle name="Normal 34" xfId="11370"/>
    <cellStyle name="Normal 34 2" xfId="11371"/>
    <cellStyle name="Normal 342" xfId="11372"/>
    <cellStyle name="Normal 345" xfId="11373"/>
    <cellStyle name="Normal 348" xfId="11374"/>
    <cellStyle name="Normal 35" xfId="11375"/>
    <cellStyle name="Normal 35 2" xfId="11376"/>
    <cellStyle name="Normal 35 3" xfId="11377"/>
    <cellStyle name="Normal 35 4" xfId="11378"/>
    <cellStyle name="Normal 35 4 2" xfId="11379"/>
    <cellStyle name="Normal 35 5" xfId="11380"/>
    <cellStyle name="Normal 36" xfId="11381"/>
    <cellStyle name="Normal 36 2" xfId="11382"/>
    <cellStyle name="Normal 37" xfId="11383"/>
    <cellStyle name="Normal 37 2" xfId="11384"/>
    <cellStyle name="Normal 38" xfId="11385"/>
    <cellStyle name="Normal 38 2" xfId="11386"/>
    <cellStyle name="Normal 39" xfId="11387"/>
    <cellStyle name="Normal 39 2" xfId="11388"/>
    <cellStyle name="Normal 4" xfId="11389"/>
    <cellStyle name="Normal 4 10" xfId="11390"/>
    <cellStyle name="Normal 4 10 10" xfId="11391"/>
    <cellStyle name="Normal 4 10 11" xfId="11392"/>
    <cellStyle name="Normal 4 10 2" xfId="11393"/>
    <cellStyle name="Normal 4 10 2 2" xfId="11394"/>
    <cellStyle name="Normal 4 10 2 2 2" xfId="11395"/>
    <cellStyle name="Normal 4 10 2 2 2 2" xfId="11396"/>
    <cellStyle name="Normal 4 10 2 2 2 2 2" xfId="11397"/>
    <cellStyle name="Normal 4 10 2 2 2 3" xfId="11398"/>
    <cellStyle name="Normal 4 10 2 2 2 4" xfId="11399"/>
    <cellStyle name="Normal 4 10 2 2 3" xfId="11400"/>
    <cellStyle name="Normal 4 10 2 2 3 2" xfId="11401"/>
    <cellStyle name="Normal 4 10 2 2 3 2 2" xfId="11402"/>
    <cellStyle name="Normal 4 10 2 2 3 3" xfId="11403"/>
    <cellStyle name="Normal 4 10 2 2 3 4" xfId="11404"/>
    <cellStyle name="Normal 4 10 2 2 4" xfId="11405"/>
    <cellStyle name="Normal 4 10 2 2 4 2" xfId="11406"/>
    <cellStyle name="Normal 4 10 2 2 5" xfId="11407"/>
    <cellStyle name="Normal 4 10 2 2 6" xfId="11408"/>
    <cellStyle name="Normal 4 10 2 2 7" xfId="11409"/>
    <cellStyle name="Normal 4 10 2 3" xfId="11410"/>
    <cellStyle name="Normal 4 10 2 3 2" xfId="11411"/>
    <cellStyle name="Normal 4 10 2 3 2 2" xfId="11412"/>
    <cellStyle name="Normal 4 10 2 3 2 2 2" xfId="11413"/>
    <cellStyle name="Normal 4 10 2 3 2 3" xfId="11414"/>
    <cellStyle name="Normal 4 10 2 3 2 4" xfId="11415"/>
    <cellStyle name="Normal 4 10 2 3 3" xfId="11416"/>
    <cellStyle name="Normal 4 10 2 3 3 2" xfId="11417"/>
    <cellStyle name="Normal 4 10 2 3 3 2 2" xfId="11418"/>
    <cellStyle name="Normal 4 10 2 3 3 3" xfId="11419"/>
    <cellStyle name="Normal 4 10 2 3 3 4" xfId="11420"/>
    <cellStyle name="Normal 4 10 2 3 4" xfId="11421"/>
    <cellStyle name="Normal 4 10 2 3 4 2" xfId="11422"/>
    <cellStyle name="Normal 4 10 2 3 5" xfId="11423"/>
    <cellStyle name="Normal 4 10 2 3 6" xfId="11424"/>
    <cellStyle name="Normal 4 10 2 3 7" xfId="11425"/>
    <cellStyle name="Normal 4 10 2 4" xfId="11426"/>
    <cellStyle name="Normal 4 10 2 4 2" xfId="11427"/>
    <cellStyle name="Normal 4 10 2 4 2 2" xfId="11428"/>
    <cellStyle name="Normal 4 10 2 4 3" xfId="11429"/>
    <cellStyle name="Normal 4 10 2 4 4" xfId="11430"/>
    <cellStyle name="Normal 4 10 2 5" xfId="11431"/>
    <cellStyle name="Normal 4 10 2 5 2" xfId="11432"/>
    <cellStyle name="Normal 4 10 2 5 2 2" xfId="11433"/>
    <cellStyle name="Normal 4 10 2 5 3" xfId="11434"/>
    <cellStyle name="Normal 4 10 2 5 4" xfId="11435"/>
    <cellStyle name="Normal 4 10 2 6" xfId="11436"/>
    <cellStyle name="Normal 4 10 2 6 2" xfId="11437"/>
    <cellStyle name="Normal 4 10 2 7" xfId="11438"/>
    <cellStyle name="Normal 4 10 2 8" xfId="11439"/>
    <cellStyle name="Normal 4 10 2 9" xfId="11440"/>
    <cellStyle name="Normal 4 10 3" xfId="11441"/>
    <cellStyle name="Normal 4 10 3 2" xfId="11442"/>
    <cellStyle name="Normal 4 10 3 2 2" xfId="11443"/>
    <cellStyle name="Normal 4 10 3 2 2 2" xfId="11444"/>
    <cellStyle name="Normal 4 10 3 2 3" xfId="11445"/>
    <cellStyle name="Normal 4 10 3 2 4" xfId="11446"/>
    <cellStyle name="Normal 4 10 3 3" xfId="11447"/>
    <cellStyle name="Normal 4 10 3 3 2" xfId="11448"/>
    <cellStyle name="Normal 4 10 3 3 2 2" xfId="11449"/>
    <cellStyle name="Normal 4 10 3 3 3" xfId="11450"/>
    <cellStyle name="Normal 4 10 3 3 4" xfId="11451"/>
    <cellStyle name="Normal 4 10 3 4" xfId="11452"/>
    <cellStyle name="Normal 4 10 3 4 2" xfId="11453"/>
    <cellStyle name="Normal 4 10 3 5" xfId="11454"/>
    <cellStyle name="Normal 4 10 3 6" xfId="11455"/>
    <cellStyle name="Normal 4 10 3 7" xfId="11456"/>
    <cellStyle name="Normal 4 10 4" xfId="11457"/>
    <cellStyle name="Normal 4 10 4 2" xfId="11458"/>
    <cellStyle name="Normal 4 10 4 2 2" xfId="11459"/>
    <cellStyle name="Normal 4 10 4 2 2 2" xfId="11460"/>
    <cellStyle name="Normal 4 10 4 2 3" xfId="11461"/>
    <cellStyle name="Normal 4 10 4 2 4" xfId="11462"/>
    <cellStyle name="Normal 4 10 4 3" xfId="11463"/>
    <cellStyle name="Normal 4 10 4 3 2" xfId="11464"/>
    <cellStyle name="Normal 4 10 4 3 2 2" xfId="11465"/>
    <cellStyle name="Normal 4 10 4 3 3" xfId="11466"/>
    <cellStyle name="Normal 4 10 4 3 4" xfId="11467"/>
    <cellStyle name="Normal 4 10 4 4" xfId="11468"/>
    <cellStyle name="Normal 4 10 4 4 2" xfId="11469"/>
    <cellStyle name="Normal 4 10 4 5" xfId="11470"/>
    <cellStyle name="Normal 4 10 4 6" xfId="11471"/>
    <cellStyle name="Normal 4 10 4 7" xfId="11472"/>
    <cellStyle name="Normal 4 10 5" xfId="11473"/>
    <cellStyle name="Normal 4 10 5 2" xfId="11474"/>
    <cellStyle name="Normal 4 10 5 2 2" xfId="11475"/>
    <cellStyle name="Normal 4 10 5 3" xfId="11476"/>
    <cellStyle name="Normal 4 10 5 4" xfId="11477"/>
    <cellStyle name="Normal 4 10 6" xfId="11478"/>
    <cellStyle name="Normal 4 10 6 2" xfId="11479"/>
    <cellStyle name="Normal 4 10 6 2 2" xfId="11480"/>
    <cellStyle name="Normal 4 10 6 3" xfId="11481"/>
    <cellStyle name="Normal 4 10 6 4" xfId="11482"/>
    <cellStyle name="Normal 4 10 7" xfId="11483"/>
    <cellStyle name="Normal 4 10 7 2" xfId="11484"/>
    <cellStyle name="Normal 4 10 8" xfId="11485"/>
    <cellStyle name="Normal 4 10 9" xfId="11486"/>
    <cellStyle name="Normal 4 100" xfId="11487"/>
    <cellStyle name="Normal 4 100 10" xfId="11488"/>
    <cellStyle name="Normal 4 100 2" xfId="11489"/>
    <cellStyle name="Normal 4 100 2 2" xfId="11490"/>
    <cellStyle name="Normal 4 100 2 2 2" xfId="11491"/>
    <cellStyle name="Normal 4 100 2 2 2 2" xfId="11492"/>
    <cellStyle name="Normal 4 100 2 2 2 2 2" xfId="11493"/>
    <cellStyle name="Normal 4 100 2 2 2 3" xfId="11494"/>
    <cellStyle name="Normal 4 100 2 2 2 4" xfId="11495"/>
    <cellStyle name="Normal 4 100 2 2 3" xfId="11496"/>
    <cellStyle name="Normal 4 100 2 2 3 2" xfId="11497"/>
    <cellStyle name="Normal 4 100 2 2 3 2 2" xfId="11498"/>
    <cellStyle name="Normal 4 100 2 2 3 3" xfId="11499"/>
    <cellStyle name="Normal 4 100 2 2 3 4" xfId="11500"/>
    <cellStyle name="Normal 4 100 2 2 4" xfId="11501"/>
    <cellStyle name="Normal 4 100 2 2 4 2" xfId="11502"/>
    <cellStyle name="Normal 4 100 2 2 5" xfId="11503"/>
    <cellStyle name="Normal 4 100 2 2 6" xfId="11504"/>
    <cellStyle name="Normal 4 100 2 2 7" xfId="11505"/>
    <cellStyle name="Normal 4 100 2 3" xfId="11506"/>
    <cellStyle name="Normal 4 100 2 3 2" xfId="11507"/>
    <cellStyle name="Normal 4 100 2 3 2 2" xfId="11508"/>
    <cellStyle name="Normal 4 100 2 3 2 2 2" xfId="11509"/>
    <cellStyle name="Normal 4 100 2 3 2 3" xfId="11510"/>
    <cellStyle name="Normal 4 100 2 3 2 4" xfId="11511"/>
    <cellStyle name="Normal 4 100 2 3 3" xfId="11512"/>
    <cellStyle name="Normal 4 100 2 3 3 2" xfId="11513"/>
    <cellStyle name="Normal 4 100 2 3 3 2 2" xfId="11514"/>
    <cellStyle name="Normal 4 100 2 3 3 3" xfId="11515"/>
    <cellStyle name="Normal 4 100 2 3 3 4" xfId="11516"/>
    <cellStyle name="Normal 4 100 2 3 4" xfId="11517"/>
    <cellStyle name="Normal 4 100 2 3 4 2" xfId="11518"/>
    <cellStyle name="Normal 4 100 2 3 5" xfId="11519"/>
    <cellStyle name="Normal 4 100 2 3 6" xfId="11520"/>
    <cellStyle name="Normal 4 100 2 3 7" xfId="11521"/>
    <cellStyle name="Normal 4 100 2 4" xfId="11522"/>
    <cellStyle name="Normal 4 100 2 4 2" xfId="11523"/>
    <cellStyle name="Normal 4 100 2 4 2 2" xfId="11524"/>
    <cellStyle name="Normal 4 100 2 4 3" xfId="11525"/>
    <cellStyle name="Normal 4 100 2 4 4" xfId="11526"/>
    <cellStyle name="Normal 4 100 2 5" xfId="11527"/>
    <cellStyle name="Normal 4 100 2 5 2" xfId="11528"/>
    <cellStyle name="Normal 4 100 2 5 2 2" xfId="11529"/>
    <cellStyle name="Normal 4 100 2 5 3" xfId="11530"/>
    <cellStyle name="Normal 4 100 2 5 4" xfId="11531"/>
    <cellStyle name="Normal 4 100 2 6" xfId="11532"/>
    <cellStyle name="Normal 4 100 2 6 2" xfId="11533"/>
    <cellStyle name="Normal 4 100 2 7" xfId="11534"/>
    <cellStyle name="Normal 4 100 2 8" xfId="11535"/>
    <cellStyle name="Normal 4 100 2 9" xfId="11536"/>
    <cellStyle name="Normal 4 100 3" xfId="11537"/>
    <cellStyle name="Normal 4 100 3 2" xfId="11538"/>
    <cellStyle name="Normal 4 100 3 2 2" xfId="11539"/>
    <cellStyle name="Normal 4 100 3 2 2 2" xfId="11540"/>
    <cellStyle name="Normal 4 100 3 2 3" xfId="11541"/>
    <cellStyle name="Normal 4 100 3 2 4" xfId="11542"/>
    <cellStyle name="Normal 4 100 3 3" xfId="11543"/>
    <cellStyle name="Normal 4 100 3 3 2" xfId="11544"/>
    <cellStyle name="Normal 4 100 3 3 2 2" xfId="11545"/>
    <cellStyle name="Normal 4 100 3 3 3" xfId="11546"/>
    <cellStyle name="Normal 4 100 3 3 4" xfId="11547"/>
    <cellStyle name="Normal 4 100 3 4" xfId="11548"/>
    <cellStyle name="Normal 4 100 3 4 2" xfId="11549"/>
    <cellStyle name="Normal 4 100 3 5" xfId="11550"/>
    <cellStyle name="Normal 4 100 3 6" xfId="11551"/>
    <cellStyle name="Normal 4 100 3 7" xfId="11552"/>
    <cellStyle name="Normal 4 100 4" xfId="11553"/>
    <cellStyle name="Normal 4 100 4 2" xfId="11554"/>
    <cellStyle name="Normal 4 100 4 2 2" xfId="11555"/>
    <cellStyle name="Normal 4 100 4 2 2 2" xfId="11556"/>
    <cellStyle name="Normal 4 100 4 2 3" xfId="11557"/>
    <cellStyle name="Normal 4 100 4 2 4" xfId="11558"/>
    <cellStyle name="Normal 4 100 4 3" xfId="11559"/>
    <cellStyle name="Normal 4 100 4 3 2" xfId="11560"/>
    <cellStyle name="Normal 4 100 4 3 2 2" xfId="11561"/>
    <cellStyle name="Normal 4 100 4 3 3" xfId="11562"/>
    <cellStyle name="Normal 4 100 4 3 4" xfId="11563"/>
    <cellStyle name="Normal 4 100 4 4" xfId="11564"/>
    <cellStyle name="Normal 4 100 4 4 2" xfId="11565"/>
    <cellStyle name="Normal 4 100 4 5" xfId="11566"/>
    <cellStyle name="Normal 4 100 4 6" xfId="11567"/>
    <cellStyle name="Normal 4 100 4 7" xfId="11568"/>
    <cellStyle name="Normal 4 100 5" xfId="11569"/>
    <cellStyle name="Normal 4 100 5 2" xfId="11570"/>
    <cellStyle name="Normal 4 100 5 2 2" xfId="11571"/>
    <cellStyle name="Normal 4 100 5 3" xfId="11572"/>
    <cellStyle name="Normal 4 100 5 4" xfId="11573"/>
    <cellStyle name="Normal 4 100 6" xfId="11574"/>
    <cellStyle name="Normal 4 100 6 2" xfId="11575"/>
    <cellStyle name="Normal 4 100 6 2 2" xfId="11576"/>
    <cellStyle name="Normal 4 100 6 3" xfId="11577"/>
    <cellStyle name="Normal 4 100 6 4" xfId="11578"/>
    <cellStyle name="Normal 4 100 7" xfId="11579"/>
    <cellStyle name="Normal 4 100 7 2" xfId="11580"/>
    <cellStyle name="Normal 4 100 8" xfId="11581"/>
    <cellStyle name="Normal 4 100 9" xfId="11582"/>
    <cellStyle name="Normal 4 101" xfId="11583"/>
    <cellStyle name="Normal 4 101 10" xfId="11584"/>
    <cellStyle name="Normal 4 101 2" xfId="11585"/>
    <cellStyle name="Normal 4 101 2 2" xfId="11586"/>
    <cellStyle name="Normal 4 101 2 2 2" xfId="11587"/>
    <cellStyle name="Normal 4 101 2 2 2 2" xfId="11588"/>
    <cellStyle name="Normal 4 101 2 2 2 2 2" xfId="11589"/>
    <cellStyle name="Normal 4 101 2 2 2 3" xfId="11590"/>
    <cellStyle name="Normal 4 101 2 2 2 4" xfId="11591"/>
    <cellStyle name="Normal 4 101 2 2 3" xfId="11592"/>
    <cellStyle name="Normal 4 101 2 2 3 2" xfId="11593"/>
    <cellStyle name="Normal 4 101 2 2 3 2 2" xfId="11594"/>
    <cellStyle name="Normal 4 101 2 2 3 3" xfId="11595"/>
    <cellStyle name="Normal 4 101 2 2 3 4" xfId="11596"/>
    <cellStyle name="Normal 4 101 2 2 4" xfId="11597"/>
    <cellStyle name="Normal 4 101 2 2 4 2" xfId="11598"/>
    <cellStyle name="Normal 4 101 2 2 5" xfId="11599"/>
    <cellStyle name="Normal 4 101 2 2 6" xfId="11600"/>
    <cellStyle name="Normal 4 101 2 2 7" xfId="11601"/>
    <cellStyle name="Normal 4 101 2 3" xfId="11602"/>
    <cellStyle name="Normal 4 101 2 3 2" xfId="11603"/>
    <cellStyle name="Normal 4 101 2 3 2 2" xfId="11604"/>
    <cellStyle name="Normal 4 101 2 3 2 2 2" xfId="11605"/>
    <cellStyle name="Normal 4 101 2 3 2 3" xfId="11606"/>
    <cellStyle name="Normal 4 101 2 3 2 4" xfId="11607"/>
    <cellStyle name="Normal 4 101 2 3 3" xfId="11608"/>
    <cellStyle name="Normal 4 101 2 3 3 2" xfId="11609"/>
    <cellStyle name="Normal 4 101 2 3 3 2 2" xfId="11610"/>
    <cellStyle name="Normal 4 101 2 3 3 3" xfId="11611"/>
    <cellStyle name="Normal 4 101 2 3 3 4" xfId="11612"/>
    <cellStyle name="Normal 4 101 2 3 4" xfId="11613"/>
    <cellStyle name="Normal 4 101 2 3 4 2" xfId="11614"/>
    <cellStyle name="Normal 4 101 2 3 5" xfId="11615"/>
    <cellStyle name="Normal 4 101 2 3 6" xfId="11616"/>
    <cellStyle name="Normal 4 101 2 3 7" xfId="11617"/>
    <cellStyle name="Normal 4 101 2 4" xfId="11618"/>
    <cellStyle name="Normal 4 101 2 4 2" xfId="11619"/>
    <cellStyle name="Normal 4 101 2 4 2 2" xfId="11620"/>
    <cellStyle name="Normal 4 101 2 4 3" xfId="11621"/>
    <cellStyle name="Normal 4 101 2 4 4" xfId="11622"/>
    <cellStyle name="Normal 4 101 2 5" xfId="11623"/>
    <cellStyle name="Normal 4 101 2 5 2" xfId="11624"/>
    <cellStyle name="Normal 4 101 2 5 2 2" xfId="11625"/>
    <cellStyle name="Normal 4 101 2 5 3" xfId="11626"/>
    <cellStyle name="Normal 4 101 2 5 4" xfId="11627"/>
    <cellStyle name="Normal 4 101 2 6" xfId="11628"/>
    <cellStyle name="Normal 4 101 2 6 2" xfId="11629"/>
    <cellStyle name="Normal 4 101 2 7" xfId="11630"/>
    <cellStyle name="Normal 4 101 2 8" xfId="11631"/>
    <cellStyle name="Normal 4 101 2 9" xfId="11632"/>
    <cellStyle name="Normal 4 101 3" xfId="11633"/>
    <cellStyle name="Normal 4 101 3 2" xfId="11634"/>
    <cellStyle name="Normal 4 101 3 2 2" xfId="11635"/>
    <cellStyle name="Normal 4 101 3 2 2 2" xfId="11636"/>
    <cellStyle name="Normal 4 101 3 2 3" xfId="11637"/>
    <cellStyle name="Normal 4 101 3 2 4" xfId="11638"/>
    <cellStyle name="Normal 4 101 3 3" xfId="11639"/>
    <cellStyle name="Normal 4 101 3 3 2" xfId="11640"/>
    <cellStyle name="Normal 4 101 3 3 2 2" xfId="11641"/>
    <cellStyle name="Normal 4 101 3 3 3" xfId="11642"/>
    <cellStyle name="Normal 4 101 3 3 4" xfId="11643"/>
    <cellStyle name="Normal 4 101 3 4" xfId="11644"/>
    <cellStyle name="Normal 4 101 3 4 2" xfId="11645"/>
    <cellStyle name="Normal 4 101 3 5" xfId="11646"/>
    <cellStyle name="Normal 4 101 3 6" xfId="11647"/>
    <cellStyle name="Normal 4 101 3 7" xfId="11648"/>
    <cellStyle name="Normal 4 101 4" xfId="11649"/>
    <cellStyle name="Normal 4 101 4 2" xfId="11650"/>
    <cellStyle name="Normal 4 101 4 2 2" xfId="11651"/>
    <cellStyle name="Normal 4 101 4 2 2 2" xfId="11652"/>
    <cellStyle name="Normal 4 101 4 2 3" xfId="11653"/>
    <cellStyle name="Normal 4 101 4 2 4" xfId="11654"/>
    <cellStyle name="Normal 4 101 4 3" xfId="11655"/>
    <cellStyle name="Normal 4 101 4 3 2" xfId="11656"/>
    <cellStyle name="Normal 4 101 4 3 2 2" xfId="11657"/>
    <cellStyle name="Normal 4 101 4 3 3" xfId="11658"/>
    <cellStyle name="Normal 4 101 4 3 4" xfId="11659"/>
    <cellStyle name="Normal 4 101 4 4" xfId="11660"/>
    <cellStyle name="Normal 4 101 4 4 2" xfId="11661"/>
    <cellStyle name="Normal 4 101 4 5" xfId="11662"/>
    <cellStyle name="Normal 4 101 4 6" xfId="11663"/>
    <cellStyle name="Normal 4 101 4 7" xfId="11664"/>
    <cellStyle name="Normal 4 101 5" xfId="11665"/>
    <cellStyle name="Normal 4 101 5 2" xfId="11666"/>
    <cellStyle name="Normal 4 101 5 2 2" xfId="11667"/>
    <cellStyle name="Normal 4 101 5 3" xfId="11668"/>
    <cellStyle name="Normal 4 101 5 4" xfId="11669"/>
    <cellStyle name="Normal 4 101 6" xfId="11670"/>
    <cellStyle name="Normal 4 101 6 2" xfId="11671"/>
    <cellStyle name="Normal 4 101 6 2 2" xfId="11672"/>
    <cellStyle name="Normal 4 101 6 3" xfId="11673"/>
    <cellStyle name="Normal 4 101 6 4" xfId="11674"/>
    <cellStyle name="Normal 4 101 7" xfId="11675"/>
    <cellStyle name="Normal 4 101 7 2" xfId="11676"/>
    <cellStyle name="Normal 4 101 8" xfId="11677"/>
    <cellStyle name="Normal 4 101 9" xfId="11678"/>
    <cellStyle name="Normal 4 102" xfId="11679"/>
    <cellStyle name="Normal 4 102 10" xfId="11680"/>
    <cellStyle name="Normal 4 102 2" xfId="11681"/>
    <cellStyle name="Normal 4 102 2 2" xfId="11682"/>
    <cellStyle name="Normal 4 102 2 2 2" xfId="11683"/>
    <cellStyle name="Normal 4 102 2 2 2 2" xfId="11684"/>
    <cellStyle name="Normal 4 102 2 2 2 2 2" xfId="11685"/>
    <cellStyle name="Normal 4 102 2 2 2 3" xfId="11686"/>
    <cellStyle name="Normal 4 102 2 2 2 4" xfId="11687"/>
    <cellStyle name="Normal 4 102 2 2 3" xfId="11688"/>
    <cellStyle name="Normal 4 102 2 2 3 2" xfId="11689"/>
    <cellStyle name="Normal 4 102 2 2 3 2 2" xfId="11690"/>
    <cellStyle name="Normal 4 102 2 2 3 3" xfId="11691"/>
    <cellStyle name="Normal 4 102 2 2 3 4" xfId="11692"/>
    <cellStyle name="Normal 4 102 2 2 4" xfId="11693"/>
    <cellStyle name="Normal 4 102 2 2 4 2" xfId="11694"/>
    <cellStyle name="Normal 4 102 2 2 5" xfId="11695"/>
    <cellStyle name="Normal 4 102 2 2 6" xfId="11696"/>
    <cellStyle name="Normal 4 102 2 2 7" xfId="11697"/>
    <cellStyle name="Normal 4 102 2 3" xfId="11698"/>
    <cellStyle name="Normal 4 102 2 3 2" xfId="11699"/>
    <cellStyle name="Normal 4 102 2 3 2 2" xfId="11700"/>
    <cellStyle name="Normal 4 102 2 3 2 2 2" xfId="11701"/>
    <cellStyle name="Normal 4 102 2 3 2 3" xfId="11702"/>
    <cellStyle name="Normal 4 102 2 3 2 4" xfId="11703"/>
    <cellStyle name="Normal 4 102 2 3 3" xfId="11704"/>
    <cellStyle name="Normal 4 102 2 3 3 2" xfId="11705"/>
    <cellStyle name="Normal 4 102 2 3 3 2 2" xfId="11706"/>
    <cellStyle name="Normal 4 102 2 3 3 3" xfId="11707"/>
    <cellStyle name="Normal 4 102 2 3 3 4" xfId="11708"/>
    <cellStyle name="Normal 4 102 2 3 4" xfId="11709"/>
    <cellStyle name="Normal 4 102 2 3 4 2" xfId="11710"/>
    <cellStyle name="Normal 4 102 2 3 5" xfId="11711"/>
    <cellStyle name="Normal 4 102 2 3 6" xfId="11712"/>
    <cellStyle name="Normal 4 102 2 3 7" xfId="11713"/>
    <cellStyle name="Normal 4 102 2 4" xfId="11714"/>
    <cellStyle name="Normal 4 102 2 4 2" xfId="11715"/>
    <cellStyle name="Normal 4 102 2 4 2 2" xfId="11716"/>
    <cellStyle name="Normal 4 102 2 4 3" xfId="11717"/>
    <cellStyle name="Normal 4 102 2 4 4" xfId="11718"/>
    <cellStyle name="Normal 4 102 2 5" xfId="11719"/>
    <cellStyle name="Normal 4 102 2 5 2" xfId="11720"/>
    <cellStyle name="Normal 4 102 2 5 2 2" xfId="11721"/>
    <cellStyle name="Normal 4 102 2 5 3" xfId="11722"/>
    <cellStyle name="Normal 4 102 2 5 4" xfId="11723"/>
    <cellStyle name="Normal 4 102 2 6" xfId="11724"/>
    <cellStyle name="Normal 4 102 2 6 2" xfId="11725"/>
    <cellStyle name="Normal 4 102 2 7" xfId="11726"/>
    <cellStyle name="Normal 4 102 2 8" xfId="11727"/>
    <cellStyle name="Normal 4 102 2 9" xfId="11728"/>
    <cellStyle name="Normal 4 102 3" xfId="11729"/>
    <cellStyle name="Normal 4 102 3 2" xfId="11730"/>
    <cellStyle name="Normal 4 102 3 2 2" xfId="11731"/>
    <cellStyle name="Normal 4 102 3 2 2 2" xfId="11732"/>
    <cellStyle name="Normal 4 102 3 2 3" xfId="11733"/>
    <cellStyle name="Normal 4 102 3 2 4" xfId="11734"/>
    <cellStyle name="Normal 4 102 3 3" xfId="11735"/>
    <cellStyle name="Normal 4 102 3 3 2" xfId="11736"/>
    <cellStyle name="Normal 4 102 3 3 2 2" xfId="11737"/>
    <cellStyle name="Normal 4 102 3 3 3" xfId="11738"/>
    <cellStyle name="Normal 4 102 3 3 4" xfId="11739"/>
    <cellStyle name="Normal 4 102 3 4" xfId="11740"/>
    <cellStyle name="Normal 4 102 3 4 2" xfId="11741"/>
    <cellStyle name="Normal 4 102 3 5" xfId="11742"/>
    <cellStyle name="Normal 4 102 3 6" xfId="11743"/>
    <cellStyle name="Normal 4 102 3 7" xfId="11744"/>
    <cellStyle name="Normal 4 102 4" xfId="11745"/>
    <cellStyle name="Normal 4 102 4 2" xfId="11746"/>
    <cellStyle name="Normal 4 102 4 2 2" xfId="11747"/>
    <cellStyle name="Normal 4 102 4 2 2 2" xfId="11748"/>
    <cellStyle name="Normal 4 102 4 2 3" xfId="11749"/>
    <cellStyle name="Normal 4 102 4 2 4" xfId="11750"/>
    <cellStyle name="Normal 4 102 4 3" xfId="11751"/>
    <cellStyle name="Normal 4 102 4 3 2" xfId="11752"/>
    <cellStyle name="Normal 4 102 4 3 2 2" xfId="11753"/>
    <cellStyle name="Normal 4 102 4 3 3" xfId="11754"/>
    <cellStyle name="Normal 4 102 4 3 4" xfId="11755"/>
    <cellStyle name="Normal 4 102 4 4" xfId="11756"/>
    <cellStyle name="Normal 4 102 4 4 2" xfId="11757"/>
    <cellStyle name="Normal 4 102 4 5" xfId="11758"/>
    <cellStyle name="Normal 4 102 4 6" xfId="11759"/>
    <cellStyle name="Normal 4 102 4 7" xfId="11760"/>
    <cellStyle name="Normal 4 102 5" xfId="11761"/>
    <cellStyle name="Normal 4 102 5 2" xfId="11762"/>
    <cellStyle name="Normal 4 102 5 2 2" xfId="11763"/>
    <cellStyle name="Normal 4 102 5 3" xfId="11764"/>
    <cellStyle name="Normal 4 102 5 4" xfId="11765"/>
    <cellStyle name="Normal 4 102 6" xfId="11766"/>
    <cellStyle name="Normal 4 102 6 2" xfId="11767"/>
    <cellStyle name="Normal 4 102 6 2 2" xfId="11768"/>
    <cellStyle name="Normal 4 102 6 3" xfId="11769"/>
    <cellStyle name="Normal 4 102 6 4" xfId="11770"/>
    <cellStyle name="Normal 4 102 7" xfId="11771"/>
    <cellStyle name="Normal 4 102 7 2" xfId="11772"/>
    <cellStyle name="Normal 4 102 8" xfId="11773"/>
    <cellStyle name="Normal 4 102 9" xfId="11774"/>
    <cellStyle name="Normal 4 103" xfId="11775"/>
    <cellStyle name="Normal 4 103 10" xfId="11776"/>
    <cellStyle name="Normal 4 103 2" xfId="11777"/>
    <cellStyle name="Normal 4 103 2 2" xfId="11778"/>
    <cellStyle name="Normal 4 103 2 2 2" xfId="11779"/>
    <cellStyle name="Normal 4 103 2 2 2 2" xfId="11780"/>
    <cellStyle name="Normal 4 103 2 2 2 2 2" xfId="11781"/>
    <cellStyle name="Normal 4 103 2 2 2 3" xfId="11782"/>
    <cellStyle name="Normal 4 103 2 2 2 4" xfId="11783"/>
    <cellStyle name="Normal 4 103 2 2 3" xfId="11784"/>
    <cellStyle name="Normal 4 103 2 2 3 2" xfId="11785"/>
    <cellStyle name="Normal 4 103 2 2 3 2 2" xfId="11786"/>
    <cellStyle name="Normal 4 103 2 2 3 3" xfId="11787"/>
    <cellStyle name="Normal 4 103 2 2 3 4" xfId="11788"/>
    <cellStyle name="Normal 4 103 2 2 4" xfId="11789"/>
    <cellStyle name="Normal 4 103 2 2 4 2" xfId="11790"/>
    <cellStyle name="Normal 4 103 2 2 5" xfId="11791"/>
    <cellStyle name="Normal 4 103 2 2 6" xfId="11792"/>
    <cellStyle name="Normal 4 103 2 2 7" xfId="11793"/>
    <cellStyle name="Normal 4 103 2 3" xfId="11794"/>
    <cellStyle name="Normal 4 103 2 3 2" xfId="11795"/>
    <cellStyle name="Normal 4 103 2 3 2 2" xfId="11796"/>
    <cellStyle name="Normal 4 103 2 3 2 2 2" xfId="11797"/>
    <cellStyle name="Normal 4 103 2 3 2 3" xfId="11798"/>
    <cellStyle name="Normal 4 103 2 3 2 4" xfId="11799"/>
    <cellStyle name="Normal 4 103 2 3 3" xfId="11800"/>
    <cellStyle name="Normal 4 103 2 3 3 2" xfId="11801"/>
    <cellStyle name="Normal 4 103 2 3 3 2 2" xfId="11802"/>
    <cellStyle name="Normal 4 103 2 3 3 3" xfId="11803"/>
    <cellStyle name="Normal 4 103 2 3 3 4" xfId="11804"/>
    <cellStyle name="Normal 4 103 2 3 4" xfId="11805"/>
    <cellStyle name="Normal 4 103 2 3 4 2" xfId="11806"/>
    <cellStyle name="Normal 4 103 2 3 5" xfId="11807"/>
    <cellStyle name="Normal 4 103 2 3 6" xfId="11808"/>
    <cellStyle name="Normal 4 103 2 3 7" xfId="11809"/>
    <cellStyle name="Normal 4 103 2 4" xfId="11810"/>
    <cellStyle name="Normal 4 103 2 4 2" xfId="11811"/>
    <cellStyle name="Normal 4 103 2 4 2 2" xfId="11812"/>
    <cellStyle name="Normal 4 103 2 4 3" xfId="11813"/>
    <cellStyle name="Normal 4 103 2 4 4" xfId="11814"/>
    <cellStyle name="Normal 4 103 2 5" xfId="11815"/>
    <cellStyle name="Normal 4 103 2 5 2" xfId="11816"/>
    <cellStyle name="Normal 4 103 2 5 2 2" xfId="11817"/>
    <cellStyle name="Normal 4 103 2 5 3" xfId="11818"/>
    <cellStyle name="Normal 4 103 2 5 4" xfId="11819"/>
    <cellStyle name="Normal 4 103 2 6" xfId="11820"/>
    <cellStyle name="Normal 4 103 2 6 2" xfId="11821"/>
    <cellStyle name="Normal 4 103 2 7" xfId="11822"/>
    <cellStyle name="Normal 4 103 2 8" xfId="11823"/>
    <cellStyle name="Normal 4 103 2 9" xfId="11824"/>
    <cellStyle name="Normal 4 103 3" xfId="11825"/>
    <cellStyle name="Normal 4 103 3 2" xfId="11826"/>
    <cellStyle name="Normal 4 103 3 2 2" xfId="11827"/>
    <cellStyle name="Normal 4 103 3 2 2 2" xfId="11828"/>
    <cellStyle name="Normal 4 103 3 2 3" xfId="11829"/>
    <cellStyle name="Normal 4 103 3 2 4" xfId="11830"/>
    <cellStyle name="Normal 4 103 3 3" xfId="11831"/>
    <cellStyle name="Normal 4 103 3 3 2" xfId="11832"/>
    <cellStyle name="Normal 4 103 3 3 2 2" xfId="11833"/>
    <cellStyle name="Normal 4 103 3 3 3" xfId="11834"/>
    <cellStyle name="Normal 4 103 3 3 4" xfId="11835"/>
    <cellStyle name="Normal 4 103 3 4" xfId="11836"/>
    <cellStyle name="Normal 4 103 3 4 2" xfId="11837"/>
    <cellStyle name="Normal 4 103 3 5" xfId="11838"/>
    <cellStyle name="Normal 4 103 3 6" xfId="11839"/>
    <cellStyle name="Normal 4 103 3 7" xfId="11840"/>
    <cellStyle name="Normal 4 103 4" xfId="11841"/>
    <cellStyle name="Normal 4 103 4 2" xfId="11842"/>
    <cellStyle name="Normal 4 103 4 2 2" xfId="11843"/>
    <cellStyle name="Normal 4 103 4 2 2 2" xfId="11844"/>
    <cellStyle name="Normal 4 103 4 2 3" xfId="11845"/>
    <cellStyle name="Normal 4 103 4 2 4" xfId="11846"/>
    <cellStyle name="Normal 4 103 4 3" xfId="11847"/>
    <cellStyle name="Normal 4 103 4 3 2" xfId="11848"/>
    <cellStyle name="Normal 4 103 4 3 2 2" xfId="11849"/>
    <cellStyle name="Normal 4 103 4 3 3" xfId="11850"/>
    <cellStyle name="Normal 4 103 4 3 4" xfId="11851"/>
    <cellStyle name="Normal 4 103 4 4" xfId="11852"/>
    <cellStyle name="Normal 4 103 4 4 2" xfId="11853"/>
    <cellStyle name="Normal 4 103 4 5" xfId="11854"/>
    <cellStyle name="Normal 4 103 4 6" xfId="11855"/>
    <cellStyle name="Normal 4 103 4 7" xfId="11856"/>
    <cellStyle name="Normal 4 103 5" xfId="11857"/>
    <cellStyle name="Normal 4 103 5 2" xfId="11858"/>
    <cellStyle name="Normal 4 103 5 2 2" xfId="11859"/>
    <cellStyle name="Normal 4 103 5 3" xfId="11860"/>
    <cellStyle name="Normal 4 103 5 4" xfId="11861"/>
    <cellStyle name="Normal 4 103 6" xfId="11862"/>
    <cellStyle name="Normal 4 103 6 2" xfId="11863"/>
    <cellStyle name="Normal 4 103 6 2 2" xfId="11864"/>
    <cellStyle name="Normal 4 103 6 3" xfId="11865"/>
    <cellStyle name="Normal 4 103 6 4" xfId="11866"/>
    <cellStyle name="Normal 4 103 7" xfId="11867"/>
    <cellStyle name="Normal 4 103 7 2" xfId="11868"/>
    <cellStyle name="Normal 4 103 8" xfId="11869"/>
    <cellStyle name="Normal 4 103 9" xfId="11870"/>
    <cellStyle name="Normal 4 104" xfId="11871"/>
    <cellStyle name="Normal 4 104 10" xfId="11872"/>
    <cellStyle name="Normal 4 104 2" xfId="11873"/>
    <cellStyle name="Normal 4 104 2 2" xfId="11874"/>
    <cellStyle name="Normal 4 104 2 2 2" xfId="11875"/>
    <cellStyle name="Normal 4 104 2 2 2 2" xfId="11876"/>
    <cellStyle name="Normal 4 104 2 2 2 2 2" xfId="11877"/>
    <cellStyle name="Normal 4 104 2 2 2 3" xfId="11878"/>
    <cellStyle name="Normal 4 104 2 2 2 4" xfId="11879"/>
    <cellStyle name="Normal 4 104 2 2 3" xfId="11880"/>
    <cellStyle name="Normal 4 104 2 2 3 2" xfId="11881"/>
    <cellStyle name="Normal 4 104 2 2 3 2 2" xfId="11882"/>
    <cellStyle name="Normal 4 104 2 2 3 3" xfId="11883"/>
    <cellStyle name="Normal 4 104 2 2 3 4" xfId="11884"/>
    <cellStyle name="Normal 4 104 2 2 4" xfId="11885"/>
    <cellStyle name="Normal 4 104 2 2 4 2" xfId="11886"/>
    <cellStyle name="Normal 4 104 2 2 5" xfId="11887"/>
    <cellStyle name="Normal 4 104 2 2 6" xfId="11888"/>
    <cellStyle name="Normal 4 104 2 2 7" xfId="11889"/>
    <cellStyle name="Normal 4 104 2 3" xfId="11890"/>
    <cellStyle name="Normal 4 104 2 3 2" xfId="11891"/>
    <cellStyle name="Normal 4 104 2 3 2 2" xfId="11892"/>
    <cellStyle name="Normal 4 104 2 3 2 2 2" xfId="11893"/>
    <cellStyle name="Normal 4 104 2 3 2 3" xfId="11894"/>
    <cellStyle name="Normal 4 104 2 3 2 4" xfId="11895"/>
    <cellStyle name="Normal 4 104 2 3 3" xfId="11896"/>
    <cellStyle name="Normal 4 104 2 3 3 2" xfId="11897"/>
    <cellStyle name="Normal 4 104 2 3 3 2 2" xfId="11898"/>
    <cellStyle name="Normal 4 104 2 3 3 3" xfId="11899"/>
    <cellStyle name="Normal 4 104 2 3 3 4" xfId="11900"/>
    <cellStyle name="Normal 4 104 2 3 4" xfId="11901"/>
    <cellStyle name="Normal 4 104 2 3 4 2" xfId="11902"/>
    <cellStyle name="Normal 4 104 2 3 5" xfId="11903"/>
    <cellStyle name="Normal 4 104 2 3 6" xfId="11904"/>
    <cellStyle name="Normal 4 104 2 3 7" xfId="11905"/>
    <cellStyle name="Normal 4 104 2 4" xfId="11906"/>
    <cellStyle name="Normal 4 104 2 4 2" xfId="11907"/>
    <cellStyle name="Normal 4 104 2 4 2 2" xfId="11908"/>
    <cellStyle name="Normal 4 104 2 4 3" xfId="11909"/>
    <cellStyle name="Normal 4 104 2 4 4" xfId="11910"/>
    <cellStyle name="Normal 4 104 2 5" xfId="11911"/>
    <cellStyle name="Normal 4 104 2 5 2" xfId="11912"/>
    <cellStyle name="Normal 4 104 2 5 2 2" xfId="11913"/>
    <cellStyle name="Normal 4 104 2 5 3" xfId="11914"/>
    <cellStyle name="Normal 4 104 2 5 4" xfId="11915"/>
    <cellStyle name="Normal 4 104 2 6" xfId="11916"/>
    <cellStyle name="Normal 4 104 2 6 2" xfId="11917"/>
    <cellStyle name="Normal 4 104 2 7" xfId="11918"/>
    <cellStyle name="Normal 4 104 2 8" xfId="11919"/>
    <cellStyle name="Normal 4 104 2 9" xfId="11920"/>
    <cellStyle name="Normal 4 104 3" xfId="11921"/>
    <cellStyle name="Normal 4 104 3 2" xfId="11922"/>
    <cellStyle name="Normal 4 104 3 2 2" xfId="11923"/>
    <cellStyle name="Normal 4 104 3 2 2 2" xfId="11924"/>
    <cellStyle name="Normal 4 104 3 2 3" xfId="11925"/>
    <cellStyle name="Normal 4 104 3 2 4" xfId="11926"/>
    <cellStyle name="Normal 4 104 3 3" xfId="11927"/>
    <cellStyle name="Normal 4 104 3 3 2" xfId="11928"/>
    <cellStyle name="Normal 4 104 3 3 2 2" xfId="11929"/>
    <cellStyle name="Normal 4 104 3 3 3" xfId="11930"/>
    <cellStyle name="Normal 4 104 3 3 4" xfId="11931"/>
    <cellStyle name="Normal 4 104 3 4" xfId="11932"/>
    <cellStyle name="Normal 4 104 3 4 2" xfId="11933"/>
    <cellStyle name="Normal 4 104 3 5" xfId="11934"/>
    <cellStyle name="Normal 4 104 3 6" xfId="11935"/>
    <cellStyle name="Normal 4 104 3 7" xfId="11936"/>
    <cellStyle name="Normal 4 104 4" xfId="11937"/>
    <cellStyle name="Normal 4 104 4 2" xfId="11938"/>
    <cellStyle name="Normal 4 104 4 2 2" xfId="11939"/>
    <cellStyle name="Normal 4 104 4 2 2 2" xfId="11940"/>
    <cellStyle name="Normal 4 104 4 2 3" xfId="11941"/>
    <cellStyle name="Normal 4 104 4 2 4" xfId="11942"/>
    <cellStyle name="Normal 4 104 4 3" xfId="11943"/>
    <cellStyle name="Normal 4 104 4 3 2" xfId="11944"/>
    <cellStyle name="Normal 4 104 4 3 2 2" xfId="11945"/>
    <cellStyle name="Normal 4 104 4 3 3" xfId="11946"/>
    <cellStyle name="Normal 4 104 4 3 4" xfId="11947"/>
    <cellStyle name="Normal 4 104 4 4" xfId="11948"/>
    <cellStyle name="Normal 4 104 4 4 2" xfId="11949"/>
    <cellStyle name="Normal 4 104 4 5" xfId="11950"/>
    <cellStyle name="Normal 4 104 4 6" xfId="11951"/>
    <cellStyle name="Normal 4 104 4 7" xfId="11952"/>
    <cellStyle name="Normal 4 104 5" xfId="11953"/>
    <cellStyle name="Normal 4 104 5 2" xfId="11954"/>
    <cellStyle name="Normal 4 104 5 2 2" xfId="11955"/>
    <cellStyle name="Normal 4 104 5 3" xfId="11956"/>
    <cellStyle name="Normal 4 104 5 4" xfId="11957"/>
    <cellStyle name="Normal 4 104 6" xfId="11958"/>
    <cellStyle name="Normal 4 104 6 2" xfId="11959"/>
    <cellStyle name="Normal 4 104 6 2 2" xfId="11960"/>
    <cellStyle name="Normal 4 104 6 3" xfId="11961"/>
    <cellStyle name="Normal 4 104 6 4" xfId="11962"/>
    <cellStyle name="Normal 4 104 7" xfId="11963"/>
    <cellStyle name="Normal 4 104 7 2" xfId="11964"/>
    <cellStyle name="Normal 4 104 8" xfId="11965"/>
    <cellStyle name="Normal 4 104 9" xfId="11966"/>
    <cellStyle name="Normal 4 105" xfId="11967"/>
    <cellStyle name="Normal 4 105 10" xfId="11968"/>
    <cellStyle name="Normal 4 105 2" xfId="11969"/>
    <cellStyle name="Normal 4 105 2 2" xfId="11970"/>
    <cellStyle name="Normal 4 105 2 2 2" xfId="11971"/>
    <cellStyle name="Normal 4 105 2 2 2 2" xfId="11972"/>
    <cellStyle name="Normal 4 105 2 2 2 2 2" xfId="11973"/>
    <cellStyle name="Normal 4 105 2 2 2 3" xfId="11974"/>
    <cellStyle name="Normal 4 105 2 2 2 4" xfId="11975"/>
    <cellStyle name="Normal 4 105 2 2 3" xfId="11976"/>
    <cellStyle name="Normal 4 105 2 2 3 2" xfId="11977"/>
    <cellStyle name="Normal 4 105 2 2 3 2 2" xfId="11978"/>
    <cellStyle name="Normal 4 105 2 2 3 3" xfId="11979"/>
    <cellStyle name="Normal 4 105 2 2 3 4" xfId="11980"/>
    <cellStyle name="Normal 4 105 2 2 4" xfId="11981"/>
    <cellStyle name="Normal 4 105 2 2 4 2" xfId="11982"/>
    <cellStyle name="Normal 4 105 2 2 5" xfId="11983"/>
    <cellStyle name="Normal 4 105 2 2 6" xfId="11984"/>
    <cellStyle name="Normal 4 105 2 2 7" xfId="11985"/>
    <cellStyle name="Normal 4 105 2 3" xfId="11986"/>
    <cellStyle name="Normal 4 105 2 3 2" xfId="11987"/>
    <cellStyle name="Normal 4 105 2 3 2 2" xfId="11988"/>
    <cellStyle name="Normal 4 105 2 3 2 2 2" xfId="11989"/>
    <cellStyle name="Normal 4 105 2 3 2 3" xfId="11990"/>
    <cellStyle name="Normal 4 105 2 3 2 4" xfId="11991"/>
    <cellStyle name="Normal 4 105 2 3 3" xfId="11992"/>
    <cellStyle name="Normal 4 105 2 3 3 2" xfId="11993"/>
    <cellStyle name="Normal 4 105 2 3 3 2 2" xfId="11994"/>
    <cellStyle name="Normal 4 105 2 3 3 3" xfId="11995"/>
    <cellStyle name="Normal 4 105 2 3 3 4" xfId="11996"/>
    <cellStyle name="Normal 4 105 2 3 4" xfId="11997"/>
    <cellStyle name="Normal 4 105 2 3 4 2" xfId="11998"/>
    <cellStyle name="Normal 4 105 2 3 5" xfId="11999"/>
    <cellStyle name="Normal 4 105 2 3 6" xfId="12000"/>
    <cellStyle name="Normal 4 105 2 3 7" xfId="12001"/>
    <cellStyle name="Normal 4 105 2 4" xfId="12002"/>
    <cellStyle name="Normal 4 105 2 4 2" xfId="12003"/>
    <cellStyle name="Normal 4 105 2 4 2 2" xfId="12004"/>
    <cellStyle name="Normal 4 105 2 4 3" xfId="12005"/>
    <cellStyle name="Normal 4 105 2 4 4" xfId="12006"/>
    <cellStyle name="Normal 4 105 2 5" xfId="12007"/>
    <cellStyle name="Normal 4 105 2 5 2" xfId="12008"/>
    <cellStyle name="Normal 4 105 2 5 2 2" xfId="12009"/>
    <cellStyle name="Normal 4 105 2 5 3" xfId="12010"/>
    <cellStyle name="Normal 4 105 2 5 4" xfId="12011"/>
    <cellStyle name="Normal 4 105 2 6" xfId="12012"/>
    <cellStyle name="Normal 4 105 2 6 2" xfId="12013"/>
    <cellStyle name="Normal 4 105 2 7" xfId="12014"/>
    <cellStyle name="Normal 4 105 2 8" xfId="12015"/>
    <cellStyle name="Normal 4 105 2 9" xfId="12016"/>
    <cellStyle name="Normal 4 105 3" xfId="12017"/>
    <cellStyle name="Normal 4 105 3 2" xfId="12018"/>
    <cellStyle name="Normal 4 105 3 2 2" xfId="12019"/>
    <cellStyle name="Normal 4 105 3 2 2 2" xfId="12020"/>
    <cellStyle name="Normal 4 105 3 2 3" xfId="12021"/>
    <cellStyle name="Normal 4 105 3 2 4" xfId="12022"/>
    <cellStyle name="Normal 4 105 3 3" xfId="12023"/>
    <cellStyle name="Normal 4 105 3 3 2" xfId="12024"/>
    <cellStyle name="Normal 4 105 3 3 2 2" xfId="12025"/>
    <cellStyle name="Normal 4 105 3 3 3" xfId="12026"/>
    <cellStyle name="Normal 4 105 3 3 4" xfId="12027"/>
    <cellStyle name="Normal 4 105 3 4" xfId="12028"/>
    <cellStyle name="Normal 4 105 3 4 2" xfId="12029"/>
    <cellStyle name="Normal 4 105 3 5" xfId="12030"/>
    <cellStyle name="Normal 4 105 3 6" xfId="12031"/>
    <cellStyle name="Normal 4 105 3 7" xfId="12032"/>
    <cellStyle name="Normal 4 105 4" xfId="12033"/>
    <cellStyle name="Normal 4 105 4 2" xfId="12034"/>
    <cellStyle name="Normal 4 105 4 2 2" xfId="12035"/>
    <cellStyle name="Normal 4 105 4 2 2 2" xfId="12036"/>
    <cellStyle name="Normal 4 105 4 2 3" xfId="12037"/>
    <cellStyle name="Normal 4 105 4 2 4" xfId="12038"/>
    <cellStyle name="Normal 4 105 4 3" xfId="12039"/>
    <cellStyle name="Normal 4 105 4 3 2" xfId="12040"/>
    <cellStyle name="Normal 4 105 4 3 2 2" xfId="12041"/>
    <cellStyle name="Normal 4 105 4 3 3" xfId="12042"/>
    <cellStyle name="Normal 4 105 4 3 4" xfId="12043"/>
    <cellStyle name="Normal 4 105 4 4" xfId="12044"/>
    <cellStyle name="Normal 4 105 4 4 2" xfId="12045"/>
    <cellStyle name="Normal 4 105 4 5" xfId="12046"/>
    <cellStyle name="Normal 4 105 4 6" xfId="12047"/>
    <cellStyle name="Normal 4 105 4 7" xfId="12048"/>
    <cellStyle name="Normal 4 105 5" xfId="12049"/>
    <cellStyle name="Normal 4 105 5 2" xfId="12050"/>
    <cellStyle name="Normal 4 105 5 2 2" xfId="12051"/>
    <cellStyle name="Normal 4 105 5 3" xfId="12052"/>
    <cellStyle name="Normal 4 105 5 4" xfId="12053"/>
    <cellStyle name="Normal 4 105 6" xfId="12054"/>
    <cellStyle name="Normal 4 105 6 2" xfId="12055"/>
    <cellStyle name="Normal 4 105 6 2 2" xfId="12056"/>
    <cellStyle name="Normal 4 105 6 3" xfId="12057"/>
    <cellStyle name="Normal 4 105 6 4" xfId="12058"/>
    <cellStyle name="Normal 4 105 7" xfId="12059"/>
    <cellStyle name="Normal 4 105 7 2" xfId="12060"/>
    <cellStyle name="Normal 4 105 8" xfId="12061"/>
    <cellStyle name="Normal 4 105 9" xfId="12062"/>
    <cellStyle name="Normal 4 106" xfId="12063"/>
    <cellStyle name="Normal 4 106 10" xfId="12064"/>
    <cellStyle name="Normal 4 106 2" xfId="12065"/>
    <cellStyle name="Normal 4 106 2 2" xfId="12066"/>
    <cellStyle name="Normal 4 106 2 2 2" xfId="12067"/>
    <cellStyle name="Normal 4 106 2 2 2 2" xfId="12068"/>
    <cellStyle name="Normal 4 106 2 2 2 2 2" xfId="12069"/>
    <cellStyle name="Normal 4 106 2 2 2 3" xfId="12070"/>
    <cellStyle name="Normal 4 106 2 2 2 4" xfId="12071"/>
    <cellStyle name="Normal 4 106 2 2 3" xfId="12072"/>
    <cellStyle name="Normal 4 106 2 2 3 2" xfId="12073"/>
    <cellStyle name="Normal 4 106 2 2 3 2 2" xfId="12074"/>
    <cellStyle name="Normal 4 106 2 2 3 3" xfId="12075"/>
    <cellStyle name="Normal 4 106 2 2 3 4" xfId="12076"/>
    <cellStyle name="Normal 4 106 2 2 4" xfId="12077"/>
    <cellStyle name="Normal 4 106 2 2 4 2" xfId="12078"/>
    <cellStyle name="Normal 4 106 2 2 5" xfId="12079"/>
    <cellStyle name="Normal 4 106 2 2 6" xfId="12080"/>
    <cellStyle name="Normal 4 106 2 2 7" xfId="12081"/>
    <cellStyle name="Normal 4 106 2 3" xfId="12082"/>
    <cellStyle name="Normal 4 106 2 3 2" xfId="12083"/>
    <cellStyle name="Normal 4 106 2 3 2 2" xfId="12084"/>
    <cellStyle name="Normal 4 106 2 3 2 2 2" xfId="12085"/>
    <cellStyle name="Normal 4 106 2 3 2 3" xfId="12086"/>
    <cellStyle name="Normal 4 106 2 3 2 4" xfId="12087"/>
    <cellStyle name="Normal 4 106 2 3 3" xfId="12088"/>
    <cellStyle name="Normal 4 106 2 3 3 2" xfId="12089"/>
    <cellStyle name="Normal 4 106 2 3 3 2 2" xfId="12090"/>
    <cellStyle name="Normal 4 106 2 3 3 3" xfId="12091"/>
    <cellStyle name="Normal 4 106 2 3 3 4" xfId="12092"/>
    <cellStyle name="Normal 4 106 2 3 4" xfId="12093"/>
    <cellStyle name="Normal 4 106 2 3 4 2" xfId="12094"/>
    <cellStyle name="Normal 4 106 2 3 5" xfId="12095"/>
    <cellStyle name="Normal 4 106 2 3 6" xfId="12096"/>
    <cellStyle name="Normal 4 106 2 3 7" xfId="12097"/>
    <cellStyle name="Normal 4 106 2 4" xfId="12098"/>
    <cellStyle name="Normal 4 106 2 4 2" xfId="12099"/>
    <cellStyle name="Normal 4 106 2 4 2 2" xfId="12100"/>
    <cellStyle name="Normal 4 106 2 4 3" xfId="12101"/>
    <cellStyle name="Normal 4 106 2 4 4" xfId="12102"/>
    <cellStyle name="Normal 4 106 2 5" xfId="12103"/>
    <cellStyle name="Normal 4 106 2 5 2" xfId="12104"/>
    <cellStyle name="Normal 4 106 2 5 2 2" xfId="12105"/>
    <cellStyle name="Normal 4 106 2 5 3" xfId="12106"/>
    <cellStyle name="Normal 4 106 2 5 4" xfId="12107"/>
    <cellStyle name="Normal 4 106 2 6" xfId="12108"/>
    <cellStyle name="Normal 4 106 2 6 2" xfId="12109"/>
    <cellStyle name="Normal 4 106 2 7" xfId="12110"/>
    <cellStyle name="Normal 4 106 2 8" xfId="12111"/>
    <cellStyle name="Normal 4 106 2 9" xfId="12112"/>
    <cellStyle name="Normal 4 106 3" xfId="12113"/>
    <cellStyle name="Normal 4 106 3 2" xfId="12114"/>
    <cellStyle name="Normal 4 106 3 2 2" xfId="12115"/>
    <cellStyle name="Normal 4 106 3 2 2 2" xfId="12116"/>
    <cellStyle name="Normal 4 106 3 2 3" xfId="12117"/>
    <cellStyle name="Normal 4 106 3 2 4" xfId="12118"/>
    <cellStyle name="Normal 4 106 3 3" xfId="12119"/>
    <cellStyle name="Normal 4 106 3 3 2" xfId="12120"/>
    <cellStyle name="Normal 4 106 3 3 2 2" xfId="12121"/>
    <cellStyle name="Normal 4 106 3 3 3" xfId="12122"/>
    <cellStyle name="Normal 4 106 3 3 4" xfId="12123"/>
    <cellStyle name="Normal 4 106 3 4" xfId="12124"/>
    <cellStyle name="Normal 4 106 3 4 2" xfId="12125"/>
    <cellStyle name="Normal 4 106 3 5" xfId="12126"/>
    <cellStyle name="Normal 4 106 3 6" xfId="12127"/>
    <cellStyle name="Normal 4 106 3 7" xfId="12128"/>
    <cellStyle name="Normal 4 106 4" xfId="12129"/>
    <cellStyle name="Normal 4 106 4 2" xfId="12130"/>
    <cellStyle name="Normal 4 106 4 2 2" xfId="12131"/>
    <cellStyle name="Normal 4 106 4 2 2 2" xfId="12132"/>
    <cellStyle name="Normal 4 106 4 2 3" xfId="12133"/>
    <cellStyle name="Normal 4 106 4 2 4" xfId="12134"/>
    <cellStyle name="Normal 4 106 4 3" xfId="12135"/>
    <cellStyle name="Normal 4 106 4 3 2" xfId="12136"/>
    <cellStyle name="Normal 4 106 4 3 2 2" xfId="12137"/>
    <cellStyle name="Normal 4 106 4 3 3" xfId="12138"/>
    <cellStyle name="Normal 4 106 4 3 4" xfId="12139"/>
    <cellStyle name="Normal 4 106 4 4" xfId="12140"/>
    <cellStyle name="Normal 4 106 4 4 2" xfId="12141"/>
    <cellStyle name="Normal 4 106 4 5" xfId="12142"/>
    <cellStyle name="Normal 4 106 4 6" xfId="12143"/>
    <cellStyle name="Normal 4 106 4 7" xfId="12144"/>
    <cellStyle name="Normal 4 106 5" xfId="12145"/>
    <cellStyle name="Normal 4 106 5 2" xfId="12146"/>
    <cellStyle name="Normal 4 106 5 2 2" xfId="12147"/>
    <cellStyle name="Normal 4 106 5 3" xfId="12148"/>
    <cellStyle name="Normal 4 106 5 4" xfId="12149"/>
    <cellStyle name="Normal 4 106 6" xfId="12150"/>
    <cellStyle name="Normal 4 106 6 2" xfId="12151"/>
    <cellStyle name="Normal 4 106 6 2 2" xfId="12152"/>
    <cellStyle name="Normal 4 106 6 3" xfId="12153"/>
    <cellStyle name="Normal 4 106 6 4" xfId="12154"/>
    <cellStyle name="Normal 4 106 7" xfId="12155"/>
    <cellStyle name="Normal 4 106 7 2" xfId="12156"/>
    <cellStyle name="Normal 4 106 8" xfId="12157"/>
    <cellStyle name="Normal 4 106 9" xfId="12158"/>
    <cellStyle name="Normal 4 107" xfId="12159"/>
    <cellStyle name="Normal 4 107 10" xfId="12160"/>
    <cellStyle name="Normal 4 107 2" xfId="12161"/>
    <cellStyle name="Normal 4 107 2 2" xfId="12162"/>
    <cellStyle name="Normal 4 107 2 2 2" xfId="12163"/>
    <cellStyle name="Normal 4 107 2 2 2 2" xfId="12164"/>
    <cellStyle name="Normal 4 107 2 2 2 2 2" xfId="12165"/>
    <cellStyle name="Normal 4 107 2 2 2 3" xfId="12166"/>
    <cellStyle name="Normal 4 107 2 2 2 4" xfId="12167"/>
    <cellStyle name="Normal 4 107 2 2 3" xfId="12168"/>
    <cellStyle name="Normal 4 107 2 2 3 2" xfId="12169"/>
    <cellStyle name="Normal 4 107 2 2 3 2 2" xfId="12170"/>
    <cellStyle name="Normal 4 107 2 2 3 3" xfId="12171"/>
    <cellStyle name="Normal 4 107 2 2 3 4" xfId="12172"/>
    <cellStyle name="Normal 4 107 2 2 4" xfId="12173"/>
    <cellStyle name="Normal 4 107 2 2 4 2" xfId="12174"/>
    <cellStyle name="Normal 4 107 2 2 5" xfId="12175"/>
    <cellStyle name="Normal 4 107 2 2 6" xfId="12176"/>
    <cellStyle name="Normal 4 107 2 2 7" xfId="12177"/>
    <cellStyle name="Normal 4 107 2 3" xfId="12178"/>
    <cellStyle name="Normal 4 107 2 3 2" xfId="12179"/>
    <cellStyle name="Normal 4 107 2 3 2 2" xfId="12180"/>
    <cellStyle name="Normal 4 107 2 3 2 2 2" xfId="12181"/>
    <cellStyle name="Normal 4 107 2 3 2 3" xfId="12182"/>
    <cellStyle name="Normal 4 107 2 3 2 4" xfId="12183"/>
    <cellStyle name="Normal 4 107 2 3 3" xfId="12184"/>
    <cellStyle name="Normal 4 107 2 3 3 2" xfId="12185"/>
    <cellStyle name="Normal 4 107 2 3 3 2 2" xfId="12186"/>
    <cellStyle name="Normal 4 107 2 3 3 3" xfId="12187"/>
    <cellStyle name="Normal 4 107 2 3 3 4" xfId="12188"/>
    <cellStyle name="Normal 4 107 2 3 4" xfId="12189"/>
    <cellStyle name="Normal 4 107 2 3 4 2" xfId="12190"/>
    <cellStyle name="Normal 4 107 2 3 5" xfId="12191"/>
    <cellStyle name="Normal 4 107 2 3 6" xfId="12192"/>
    <cellStyle name="Normal 4 107 2 3 7" xfId="12193"/>
    <cellStyle name="Normal 4 107 2 4" xfId="12194"/>
    <cellStyle name="Normal 4 107 2 4 2" xfId="12195"/>
    <cellStyle name="Normal 4 107 2 4 2 2" xfId="12196"/>
    <cellStyle name="Normal 4 107 2 4 3" xfId="12197"/>
    <cellStyle name="Normal 4 107 2 4 4" xfId="12198"/>
    <cellStyle name="Normal 4 107 2 5" xfId="12199"/>
    <cellStyle name="Normal 4 107 2 5 2" xfId="12200"/>
    <cellStyle name="Normal 4 107 2 5 2 2" xfId="12201"/>
    <cellStyle name="Normal 4 107 2 5 3" xfId="12202"/>
    <cellStyle name="Normal 4 107 2 5 4" xfId="12203"/>
    <cellStyle name="Normal 4 107 2 6" xfId="12204"/>
    <cellStyle name="Normal 4 107 2 6 2" xfId="12205"/>
    <cellStyle name="Normal 4 107 2 7" xfId="12206"/>
    <cellStyle name="Normal 4 107 2 8" xfId="12207"/>
    <cellStyle name="Normal 4 107 2 9" xfId="12208"/>
    <cellStyle name="Normal 4 107 3" xfId="12209"/>
    <cellStyle name="Normal 4 107 3 2" xfId="12210"/>
    <cellStyle name="Normal 4 107 3 2 2" xfId="12211"/>
    <cellStyle name="Normal 4 107 3 2 2 2" xfId="12212"/>
    <cellStyle name="Normal 4 107 3 2 3" xfId="12213"/>
    <cellStyle name="Normal 4 107 3 2 4" xfId="12214"/>
    <cellStyle name="Normal 4 107 3 3" xfId="12215"/>
    <cellStyle name="Normal 4 107 3 3 2" xfId="12216"/>
    <cellStyle name="Normal 4 107 3 3 2 2" xfId="12217"/>
    <cellStyle name="Normal 4 107 3 3 3" xfId="12218"/>
    <cellStyle name="Normal 4 107 3 3 4" xfId="12219"/>
    <cellStyle name="Normal 4 107 3 4" xfId="12220"/>
    <cellStyle name="Normal 4 107 3 4 2" xfId="12221"/>
    <cellStyle name="Normal 4 107 3 5" xfId="12222"/>
    <cellStyle name="Normal 4 107 3 6" xfId="12223"/>
    <cellStyle name="Normal 4 107 3 7" xfId="12224"/>
    <cellStyle name="Normal 4 107 4" xfId="12225"/>
    <cellStyle name="Normal 4 107 4 2" xfId="12226"/>
    <cellStyle name="Normal 4 107 4 2 2" xfId="12227"/>
    <cellStyle name="Normal 4 107 4 2 2 2" xfId="12228"/>
    <cellStyle name="Normal 4 107 4 2 3" xfId="12229"/>
    <cellStyle name="Normal 4 107 4 2 4" xfId="12230"/>
    <cellStyle name="Normal 4 107 4 3" xfId="12231"/>
    <cellStyle name="Normal 4 107 4 3 2" xfId="12232"/>
    <cellStyle name="Normal 4 107 4 3 2 2" xfId="12233"/>
    <cellStyle name="Normal 4 107 4 3 3" xfId="12234"/>
    <cellStyle name="Normal 4 107 4 3 4" xfId="12235"/>
    <cellStyle name="Normal 4 107 4 4" xfId="12236"/>
    <cellStyle name="Normal 4 107 4 4 2" xfId="12237"/>
    <cellStyle name="Normal 4 107 4 5" xfId="12238"/>
    <cellStyle name="Normal 4 107 4 6" xfId="12239"/>
    <cellStyle name="Normal 4 107 4 7" xfId="12240"/>
    <cellStyle name="Normal 4 107 5" xfId="12241"/>
    <cellStyle name="Normal 4 107 5 2" xfId="12242"/>
    <cellStyle name="Normal 4 107 5 2 2" xfId="12243"/>
    <cellStyle name="Normal 4 107 5 3" xfId="12244"/>
    <cellStyle name="Normal 4 107 5 4" xfId="12245"/>
    <cellStyle name="Normal 4 107 6" xfId="12246"/>
    <cellStyle name="Normal 4 107 6 2" xfId="12247"/>
    <cellStyle name="Normal 4 107 6 2 2" xfId="12248"/>
    <cellStyle name="Normal 4 107 6 3" xfId="12249"/>
    <cellStyle name="Normal 4 107 6 4" xfId="12250"/>
    <cellStyle name="Normal 4 107 7" xfId="12251"/>
    <cellStyle name="Normal 4 107 7 2" xfId="12252"/>
    <cellStyle name="Normal 4 107 8" xfId="12253"/>
    <cellStyle name="Normal 4 107 9" xfId="12254"/>
    <cellStyle name="Normal 4 108" xfId="12255"/>
    <cellStyle name="Normal 4 108 10" xfId="12256"/>
    <cellStyle name="Normal 4 108 2" xfId="12257"/>
    <cellStyle name="Normal 4 108 2 2" xfId="12258"/>
    <cellStyle name="Normal 4 108 2 2 2" xfId="12259"/>
    <cellStyle name="Normal 4 108 2 2 2 2" xfId="12260"/>
    <cellStyle name="Normal 4 108 2 2 2 2 2" xfId="12261"/>
    <cellStyle name="Normal 4 108 2 2 2 3" xfId="12262"/>
    <cellStyle name="Normal 4 108 2 2 2 4" xfId="12263"/>
    <cellStyle name="Normal 4 108 2 2 3" xfId="12264"/>
    <cellStyle name="Normal 4 108 2 2 3 2" xfId="12265"/>
    <cellStyle name="Normal 4 108 2 2 3 2 2" xfId="12266"/>
    <cellStyle name="Normal 4 108 2 2 3 3" xfId="12267"/>
    <cellStyle name="Normal 4 108 2 2 3 4" xfId="12268"/>
    <cellStyle name="Normal 4 108 2 2 4" xfId="12269"/>
    <cellStyle name="Normal 4 108 2 2 4 2" xfId="12270"/>
    <cellStyle name="Normal 4 108 2 2 5" xfId="12271"/>
    <cellStyle name="Normal 4 108 2 2 6" xfId="12272"/>
    <cellStyle name="Normal 4 108 2 2 7" xfId="12273"/>
    <cellStyle name="Normal 4 108 2 3" xfId="12274"/>
    <cellStyle name="Normal 4 108 2 3 2" xfId="12275"/>
    <cellStyle name="Normal 4 108 2 3 2 2" xfId="12276"/>
    <cellStyle name="Normal 4 108 2 3 2 2 2" xfId="12277"/>
    <cellStyle name="Normal 4 108 2 3 2 3" xfId="12278"/>
    <cellStyle name="Normal 4 108 2 3 2 4" xfId="12279"/>
    <cellStyle name="Normal 4 108 2 3 3" xfId="12280"/>
    <cellStyle name="Normal 4 108 2 3 3 2" xfId="12281"/>
    <cellStyle name="Normal 4 108 2 3 3 2 2" xfId="12282"/>
    <cellStyle name="Normal 4 108 2 3 3 3" xfId="12283"/>
    <cellStyle name="Normal 4 108 2 3 3 4" xfId="12284"/>
    <cellStyle name="Normal 4 108 2 3 4" xfId="12285"/>
    <cellStyle name="Normal 4 108 2 3 4 2" xfId="12286"/>
    <cellStyle name="Normal 4 108 2 3 5" xfId="12287"/>
    <cellStyle name="Normal 4 108 2 3 6" xfId="12288"/>
    <cellStyle name="Normal 4 108 2 3 7" xfId="12289"/>
    <cellStyle name="Normal 4 108 2 4" xfId="12290"/>
    <cellStyle name="Normal 4 108 2 4 2" xfId="12291"/>
    <cellStyle name="Normal 4 108 2 4 2 2" xfId="12292"/>
    <cellStyle name="Normal 4 108 2 4 3" xfId="12293"/>
    <cellStyle name="Normal 4 108 2 4 4" xfId="12294"/>
    <cellStyle name="Normal 4 108 2 5" xfId="12295"/>
    <cellStyle name="Normal 4 108 2 5 2" xfId="12296"/>
    <cellStyle name="Normal 4 108 2 5 2 2" xfId="12297"/>
    <cellStyle name="Normal 4 108 2 5 3" xfId="12298"/>
    <cellStyle name="Normal 4 108 2 5 4" xfId="12299"/>
    <cellStyle name="Normal 4 108 2 6" xfId="12300"/>
    <cellStyle name="Normal 4 108 2 6 2" xfId="12301"/>
    <cellStyle name="Normal 4 108 2 7" xfId="12302"/>
    <cellStyle name="Normal 4 108 2 8" xfId="12303"/>
    <cellStyle name="Normal 4 108 2 9" xfId="12304"/>
    <cellStyle name="Normal 4 108 3" xfId="12305"/>
    <cellStyle name="Normal 4 108 3 2" xfId="12306"/>
    <cellStyle name="Normal 4 108 3 2 2" xfId="12307"/>
    <cellStyle name="Normal 4 108 3 2 2 2" xfId="12308"/>
    <cellStyle name="Normal 4 108 3 2 3" xfId="12309"/>
    <cellStyle name="Normal 4 108 3 2 4" xfId="12310"/>
    <cellStyle name="Normal 4 108 3 3" xfId="12311"/>
    <cellStyle name="Normal 4 108 3 3 2" xfId="12312"/>
    <cellStyle name="Normal 4 108 3 3 2 2" xfId="12313"/>
    <cellStyle name="Normal 4 108 3 3 3" xfId="12314"/>
    <cellStyle name="Normal 4 108 3 3 4" xfId="12315"/>
    <cellStyle name="Normal 4 108 3 4" xfId="12316"/>
    <cellStyle name="Normal 4 108 3 4 2" xfId="12317"/>
    <cellStyle name="Normal 4 108 3 5" xfId="12318"/>
    <cellStyle name="Normal 4 108 3 6" xfId="12319"/>
    <cellStyle name="Normal 4 108 3 7" xfId="12320"/>
    <cellStyle name="Normal 4 108 4" xfId="12321"/>
    <cellStyle name="Normal 4 108 4 2" xfId="12322"/>
    <cellStyle name="Normal 4 108 4 2 2" xfId="12323"/>
    <cellStyle name="Normal 4 108 4 2 2 2" xfId="12324"/>
    <cellStyle name="Normal 4 108 4 2 3" xfId="12325"/>
    <cellStyle name="Normal 4 108 4 2 4" xfId="12326"/>
    <cellStyle name="Normal 4 108 4 3" xfId="12327"/>
    <cellStyle name="Normal 4 108 4 3 2" xfId="12328"/>
    <cellStyle name="Normal 4 108 4 3 2 2" xfId="12329"/>
    <cellStyle name="Normal 4 108 4 3 3" xfId="12330"/>
    <cellStyle name="Normal 4 108 4 3 4" xfId="12331"/>
    <cellStyle name="Normal 4 108 4 4" xfId="12332"/>
    <cellStyle name="Normal 4 108 4 4 2" xfId="12333"/>
    <cellStyle name="Normal 4 108 4 5" xfId="12334"/>
    <cellStyle name="Normal 4 108 4 6" xfId="12335"/>
    <cellStyle name="Normal 4 108 4 7" xfId="12336"/>
    <cellStyle name="Normal 4 108 5" xfId="12337"/>
    <cellStyle name="Normal 4 108 5 2" xfId="12338"/>
    <cellStyle name="Normal 4 108 5 2 2" xfId="12339"/>
    <cellStyle name="Normal 4 108 5 3" xfId="12340"/>
    <cellStyle name="Normal 4 108 5 4" xfId="12341"/>
    <cellStyle name="Normal 4 108 6" xfId="12342"/>
    <cellStyle name="Normal 4 108 6 2" xfId="12343"/>
    <cellStyle name="Normal 4 108 6 2 2" xfId="12344"/>
    <cellStyle name="Normal 4 108 6 3" xfId="12345"/>
    <cellStyle name="Normal 4 108 6 4" xfId="12346"/>
    <cellStyle name="Normal 4 108 7" xfId="12347"/>
    <cellStyle name="Normal 4 108 7 2" xfId="12348"/>
    <cellStyle name="Normal 4 108 8" xfId="12349"/>
    <cellStyle name="Normal 4 108 9" xfId="12350"/>
    <cellStyle name="Normal 4 109" xfId="12351"/>
    <cellStyle name="Normal 4 109 10" xfId="12352"/>
    <cellStyle name="Normal 4 109 2" xfId="12353"/>
    <cellStyle name="Normal 4 109 2 2" xfId="12354"/>
    <cellStyle name="Normal 4 109 2 2 2" xfId="12355"/>
    <cellStyle name="Normal 4 109 2 2 2 2" xfId="12356"/>
    <cellStyle name="Normal 4 109 2 2 2 2 2" xfId="12357"/>
    <cellStyle name="Normal 4 109 2 2 2 3" xfId="12358"/>
    <cellStyle name="Normal 4 109 2 2 2 4" xfId="12359"/>
    <cellStyle name="Normal 4 109 2 2 3" xfId="12360"/>
    <cellStyle name="Normal 4 109 2 2 3 2" xfId="12361"/>
    <cellStyle name="Normal 4 109 2 2 3 2 2" xfId="12362"/>
    <cellStyle name="Normal 4 109 2 2 3 3" xfId="12363"/>
    <cellStyle name="Normal 4 109 2 2 3 4" xfId="12364"/>
    <cellStyle name="Normal 4 109 2 2 4" xfId="12365"/>
    <cellStyle name="Normal 4 109 2 2 4 2" xfId="12366"/>
    <cellStyle name="Normal 4 109 2 2 5" xfId="12367"/>
    <cellStyle name="Normal 4 109 2 2 6" xfId="12368"/>
    <cellStyle name="Normal 4 109 2 2 7" xfId="12369"/>
    <cellStyle name="Normal 4 109 2 3" xfId="12370"/>
    <cellStyle name="Normal 4 109 2 3 2" xfId="12371"/>
    <cellStyle name="Normal 4 109 2 3 2 2" xfId="12372"/>
    <cellStyle name="Normal 4 109 2 3 2 2 2" xfId="12373"/>
    <cellStyle name="Normal 4 109 2 3 2 3" xfId="12374"/>
    <cellStyle name="Normal 4 109 2 3 2 4" xfId="12375"/>
    <cellStyle name="Normal 4 109 2 3 3" xfId="12376"/>
    <cellStyle name="Normal 4 109 2 3 3 2" xfId="12377"/>
    <cellStyle name="Normal 4 109 2 3 3 2 2" xfId="12378"/>
    <cellStyle name="Normal 4 109 2 3 3 3" xfId="12379"/>
    <cellStyle name="Normal 4 109 2 3 3 4" xfId="12380"/>
    <cellStyle name="Normal 4 109 2 3 4" xfId="12381"/>
    <cellStyle name="Normal 4 109 2 3 4 2" xfId="12382"/>
    <cellStyle name="Normal 4 109 2 3 5" xfId="12383"/>
    <cellStyle name="Normal 4 109 2 3 6" xfId="12384"/>
    <cellStyle name="Normal 4 109 2 3 7" xfId="12385"/>
    <cellStyle name="Normal 4 109 2 4" xfId="12386"/>
    <cellStyle name="Normal 4 109 2 4 2" xfId="12387"/>
    <cellStyle name="Normal 4 109 2 4 2 2" xfId="12388"/>
    <cellStyle name="Normal 4 109 2 4 3" xfId="12389"/>
    <cellStyle name="Normal 4 109 2 4 4" xfId="12390"/>
    <cellStyle name="Normal 4 109 2 5" xfId="12391"/>
    <cellStyle name="Normal 4 109 2 5 2" xfId="12392"/>
    <cellStyle name="Normal 4 109 2 5 2 2" xfId="12393"/>
    <cellStyle name="Normal 4 109 2 5 3" xfId="12394"/>
    <cellStyle name="Normal 4 109 2 5 4" xfId="12395"/>
    <cellStyle name="Normal 4 109 2 6" xfId="12396"/>
    <cellStyle name="Normal 4 109 2 6 2" xfId="12397"/>
    <cellStyle name="Normal 4 109 2 7" xfId="12398"/>
    <cellStyle name="Normal 4 109 2 8" xfId="12399"/>
    <cellStyle name="Normal 4 109 2 9" xfId="12400"/>
    <cellStyle name="Normal 4 109 3" xfId="12401"/>
    <cellStyle name="Normal 4 109 3 2" xfId="12402"/>
    <cellStyle name="Normal 4 109 3 2 2" xfId="12403"/>
    <cellStyle name="Normal 4 109 3 2 2 2" xfId="12404"/>
    <cellStyle name="Normal 4 109 3 2 3" xfId="12405"/>
    <cellStyle name="Normal 4 109 3 2 4" xfId="12406"/>
    <cellStyle name="Normal 4 109 3 3" xfId="12407"/>
    <cellStyle name="Normal 4 109 3 3 2" xfId="12408"/>
    <cellStyle name="Normal 4 109 3 3 2 2" xfId="12409"/>
    <cellStyle name="Normal 4 109 3 3 3" xfId="12410"/>
    <cellStyle name="Normal 4 109 3 3 4" xfId="12411"/>
    <cellStyle name="Normal 4 109 3 4" xfId="12412"/>
    <cellStyle name="Normal 4 109 3 4 2" xfId="12413"/>
    <cellStyle name="Normal 4 109 3 5" xfId="12414"/>
    <cellStyle name="Normal 4 109 3 6" xfId="12415"/>
    <cellStyle name="Normal 4 109 3 7" xfId="12416"/>
    <cellStyle name="Normal 4 109 4" xfId="12417"/>
    <cellStyle name="Normal 4 109 4 2" xfId="12418"/>
    <cellStyle name="Normal 4 109 4 2 2" xfId="12419"/>
    <cellStyle name="Normal 4 109 4 2 2 2" xfId="12420"/>
    <cellStyle name="Normal 4 109 4 2 3" xfId="12421"/>
    <cellStyle name="Normal 4 109 4 2 4" xfId="12422"/>
    <cellStyle name="Normal 4 109 4 3" xfId="12423"/>
    <cellStyle name="Normal 4 109 4 3 2" xfId="12424"/>
    <cellStyle name="Normal 4 109 4 3 2 2" xfId="12425"/>
    <cellStyle name="Normal 4 109 4 3 3" xfId="12426"/>
    <cellStyle name="Normal 4 109 4 3 4" xfId="12427"/>
    <cellStyle name="Normal 4 109 4 4" xfId="12428"/>
    <cellStyle name="Normal 4 109 4 4 2" xfId="12429"/>
    <cellStyle name="Normal 4 109 4 5" xfId="12430"/>
    <cellStyle name="Normal 4 109 4 6" xfId="12431"/>
    <cellStyle name="Normal 4 109 4 7" xfId="12432"/>
    <cellStyle name="Normal 4 109 5" xfId="12433"/>
    <cellStyle name="Normal 4 109 5 2" xfId="12434"/>
    <cellStyle name="Normal 4 109 5 2 2" xfId="12435"/>
    <cellStyle name="Normal 4 109 5 3" xfId="12436"/>
    <cellStyle name="Normal 4 109 5 4" xfId="12437"/>
    <cellStyle name="Normal 4 109 6" xfId="12438"/>
    <cellStyle name="Normal 4 109 6 2" xfId="12439"/>
    <cellStyle name="Normal 4 109 6 2 2" xfId="12440"/>
    <cellStyle name="Normal 4 109 6 3" xfId="12441"/>
    <cellStyle name="Normal 4 109 6 4" xfId="12442"/>
    <cellStyle name="Normal 4 109 7" xfId="12443"/>
    <cellStyle name="Normal 4 109 7 2" xfId="12444"/>
    <cellStyle name="Normal 4 109 8" xfId="12445"/>
    <cellStyle name="Normal 4 109 9" xfId="12446"/>
    <cellStyle name="Normal 4 11" xfId="12447"/>
    <cellStyle name="Normal 4 11 10" xfId="12448"/>
    <cellStyle name="Normal 4 11 2" xfId="12449"/>
    <cellStyle name="Normal 4 11 2 2" xfId="12450"/>
    <cellStyle name="Normal 4 11 2 2 2" xfId="12451"/>
    <cellStyle name="Normal 4 11 2 2 2 2" xfId="12452"/>
    <cellStyle name="Normal 4 11 2 2 2 2 2" xfId="12453"/>
    <cellStyle name="Normal 4 11 2 2 2 3" xfId="12454"/>
    <cellStyle name="Normal 4 11 2 2 2 4" xfId="12455"/>
    <cellStyle name="Normal 4 11 2 2 3" xfId="12456"/>
    <cellStyle name="Normal 4 11 2 2 3 2" xfId="12457"/>
    <cellStyle name="Normal 4 11 2 2 3 2 2" xfId="12458"/>
    <cellStyle name="Normal 4 11 2 2 3 3" xfId="12459"/>
    <cellStyle name="Normal 4 11 2 2 3 4" xfId="12460"/>
    <cellStyle name="Normal 4 11 2 2 4" xfId="12461"/>
    <cellStyle name="Normal 4 11 2 2 4 2" xfId="12462"/>
    <cellStyle name="Normal 4 11 2 2 5" xfId="12463"/>
    <cellStyle name="Normal 4 11 2 2 6" xfId="12464"/>
    <cellStyle name="Normal 4 11 2 2 7" xfId="12465"/>
    <cellStyle name="Normal 4 11 2 3" xfId="12466"/>
    <cellStyle name="Normal 4 11 2 3 2" xfId="12467"/>
    <cellStyle name="Normal 4 11 2 3 2 2" xfId="12468"/>
    <cellStyle name="Normal 4 11 2 3 2 2 2" xfId="12469"/>
    <cellStyle name="Normal 4 11 2 3 2 3" xfId="12470"/>
    <cellStyle name="Normal 4 11 2 3 2 4" xfId="12471"/>
    <cellStyle name="Normal 4 11 2 3 3" xfId="12472"/>
    <cellStyle name="Normal 4 11 2 3 3 2" xfId="12473"/>
    <cellStyle name="Normal 4 11 2 3 3 2 2" xfId="12474"/>
    <cellStyle name="Normal 4 11 2 3 3 3" xfId="12475"/>
    <cellStyle name="Normal 4 11 2 3 3 4" xfId="12476"/>
    <cellStyle name="Normal 4 11 2 3 4" xfId="12477"/>
    <cellStyle name="Normal 4 11 2 3 4 2" xfId="12478"/>
    <cellStyle name="Normal 4 11 2 3 5" xfId="12479"/>
    <cellStyle name="Normal 4 11 2 3 6" xfId="12480"/>
    <cellStyle name="Normal 4 11 2 3 7" xfId="12481"/>
    <cellStyle name="Normal 4 11 2 4" xfId="12482"/>
    <cellStyle name="Normal 4 11 2 4 2" xfId="12483"/>
    <cellStyle name="Normal 4 11 2 4 2 2" xfId="12484"/>
    <cellStyle name="Normal 4 11 2 4 3" xfId="12485"/>
    <cellStyle name="Normal 4 11 2 4 4" xfId="12486"/>
    <cellStyle name="Normal 4 11 2 5" xfId="12487"/>
    <cellStyle name="Normal 4 11 2 5 2" xfId="12488"/>
    <cellStyle name="Normal 4 11 2 5 2 2" xfId="12489"/>
    <cellStyle name="Normal 4 11 2 5 3" xfId="12490"/>
    <cellStyle name="Normal 4 11 2 5 4" xfId="12491"/>
    <cellStyle name="Normal 4 11 2 6" xfId="12492"/>
    <cellStyle name="Normal 4 11 2 6 2" xfId="12493"/>
    <cellStyle name="Normal 4 11 2 7" xfId="12494"/>
    <cellStyle name="Normal 4 11 2 8" xfId="12495"/>
    <cellStyle name="Normal 4 11 2 9" xfId="12496"/>
    <cellStyle name="Normal 4 11 3" xfId="12497"/>
    <cellStyle name="Normal 4 11 3 2" xfId="12498"/>
    <cellStyle name="Normal 4 11 3 2 2" xfId="12499"/>
    <cellStyle name="Normal 4 11 3 2 2 2" xfId="12500"/>
    <cellStyle name="Normal 4 11 3 2 3" xfId="12501"/>
    <cellStyle name="Normal 4 11 3 2 4" xfId="12502"/>
    <cellStyle name="Normal 4 11 3 3" xfId="12503"/>
    <cellStyle name="Normal 4 11 3 3 2" xfId="12504"/>
    <cellStyle name="Normal 4 11 3 3 2 2" xfId="12505"/>
    <cellStyle name="Normal 4 11 3 3 3" xfId="12506"/>
    <cellStyle name="Normal 4 11 3 3 4" xfId="12507"/>
    <cellStyle name="Normal 4 11 3 4" xfId="12508"/>
    <cellStyle name="Normal 4 11 3 4 2" xfId="12509"/>
    <cellStyle name="Normal 4 11 3 5" xfId="12510"/>
    <cellStyle name="Normal 4 11 3 6" xfId="12511"/>
    <cellStyle name="Normal 4 11 3 7" xfId="12512"/>
    <cellStyle name="Normal 4 11 4" xfId="12513"/>
    <cellStyle name="Normal 4 11 4 2" xfId="12514"/>
    <cellStyle name="Normal 4 11 4 2 2" xfId="12515"/>
    <cellStyle name="Normal 4 11 4 2 2 2" xfId="12516"/>
    <cellStyle name="Normal 4 11 4 2 3" xfId="12517"/>
    <cellStyle name="Normal 4 11 4 2 4" xfId="12518"/>
    <cellStyle name="Normal 4 11 4 3" xfId="12519"/>
    <cellStyle name="Normal 4 11 4 3 2" xfId="12520"/>
    <cellStyle name="Normal 4 11 4 3 2 2" xfId="12521"/>
    <cellStyle name="Normal 4 11 4 3 3" xfId="12522"/>
    <cellStyle name="Normal 4 11 4 3 4" xfId="12523"/>
    <cellStyle name="Normal 4 11 4 4" xfId="12524"/>
    <cellStyle name="Normal 4 11 4 4 2" xfId="12525"/>
    <cellStyle name="Normal 4 11 4 5" xfId="12526"/>
    <cellStyle name="Normal 4 11 4 6" xfId="12527"/>
    <cellStyle name="Normal 4 11 4 7" xfId="12528"/>
    <cellStyle name="Normal 4 11 5" xfId="12529"/>
    <cellStyle name="Normal 4 11 5 2" xfId="12530"/>
    <cellStyle name="Normal 4 11 5 2 2" xfId="12531"/>
    <cellStyle name="Normal 4 11 5 3" xfId="12532"/>
    <cellStyle name="Normal 4 11 5 4" xfId="12533"/>
    <cellStyle name="Normal 4 11 6" xfId="12534"/>
    <cellStyle name="Normal 4 11 6 2" xfId="12535"/>
    <cellStyle name="Normal 4 11 6 2 2" xfId="12536"/>
    <cellStyle name="Normal 4 11 6 3" xfId="12537"/>
    <cellStyle name="Normal 4 11 6 4" xfId="12538"/>
    <cellStyle name="Normal 4 11 7" xfId="12539"/>
    <cellStyle name="Normal 4 11 7 2" xfId="12540"/>
    <cellStyle name="Normal 4 11 8" xfId="12541"/>
    <cellStyle name="Normal 4 11 9" xfId="12542"/>
    <cellStyle name="Normal 4 110" xfId="12543"/>
    <cellStyle name="Normal 4 110 10" xfId="12544"/>
    <cellStyle name="Normal 4 110 2" xfId="12545"/>
    <cellStyle name="Normal 4 110 2 2" xfId="12546"/>
    <cellStyle name="Normal 4 110 2 2 2" xfId="12547"/>
    <cellStyle name="Normal 4 110 2 2 2 2" xfId="12548"/>
    <cellStyle name="Normal 4 110 2 2 2 2 2" xfId="12549"/>
    <cellStyle name="Normal 4 110 2 2 2 3" xfId="12550"/>
    <cellStyle name="Normal 4 110 2 2 2 4" xfId="12551"/>
    <cellStyle name="Normal 4 110 2 2 3" xfId="12552"/>
    <cellStyle name="Normal 4 110 2 2 3 2" xfId="12553"/>
    <cellStyle name="Normal 4 110 2 2 3 2 2" xfId="12554"/>
    <cellStyle name="Normal 4 110 2 2 3 3" xfId="12555"/>
    <cellStyle name="Normal 4 110 2 2 3 4" xfId="12556"/>
    <cellStyle name="Normal 4 110 2 2 4" xfId="12557"/>
    <cellStyle name="Normal 4 110 2 2 4 2" xfId="12558"/>
    <cellStyle name="Normal 4 110 2 2 5" xfId="12559"/>
    <cellStyle name="Normal 4 110 2 2 6" xfId="12560"/>
    <cellStyle name="Normal 4 110 2 2 7" xfId="12561"/>
    <cellStyle name="Normal 4 110 2 3" xfId="12562"/>
    <cellStyle name="Normal 4 110 2 3 2" xfId="12563"/>
    <cellStyle name="Normal 4 110 2 3 2 2" xfId="12564"/>
    <cellStyle name="Normal 4 110 2 3 2 2 2" xfId="12565"/>
    <cellStyle name="Normal 4 110 2 3 2 3" xfId="12566"/>
    <cellStyle name="Normal 4 110 2 3 2 4" xfId="12567"/>
    <cellStyle name="Normal 4 110 2 3 3" xfId="12568"/>
    <cellStyle name="Normal 4 110 2 3 3 2" xfId="12569"/>
    <cellStyle name="Normal 4 110 2 3 3 2 2" xfId="12570"/>
    <cellStyle name="Normal 4 110 2 3 3 3" xfId="12571"/>
    <cellStyle name="Normal 4 110 2 3 3 4" xfId="12572"/>
    <cellStyle name="Normal 4 110 2 3 4" xfId="12573"/>
    <cellStyle name="Normal 4 110 2 3 4 2" xfId="12574"/>
    <cellStyle name="Normal 4 110 2 3 5" xfId="12575"/>
    <cellStyle name="Normal 4 110 2 3 6" xfId="12576"/>
    <cellStyle name="Normal 4 110 2 3 7" xfId="12577"/>
    <cellStyle name="Normal 4 110 2 4" xfId="12578"/>
    <cellStyle name="Normal 4 110 2 4 2" xfId="12579"/>
    <cellStyle name="Normal 4 110 2 4 2 2" xfId="12580"/>
    <cellStyle name="Normal 4 110 2 4 3" xfId="12581"/>
    <cellStyle name="Normal 4 110 2 4 4" xfId="12582"/>
    <cellStyle name="Normal 4 110 2 5" xfId="12583"/>
    <cellStyle name="Normal 4 110 2 5 2" xfId="12584"/>
    <cellStyle name="Normal 4 110 2 5 2 2" xfId="12585"/>
    <cellStyle name="Normal 4 110 2 5 3" xfId="12586"/>
    <cellStyle name="Normal 4 110 2 5 4" xfId="12587"/>
    <cellStyle name="Normal 4 110 2 6" xfId="12588"/>
    <cellStyle name="Normal 4 110 2 6 2" xfId="12589"/>
    <cellStyle name="Normal 4 110 2 7" xfId="12590"/>
    <cellStyle name="Normal 4 110 2 8" xfId="12591"/>
    <cellStyle name="Normal 4 110 2 9" xfId="12592"/>
    <cellStyle name="Normal 4 110 3" xfId="12593"/>
    <cellStyle name="Normal 4 110 3 2" xfId="12594"/>
    <cellStyle name="Normal 4 110 3 2 2" xfId="12595"/>
    <cellStyle name="Normal 4 110 3 2 2 2" xfId="12596"/>
    <cellStyle name="Normal 4 110 3 2 3" xfId="12597"/>
    <cellStyle name="Normal 4 110 3 2 4" xfId="12598"/>
    <cellStyle name="Normal 4 110 3 3" xfId="12599"/>
    <cellStyle name="Normal 4 110 3 3 2" xfId="12600"/>
    <cellStyle name="Normal 4 110 3 3 2 2" xfId="12601"/>
    <cellStyle name="Normal 4 110 3 3 3" xfId="12602"/>
    <cellStyle name="Normal 4 110 3 3 4" xfId="12603"/>
    <cellStyle name="Normal 4 110 3 4" xfId="12604"/>
    <cellStyle name="Normal 4 110 3 4 2" xfId="12605"/>
    <cellStyle name="Normal 4 110 3 5" xfId="12606"/>
    <cellStyle name="Normal 4 110 3 6" xfId="12607"/>
    <cellStyle name="Normal 4 110 3 7" xfId="12608"/>
    <cellStyle name="Normal 4 110 4" xfId="12609"/>
    <cellStyle name="Normal 4 110 4 2" xfId="12610"/>
    <cellStyle name="Normal 4 110 4 2 2" xfId="12611"/>
    <cellStyle name="Normal 4 110 4 2 2 2" xfId="12612"/>
    <cellStyle name="Normal 4 110 4 2 3" xfId="12613"/>
    <cellStyle name="Normal 4 110 4 2 4" xfId="12614"/>
    <cellStyle name="Normal 4 110 4 3" xfId="12615"/>
    <cellStyle name="Normal 4 110 4 3 2" xfId="12616"/>
    <cellStyle name="Normal 4 110 4 3 2 2" xfId="12617"/>
    <cellStyle name="Normal 4 110 4 3 3" xfId="12618"/>
    <cellStyle name="Normal 4 110 4 3 4" xfId="12619"/>
    <cellStyle name="Normal 4 110 4 4" xfId="12620"/>
    <cellStyle name="Normal 4 110 4 4 2" xfId="12621"/>
    <cellStyle name="Normal 4 110 4 5" xfId="12622"/>
    <cellStyle name="Normal 4 110 4 6" xfId="12623"/>
    <cellStyle name="Normal 4 110 4 7" xfId="12624"/>
    <cellStyle name="Normal 4 110 5" xfId="12625"/>
    <cellStyle name="Normal 4 110 5 2" xfId="12626"/>
    <cellStyle name="Normal 4 110 5 2 2" xfId="12627"/>
    <cellStyle name="Normal 4 110 5 3" xfId="12628"/>
    <cellStyle name="Normal 4 110 5 4" xfId="12629"/>
    <cellStyle name="Normal 4 110 6" xfId="12630"/>
    <cellStyle name="Normal 4 110 6 2" xfId="12631"/>
    <cellStyle name="Normal 4 110 6 2 2" xfId="12632"/>
    <cellStyle name="Normal 4 110 6 3" xfId="12633"/>
    <cellStyle name="Normal 4 110 6 4" xfId="12634"/>
    <cellStyle name="Normal 4 110 7" xfId="12635"/>
    <cellStyle name="Normal 4 110 7 2" xfId="12636"/>
    <cellStyle name="Normal 4 110 8" xfId="12637"/>
    <cellStyle name="Normal 4 110 9" xfId="12638"/>
    <cellStyle name="Normal 4 111" xfId="12639"/>
    <cellStyle name="Normal 4 111 10" xfId="12640"/>
    <cellStyle name="Normal 4 111 2" xfId="12641"/>
    <cellStyle name="Normal 4 111 2 2" xfId="12642"/>
    <cellStyle name="Normal 4 111 2 2 2" xfId="12643"/>
    <cellStyle name="Normal 4 111 2 2 2 2" xfId="12644"/>
    <cellStyle name="Normal 4 111 2 2 2 2 2" xfId="12645"/>
    <cellStyle name="Normal 4 111 2 2 2 3" xfId="12646"/>
    <cellStyle name="Normal 4 111 2 2 2 4" xfId="12647"/>
    <cellStyle name="Normal 4 111 2 2 3" xfId="12648"/>
    <cellStyle name="Normal 4 111 2 2 3 2" xfId="12649"/>
    <cellStyle name="Normal 4 111 2 2 3 2 2" xfId="12650"/>
    <cellStyle name="Normal 4 111 2 2 3 3" xfId="12651"/>
    <cellStyle name="Normal 4 111 2 2 3 4" xfId="12652"/>
    <cellStyle name="Normal 4 111 2 2 4" xfId="12653"/>
    <cellStyle name="Normal 4 111 2 2 4 2" xfId="12654"/>
    <cellStyle name="Normal 4 111 2 2 5" xfId="12655"/>
    <cellStyle name="Normal 4 111 2 2 6" xfId="12656"/>
    <cellStyle name="Normal 4 111 2 2 7" xfId="12657"/>
    <cellStyle name="Normal 4 111 2 3" xfId="12658"/>
    <cellStyle name="Normal 4 111 2 3 2" xfId="12659"/>
    <cellStyle name="Normal 4 111 2 3 2 2" xfId="12660"/>
    <cellStyle name="Normal 4 111 2 3 2 2 2" xfId="12661"/>
    <cellStyle name="Normal 4 111 2 3 2 3" xfId="12662"/>
    <cellStyle name="Normal 4 111 2 3 2 4" xfId="12663"/>
    <cellStyle name="Normal 4 111 2 3 3" xfId="12664"/>
    <cellStyle name="Normal 4 111 2 3 3 2" xfId="12665"/>
    <cellStyle name="Normal 4 111 2 3 3 2 2" xfId="12666"/>
    <cellStyle name="Normal 4 111 2 3 3 3" xfId="12667"/>
    <cellStyle name="Normal 4 111 2 3 3 4" xfId="12668"/>
    <cellStyle name="Normal 4 111 2 3 4" xfId="12669"/>
    <cellStyle name="Normal 4 111 2 3 4 2" xfId="12670"/>
    <cellStyle name="Normal 4 111 2 3 5" xfId="12671"/>
    <cellStyle name="Normal 4 111 2 3 6" xfId="12672"/>
    <cellStyle name="Normal 4 111 2 3 7" xfId="12673"/>
    <cellStyle name="Normal 4 111 2 4" xfId="12674"/>
    <cellStyle name="Normal 4 111 2 4 2" xfId="12675"/>
    <cellStyle name="Normal 4 111 2 4 2 2" xfId="12676"/>
    <cellStyle name="Normal 4 111 2 4 3" xfId="12677"/>
    <cellStyle name="Normal 4 111 2 4 4" xfId="12678"/>
    <cellStyle name="Normal 4 111 2 5" xfId="12679"/>
    <cellStyle name="Normal 4 111 2 5 2" xfId="12680"/>
    <cellStyle name="Normal 4 111 2 5 2 2" xfId="12681"/>
    <cellStyle name="Normal 4 111 2 5 3" xfId="12682"/>
    <cellStyle name="Normal 4 111 2 5 4" xfId="12683"/>
    <cellStyle name="Normal 4 111 2 6" xfId="12684"/>
    <cellStyle name="Normal 4 111 2 6 2" xfId="12685"/>
    <cellStyle name="Normal 4 111 2 7" xfId="12686"/>
    <cellStyle name="Normal 4 111 2 8" xfId="12687"/>
    <cellStyle name="Normal 4 111 2 9" xfId="12688"/>
    <cellStyle name="Normal 4 111 3" xfId="12689"/>
    <cellStyle name="Normal 4 111 3 2" xfId="12690"/>
    <cellStyle name="Normal 4 111 3 2 2" xfId="12691"/>
    <cellStyle name="Normal 4 111 3 2 2 2" xfId="12692"/>
    <cellStyle name="Normal 4 111 3 2 3" xfId="12693"/>
    <cellStyle name="Normal 4 111 3 2 4" xfId="12694"/>
    <cellStyle name="Normal 4 111 3 3" xfId="12695"/>
    <cellStyle name="Normal 4 111 3 3 2" xfId="12696"/>
    <cellStyle name="Normal 4 111 3 3 2 2" xfId="12697"/>
    <cellStyle name="Normal 4 111 3 3 3" xfId="12698"/>
    <cellStyle name="Normal 4 111 3 3 4" xfId="12699"/>
    <cellStyle name="Normal 4 111 3 4" xfId="12700"/>
    <cellStyle name="Normal 4 111 3 4 2" xfId="12701"/>
    <cellStyle name="Normal 4 111 3 5" xfId="12702"/>
    <cellStyle name="Normal 4 111 3 6" xfId="12703"/>
    <cellStyle name="Normal 4 111 3 7" xfId="12704"/>
    <cellStyle name="Normal 4 111 4" xfId="12705"/>
    <cellStyle name="Normal 4 111 4 2" xfId="12706"/>
    <cellStyle name="Normal 4 111 4 2 2" xfId="12707"/>
    <cellStyle name="Normal 4 111 4 2 2 2" xfId="12708"/>
    <cellStyle name="Normal 4 111 4 2 3" xfId="12709"/>
    <cellStyle name="Normal 4 111 4 2 4" xfId="12710"/>
    <cellStyle name="Normal 4 111 4 3" xfId="12711"/>
    <cellStyle name="Normal 4 111 4 3 2" xfId="12712"/>
    <cellStyle name="Normal 4 111 4 3 2 2" xfId="12713"/>
    <cellStyle name="Normal 4 111 4 3 3" xfId="12714"/>
    <cellStyle name="Normal 4 111 4 3 4" xfId="12715"/>
    <cellStyle name="Normal 4 111 4 4" xfId="12716"/>
    <cellStyle name="Normal 4 111 4 4 2" xfId="12717"/>
    <cellStyle name="Normal 4 111 4 5" xfId="12718"/>
    <cellStyle name="Normal 4 111 4 6" xfId="12719"/>
    <cellStyle name="Normal 4 111 4 7" xfId="12720"/>
    <cellStyle name="Normal 4 111 5" xfId="12721"/>
    <cellStyle name="Normal 4 111 5 2" xfId="12722"/>
    <cellStyle name="Normal 4 111 5 2 2" xfId="12723"/>
    <cellStyle name="Normal 4 111 5 3" xfId="12724"/>
    <cellStyle name="Normal 4 111 5 4" xfId="12725"/>
    <cellStyle name="Normal 4 111 6" xfId="12726"/>
    <cellStyle name="Normal 4 111 6 2" xfId="12727"/>
    <cellStyle name="Normal 4 111 6 2 2" xfId="12728"/>
    <cellStyle name="Normal 4 111 6 3" xfId="12729"/>
    <cellStyle name="Normal 4 111 6 4" xfId="12730"/>
    <cellStyle name="Normal 4 111 7" xfId="12731"/>
    <cellStyle name="Normal 4 111 7 2" xfId="12732"/>
    <cellStyle name="Normal 4 111 8" xfId="12733"/>
    <cellStyle name="Normal 4 111 9" xfId="12734"/>
    <cellStyle name="Normal 4 112" xfId="12735"/>
    <cellStyle name="Normal 4 112 10" xfId="12736"/>
    <cellStyle name="Normal 4 112 2" xfId="12737"/>
    <cellStyle name="Normal 4 112 2 2" xfId="12738"/>
    <cellStyle name="Normal 4 112 2 2 2" xfId="12739"/>
    <cellStyle name="Normal 4 112 2 2 2 2" xfId="12740"/>
    <cellStyle name="Normal 4 112 2 2 2 2 2" xfId="12741"/>
    <cellStyle name="Normal 4 112 2 2 2 3" xfId="12742"/>
    <cellStyle name="Normal 4 112 2 2 2 4" xfId="12743"/>
    <cellStyle name="Normal 4 112 2 2 3" xfId="12744"/>
    <cellStyle name="Normal 4 112 2 2 3 2" xfId="12745"/>
    <cellStyle name="Normal 4 112 2 2 3 2 2" xfId="12746"/>
    <cellStyle name="Normal 4 112 2 2 3 3" xfId="12747"/>
    <cellStyle name="Normal 4 112 2 2 3 4" xfId="12748"/>
    <cellStyle name="Normal 4 112 2 2 4" xfId="12749"/>
    <cellStyle name="Normal 4 112 2 2 4 2" xfId="12750"/>
    <cellStyle name="Normal 4 112 2 2 5" xfId="12751"/>
    <cellStyle name="Normal 4 112 2 2 6" xfId="12752"/>
    <cellStyle name="Normal 4 112 2 2 7" xfId="12753"/>
    <cellStyle name="Normal 4 112 2 3" xfId="12754"/>
    <cellStyle name="Normal 4 112 2 3 2" xfId="12755"/>
    <cellStyle name="Normal 4 112 2 3 2 2" xfId="12756"/>
    <cellStyle name="Normal 4 112 2 3 2 2 2" xfId="12757"/>
    <cellStyle name="Normal 4 112 2 3 2 3" xfId="12758"/>
    <cellStyle name="Normal 4 112 2 3 2 4" xfId="12759"/>
    <cellStyle name="Normal 4 112 2 3 3" xfId="12760"/>
    <cellStyle name="Normal 4 112 2 3 3 2" xfId="12761"/>
    <cellStyle name="Normal 4 112 2 3 3 2 2" xfId="12762"/>
    <cellStyle name="Normal 4 112 2 3 3 3" xfId="12763"/>
    <cellStyle name="Normal 4 112 2 3 3 4" xfId="12764"/>
    <cellStyle name="Normal 4 112 2 3 4" xfId="12765"/>
    <cellStyle name="Normal 4 112 2 3 4 2" xfId="12766"/>
    <cellStyle name="Normal 4 112 2 3 5" xfId="12767"/>
    <cellStyle name="Normal 4 112 2 3 6" xfId="12768"/>
    <cellStyle name="Normal 4 112 2 3 7" xfId="12769"/>
    <cellStyle name="Normal 4 112 2 4" xfId="12770"/>
    <cellStyle name="Normal 4 112 2 4 2" xfId="12771"/>
    <cellStyle name="Normal 4 112 2 4 2 2" xfId="12772"/>
    <cellStyle name="Normal 4 112 2 4 3" xfId="12773"/>
    <cellStyle name="Normal 4 112 2 4 4" xfId="12774"/>
    <cellStyle name="Normal 4 112 2 5" xfId="12775"/>
    <cellStyle name="Normal 4 112 2 5 2" xfId="12776"/>
    <cellStyle name="Normal 4 112 2 5 2 2" xfId="12777"/>
    <cellStyle name="Normal 4 112 2 5 3" xfId="12778"/>
    <cellStyle name="Normal 4 112 2 5 4" xfId="12779"/>
    <cellStyle name="Normal 4 112 2 6" xfId="12780"/>
    <cellStyle name="Normal 4 112 2 6 2" xfId="12781"/>
    <cellStyle name="Normal 4 112 2 7" xfId="12782"/>
    <cellStyle name="Normal 4 112 2 8" xfId="12783"/>
    <cellStyle name="Normal 4 112 2 9" xfId="12784"/>
    <cellStyle name="Normal 4 112 3" xfId="12785"/>
    <cellStyle name="Normal 4 112 3 2" xfId="12786"/>
    <cellStyle name="Normal 4 112 3 2 2" xfId="12787"/>
    <cellStyle name="Normal 4 112 3 2 2 2" xfId="12788"/>
    <cellStyle name="Normal 4 112 3 2 3" xfId="12789"/>
    <cellStyle name="Normal 4 112 3 2 4" xfId="12790"/>
    <cellStyle name="Normal 4 112 3 3" xfId="12791"/>
    <cellStyle name="Normal 4 112 3 3 2" xfId="12792"/>
    <cellStyle name="Normal 4 112 3 3 2 2" xfId="12793"/>
    <cellStyle name="Normal 4 112 3 3 3" xfId="12794"/>
    <cellStyle name="Normal 4 112 3 3 4" xfId="12795"/>
    <cellStyle name="Normal 4 112 3 4" xfId="12796"/>
    <cellStyle name="Normal 4 112 3 4 2" xfId="12797"/>
    <cellStyle name="Normal 4 112 3 5" xfId="12798"/>
    <cellStyle name="Normal 4 112 3 6" xfId="12799"/>
    <cellStyle name="Normal 4 112 3 7" xfId="12800"/>
    <cellStyle name="Normal 4 112 4" xfId="12801"/>
    <cellStyle name="Normal 4 112 4 2" xfId="12802"/>
    <cellStyle name="Normal 4 112 4 2 2" xfId="12803"/>
    <cellStyle name="Normal 4 112 4 2 2 2" xfId="12804"/>
    <cellStyle name="Normal 4 112 4 2 3" xfId="12805"/>
    <cellStyle name="Normal 4 112 4 2 4" xfId="12806"/>
    <cellStyle name="Normal 4 112 4 3" xfId="12807"/>
    <cellStyle name="Normal 4 112 4 3 2" xfId="12808"/>
    <cellStyle name="Normal 4 112 4 3 2 2" xfId="12809"/>
    <cellStyle name="Normal 4 112 4 3 3" xfId="12810"/>
    <cellStyle name="Normal 4 112 4 3 4" xfId="12811"/>
    <cellStyle name="Normal 4 112 4 4" xfId="12812"/>
    <cellStyle name="Normal 4 112 4 4 2" xfId="12813"/>
    <cellStyle name="Normal 4 112 4 5" xfId="12814"/>
    <cellStyle name="Normal 4 112 4 6" xfId="12815"/>
    <cellStyle name="Normal 4 112 4 7" xfId="12816"/>
    <cellStyle name="Normal 4 112 5" xfId="12817"/>
    <cellStyle name="Normal 4 112 5 2" xfId="12818"/>
    <cellStyle name="Normal 4 112 5 2 2" xfId="12819"/>
    <cellStyle name="Normal 4 112 5 3" xfId="12820"/>
    <cellStyle name="Normal 4 112 5 4" xfId="12821"/>
    <cellStyle name="Normal 4 112 6" xfId="12822"/>
    <cellStyle name="Normal 4 112 6 2" xfId="12823"/>
    <cellStyle name="Normal 4 112 6 2 2" xfId="12824"/>
    <cellStyle name="Normal 4 112 6 3" xfId="12825"/>
    <cellStyle name="Normal 4 112 6 4" xfId="12826"/>
    <cellStyle name="Normal 4 112 7" xfId="12827"/>
    <cellStyle name="Normal 4 112 7 2" xfId="12828"/>
    <cellStyle name="Normal 4 112 8" xfId="12829"/>
    <cellStyle name="Normal 4 112 9" xfId="12830"/>
    <cellStyle name="Normal 4 113" xfId="12831"/>
    <cellStyle name="Normal 4 113 10" xfId="12832"/>
    <cellStyle name="Normal 4 113 2" xfId="12833"/>
    <cellStyle name="Normal 4 113 2 2" xfId="12834"/>
    <cellStyle name="Normal 4 113 2 2 2" xfId="12835"/>
    <cellStyle name="Normal 4 113 2 2 2 2" xfId="12836"/>
    <cellStyle name="Normal 4 113 2 2 2 2 2" xfId="12837"/>
    <cellStyle name="Normal 4 113 2 2 2 3" xfId="12838"/>
    <cellStyle name="Normal 4 113 2 2 2 4" xfId="12839"/>
    <cellStyle name="Normal 4 113 2 2 3" xfId="12840"/>
    <cellStyle name="Normal 4 113 2 2 3 2" xfId="12841"/>
    <cellStyle name="Normal 4 113 2 2 3 2 2" xfId="12842"/>
    <cellStyle name="Normal 4 113 2 2 3 3" xfId="12843"/>
    <cellStyle name="Normal 4 113 2 2 3 4" xfId="12844"/>
    <cellStyle name="Normal 4 113 2 2 4" xfId="12845"/>
    <cellStyle name="Normal 4 113 2 2 4 2" xfId="12846"/>
    <cellStyle name="Normal 4 113 2 2 5" xfId="12847"/>
    <cellStyle name="Normal 4 113 2 2 6" xfId="12848"/>
    <cellStyle name="Normal 4 113 2 2 7" xfId="12849"/>
    <cellStyle name="Normal 4 113 2 3" xfId="12850"/>
    <cellStyle name="Normal 4 113 2 3 2" xfId="12851"/>
    <cellStyle name="Normal 4 113 2 3 2 2" xfId="12852"/>
    <cellStyle name="Normal 4 113 2 3 2 2 2" xfId="12853"/>
    <cellStyle name="Normal 4 113 2 3 2 3" xfId="12854"/>
    <cellStyle name="Normal 4 113 2 3 2 4" xfId="12855"/>
    <cellStyle name="Normal 4 113 2 3 3" xfId="12856"/>
    <cellStyle name="Normal 4 113 2 3 3 2" xfId="12857"/>
    <cellStyle name="Normal 4 113 2 3 3 2 2" xfId="12858"/>
    <cellStyle name="Normal 4 113 2 3 3 3" xfId="12859"/>
    <cellStyle name="Normal 4 113 2 3 3 4" xfId="12860"/>
    <cellStyle name="Normal 4 113 2 3 4" xfId="12861"/>
    <cellStyle name="Normal 4 113 2 3 4 2" xfId="12862"/>
    <cellStyle name="Normal 4 113 2 3 5" xfId="12863"/>
    <cellStyle name="Normal 4 113 2 3 6" xfId="12864"/>
    <cellStyle name="Normal 4 113 2 3 7" xfId="12865"/>
    <cellStyle name="Normal 4 113 2 4" xfId="12866"/>
    <cellStyle name="Normal 4 113 2 4 2" xfId="12867"/>
    <cellStyle name="Normal 4 113 2 4 2 2" xfId="12868"/>
    <cellStyle name="Normal 4 113 2 4 3" xfId="12869"/>
    <cellStyle name="Normal 4 113 2 4 4" xfId="12870"/>
    <cellStyle name="Normal 4 113 2 5" xfId="12871"/>
    <cellStyle name="Normal 4 113 2 5 2" xfId="12872"/>
    <cellStyle name="Normal 4 113 2 5 2 2" xfId="12873"/>
    <cellStyle name="Normal 4 113 2 5 3" xfId="12874"/>
    <cellStyle name="Normal 4 113 2 5 4" xfId="12875"/>
    <cellStyle name="Normal 4 113 2 6" xfId="12876"/>
    <cellStyle name="Normal 4 113 2 6 2" xfId="12877"/>
    <cellStyle name="Normal 4 113 2 7" xfId="12878"/>
    <cellStyle name="Normal 4 113 2 8" xfId="12879"/>
    <cellStyle name="Normal 4 113 2 9" xfId="12880"/>
    <cellStyle name="Normal 4 113 3" xfId="12881"/>
    <cellStyle name="Normal 4 113 3 2" xfId="12882"/>
    <cellStyle name="Normal 4 113 3 2 2" xfId="12883"/>
    <cellStyle name="Normal 4 113 3 2 2 2" xfId="12884"/>
    <cellStyle name="Normal 4 113 3 2 3" xfId="12885"/>
    <cellStyle name="Normal 4 113 3 2 4" xfId="12886"/>
    <cellStyle name="Normal 4 113 3 3" xfId="12887"/>
    <cellStyle name="Normal 4 113 3 3 2" xfId="12888"/>
    <cellStyle name="Normal 4 113 3 3 2 2" xfId="12889"/>
    <cellStyle name="Normal 4 113 3 3 3" xfId="12890"/>
    <cellStyle name="Normal 4 113 3 3 4" xfId="12891"/>
    <cellStyle name="Normal 4 113 3 4" xfId="12892"/>
    <cellStyle name="Normal 4 113 3 4 2" xfId="12893"/>
    <cellStyle name="Normal 4 113 3 5" xfId="12894"/>
    <cellStyle name="Normal 4 113 3 6" xfId="12895"/>
    <cellStyle name="Normal 4 113 3 7" xfId="12896"/>
    <cellStyle name="Normal 4 113 4" xfId="12897"/>
    <cellStyle name="Normal 4 113 4 2" xfId="12898"/>
    <cellStyle name="Normal 4 113 4 2 2" xfId="12899"/>
    <cellStyle name="Normal 4 113 4 2 2 2" xfId="12900"/>
    <cellStyle name="Normal 4 113 4 2 3" xfId="12901"/>
    <cellStyle name="Normal 4 113 4 2 4" xfId="12902"/>
    <cellStyle name="Normal 4 113 4 3" xfId="12903"/>
    <cellStyle name="Normal 4 113 4 3 2" xfId="12904"/>
    <cellStyle name="Normal 4 113 4 3 2 2" xfId="12905"/>
    <cellStyle name="Normal 4 113 4 3 3" xfId="12906"/>
    <cellStyle name="Normal 4 113 4 3 4" xfId="12907"/>
    <cellStyle name="Normal 4 113 4 4" xfId="12908"/>
    <cellStyle name="Normal 4 113 4 4 2" xfId="12909"/>
    <cellStyle name="Normal 4 113 4 5" xfId="12910"/>
    <cellStyle name="Normal 4 113 4 6" xfId="12911"/>
    <cellStyle name="Normal 4 113 4 7" xfId="12912"/>
    <cellStyle name="Normal 4 113 5" xfId="12913"/>
    <cellStyle name="Normal 4 113 5 2" xfId="12914"/>
    <cellStyle name="Normal 4 113 5 2 2" xfId="12915"/>
    <cellStyle name="Normal 4 113 5 3" xfId="12916"/>
    <cellStyle name="Normal 4 113 5 4" xfId="12917"/>
    <cellStyle name="Normal 4 113 6" xfId="12918"/>
    <cellStyle name="Normal 4 113 6 2" xfId="12919"/>
    <cellStyle name="Normal 4 113 6 2 2" xfId="12920"/>
    <cellStyle name="Normal 4 113 6 3" xfId="12921"/>
    <cellStyle name="Normal 4 113 6 4" xfId="12922"/>
    <cellStyle name="Normal 4 113 7" xfId="12923"/>
    <cellStyle name="Normal 4 113 7 2" xfId="12924"/>
    <cellStyle name="Normal 4 113 8" xfId="12925"/>
    <cellStyle name="Normal 4 113 9" xfId="12926"/>
    <cellStyle name="Normal 4 114" xfId="12927"/>
    <cellStyle name="Normal 4 114 10" xfId="12928"/>
    <cellStyle name="Normal 4 114 2" xfId="12929"/>
    <cellStyle name="Normal 4 114 2 2" xfId="12930"/>
    <cellStyle name="Normal 4 114 2 2 2" xfId="12931"/>
    <cellStyle name="Normal 4 114 2 2 2 2" xfId="12932"/>
    <cellStyle name="Normal 4 114 2 2 2 2 2" xfId="12933"/>
    <cellStyle name="Normal 4 114 2 2 2 3" xfId="12934"/>
    <cellStyle name="Normal 4 114 2 2 2 4" xfId="12935"/>
    <cellStyle name="Normal 4 114 2 2 3" xfId="12936"/>
    <cellStyle name="Normal 4 114 2 2 3 2" xfId="12937"/>
    <cellStyle name="Normal 4 114 2 2 3 2 2" xfId="12938"/>
    <cellStyle name="Normal 4 114 2 2 3 3" xfId="12939"/>
    <cellStyle name="Normal 4 114 2 2 3 4" xfId="12940"/>
    <cellStyle name="Normal 4 114 2 2 4" xfId="12941"/>
    <cellStyle name="Normal 4 114 2 2 4 2" xfId="12942"/>
    <cellStyle name="Normal 4 114 2 2 5" xfId="12943"/>
    <cellStyle name="Normal 4 114 2 2 6" xfId="12944"/>
    <cellStyle name="Normal 4 114 2 2 7" xfId="12945"/>
    <cellStyle name="Normal 4 114 2 3" xfId="12946"/>
    <cellStyle name="Normal 4 114 2 3 2" xfId="12947"/>
    <cellStyle name="Normal 4 114 2 3 2 2" xfId="12948"/>
    <cellStyle name="Normal 4 114 2 3 2 2 2" xfId="12949"/>
    <cellStyle name="Normal 4 114 2 3 2 3" xfId="12950"/>
    <cellStyle name="Normal 4 114 2 3 2 4" xfId="12951"/>
    <cellStyle name="Normal 4 114 2 3 3" xfId="12952"/>
    <cellStyle name="Normal 4 114 2 3 3 2" xfId="12953"/>
    <cellStyle name="Normal 4 114 2 3 3 2 2" xfId="12954"/>
    <cellStyle name="Normal 4 114 2 3 3 3" xfId="12955"/>
    <cellStyle name="Normal 4 114 2 3 3 4" xfId="12956"/>
    <cellStyle name="Normal 4 114 2 3 4" xfId="12957"/>
    <cellStyle name="Normal 4 114 2 3 4 2" xfId="12958"/>
    <cellStyle name="Normal 4 114 2 3 5" xfId="12959"/>
    <cellStyle name="Normal 4 114 2 3 6" xfId="12960"/>
    <cellStyle name="Normal 4 114 2 3 7" xfId="12961"/>
    <cellStyle name="Normal 4 114 2 4" xfId="12962"/>
    <cellStyle name="Normal 4 114 2 4 2" xfId="12963"/>
    <cellStyle name="Normal 4 114 2 4 2 2" xfId="12964"/>
    <cellStyle name="Normal 4 114 2 4 3" xfId="12965"/>
    <cellStyle name="Normal 4 114 2 4 4" xfId="12966"/>
    <cellStyle name="Normal 4 114 2 5" xfId="12967"/>
    <cellStyle name="Normal 4 114 2 5 2" xfId="12968"/>
    <cellStyle name="Normal 4 114 2 5 2 2" xfId="12969"/>
    <cellStyle name="Normal 4 114 2 5 3" xfId="12970"/>
    <cellStyle name="Normal 4 114 2 5 4" xfId="12971"/>
    <cellStyle name="Normal 4 114 2 6" xfId="12972"/>
    <cellStyle name="Normal 4 114 2 6 2" xfId="12973"/>
    <cellStyle name="Normal 4 114 2 7" xfId="12974"/>
    <cellStyle name="Normal 4 114 2 8" xfId="12975"/>
    <cellStyle name="Normal 4 114 2 9" xfId="12976"/>
    <cellStyle name="Normal 4 114 3" xfId="12977"/>
    <cellStyle name="Normal 4 114 3 2" xfId="12978"/>
    <cellStyle name="Normal 4 114 3 2 2" xfId="12979"/>
    <cellStyle name="Normal 4 114 3 2 2 2" xfId="12980"/>
    <cellStyle name="Normal 4 114 3 2 3" xfId="12981"/>
    <cellStyle name="Normal 4 114 3 2 4" xfId="12982"/>
    <cellStyle name="Normal 4 114 3 3" xfId="12983"/>
    <cellStyle name="Normal 4 114 3 3 2" xfId="12984"/>
    <cellStyle name="Normal 4 114 3 3 2 2" xfId="12985"/>
    <cellStyle name="Normal 4 114 3 3 3" xfId="12986"/>
    <cellStyle name="Normal 4 114 3 3 4" xfId="12987"/>
    <cellStyle name="Normal 4 114 3 4" xfId="12988"/>
    <cellStyle name="Normal 4 114 3 4 2" xfId="12989"/>
    <cellStyle name="Normal 4 114 3 5" xfId="12990"/>
    <cellStyle name="Normal 4 114 3 6" xfId="12991"/>
    <cellStyle name="Normal 4 114 3 7" xfId="12992"/>
    <cellStyle name="Normal 4 114 4" xfId="12993"/>
    <cellStyle name="Normal 4 114 4 2" xfId="12994"/>
    <cellStyle name="Normal 4 114 4 2 2" xfId="12995"/>
    <cellStyle name="Normal 4 114 4 2 2 2" xfId="12996"/>
    <cellStyle name="Normal 4 114 4 2 3" xfId="12997"/>
    <cellStyle name="Normal 4 114 4 2 4" xfId="12998"/>
    <cellStyle name="Normal 4 114 4 3" xfId="12999"/>
    <cellStyle name="Normal 4 114 4 3 2" xfId="13000"/>
    <cellStyle name="Normal 4 114 4 3 2 2" xfId="13001"/>
    <cellStyle name="Normal 4 114 4 3 3" xfId="13002"/>
    <cellStyle name="Normal 4 114 4 3 4" xfId="13003"/>
    <cellStyle name="Normal 4 114 4 4" xfId="13004"/>
    <cellStyle name="Normal 4 114 4 4 2" xfId="13005"/>
    <cellStyle name="Normal 4 114 4 5" xfId="13006"/>
    <cellStyle name="Normal 4 114 4 6" xfId="13007"/>
    <cellStyle name="Normal 4 114 4 7" xfId="13008"/>
    <cellStyle name="Normal 4 114 5" xfId="13009"/>
    <cellStyle name="Normal 4 114 5 2" xfId="13010"/>
    <cellStyle name="Normal 4 114 5 2 2" xfId="13011"/>
    <cellStyle name="Normal 4 114 5 3" xfId="13012"/>
    <cellStyle name="Normal 4 114 5 4" xfId="13013"/>
    <cellStyle name="Normal 4 114 6" xfId="13014"/>
    <cellStyle name="Normal 4 114 6 2" xfId="13015"/>
    <cellStyle name="Normal 4 114 6 2 2" xfId="13016"/>
    <cellStyle name="Normal 4 114 6 3" xfId="13017"/>
    <cellStyle name="Normal 4 114 6 4" xfId="13018"/>
    <cellStyle name="Normal 4 114 7" xfId="13019"/>
    <cellStyle name="Normal 4 114 7 2" xfId="13020"/>
    <cellStyle name="Normal 4 114 8" xfId="13021"/>
    <cellStyle name="Normal 4 114 9" xfId="13022"/>
    <cellStyle name="Normal 4 115" xfId="13023"/>
    <cellStyle name="Normal 4 115 10" xfId="13024"/>
    <cellStyle name="Normal 4 115 2" xfId="13025"/>
    <cellStyle name="Normal 4 115 2 2" xfId="13026"/>
    <cellStyle name="Normal 4 115 2 2 2" xfId="13027"/>
    <cellStyle name="Normal 4 115 2 2 2 2" xfId="13028"/>
    <cellStyle name="Normal 4 115 2 2 2 2 2" xfId="13029"/>
    <cellStyle name="Normal 4 115 2 2 2 3" xfId="13030"/>
    <cellStyle name="Normal 4 115 2 2 2 4" xfId="13031"/>
    <cellStyle name="Normal 4 115 2 2 3" xfId="13032"/>
    <cellStyle name="Normal 4 115 2 2 3 2" xfId="13033"/>
    <cellStyle name="Normal 4 115 2 2 3 2 2" xfId="13034"/>
    <cellStyle name="Normal 4 115 2 2 3 3" xfId="13035"/>
    <cellStyle name="Normal 4 115 2 2 3 4" xfId="13036"/>
    <cellStyle name="Normal 4 115 2 2 4" xfId="13037"/>
    <cellStyle name="Normal 4 115 2 2 4 2" xfId="13038"/>
    <cellStyle name="Normal 4 115 2 2 5" xfId="13039"/>
    <cellStyle name="Normal 4 115 2 2 6" xfId="13040"/>
    <cellStyle name="Normal 4 115 2 2 7" xfId="13041"/>
    <cellStyle name="Normal 4 115 2 3" xfId="13042"/>
    <cellStyle name="Normal 4 115 2 3 2" xfId="13043"/>
    <cellStyle name="Normal 4 115 2 3 2 2" xfId="13044"/>
    <cellStyle name="Normal 4 115 2 3 2 2 2" xfId="13045"/>
    <cellStyle name="Normal 4 115 2 3 2 3" xfId="13046"/>
    <cellStyle name="Normal 4 115 2 3 2 4" xfId="13047"/>
    <cellStyle name="Normal 4 115 2 3 3" xfId="13048"/>
    <cellStyle name="Normal 4 115 2 3 3 2" xfId="13049"/>
    <cellStyle name="Normal 4 115 2 3 3 2 2" xfId="13050"/>
    <cellStyle name="Normal 4 115 2 3 3 3" xfId="13051"/>
    <cellStyle name="Normal 4 115 2 3 3 4" xfId="13052"/>
    <cellStyle name="Normal 4 115 2 3 4" xfId="13053"/>
    <cellStyle name="Normal 4 115 2 3 4 2" xfId="13054"/>
    <cellStyle name="Normal 4 115 2 3 5" xfId="13055"/>
    <cellStyle name="Normal 4 115 2 3 6" xfId="13056"/>
    <cellStyle name="Normal 4 115 2 3 7" xfId="13057"/>
    <cellStyle name="Normal 4 115 2 4" xfId="13058"/>
    <cellStyle name="Normal 4 115 2 4 2" xfId="13059"/>
    <cellStyle name="Normal 4 115 2 4 2 2" xfId="13060"/>
    <cellStyle name="Normal 4 115 2 4 3" xfId="13061"/>
    <cellStyle name="Normal 4 115 2 4 4" xfId="13062"/>
    <cellStyle name="Normal 4 115 2 5" xfId="13063"/>
    <cellStyle name="Normal 4 115 2 5 2" xfId="13064"/>
    <cellStyle name="Normal 4 115 2 5 2 2" xfId="13065"/>
    <cellStyle name="Normal 4 115 2 5 3" xfId="13066"/>
    <cellStyle name="Normal 4 115 2 5 4" xfId="13067"/>
    <cellStyle name="Normal 4 115 2 6" xfId="13068"/>
    <cellStyle name="Normal 4 115 2 6 2" xfId="13069"/>
    <cellStyle name="Normal 4 115 2 7" xfId="13070"/>
    <cellStyle name="Normal 4 115 2 8" xfId="13071"/>
    <cellStyle name="Normal 4 115 2 9" xfId="13072"/>
    <cellStyle name="Normal 4 115 3" xfId="13073"/>
    <cellStyle name="Normal 4 115 3 2" xfId="13074"/>
    <cellStyle name="Normal 4 115 3 2 2" xfId="13075"/>
    <cellStyle name="Normal 4 115 3 2 2 2" xfId="13076"/>
    <cellStyle name="Normal 4 115 3 2 3" xfId="13077"/>
    <cellStyle name="Normal 4 115 3 2 4" xfId="13078"/>
    <cellStyle name="Normal 4 115 3 3" xfId="13079"/>
    <cellStyle name="Normal 4 115 3 3 2" xfId="13080"/>
    <cellStyle name="Normal 4 115 3 3 2 2" xfId="13081"/>
    <cellStyle name="Normal 4 115 3 3 3" xfId="13082"/>
    <cellStyle name="Normal 4 115 3 3 4" xfId="13083"/>
    <cellStyle name="Normal 4 115 3 4" xfId="13084"/>
    <cellStyle name="Normal 4 115 3 4 2" xfId="13085"/>
    <cellStyle name="Normal 4 115 3 5" xfId="13086"/>
    <cellStyle name="Normal 4 115 3 6" xfId="13087"/>
    <cellStyle name="Normal 4 115 3 7" xfId="13088"/>
    <cellStyle name="Normal 4 115 4" xfId="13089"/>
    <cellStyle name="Normal 4 115 4 2" xfId="13090"/>
    <cellStyle name="Normal 4 115 4 2 2" xfId="13091"/>
    <cellStyle name="Normal 4 115 4 2 2 2" xfId="13092"/>
    <cellStyle name="Normal 4 115 4 2 3" xfId="13093"/>
    <cellStyle name="Normal 4 115 4 2 4" xfId="13094"/>
    <cellStyle name="Normal 4 115 4 3" xfId="13095"/>
    <cellStyle name="Normal 4 115 4 3 2" xfId="13096"/>
    <cellStyle name="Normal 4 115 4 3 2 2" xfId="13097"/>
    <cellStyle name="Normal 4 115 4 3 3" xfId="13098"/>
    <cellStyle name="Normal 4 115 4 3 4" xfId="13099"/>
    <cellStyle name="Normal 4 115 4 4" xfId="13100"/>
    <cellStyle name="Normal 4 115 4 4 2" xfId="13101"/>
    <cellStyle name="Normal 4 115 4 5" xfId="13102"/>
    <cellStyle name="Normal 4 115 4 6" xfId="13103"/>
    <cellStyle name="Normal 4 115 4 7" xfId="13104"/>
    <cellStyle name="Normal 4 115 5" xfId="13105"/>
    <cellStyle name="Normal 4 115 5 2" xfId="13106"/>
    <cellStyle name="Normal 4 115 5 2 2" xfId="13107"/>
    <cellStyle name="Normal 4 115 5 3" xfId="13108"/>
    <cellStyle name="Normal 4 115 5 4" xfId="13109"/>
    <cellStyle name="Normal 4 115 6" xfId="13110"/>
    <cellStyle name="Normal 4 115 6 2" xfId="13111"/>
    <cellStyle name="Normal 4 115 6 2 2" xfId="13112"/>
    <cellStyle name="Normal 4 115 6 3" xfId="13113"/>
    <cellStyle name="Normal 4 115 6 4" xfId="13114"/>
    <cellStyle name="Normal 4 115 7" xfId="13115"/>
    <cellStyle name="Normal 4 115 7 2" xfId="13116"/>
    <cellStyle name="Normal 4 115 8" xfId="13117"/>
    <cellStyle name="Normal 4 115 9" xfId="13118"/>
    <cellStyle name="Normal 4 116" xfId="13119"/>
    <cellStyle name="Normal 4 116 10" xfId="13120"/>
    <cellStyle name="Normal 4 116 2" xfId="13121"/>
    <cellStyle name="Normal 4 116 2 2" xfId="13122"/>
    <cellStyle name="Normal 4 116 2 2 2" xfId="13123"/>
    <cellStyle name="Normal 4 116 2 2 2 2" xfId="13124"/>
    <cellStyle name="Normal 4 116 2 2 2 2 2" xfId="13125"/>
    <cellStyle name="Normal 4 116 2 2 2 3" xfId="13126"/>
    <cellStyle name="Normal 4 116 2 2 2 4" xfId="13127"/>
    <cellStyle name="Normal 4 116 2 2 3" xfId="13128"/>
    <cellStyle name="Normal 4 116 2 2 3 2" xfId="13129"/>
    <cellStyle name="Normal 4 116 2 2 3 2 2" xfId="13130"/>
    <cellStyle name="Normal 4 116 2 2 3 3" xfId="13131"/>
    <cellStyle name="Normal 4 116 2 2 3 4" xfId="13132"/>
    <cellStyle name="Normal 4 116 2 2 4" xfId="13133"/>
    <cellStyle name="Normal 4 116 2 2 4 2" xfId="13134"/>
    <cellStyle name="Normal 4 116 2 2 5" xfId="13135"/>
    <cellStyle name="Normal 4 116 2 2 6" xfId="13136"/>
    <cellStyle name="Normal 4 116 2 2 7" xfId="13137"/>
    <cellStyle name="Normal 4 116 2 3" xfId="13138"/>
    <cellStyle name="Normal 4 116 2 3 2" xfId="13139"/>
    <cellStyle name="Normal 4 116 2 3 2 2" xfId="13140"/>
    <cellStyle name="Normal 4 116 2 3 2 2 2" xfId="13141"/>
    <cellStyle name="Normal 4 116 2 3 2 3" xfId="13142"/>
    <cellStyle name="Normal 4 116 2 3 2 4" xfId="13143"/>
    <cellStyle name="Normal 4 116 2 3 3" xfId="13144"/>
    <cellStyle name="Normal 4 116 2 3 3 2" xfId="13145"/>
    <cellStyle name="Normal 4 116 2 3 3 2 2" xfId="13146"/>
    <cellStyle name="Normal 4 116 2 3 3 3" xfId="13147"/>
    <cellStyle name="Normal 4 116 2 3 3 4" xfId="13148"/>
    <cellStyle name="Normal 4 116 2 3 4" xfId="13149"/>
    <cellStyle name="Normal 4 116 2 3 4 2" xfId="13150"/>
    <cellStyle name="Normal 4 116 2 3 5" xfId="13151"/>
    <cellStyle name="Normal 4 116 2 3 6" xfId="13152"/>
    <cellStyle name="Normal 4 116 2 3 7" xfId="13153"/>
    <cellStyle name="Normal 4 116 2 4" xfId="13154"/>
    <cellStyle name="Normal 4 116 2 4 2" xfId="13155"/>
    <cellStyle name="Normal 4 116 2 4 2 2" xfId="13156"/>
    <cellStyle name="Normal 4 116 2 4 3" xfId="13157"/>
    <cellStyle name="Normal 4 116 2 4 4" xfId="13158"/>
    <cellStyle name="Normal 4 116 2 5" xfId="13159"/>
    <cellStyle name="Normal 4 116 2 5 2" xfId="13160"/>
    <cellStyle name="Normal 4 116 2 5 2 2" xfId="13161"/>
    <cellStyle name="Normal 4 116 2 5 3" xfId="13162"/>
    <cellStyle name="Normal 4 116 2 5 4" xfId="13163"/>
    <cellStyle name="Normal 4 116 2 6" xfId="13164"/>
    <cellStyle name="Normal 4 116 2 6 2" xfId="13165"/>
    <cellStyle name="Normal 4 116 2 7" xfId="13166"/>
    <cellStyle name="Normal 4 116 2 8" xfId="13167"/>
    <cellStyle name="Normal 4 116 2 9" xfId="13168"/>
    <cellStyle name="Normal 4 116 3" xfId="13169"/>
    <cellStyle name="Normal 4 116 3 2" xfId="13170"/>
    <cellStyle name="Normal 4 116 3 2 2" xfId="13171"/>
    <cellStyle name="Normal 4 116 3 2 2 2" xfId="13172"/>
    <cellStyle name="Normal 4 116 3 2 3" xfId="13173"/>
    <cellStyle name="Normal 4 116 3 2 4" xfId="13174"/>
    <cellStyle name="Normal 4 116 3 3" xfId="13175"/>
    <cellStyle name="Normal 4 116 3 3 2" xfId="13176"/>
    <cellStyle name="Normal 4 116 3 3 2 2" xfId="13177"/>
    <cellStyle name="Normal 4 116 3 3 3" xfId="13178"/>
    <cellStyle name="Normal 4 116 3 3 4" xfId="13179"/>
    <cellStyle name="Normal 4 116 3 4" xfId="13180"/>
    <cellStyle name="Normal 4 116 3 4 2" xfId="13181"/>
    <cellStyle name="Normal 4 116 3 5" xfId="13182"/>
    <cellStyle name="Normal 4 116 3 6" xfId="13183"/>
    <cellStyle name="Normal 4 116 3 7" xfId="13184"/>
    <cellStyle name="Normal 4 116 4" xfId="13185"/>
    <cellStyle name="Normal 4 116 4 2" xfId="13186"/>
    <cellStyle name="Normal 4 116 4 2 2" xfId="13187"/>
    <cellStyle name="Normal 4 116 4 2 2 2" xfId="13188"/>
    <cellStyle name="Normal 4 116 4 2 3" xfId="13189"/>
    <cellStyle name="Normal 4 116 4 2 4" xfId="13190"/>
    <cellStyle name="Normal 4 116 4 3" xfId="13191"/>
    <cellStyle name="Normal 4 116 4 3 2" xfId="13192"/>
    <cellStyle name="Normal 4 116 4 3 2 2" xfId="13193"/>
    <cellStyle name="Normal 4 116 4 3 3" xfId="13194"/>
    <cellStyle name="Normal 4 116 4 3 4" xfId="13195"/>
    <cellStyle name="Normal 4 116 4 4" xfId="13196"/>
    <cellStyle name="Normal 4 116 4 4 2" xfId="13197"/>
    <cellStyle name="Normal 4 116 4 5" xfId="13198"/>
    <cellStyle name="Normal 4 116 4 6" xfId="13199"/>
    <cellStyle name="Normal 4 116 4 7" xfId="13200"/>
    <cellStyle name="Normal 4 116 5" xfId="13201"/>
    <cellStyle name="Normal 4 116 5 2" xfId="13202"/>
    <cellStyle name="Normal 4 116 5 2 2" xfId="13203"/>
    <cellStyle name="Normal 4 116 5 3" xfId="13204"/>
    <cellStyle name="Normal 4 116 5 4" xfId="13205"/>
    <cellStyle name="Normal 4 116 6" xfId="13206"/>
    <cellStyle name="Normal 4 116 6 2" xfId="13207"/>
    <cellStyle name="Normal 4 116 6 2 2" xfId="13208"/>
    <cellStyle name="Normal 4 116 6 3" xfId="13209"/>
    <cellStyle name="Normal 4 116 6 4" xfId="13210"/>
    <cellStyle name="Normal 4 116 7" xfId="13211"/>
    <cellStyle name="Normal 4 116 7 2" xfId="13212"/>
    <cellStyle name="Normal 4 116 8" xfId="13213"/>
    <cellStyle name="Normal 4 116 9" xfId="13214"/>
    <cellStyle name="Normal 4 117" xfId="13215"/>
    <cellStyle name="Normal 4 117 10" xfId="13216"/>
    <cellStyle name="Normal 4 117 2" xfId="13217"/>
    <cellStyle name="Normal 4 117 2 2" xfId="13218"/>
    <cellStyle name="Normal 4 117 2 2 2" xfId="13219"/>
    <cellStyle name="Normal 4 117 2 2 2 2" xfId="13220"/>
    <cellStyle name="Normal 4 117 2 2 2 2 2" xfId="13221"/>
    <cellStyle name="Normal 4 117 2 2 2 3" xfId="13222"/>
    <cellStyle name="Normal 4 117 2 2 2 4" xfId="13223"/>
    <cellStyle name="Normal 4 117 2 2 3" xfId="13224"/>
    <cellStyle name="Normal 4 117 2 2 3 2" xfId="13225"/>
    <cellStyle name="Normal 4 117 2 2 3 2 2" xfId="13226"/>
    <cellStyle name="Normal 4 117 2 2 3 3" xfId="13227"/>
    <cellStyle name="Normal 4 117 2 2 3 4" xfId="13228"/>
    <cellStyle name="Normal 4 117 2 2 4" xfId="13229"/>
    <cellStyle name="Normal 4 117 2 2 4 2" xfId="13230"/>
    <cellStyle name="Normal 4 117 2 2 5" xfId="13231"/>
    <cellStyle name="Normal 4 117 2 2 6" xfId="13232"/>
    <cellStyle name="Normal 4 117 2 2 7" xfId="13233"/>
    <cellStyle name="Normal 4 117 2 3" xfId="13234"/>
    <cellStyle name="Normal 4 117 2 3 2" xfId="13235"/>
    <cellStyle name="Normal 4 117 2 3 2 2" xfId="13236"/>
    <cellStyle name="Normal 4 117 2 3 2 2 2" xfId="13237"/>
    <cellStyle name="Normal 4 117 2 3 2 3" xfId="13238"/>
    <cellStyle name="Normal 4 117 2 3 2 4" xfId="13239"/>
    <cellStyle name="Normal 4 117 2 3 3" xfId="13240"/>
    <cellStyle name="Normal 4 117 2 3 3 2" xfId="13241"/>
    <cellStyle name="Normal 4 117 2 3 3 2 2" xfId="13242"/>
    <cellStyle name="Normal 4 117 2 3 3 3" xfId="13243"/>
    <cellStyle name="Normal 4 117 2 3 3 4" xfId="13244"/>
    <cellStyle name="Normal 4 117 2 3 4" xfId="13245"/>
    <cellStyle name="Normal 4 117 2 3 4 2" xfId="13246"/>
    <cellStyle name="Normal 4 117 2 3 5" xfId="13247"/>
    <cellStyle name="Normal 4 117 2 3 6" xfId="13248"/>
    <cellStyle name="Normal 4 117 2 3 7" xfId="13249"/>
    <cellStyle name="Normal 4 117 2 4" xfId="13250"/>
    <cellStyle name="Normal 4 117 2 4 2" xfId="13251"/>
    <cellStyle name="Normal 4 117 2 4 2 2" xfId="13252"/>
    <cellStyle name="Normal 4 117 2 4 3" xfId="13253"/>
    <cellStyle name="Normal 4 117 2 4 4" xfId="13254"/>
    <cellStyle name="Normal 4 117 2 5" xfId="13255"/>
    <cellStyle name="Normal 4 117 2 5 2" xfId="13256"/>
    <cellStyle name="Normal 4 117 2 5 2 2" xfId="13257"/>
    <cellStyle name="Normal 4 117 2 5 3" xfId="13258"/>
    <cellStyle name="Normal 4 117 2 5 4" xfId="13259"/>
    <cellStyle name="Normal 4 117 2 6" xfId="13260"/>
    <cellStyle name="Normal 4 117 2 6 2" xfId="13261"/>
    <cellStyle name="Normal 4 117 2 7" xfId="13262"/>
    <cellStyle name="Normal 4 117 2 8" xfId="13263"/>
    <cellStyle name="Normal 4 117 2 9" xfId="13264"/>
    <cellStyle name="Normal 4 117 3" xfId="13265"/>
    <cellStyle name="Normal 4 117 3 2" xfId="13266"/>
    <cellStyle name="Normal 4 117 3 2 2" xfId="13267"/>
    <cellStyle name="Normal 4 117 3 2 2 2" xfId="13268"/>
    <cellStyle name="Normal 4 117 3 2 3" xfId="13269"/>
    <cellStyle name="Normal 4 117 3 2 4" xfId="13270"/>
    <cellStyle name="Normal 4 117 3 3" xfId="13271"/>
    <cellStyle name="Normal 4 117 3 3 2" xfId="13272"/>
    <cellStyle name="Normal 4 117 3 3 2 2" xfId="13273"/>
    <cellStyle name="Normal 4 117 3 3 3" xfId="13274"/>
    <cellStyle name="Normal 4 117 3 3 4" xfId="13275"/>
    <cellStyle name="Normal 4 117 3 4" xfId="13276"/>
    <cellStyle name="Normal 4 117 3 4 2" xfId="13277"/>
    <cellStyle name="Normal 4 117 3 5" xfId="13278"/>
    <cellStyle name="Normal 4 117 3 6" xfId="13279"/>
    <cellStyle name="Normal 4 117 3 7" xfId="13280"/>
    <cellStyle name="Normal 4 117 4" xfId="13281"/>
    <cellStyle name="Normal 4 117 4 2" xfId="13282"/>
    <cellStyle name="Normal 4 117 4 2 2" xfId="13283"/>
    <cellStyle name="Normal 4 117 4 2 2 2" xfId="13284"/>
    <cellStyle name="Normal 4 117 4 2 3" xfId="13285"/>
    <cellStyle name="Normal 4 117 4 2 4" xfId="13286"/>
    <cellStyle name="Normal 4 117 4 3" xfId="13287"/>
    <cellStyle name="Normal 4 117 4 3 2" xfId="13288"/>
    <cellStyle name="Normal 4 117 4 3 2 2" xfId="13289"/>
    <cellStyle name="Normal 4 117 4 3 3" xfId="13290"/>
    <cellStyle name="Normal 4 117 4 3 4" xfId="13291"/>
    <cellStyle name="Normal 4 117 4 4" xfId="13292"/>
    <cellStyle name="Normal 4 117 4 4 2" xfId="13293"/>
    <cellStyle name="Normal 4 117 4 5" xfId="13294"/>
    <cellStyle name="Normal 4 117 4 6" xfId="13295"/>
    <cellStyle name="Normal 4 117 4 7" xfId="13296"/>
    <cellStyle name="Normal 4 117 5" xfId="13297"/>
    <cellStyle name="Normal 4 117 5 2" xfId="13298"/>
    <cellStyle name="Normal 4 117 5 2 2" xfId="13299"/>
    <cellStyle name="Normal 4 117 5 3" xfId="13300"/>
    <cellStyle name="Normal 4 117 5 4" xfId="13301"/>
    <cellStyle name="Normal 4 117 6" xfId="13302"/>
    <cellStyle name="Normal 4 117 6 2" xfId="13303"/>
    <cellStyle name="Normal 4 117 6 2 2" xfId="13304"/>
    <cellStyle name="Normal 4 117 6 3" xfId="13305"/>
    <cellStyle name="Normal 4 117 6 4" xfId="13306"/>
    <cellStyle name="Normal 4 117 7" xfId="13307"/>
    <cellStyle name="Normal 4 117 7 2" xfId="13308"/>
    <cellStyle name="Normal 4 117 8" xfId="13309"/>
    <cellStyle name="Normal 4 117 9" xfId="13310"/>
    <cellStyle name="Normal 4 118" xfId="13311"/>
    <cellStyle name="Normal 4 118 10" xfId="13312"/>
    <cellStyle name="Normal 4 118 2" xfId="13313"/>
    <cellStyle name="Normal 4 118 2 2" xfId="13314"/>
    <cellStyle name="Normal 4 118 2 2 2" xfId="13315"/>
    <cellStyle name="Normal 4 118 2 2 2 2" xfId="13316"/>
    <cellStyle name="Normal 4 118 2 2 2 2 2" xfId="13317"/>
    <cellStyle name="Normal 4 118 2 2 2 3" xfId="13318"/>
    <cellStyle name="Normal 4 118 2 2 2 4" xfId="13319"/>
    <cellStyle name="Normal 4 118 2 2 3" xfId="13320"/>
    <cellStyle name="Normal 4 118 2 2 3 2" xfId="13321"/>
    <cellStyle name="Normal 4 118 2 2 3 2 2" xfId="13322"/>
    <cellStyle name="Normal 4 118 2 2 3 3" xfId="13323"/>
    <cellStyle name="Normal 4 118 2 2 3 4" xfId="13324"/>
    <cellStyle name="Normal 4 118 2 2 4" xfId="13325"/>
    <cellStyle name="Normal 4 118 2 2 4 2" xfId="13326"/>
    <cellStyle name="Normal 4 118 2 2 5" xfId="13327"/>
    <cellStyle name="Normal 4 118 2 2 6" xfId="13328"/>
    <cellStyle name="Normal 4 118 2 2 7" xfId="13329"/>
    <cellStyle name="Normal 4 118 2 3" xfId="13330"/>
    <cellStyle name="Normal 4 118 2 3 2" xfId="13331"/>
    <cellStyle name="Normal 4 118 2 3 2 2" xfId="13332"/>
    <cellStyle name="Normal 4 118 2 3 2 2 2" xfId="13333"/>
    <cellStyle name="Normal 4 118 2 3 2 3" xfId="13334"/>
    <cellStyle name="Normal 4 118 2 3 2 4" xfId="13335"/>
    <cellStyle name="Normal 4 118 2 3 3" xfId="13336"/>
    <cellStyle name="Normal 4 118 2 3 3 2" xfId="13337"/>
    <cellStyle name="Normal 4 118 2 3 3 2 2" xfId="13338"/>
    <cellStyle name="Normal 4 118 2 3 3 3" xfId="13339"/>
    <cellStyle name="Normal 4 118 2 3 3 4" xfId="13340"/>
    <cellStyle name="Normal 4 118 2 3 4" xfId="13341"/>
    <cellStyle name="Normal 4 118 2 3 4 2" xfId="13342"/>
    <cellStyle name="Normal 4 118 2 3 5" xfId="13343"/>
    <cellStyle name="Normal 4 118 2 3 6" xfId="13344"/>
    <cellStyle name="Normal 4 118 2 3 7" xfId="13345"/>
    <cellStyle name="Normal 4 118 2 4" xfId="13346"/>
    <cellStyle name="Normal 4 118 2 4 2" xfId="13347"/>
    <cellStyle name="Normal 4 118 2 4 2 2" xfId="13348"/>
    <cellStyle name="Normal 4 118 2 4 3" xfId="13349"/>
    <cellStyle name="Normal 4 118 2 4 4" xfId="13350"/>
    <cellStyle name="Normal 4 118 2 5" xfId="13351"/>
    <cellStyle name="Normal 4 118 2 5 2" xfId="13352"/>
    <cellStyle name="Normal 4 118 2 5 2 2" xfId="13353"/>
    <cellStyle name="Normal 4 118 2 5 3" xfId="13354"/>
    <cellStyle name="Normal 4 118 2 5 4" xfId="13355"/>
    <cellStyle name="Normal 4 118 2 6" xfId="13356"/>
    <cellStyle name="Normal 4 118 2 6 2" xfId="13357"/>
    <cellStyle name="Normal 4 118 2 7" xfId="13358"/>
    <cellStyle name="Normal 4 118 2 8" xfId="13359"/>
    <cellStyle name="Normal 4 118 2 9" xfId="13360"/>
    <cellStyle name="Normal 4 118 3" xfId="13361"/>
    <cellStyle name="Normal 4 118 3 2" xfId="13362"/>
    <cellStyle name="Normal 4 118 3 2 2" xfId="13363"/>
    <cellStyle name="Normal 4 118 3 2 2 2" xfId="13364"/>
    <cellStyle name="Normal 4 118 3 2 3" xfId="13365"/>
    <cellStyle name="Normal 4 118 3 2 4" xfId="13366"/>
    <cellStyle name="Normal 4 118 3 3" xfId="13367"/>
    <cellStyle name="Normal 4 118 3 3 2" xfId="13368"/>
    <cellStyle name="Normal 4 118 3 3 2 2" xfId="13369"/>
    <cellStyle name="Normal 4 118 3 3 3" xfId="13370"/>
    <cellStyle name="Normal 4 118 3 3 4" xfId="13371"/>
    <cellStyle name="Normal 4 118 3 4" xfId="13372"/>
    <cellStyle name="Normal 4 118 3 4 2" xfId="13373"/>
    <cellStyle name="Normal 4 118 3 5" xfId="13374"/>
    <cellStyle name="Normal 4 118 3 6" xfId="13375"/>
    <cellStyle name="Normal 4 118 3 7" xfId="13376"/>
    <cellStyle name="Normal 4 118 4" xfId="13377"/>
    <cellStyle name="Normal 4 118 4 2" xfId="13378"/>
    <cellStyle name="Normal 4 118 4 2 2" xfId="13379"/>
    <cellStyle name="Normal 4 118 4 2 2 2" xfId="13380"/>
    <cellStyle name="Normal 4 118 4 2 3" xfId="13381"/>
    <cellStyle name="Normal 4 118 4 2 4" xfId="13382"/>
    <cellStyle name="Normal 4 118 4 3" xfId="13383"/>
    <cellStyle name="Normal 4 118 4 3 2" xfId="13384"/>
    <cellStyle name="Normal 4 118 4 3 2 2" xfId="13385"/>
    <cellStyle name="Normal 4 118 4 3 3" xfId="13386"/>
    <cellStyle name="Normal 4 118 4 3 4" xfId="13387"/>
    <cellStyle name="Normal 4 118 4 4" xfId="13388"/>
    <cellStyle name="Normal 4 118 4 4 2" xfId="13389"/>
    <cellStyle name="Normal 4 118 4 5" xfId="13390"/>
    <cellStyle name="Normal 4 118 4 6" xfId="13391"/>
    <cellStyle name="Normal 4 118 4 7" xfId="13392"/>
    <cellStyle name="Normal 4 118 5" xfId="13393"/>
    <cellStyle name="Normal 4 118 5 2" xfId="13394"/>
    <cellStyle name="Normal 4 118 5 2 2" xfId="13395"/>
    <cellStyle name="Normal 4 118 5 3" xfId="13396"/>
    <cellStyle name="Normal 4 118 5 4" xfId="13397"/>
    <cellStyle name="Normal 4 118 6" xfId="13398"/>
    <cellStyle name="Normal 4 118 6 2" xfId="13399"/>
    <cellStyle name="Normal 4 118 6 2 2" xfId="13400"/>
    <cellStyle name="Normal 4 118 6 3" xfId="13401"/>
    <cellStyle name="Normal 4 118 6 4" xfId="13402"/>
    <cellStyle name="Normal 4 118 7" xfId="13403"/>
    <cellStyle name="Normal 4 118 7 2" xfId="13404"/>
    <cellStyle name="Normal 4 118 8" xfId="13405"/>
    <cellStyle name="Normal 4 118 9" xfId="13406"/>
    <cellStyle name="Normal 4 119" xfId="13407"/>
    <cellStyle name="Normal 4 119 10" xfId="13408"/>
    <cellStyle name="Normal 4 119 2" xfId="13409"/>
    <cellStyle name="Normal 4 119 2 2" xfId="13410"/>
    <cellStyle name="Normal 4 119 2 2 2" xfId="13411"/>
    <cellStyle name="Normal 4 119 2 2 2 2" xfId="13412"/>
    <cellStyle name="Normal 4 119 2 2 2 2 2" xfId="13413"/>
    <cellStyle name="Normal 4 119 2 2 2 3" xfId="13414"/>
    <cellStyle name="Normal 4 119 2 2 2 4" xfId="13415"/>
    <cellStyle name="Normal 4 119 2 2 3" xfId="13416"/>
    <cellStyle name="Normal 4 119 2 2 3 2" xfId="13417"/>
    <cellStyle name="Normal 4 119 2 2 3 2 2" xfId="13418"/>
    <cellStyle name="Normal 4 119 2 2 3 3" xfId="13419"/>
    <cellStyle name="Normal 4 119 2 2 3 4" xfId="13420"/>
    <cellStyle name="Normal 4 119 2 2 4" xfId="13421"/>
    <cellStyle name="Normal 4 119 2 2 4 2" xfId="13422"/>
    <cellStyle name="Normal 4 119 2 2 5" xfId="13423"/>
    <cellStyle name="Normal 4 119 2 2 6" xfId="13424"/>
    <cellStyle name="Normal 4 119 2 2 7" xfId="13425"/>
    <cellStyle name="Normal 4 119 2 3" xfId="13426"/>
    <cellStyle name="Normal 4 119 2 3 2" xfId="13427"/>
    <cellStyle name="Normal 4 119 2 3 2 2" xfId="13428"/>
    <cellStyle name="Normal 4 119 2 3 2 2 2" xfId="13429"/>
    <cellStyle name="Normal 4 119 2 3 2 3" xfId="13430"/>
    <cellStyle name="Normal 4 119 2 3 2 4" xfId="13431"/>
    <cellStyle name="Normal 4 119 2 3 3" xfId="13432"/>
    <cellStyle name="Normal 4 119 2 3 3 2" xfId="13433"/>
    <cellStyle name="Normal 4 119 2 3 3 2 2" xfId="13434"/>
    <cellStyle name="Normal 4 119 2 3 3 3" xfId="13435"/>
    <cellStyle name="Normal 4 119 2 3 3 4" xfId="13436"/>
    <cellStyle name="Normal 4 119 2 3 4" xfId="13437"/>
    <cellStyle name="Normal 4 119 2 3 4 2" xfId="13438"/>
    <cellStyle name="Normal 4 119 2 3 5" xfId="13439"/>
    <cellStyle name="Normal 4 119 2 3 6" xfId="13440"/>
    <cellStyle name="Normal 4 119 2 3 7" xfId="13441"/>
    <cellStyle name="Normal 4 119 2 4" xfId="13442"/>
    <cellStyle name="Normal 4 119 2 4 2" xfId="13443"/>
    <cellStyle name="Normal 4 119 2 4 2 2" xfId="13444"/>
    <cellStyle name="Normal 4 119 2 4 3" xfId="13445"/>
    <cellStyle name="Normal 4 119 2 4 4" xfId="13446"/>
    <cellStyle name="Normal 4 119 2 5" xfId="13447"/>
    <cellStyle name="Normal 4 119 2 5 2" xfId="13448"/>
    <cellStyle name="Normal 4 119 2 5 2 2" xfId="13449"/>
    <cellStyle name="Normal 4 119 2 5 3" xfId="13450"/>
    <cellStyle name="Normal 4 119 2 5 4" xfId="13451"/>
    <cellStyle name="Normal 4 119 2 6" xfId="13452"/>
    <cellStyle name="Normal 4 119 2 6 2" xfId="13453"/>
    <cellStyle name="Normal 4 119 2 7" xfId="13454"/>
    <cellStyle name="Normal 4 119 2 8" xfId="13455"/>
    <cellStyle name="Normal 4 119 2 9" xfId="13456"/>
    <cellStyle name="Normal 4 119 3" xfId="13457"/>
    <cellStyle name="Normal 4 119 3 2" xfId="13458"/>
    <cellStyle name="Normal 4 119 3 2 2" xfId="13459"/>
    <cellStyle name="Normal 4 119 3 2 2 2" xfId="13460"/>
    <cellStyle name="Normal 4 119 3 2 3" xfId="13461"/>
    <cellStyle name="Normal 4 119 3 2 4" xfId="13462"/>
    <cellStyle name="Normal 4 119 3 3" xfId="13463"/>
    <cellStyle name="Normal 4 119 3 3 2" xfId="13464"/>
    <cellStyle name="Normal 4 119 3 3 2 2" xfId="13465"/>
    <cellStyle name="Normal 4 119 3 3 3" xfId="13466"/>
    <cellStyle name="Normal 4 119 3 3 4" xfId="13467"/>
    <cellStyle name="Normal 4 119 3 4" xfId="13468"/>
    <cellStyle name="Normal 4 119 3 4 2" xfId="13469"/>
    <cellStyle name="Normal 4 119 3 5" xfId="13470"/>
    <cellStyle name="Normal 4 119 3 6" xfId="13471"/>
    <cellStyle name="Normal 4 119 3 7" xfId="13472"/>
    <cellStyle name="Normal 4 119 4" xfId="13473"/>
    <cellStyle name="Normal 4 119 4 2" xfId="13474"/>
    <cellStyle name="Normal 4 119 4 2 2" xfId="13475"/>
    <cellStyle name="Normal 4 119 4 2 2 2" xfId="13476"/>
    <cellStyle name="Normal 4 119 4 2 3" xfId="13477"/>
    <cellStyle name="Normal 4 119 4 2 4" xfId="13478"/>
    <cellStyle name="Normal 4 119 4 3" xfId="13479"/>
    <cellStyle name="Normal 4 119 4 3 2" xfId="13480"/>
    <cellStyle name="Normal 4 119 4 3 2 2" xfId="13481"/>
    <cellStyle name="Normal 4 119 4 3 3" xfId="13482"/>
    <cellStyle name="Normal 4 119 4 3 4" xfId="13483"/>
    <cellStyle name="Normal 4 119 4 4" xfId="13484"/>
    <cellStyle name="Normal 4 119 4 4 2" xfId="13485"/>
    <cellStyle name="Normal 4 119 4 5" xfId="13486"/>
    <cellStyle name="Normal 4 119 4 6" xfId="13487"/>
    <cellStyle name="Normal 4 119 4 7" xfId="13488"/>
    <cellStyle name="Normal 4 119 5" xfId="13489"/>
    <cellStyle name="Normal 4 119 5 2" xfId="13490"/>
    <cellStyle name="Normal 4 119 5 2 2" xfId="13491"/>
    <cellStyle name="Normal 4 119 5 3" xfId="13492"/>
    <cellStyle name="Normal 4 119 5 4" xfId="13493"/>
    <cellStyle name="Normal 4 119 6" xfId="13494"/>
    <cellStyle name="Normal 4 119 6 2" xfId="13495"/>
    <cellStyle name="Normal 4 119 6 2 2" xfId="13496"/>
    <cellStyle name="Normal 4 119 6 3" xfId="13497"/>
    <cellStyle name="Normal 4 119 6 4" xfId="13498"/>
    <cellStyle name="Normal 4 119 7" xfId="13499"/>
    <cellStyle name="Normal 4 119 7 2" xfId="13500"/>
    <cellStyle name="Normal 4 119 8" xfId="13501"/>
    <cellStyle name="Normal 4 119 9" xfId="13502"/>
    <cellStyle name="Normal 4 12" xfId="13503"/>
    <cellStyle name="Normal 4 12 10" xfId="13504"/>
    <cellStyle name="Normal 4 12 2" xfId="13505"/>
    <cellStyle name="Normal 4 12 2 2" xfId="13506"/>
    <cellStyle name="Normal 4 12 2 2 2" xfId="13507"/>
    <cellStyle name="Normal 4 12 2 2 2 2" xfId="13508"/>
    <cellStyle name="Normal 4 12 2 2 2 2 2" xfId="13509"/>
    <cellStyle name="Normal 4 12 2 2 2 3" xfId="13510"/>
    <cellStyle name="Normal 4 12 2 2 2 4" xfId="13511"/>
    <cellStyle name="Normal 4 12 2 2 3" xfId="13512"/>
    <cellStyle name="Normal 4 12 2 2 3 2" xfId="13513"/>
    <cellStyle name="Normal 4 12 2 2 3 2 2" xfId="13514"/>
    <cellStyle name="Normal 4 12 2 2 3 3" xfId="13515"/>
    <cellStyle name="Normal 4 12 2 2 3 4" xfId="13516"/>
    <cellStyle name="Normal 4 12 2 2 4" xfId="13517"/>
    <cellStyle name="Normal 4 12 2 2 4 2" xfId="13518"/>
    <cellStyle name="Normal 4 12 2 2 5" xfId="13519"/>
    <cellStyle name="Normal 4 12 2 2 6" xfId="13520"/>
    <cellStyle name="Normal 4 12 2 2 7" xfId="13521"/>
    <cellStyle name="Normal 4 12 2 3" xfId="13522"/>
    <cellStyle name="Normal 4 12 2 3 2" xfId="13523"/>
    <cellStyle name="Normal 4 12 2 3 2 2" xfId="13524"/>
    <cellStyle name="Normal 4 12 2 3 2 2 2" xfId="13525"/>
    <cellStyle name="Normal 4 12 2 3 2 3" xfId="13526"/>
    <cellStyle name="Normal 4 12 2 3 2 4" xfId="13527"/>
    <cellStyle name="Normal 4 12 2 3 3" xfId="13528"/>
    <cellStyle name="Normal 4 12 2 3 3 2" xfId="13529"/>
    <cellStyle name="Normal 4 12 2 3 3 2 2" xfId="13530"/>
    <cellStyle name="Normal 4 12 2 3 3 3" xfId="13531"/>
    <cellStyle name="Normal 4 12 2 3 3 4" xfId="13532"/>
    <cellStyle name="Normal 4 12 2 3 4" xfId="13533"/>
    <cellStyle name="Normal 4 12 2 3 4 2" xfId="13534"/>
    <cellStyle name="Normal 4 12 2 3 5" xfId="13535"/>
    <cellStyle name="Normal 4 12 2 3 6" xfId="13536"/>
    <cellStyle name="Normal 4 12 2 3 7" xfId="13537"/>
    <cellStyle name="Normal 4 12 2 4" xfId="13538"/>
    <cellStyle name="Normal 4 12 2 4 2" xfId="13539"/>
    <cellStyle name="Normal 4 12 2 4 2 2" xfId="13540"/>
    <cellStyle name="Normal 4 12 2 4 3" xfId="13541"/>
    <cellStyle name="Normal 4 12 2 4 4" xfId="13542"/>
    <cellStyle name="Normal 4 12 2 5" xfId="13543"/>
    <cellStyle name="Normal 4 12 2 5 2" xfId="13544"/>
    <cellStyle name="Normal 4 12 2 5 2 2" xfId="13545"/>
    <cellStyle name="Normal 4 12 2 5 3" xfId="13546"/>
    <cellStyle name="Normal 4 12 2 5 4" xfId="13547"/>
    <cellStyle name="Normal 4 12 2 6" xfId="13548"/>
    <cellStyle name="Normal 4 12 2 6 2" xfId="13549"/>
    <cellStyle name="Normal 4 12 2 7" xfId="13550"/>
    <cellStyle name="Normal 4 12 2 8" xfId="13551"/>
    <cellStyle name="Normal 4 12 2 9" xfId="13552"/>
    <cellStyle name="Normal 4 12 3" xfId="13553"/>
    <cellStyle name="Normal 4 12 3 2" xfId="13554"/>
    <cellStyle name="Normal 4 12 3 2 2" xfId="13555"/>
    <cellStyle name="Normal 4 12 3 2 2 2" xfId="13556"/>
    <cellStyle name="Normal 4 12 3 2 3" xfId="13557"/>
    <cellStyle name="Normal 4 12 3 2 4" xfId="13558"/>
    <cellStyle name="Normal 4 12 3 3" xfId="13559"/>
    <cellStyle name="Normal 4 12 3 3 2" xfId="13560"/>
    <cellStyle name="Normal 4 12 3 3 2 2" xfId="13561"/>
    <cellStyle name="Normal 4 12 3 3 3" xfId="13562"/>
    <cellStyle name="Normal 4 12 3 3 4" xfId="13563"/>
    <cellStyle name="Normal 4 12 3 4" xfId="13564"/>
    <cellStyle name="Normal 4 12 3 4 2" xfId="13565"/>
    <cellStyle name="Normal 4 12 3 5" xfId="13566"/>
    <cellStyle name="Normal 4 12 3 6" xfId="13567"/>
    <cellStyle name="Normal 4 12 3 7" xfId="13568"/>
    <cellStyle name="Normal 4 12 4" xfId="13569"/>
    <cellStyle name="Normal 4 12 4 2" xfId="13570"/>
    <cellStyle name="Normal 4 12 4 2 2" xfId="13571"/>
    <cellStyle name="Normal 4 12 4 2 2 2" xfId="13572"/>
    <cellStyle name="Normal 4 12 4 2 3" xfId="13573"/>
    <cellStyle name="Normal 4 12 4 2 4" xfId="13574"/>
    <cellStyle name="Normal 4 12 4 3" xfId="13575"/>
    <cellStyle name="Normal 4 12 4 3 2" xfId="13576"/>
    <cellStyle name="Normal 4 12 4 3 2 2" xfId="13577"/>
    <cellStyle name="Normal 4 12 4 3 3" xfId="13578"/>
    <cellStyle name="Normal 4 12 4 3 4" xfId="13579"/>
    <cellStyle name="Normal 4 12 4 4" xfId="13580"/>
    <cellStyle name="Normal 4 12 4 4 2" xfId="13581"/>
    <cellStyle name="Normal 4 12 4 5" xfId="13582"/>
    <cellStyle name="Normal 4 12 4 6" xfId="13583"/>
    <cellStyle name="Normal 4 12 4 7" xfId="13584"/>
    <cellStyle name="Normal 4 12 5" xfId="13585"/>
    <cellStyle name="Normal 4 12 5 2" xfId="13586"/>
    <cellStyle name="Normal 4 12 5 2 2" xfId="13587"/>
    <cellStyle name="Normal 4 12 5 3" xfId="13588"/>
    <cellStyle name="Normal 4 12 5 4" xfId="13589"/>
    <cellStyle name="Normal 4 12 6" xfId="13590"/>
    <cellStyle name="Normal 4 12 6 2" xfId="13591"/>
    <cellStyle name="Normal 4 12 6 2 2" xfId="13592"/>
    <cellStyle name="Normal 4 12 6 3" xfId="13593"/>
    <cellStyle name="Normal 4 12 6 4" xfId="13594"/>
    <cellStyle name="Normal 4 12 7" xfId="13595"/>
    <cellStyle name="Normal 4 12 7 2" xfId="13596"/>
    <cellStyle name="Normal 4 12 8" xfId="13597"/>
    <cellStyle name="Normal 4 12 9" xfId="13598"/>
    <cellStyle name="Normal 4 120" xfId="13599"/>
    <cellStyle name="Normal 4 120 10" xfId="13600"/>
    <cellStyle name="Normal 4 120 2" xfId="13601"/>
    <cellStyle name="Normal 4 120 2 2" xfId="13602"/>
    <cellStyle name="Normal 4 120 2 2 2" xfId="13603"/>
    <cellStyle name="Normal 4 120 2 2 2 2" xfId="13604"/>
    <cellStyle name="Normal 4 120 2 2 2 2 2" xfId="13605"/>
    <cellStyle name="Normal 4 120 2 2 2 3" xfId="13606"/>
    <cellStyle name="Normal 4 120 2 2 2 4" xfId="13607"/>
    <cellStyle name="Normal 4 120 2 2 3" xfId="13608"/>
    <cellStyle name="Normal 4 120 2 2 3 2" xfId="13609"/>
    <cellStyle name="Normal 4 120 2 2 3 2 2" xfId="13610"/>
    <cellStyle name="Normal 4 120 2 2 3 3" xfId="13611"/>
    <cellStyle name="Normal 4 120 2 2 3 4" xfId="13612"/>
    <cellStyle name="Normal 4 120 2 2 4" xfId="13613"/>
    <cellStyle name="Normal 4 120 2 2 4 2" xfId="13614"/>
    <cellStyle name="Normal 4 120 2 2 5" xfId="13615"/>
    <cellStyle name="Normal 4 120 2 2 6" xfId="13616"/>
    <cellStyle name="Normal 4 120 2 2 7" xfId="13617"/>
    <cellStyle name="Normal 4 120 2 3" xfId="13618"/>
    <cellStyle name="Normal 4 120 2 3 2" xfId="13619"/>
    <cellStyle name="Normal 4 120 2 3 2 2" xfId="13620"/>
    <cellStyle name="Normal 4 120 2 3 2 2 2" xfId="13621"/>
    <cellStyle name="Normal 4 120 2 3 2 3" xfId="13622"/>
    <cellStyle name="Normal 4 120 2 3 2 4" xfId="13623"/>
    <cellStyle name="Normal 4 120 2 3 3" xfId="13624"/>
    <cellStyle name="Normal 4 120 2 3 3 2" xfId="13625"/>
    <cellStyle name="Normal 4 120 2 3 3 2 2" xfId="13626"/>
    <cellStyle name="Normal 4 120 2 3 3 3" xfId="13627"/>
    <cellStyle name="Normal 4 120 2 3 3 4" xfId="13628"/>
    <cellStyle name="Normal 4 120 2 3 4" xfId="13629"/>
    <cellStyle name="Normal 4 120 2 3 4 2" xfId="13630"/>
    <cellStyle name="Normal 4 120 2 3 5" xfId="13631"/>
    <cellStyle name="Normal 4 120 2 3 6" xfId="13632"/>
    <cellStyle name="Normal 4 120 2 3 7" xfId="13633"/>
    <cellStyle name="Normal 4 120 2 4" xfId="13634"/>
    <cellStyle name="Normal 4 120 2 4 2" xfId="13635"/>
    <cellStyle name="Normal 4 120 2 4 2 2" xfId="13636"/>
    <cellStyle name="Normal 4 120 2 4 3" xfId="13637"/>
    <cellStyle name="Normal 4 120 2 4 4" xfId="13638"/>
    <cellStyle name="Normal 4 120 2 5" xfId="13639"/>
    <cellStyle name="Normal 4 120 2 5 2" xfId="13640"/>
    <cellStyle name="Normal 4 120 2 5 2 2" xfId="13641"/>
    <cellStyle name="Normal 4 120 2 5 3" xfId="13642"/>
    <cellStyle name="Normal 4 120 2 5 4" xfId="13643"/>
    <cellStyle name="Normal 4 120 2 6" xfId="13644"/>
    <cellStyle name="Normal 4 120 2 6 2" xfId="13645"/>
    <cellStyle name="Normal 4 120 2 7" xfId="13646"/>
    <cellStyle name="Normal 4 120 2 8" xfId="13647"/>
    <cellStyle name="Normal 4 120 2 9" xfId="13648"/>
    <cellStyle name="Normal 4 120 3" xfId="13649"/>
    <cellStyle name="Normal 4 120 3 2" xfId="13650"/>
    <cellStyle name="Normal 4 120 3 2 2" xfId="13651"/>
    <cellStyle name="Normal 4 120 3 2 2 2" xfId="13652"/>
    <cellStyle name="Normal 4 120 3 2 3" xfId="13653"/>
    <cellStyle name="Normal 4 120 3 2 4" xfId="13654"/>
    <cellStyle name="Normal 4 120 3 3" xfId="13655"/>
    <cellStyle name="Normal 4 120 3 3 2" xfId="13656"/>
    <cellStyle name="Normal 4 120 3 3 2 2" xfId="13657"/>
    <cellStyle name="Normal 4 120 3 3 3" xfId="13658"/>
    <cellStyle name="Normal 4 120 3 3 4" xfId="13659"/>
    <cellStyle name="Normal 4 120 3 4" xfId="13660"/>
    <cellStyle name="Normal 4 120 3 4 2" xfId="13661"/>
    <cellStyle name="Normal 4 120 3 5" xfId="13662"/>
    <cellStyle name="Normal 4 120 3 6" xfId="13663"/>
    <cellStyle name="Normal 4 120 3 7" xfId="13664"/>
    <cellStyle name="Normal 4 120 4" xfId="13665"/>
    <cellStyle name="Normal 4 120 4 2" xfId="13666"/>
    <cellStyle name="Normal 4 120 4 2 2" xfId="13667"/>
    <cellStyle name="Normal 4 120 4 2 2 2" xfId="13668"/>
    <cellStyle name="Normal 4 120 4 2 3" xfId="13669"/>
    <cellStyle name="Normal 4 120 4 2 4" xfId="13670"/>
    <cellStyle name="Normal 4 120 4 3" xfId="13671"/>
    <cellStyle name="Normal 4 120 4 3 2" xfId="13672"/>
    <cellStyle name="Normal 4 120 4 3 2 2" xfId="13673"/>
    <cellStyle name="Normal 4 120 4 3 3" xfId="13674"/>
    <cellStyle name="Normal 4 120 4 3 4" xfId="13675"/>
    <cellStyle name="Normal 4 120 4 4" xfId="13676"/>
    <cellStyle name="Normal 4 120 4 4 2" xfId="13677"/>
    <cellStyle name="Normal 4 120 4 5" xfId="13678"/>
    <cellStyle name="Normal 4 120 4 6" xfId="13679"/>
    <cellStyle name="Normal 4 120 4 7" xfId="13680"/>
    <cellStyle name="Normal 4 120 5" xfId="13681"/>
    <cellStyle name="Normal 4 120 5 2" xfId="13682"/>
    <cellStyle name="Normal 4 120 5 2 2" xfId="13683"/>
    <cellStyle name="Normal 4 120 5 3" xfId="13684"/>
    <cellStyle name="Normal 4 120 5 4" xfId="13685"/>
    <cellStyle name="Normal 4 120 6" xfId="13686"/>
    <cellStyle name="Normal 4 120 6 2" xfId="13687"/>
    <cellStyle name="Normal 4 120 6 2 2" xfId="13688"/>
    <cellStyle name="Normal 4 120 6 3" xfId="13689"/>
    <cellStyle name="Normal 4 120 6 4" xfId="13690"/>
    <cellStyle name="Normal 4 120 7" xfId="13691"/>
    <cellStyle name="Normal 4 120 7 2" xfId="13692"/>
    <cellStyle name="Normal 4 120 8" xfId="13693"/>
    <cellStyle name="Normal 4 120 9" xfId="13694"/>
    <cellStyle name="Normal 4 121" xfId="13695"/>
    <cellStyle name="Normal 4 121 10" xfId="13696"/>
    <cellStyle name="Normal 4 121 2" xfId="13697"/>
    <cellStyle name="Normal 4 121 2 2" xfId="13698"/>
    <cellStyle name="Normal 4 121 2 2 2" xfId="13699"/>
    <cellStyle name="Normal 4 121 2 2 2 2" xfId="13700"/>
    <cellStyle name="Normal 4 121 2 2 2 2 2" xfId="13701"/>
    <cellStyle name="Normal 4 121 2 2 2 3" xfId="13702"/>
    <cellStyle name="Normal 4 121 2 2 2 4" xfId="13703"/>
    <cellStyle name="Normal 4 121 2 2 3" xfId="13704"/>
    <cellStyle name="Normal 4 121 2 2 3 2" xfId="13705"/>
    <cellStyle name="Normal 4 121 2 2 3 2 2" xfId="13706"/>
    <cellStyle name="Normal 4 121 2 2 3 3" xfId="13707"/>
    <cellStyle name="Normal 4 121 2 2 3 4" xfId="13708"/>
    <cellStyle name="Normal 4 121 2 2 4" xfId="13709"/>
    <cellStyle name="Normal 4 121 2 2 4 2" xfId="13710"/>
    <cellStyle name="Normal 4 121 2 2 5" xfId="13711"/>
    <cellStyle name="Normal 4 121 2 2 6" xfId="13712"/>
    <cellStyle name="Normal 4 121 2 2 7" xfId="13713"/>
    <cellStyle name="Normal 4 121 2 3" xfId="13714"/>
    <cellStyle name="Normal 4 121 2 3 2" xfId="13715"/>
    <cellStyle name="Normal 4 121 2 3 2 2" xfId="13716"/>
    <cellStyle name="Normal 4 121 2 3 2 2 2" xfId="13717"/>
    <cellStyle name="Normal 4 121 2 3 2 3" xfId="13718"/>
    <cellStyle name="Normal 4 121 2 3 2 4" xfId="13719"/>
    <cellStyle name="Normal 4 121 2 3 3" xfId="13720"/>
    <cellStyle name="Normal 4 121 2 3 3 2" xfId="13721"/>
    <cellStyle name="Normal 4 121 2 3 3 2 2" xfId="13722"/>
    <cellStyle name="Normal 4 121 2 3 3 3" xfId="13723"/>
    <cellStyle name="Normal 4 121 2 3 3 4" xfId="13724"/>
    <cellStyle name="Normal 4 121 2 3 4" xfId="13725"/>
    <cellStyle name="Normal 4 121 2 3 4 2" xfId="13726"/>
    <cellStyle name="Normal 4 121 2 3 5" xfId="13727"/>
    <cellStyle name="Normal 4 121 2 3 6" xfId="13728"/>
    <cellStyle name="Normal 4 121 2 3 7" xfId="13729"/>
    <cellStyle name="Normal 4 121 2 4" xfId="13730"/>
    <cellStyle name="Normal 4 121 2 4 2" xfId="13731"/>
    <cellStyle name="Normal 4 121 2 4 2 2" xfId="13732"/>
    <cellStyle name="Normal 4 121 2 4 3" xfId="13733"/>
    <cellStyle name="Normal 4 121 2 4 4" xfId="13734"/>
    <cellStyle name="Normal 4 121 2 5" xfId="13735"/>
    <cellStyle name="Normal 4 121 2 5 2" xfId="13736"/>
    <cellStyle name="Normal 4 121 2 5 2 2" xfId="13737"/>
    <cellStyle name="Normal 4 121 2 5 3" xfId="13738"/>
    <cellStyle name="Normal 4 121 2 5 4" xfId="13739"/>
    <cellStyle name="Normal 4 121 2 6" xfId="13740"/>
    <cellStyle name="Normal 4 121 2 6 2" xfId="13741"/>
    <cellStyle name="Normal 4 121 2 7" xfId="13742"/>
    <cellStyle name="Normal 4 121 2 8" xfId="13743"/>
    <cellStyle name="Normal 4 121 2 9" xfId="13744"/>
    <cellStyle name="Normal 4 121 3" xfId="13745"/>
    <cellStyle name="Normal 4 121 3 2" xfId="13746"/>
    <cellStyle name="Normal 4 121 3 2 2" xfId="13747"/>
    <cellStyle name="Normal 4 121 3 2 2 2" xfId="13748"/>
    <cellStyle name="Normal 4 121 3 2 3" xfId="13749"/>
    <cellStyle name="Normal 4 121 3 2 4" xfId="13750"/>
    <cellStyle name="Normal 4 121 3 3" xfId="13751"/>
    <cellStyle name="Normal 4 121 3 3 2" xfId="13752"/>
    <cellStyle name="Normal 4 121 3 3 2 2" xfId="13753"/>
    <cellStyle name="Normal 4 121 3 3 3" xfId="13754"/>
    <cellStyle name="Normal 4 121 3 3 4" xfId="13755"/>
    <cellStyle name="Normal 4 121 3 4" xfId="13756"/>
    <cellStyle name="Normal 4 121 3 4 2" xfId="13757"/>
    <cellStyle name="Normal 4 121 3 5" xfId="13758"/>
    <cellStyle name="Normal 4 121 3 6" xfId="13759"/>
    <cellStyle name="Normal 4 121 3 7" xfId="13760"/>
    <cellStyle name="Normal 4 121 4" xfId="13761"/>
    <cellStyle name="Normal 4 121 4 2" xfId="13762"/>
    <cellStyle name="Normal 4 121 4 2 2" xfId="13763"/>
    <cellStyle name="Normal 4 121 4 2 2 2" xfId="13764"/>
    <cellStyle name="Normal 4 121 4 2 3" xfId="13765"/>
    <cellStyle name="Normal 4 121 4 2 4" xfId="13766"/>
    <cellStyle name="Normal 4 121 4 3" xfId="13767"/>
    <cellStyle name="Normal 4 121 4 3 2" xfId="13768"/>
    <cellStyle name="Normal 4 121 4 3 2 2" xfId="13769"/>
    <cellStyle name="Normal 4 121 4 3 3" xfId="13770"/>
    <cellStyle name="Normal 4 121 4 3 4" xfId="13771"/>
    <cellStyle name="Normal 4 121 4 4" xfId="13772"/>
    <cellStyle name="Normal 4 121 4 4 2" xfId="13773"/>
    <cellStyle name="Normal 4 121 4 5" xfId="13774"/>
    <cellStyle name="Normal 4 121 4 6" xfId="13775"/>
    <cellStyle name="Normal 4 121 4 7" xfId="13776"/>
    <cellStyle name="Normal 4 121 5" xfId="13777"/>
    <cellStyle name="Normal 4 121 5 2" xfId="13778"/>
    <cellStyle name="Normal 4 121 5 2 2" xfId="13779"/>
    <cellStyle name="Normal 4 121 5 3" xfId="13780"/>
    <cellStyle name="Normal 4 121 5 4" xfId="13781"/>
    <cellStyle name="Normal 4 121 6" xfId="13782"/>
    <cellStyle name="Normal 4 121 6 2" xfId="13783"/>
    <cellStyle name="Normal 4 121 6 2 2" xfId="13784"/>
    <cellStyle name="Normal 4 121 6 3" xfId="13785"/>
    <cellStyle name="Normal 4 121 6 4" xfId="13786"/>
    <cellStyle name="Normal 4 121 7" xfId="13787"/>
    <cellStyle name="Normal 4 121 7 2" xfId="13788"/>
    <cellStyle name="Normal 4 121 8" xfId="13789"/>
    <cellStyle name="Normal 4 121 9" xfId="13790"/>
    <cellStyle name="Normal 4 122" xfId="13791"/>
    <cellStyle name="Normal 4 122 10" xfId="13792"/>
    <cellStyle name="Normal 4 122 2" xfId="13793"/>
    <cellStyle name="Normal 4 122 2 2" xfId="13794"/>
    <cellStyle name="Normal 4 122 2 2 2" xfId="13795"/>
    <cellStyle name="Normal 4 122 2 2 2 2" xfId="13796"/>
    <cellStyle name="Normal 4 122 2 2 2 2 2" xfId="13797"/>
    <cellStyle name="Normal 4 122 2 2 2 3" xfId="13798"/>
    <cellStyle name="Normal 4 122 2 2 2 4" xfId="13799"/>
    <cellStyle name="Normal 4 122 2 2 3" xfId="13800"/>
    <cellStyle name="Normal 4 122 2 2 3 2" xfId="13801"/>
    <cellStyle name="Normal 4 122 2 2 3 2 2" xfId="13802"/>
    <cellStyle name="Normal 4 122 2 2 3 3" xfId="13803"/>
    <cellStyle name="Normal 4 122 2 2 3 4" xfId="13804"/>
    <cellStyle name="Normal 4 122 2 2 4" xfId="13805"/>
    <cellStyle name="Normal 4 122 2 2 4 2" xfId="13806"/>
    <cellStyle name="Normal 4 122 2 2 5" xfId="13807"/>
    <cellStyle name="Normal 4 122 2 2 6" xfId="13808"/>
    <cellStyle name="Normal 4 122 2 2 7" xfId="13809"/>
    <cellStyle name="Normal 4 122 2 3" xfId="13810"/>
    <cellStyle name="Normal 4 122 2 3 2" xfId="13811"/>
    <cellStyle name="Normal 4 122 2 3 2 2" xfId="13812"/>
    <cellStyle name="Normal 4 122 2 3 2 2 2" xfId="13813"/>
    <cellStyle name="Normal 4 122 2 3 2 3" xfId="13814"/>
    <cellStyle name="Normal 4 122 2 3 2 4" xfId="13815"/>
    <cellStyle name="Normal 4 122 2 3 3" xfId="13816"/>
    <cellStyle name="Normal 4 122 2 3 3 2" xfId="13817"/>
    <cellStyle name="Normal 4 122 2 3 3 2 2" xfId="13818"/>
    <cellStyle name="Normal 4 122 2 3 3 3" xfId="13819"/>
    <cellStyle name="Normal 4 122 2 3 3 4" xfId="13820"/>
    <cellStyle name="Normal 4 122 2 3 4" xfId="13821"/>
    <cellStyle name="Normal 4 122 2 3 4 2" xfId="13822"/>
    <cellStyle name="Normal 4 122 2 3 5" xfId="13823"/>
    <cellStyle name="Normal 4 122 2 3 6" xfId="13824"/>
    <cellStyle name="Normal 4 122 2 3 7" xfId="13825"/>
    <cellStyle name="Normal 4 122 2 4" xfId="13826"/>
    <cellStyle name="Normal 4 122 2 4 2" xfId="13827"/>
    <cellStyle name="Normal 4 122 2 4 2 2" xfId="13828"/>
    <cellStyle name="Normal 4 122 2 4 3" xfId="13829"/>
    <cellStyle name="Normal 4 122 2 4 4" xfId="13830"/>
    <cellStyle name="Normal 4 122 2 5" xfId="13831"/>
    <cellStyle name="Normal 4 122 2 5 2" xfId="13832"/>
    <cellStyle name="Normal 4 122 2 5 2 2" xfId="13833"/>
    <cellStyle name="Normal 4 122 2 5 3" xfId="13834"/>
    <cellStyle name="Normal 4 122 2 5 4" xfId="13835"/>
    <cellStyle name="Normal 4 122 2 6" xfId="13836"/>
    <cellStyle name="Normal 4 122 2 6 2" xfId="13837"/>
    <cellStyle name="Normal 4 122 2 7" xfId="13838"/>
    <cellStyle name="Normal 4 122 2 8" xfId="13839"/>
    <cellStyle name="Normal 4 122 2 9" xfId="13840"/>
    <cellStyle name="Normal 4 122 3" xfId="13841"/>
    <cellStyle name="Normal 4 122 3 2" xfId="13842"/>
    <cellStyle name="Normal 4 122 3 2 2" xfId="13843"/>
    <cellStyle name="Normal 4 122 3 2 2 2" xfId="13844"/>
    <cellStyle name="Normal 4 122 3 2 3" xfId="13845"/>
    <cellStyle name="Normal 4 122 3 2 4" xfId="13846"/>
    <cellStyle name="Normal 4 122 3 3" xfId="13847"/>
    <cellStyle name="Normal 4 122 3 3 2" xfId="13848"/>
    <cellStyle name="Normal 4 122 3 3 2 2" xfId="13849"/>
    <cellStyle name="Normal 4 122 3 3 3" xfId="13850"/>
    <cellStyle name="Normal 4 122 3 3 4" xfId="13851"/>
    <cellStyle name="Normal 4 122 3 4" xfId="13852"/>
    <cellStyle name="Normal 4 122 3 4 2" xfId="13853"/>
    <cellStyle name="Normal 4 122 3 5" xfId="13854"/>
    <cellStyle name="Normal 4 122 3 6" xfId="13855"/>
    <cellStyle name="Normal 4 122 3 7" xfId="13856"/>
    <cellStyle name="Normal 4 122 4" xfId="13857"/>
    <cellStyle name="Normal 4 122 4 2" xfId="13858"/>
    <cellStyle name="Normal 4 122 4 2 2" xfId="13859"/>
    <cellStyle name="Normal 4 122 4 2 2 2" xfId="13860"/>
    <cellStyle name="Normal 4 122 4 2 3" xfId="13861"/>
    <cellStyle name="Normal 4 122 4 2 4" xfId="13862"/>
    <cellStyle name="Normal 4 122 4 3" xfId="13863"/>
    <cellStyle name="Normal 4 122 4 3 2" xfId="13864"/>
    <cellStyle name="Normal 4 122 4 3 2 2" xfId="13865"/>
    <cellStyle name="Normal 4 122 4 3 3" xfId="13866"/>
    <cellStyle name="Normal 4 122 4 3 4" xfId="13867"/>
    <cellStyle name="Normal 4 122 4 4" xfId="13868"/>
    <cellStyle name="Normal 4 122 4 4 2" xfId="13869"/>
    <cellStyle name="Normal 4 122 4 5" xfId="13870"/>
    <cellStyle name="Normal 4 122 4 6" xfId="13871"/>
    <cellStyle name="Normal 4 122 4 7" xfId="13872"/>
    <cellStyle name="Normal 4 122 5" xfId="13873"/>
    <cellStyle name="Normal 4 122 5 2" xfId="13874"/>
    <cellStyle name="Normal 4 122 5 2 2" xfId="13875"/>
    <cellStyle name="Normal 4 122 5 3" xfId="13876"/>
    <cellStyle name="Normal 4 122 5 4" xfId="13877"/>
    <cellStyle name="Normal 4 122 6" xfId="13878"/>
    <cellStyle name="Normal 4 122 6 2" xfId="13879"/>
    <cellStyle name="Normal 4 122 6 2 2" xfId="13880"/>
    <cellStyle name="Normal 4 122 6 3" xfId="13881"/>
    <cellStyle name="Normal 4 122 6 4" xfId="13882"/>
    <cellStyle name="Normal 4 122 7" xfId="13883"/>
    <cellStyle name="Normal 4 122 7 2" xfId="13884"/>
    <cellStyle name="Normal 4 122 8" xfId="13885"/>
    <cellStyle name="Normal 4 122 9" xfId="13886"/>
    <cellStyle name="Normal 4 123" xfId="13887"/>
    <cellStyle name="Normal 4 123 10" xfId="13888"/>
    <cellStyle name="Normal 4 123 2" xfId="13889"/>
    <cellStyle name="Normal 4 123 2 2" xfId="13890"/>
    <cellStyle name="Normal 4 123 2 2 2" xfId="13891"/>
    <cellStyle name="Normal 4 123 2 2 2 2" xfId="13892"/>
    <cellStyle name="Normal 4 123 2 2 2 2 2" xfId="13893"/>
    <cellStyle name="Normal 4 123 2 2 2 3" xfId="13894"/>
    <cellStyle name="Normal 4 123 2 2 2 4" xfId="13895"/>
    <cellStyle name="Normal 4 123 2 2 3" xfId="13896"/>
    <cellStyle name="Normal 4 123 2 2 3 2" xfId="13897"/>
    <cellStyle name="Normal 4 123 2 2 3 2 2" xfId="13898"/>
    <cellStyle name="Normal 4 123 2 2 3 3" xfId="13899"/>
    <cellStyle name="Normal 4 123 2 2 3 4" xfId="13900"/>
    <cellStyle name="Normal 4 123 2 2 4" xfId="13901"/>
    <cellStyle name="Normal 4 123 2 2 4 2" xfId="13902"/>
    <cellStyle name="Normal 4 123 2 2 5" xfId="13903"/>
    <cellStyle name="Normal 4 123 2 2 6" xfId="13904"/>
    <cellStyle name="Normal 4 123 2 2 7" xfId="13905"/>
    <cellStyle name="Normal 4 123 2 3" xfId="13906"/>
    <cellStyle name="Normal 4 123 2 3 2" xfId="13907"/>
    <cellStyle name="Normal 4 123 2 3 2 2" xfId="13908"/>
    <cellStyle name="Normal 4 123 2 3 2 2 2" xfId="13909"/>
    <cellStyle name="Normal 4 123 2 3 2 3" xfId="13910"/>
    <cellStyle name="Normal 4 123 2 3 2 4" xfId="13911"/>
    <cellStyle name="Normal 4 123 2 3 3" xfId="13912"/>
    <cellStyle name="Normal 4 123 2 3 3 2" xfId="13913"/>
    <cellStyle name="Normal 4 123 2 3 3 2 2" xfId="13914"/>
    <cellStyle name="Normal 4 123 2 3 3 3" xfId="13915"/>
    <cellStyle name="Normal 4 123 2 3 3 4" xfId="13916"/>
    <cellStyle name="Normal 4 123 2 3 4" xfId="13917"/>
    <cellStyle name="Normal 4 123 2 3 4 2" xfId="13918"/>
    <cellStyle name="Normal 4 123 2 3 5" xfId="13919"/>
    <cellStyle name="Normal 4 123 2 3 6" xfId="13920"/>
    <cellStyle name="Normal 4 123 2 3 7" xfId="13921"/>
    <cellStyle name="Normal 4 123 2 4" xfId="13922"/>
    <cellStyle name="Normal 4 123 2 4 2" xfId="13923"/>
    <cellStyle name="Normal 4 123 2 4 2 2" xfId="13924"/>
    <cellStyle name="Normal 4 123 2 4 3" xfId="13925"/>
    <cellStyle name="Normal 4 123 2 4 4" xfId="13926"/>
    <cellStyle name="Normal 4 123 2 5" xfId="13927"/>
    <cellStyle name="Normal 4 123 2 5 2" xfId="13928"/>
    <cellStyle name="Normal 4 123 2 5 2 2" xfId="13929"/>
    <cellStyle name="Normal 4 123 2 5 3" xfId="13930"/>
    <cellStyle name="Normal 4 123 2 5 4" xfId="13931"/>
    <cellStyle name="Normal 4 123 2 6" xfId="13932"/>
    <cellStyle name="Normal 4 123 2 6 2" xfId="13933"/>
    <cellStyle name="Normal 4 123 2 7" xfId="13934"/>
    <cellStyle name="Normal 4 123 2 8" xfId="13935"/>
    <cellStyle name="Normal 4 123 2 9" xfId="13936"/>
    <cellStyle name="Normal 4 123 3" xfId="13937"/>
    <cellStyle name="Normal 4 123 3 2" xfId="13938"/>
    <cellStyle name="Normal 4 123 3 2 2" xfId="13939"/>
    <cellStyle name="Normal 4 123 3 2 2 2" xfId="13940"/>
    <cellStyle name="Normal 4 123 3 2 3" xfId="13941"/>
    <cellStyle name="Normal 4 123 3 2 4" xfId="13942"/>
    <cellStyle name="Normal 4 123 3 3" xfId="13943"/>
    <cellStyle name="Normal 4 123 3 3 2" xfId="13944"/>
    <cellStyle name="Normal 4 123 3 3 2 2" xfId="13945"/>
    <cellStyle name="Normal 4 123 3 3 3" xfId="13946"/>
    <cellStyle name="Normal 4 123 3 3 4" xfId="13947"/>
    <cellStyle name="Normal 4 123 3 4" xfId="13948"/>
    <cellStyle name="Normal 4 123 3 4 2" xfId="13949"/>
    <cellStyle name="Normal 4 123 3 5" xfId="13950"/>
    <cellStyle name="Normal 4 123 3 6" xfId="13951"/>
    <cellStyle name="Normal 4 123 3 7" xfId="13952"/>
    <cellStyle name="Normal 4 123 4" xfId="13953"/>
    <cellStyle name="Normal 4 123 4 2" xfId="13954"/>
    <cellStyle name="Normal 4 123 4 2 2" xfId="13955"/>
    <cellStyle name="Normal 4 123 4 2 2 2" xfId="13956"/>
    <cellStyle name="Normal 4 123 4 2 3" xfId="13957"/>
    <cellStyle name="Normal 4 123 4 2 4" xfId="13958"/>
    <cellStyle name="Normal 4 123 4 3" xfId="13959"/>
    <cellStyle name="Normal 4 123 4 3 2" xfId="13960"/>
    <cellStyle name="Normal 4 123 4 3 2 2" xfId="13961"/>
    <cellStyle name="Normal 4 123 4 3 3" xfId="13962"/>
    <cellStyle name="Normal 4 123 4 3 4" xfId="13963"/>
    <cellStyle name="Normal 4 123 4 4" xfId="13964"/>
    <cellStyle name="Normal 4 123 4 4 2" xfId="13965"/>
    <cellStyle name="Normal 4 123 4 5" xfId="13966"/>
    <cellStyle name="Normal 4 123 4 6" xfId="13967"/>
    <cellStyle name="Normal 4 123 4 7" xfId="13968"/>
    <cellStyle name="Normal 4 123 5" xfId="13969"/>
    <cellStyle name="Normal 4 123 5 2" xfId="13970"/>
    <cellStyle name="Normal 4 123 5 2 2" xfId="13971"/>
    <cellStyle name="Normal 4 123 5 3" xfId="13972"/>
    <cellStyle name="Normal 4 123 5 4" xfId="13973"/>
    <cellStyle name="Normal 4 123 6" xfId="13974"/>
    <cellStyle name="Normal 4 123 6 2" xfId="13975"/>
    <cellStyle name="Normal 4 123 6 2 2" xfId="13976"/>
    <cellStyle name="Normal 4 123 6 3" xfId="13977"/>
    <cellStyle name="Normal 4 123 6 4" xfId="13978"/>
    <cellStyle name="Normal 4 123 7" xfId="13979"/>
    <cellStyle name="Normal 4 123 7 2" xfId="13980"/>
    <cellStyle name="Normal 4 123 8" xfId="13981"/>
    <cellStyle name="Normal 4 123 9" xfId="13982"/>
    <cellStyle name="Normal 4 124" xfId="13983"/>
    <cellStyle name="Normal 4 124 10" xfId="13984"/>
    <cellStyle name="Normal 4 124 2" xfId="13985"/>
    <cellStyle name="Normal 4 124 2 2" xfId="13986"/>
    <cellStyle name="Normal 4 124 2 2 2" xfId="13987"/>
    <cellStyle name="Normal 4 124 2 2 2 2" xfId="13988"/>
    <cellStyle name="Normal 4 124 2 2 2 2 2" xfId="13989"/>
    <cellStyle name="Normal 4 124 2 2 2 3" xfId="13990"/>
    <cellStyle name="Normal 4 124 2 2 2 4" xfId="13991"/>
    <cellStyle name="Normal 4 124 2 2 3" xfId="13992"/>
    <cellStyle name="Normal 4 124 2 2 3 2" xfId="13993"/>
    <cellStyle name="Normal 4 124 2 2 3 2 2" xfId="13994"/>
    <cellStyle name="Normal 4 124 2 2 3 3" xfId="13995"/>
    <cellStyle name="Normal 4 124 2 2 3 4" xfId="13996"/>
    <cellStyle name="Normal 4 124 2 2 4" xfId="13997"/>
    <cellStyle name="Normal 4 124 2 2 4 2" xfId="13998"/>
    <cellStyle name="Normal 4 124 2 2 5" xfId="13999"/>
    <cellStyle name="Normal 4 124 2 2 6" xfId="14000"/>
    <cellStyle name="Normal 4 124 2 2 7" xfId="14001"/>
    <cellStyle name="Normal 4 124 2 3" xfId="14002"/>
    <cellStyle name="Normal 4 124 2 3 2" xfId="14003"/>
    <cellStyle name="Normal 4 124 2 3 2 2" xfId="14004"/>
    <cellStyle name="Normal 4 124 2 3 2 2 2" xfId="14005"/>
    <cellStyle name="Normal 4 124 2 3 2 3" xfId="14006"/>
    <cellStyle name="Normal 4 124 2 3 2 4" xfId="14007"/>
    <cellStyle name="Normal 4 124 2 3 3" xfId="14008"/>
    <cellStyle name="Normal 4 124 2 3 3 2" xfId="14009"/>
    <cellStyle name="Normal 4 124 2 3 3 2 2" xfId="14010"/>
    <cellStyle name="Normal 4 124 2 3 3 3" xfId="14011"/>
    <cellStyle name="Normal 4 124 2 3 3 4" xfId="14012"/>
    <cellStyle name="Normal 4 124 2 3 4" xfId="14013"/>
    <cellStyle name="Normal 4 124 2 3 4 2" xfId="14014"/>
    <cellStyle name="Normal 4 124 2 3 5" xfId="14015"/>
    <cellStyle name="Normal 4 124 2 3 6" xfId="14016"/>
    <cellStyle name="Normal 4 124 2 3 7" xfId="14017"/>
    <cellStyle name="Normal 4 124 2 4" xfId="14018"/>
    <cellStyle name="Normal 4 124 2 4 2" xfId="14019"/>
    <cellStyle name="Normal 4 124 2 4 2 2" xfId="14020"/>
    <cellStyle name="Normal 4 124 2 4 3" xfId="14021"/>
    <cellStyle name="Normal 4 124 2 4 4" xfId="14022"/>
    <cellStyle name="Normal 4 124 2 5" xfId="14023"/>
    <cellStyle name="Normal 4 124 2 5 2" xfId="14024"/>
    <cellStyle name="Normal 4 124 2 5 2 2" xfId="14025"/>
    <cellStyle name="Normal 4 124 2 5 3" xfId="14026"/>
    <cellStyle name="Normal 4 124 2 5 4" xfId="14027"/>
    <cellStyle name="Normal 4 124 2 6" xfId="14028"/>
    <cellStyle name="Normal 4 124 2 6 2" xfId="14029"/>
    <cellStyle name="Normal 4 124 2 7" xfId="14030"/>
    <cellStyle name="Normal 4 124 2 8" xfId="14031"/>
    <cellStyle name="Normal 4 124 2 9" xfId="14032"/>
    <cellStyle name="Normal 4 124 3" xfId="14033"/>
    <cellStyle name="Normal 4 124 3 2" xfId="14034"/>
    <cellStyle name="Normal 4 124 3 2 2" xfId="14035"/>
    <cellStyle name="Normal 4 124 3 2 2 2" xfId="14036"/>
    <cellStyle name="Normal 4 124 3 2 3" xfId="14037"/>
    <cellStyle name="Normal 4 124 3 2 4" xfId="14038"/>
    <cellStyle name="Normal 4 124 3 3" xfId="14039"/>
    <cellStyle name="Normal 4 124 3 3 2" xfId="14040"/>
    <cellStyle name="Normal 4 124 3 3 2 2" xfId="14041"/>
    <cellStyle name="Normal 4 124 3 3 3" xfId="14042"/>
    <cellStyle name="Normal 4 124 3 3 4" xfId="14043"/>
    <cellStyle name="Normal 4 124 3 4" xfId="14044"/>
    <cellStyle name="Normal 4 124 3 4 2" xfId="14045"/>
    <cellStyle name="Normal 4 124 3 5" xfId="14046"/>
    <cellStyle name="Normal 4 124 3 6" xfId="14047"/>
    <cellStyle name="Normal 4 124 3 7" xfId="14048"/>
    <cellStyle name="Normal 4 124 4" xfId="14049"/>
    <cellStyle name="Normal 4 124 4 2" xfId="14050"/>
    <cellStyle name="Normal 4 124 4 2 2" xfId="14051"/>
    <cellStyle name="Normal 4 124 4 2 2 2" xfId="14052"/>
    <cellStyle name="Normal 4 124 4 2 3" xfId="14053"/>
    <cellStyle name="Normal 4 124 4 2 4" xfId="14054"/>
    <cellStyle name="Normal 4 124 4 3" xfId="14055"/>
    <cellStyle name="Normal 4 124 4 3 2" xfId="14056"/>
    <cellStyle name="Normal 4 124 4 3 2 2" xfId="14057"/>
    <cellStyle name="Normal 4 124 4 3 3" xfId="14058"/>
    <cellStyle name="Normal 4 124 4 3 4" xfId="14059"/>
    <cellStyle name="Normal 4 124 4 4" xfId="14060"/>
    <cellStyle name="Normal 4 124 4 4 2" xfId="14061"/>
    <cellStyle name="Normal 4 124 4 5" xfId="14062"/>
    <cellStyle name="Normal 4 124 4 6" xfId="14063"/>
    <cellStyle name="Normal 4 124 4 7" xfId="14064"/>
    <cellStyle name="Normal 4 124 5" xfId="14065"/>
    <cellStyle name="Normal 4 124 5 2" xfId="14066"/>
    <cellStyle name="Normal 4 124 5 2 2" xfId="14067"/>
    <cellStyle name="Normal 4 124 5 3" xfId="14068"/>
    <cellStyle name="Normal 4 124 5 4" xfId="14069"/>
    <cellStyle name="Normal 4 124 6" xfId="14070"/>
    <cellStyle name="Normal 4 124 6 2" xfId="14071"/>
    <cellStyle name="Normal 4 124 6 2 2" xfId="14072"/>
    <cellStyle name="Normal 4 124 6 3" xfId="14073"/>
    <cellStyle name="Normal 4 124 6 4" xfId="14074"/>
    <cellStyle name="Normal 4 124 7" xfId="14075"/>
    <cellStyle name="Normal 4 124 7 2" xfId="14076"/>
    <cellStyle name="Normal 4 124 8" xfId="14077"/>
    <cellStyle name="Normal 4 124 9" xfId="14078"/>
    <cellStyle name="Normal 4 125" xfId="14079"/>
    <cellStyle name="Normal 4 125 10" xfId="14080"/>
    <cellStyle name="Normal 4 125 2" xfId="14081"/>
    <cellStyle name="Normal 4 125 2 2" xfId="14082"/>
    <cellStyle name="Normal 4 125 2 2 2" xfId="14083"/>
    <cellStyle name="Normal 4 125 2 2 2 2" xfId="14084"/>
    <cellStyle name="Normal 4 125 2 2 2 2 2" xfId="14085"/>
    <cellStyle name="Normal 4 125 2 2 2 3" xfId="14086"/>
    <cellStyle name="Normal 4 125 2 2 2 4" xfId="14087"/>
    <cellStyle name="Normal 4 125 2 2 3" xfId="14088"/>
    <cellStyle name="Normal 4 125 2 2 3 2" xfId="14089"/>
    <cellStyle name="Normal 4 125 2 2 3 2 2" xfId="14090"/>
    <cellStyle name="Normal 4 125 2 2 3 3" xfId="14091"/>
    <cellStyle name="Normal 4 125 2 2 3 4" xfId="14092"/>
    <cellStyle name="Normal 4 125 2 2 4" xfId="14093"/>
    <cellStyle name="Normal 4 125 2 2 4 2" xfId="14094"/>
    <cellStyle name="Normal 4 125 2 2 5" xfId="14095"/>
    <cellStyle name="Normal 4 125 2 2 6" xfId="14096"/>
    <cellStyle name="Normal 4 125 2 2 7" xfId="14097"/>
    <cellStyle name="Normal 4 125 2 3" xfId="14098"/>
    <cellStyle name="Normal 4 125 2 3 2" xfId="14099"/>
    <cellStyle name="Normal 4 125 2 3 2 2" xfId="14100"/>
    <cellStyle name="Normal 4 125 2 3 2 2 2" xfId="14101"/>
    <cellStyle name="Normal 4 125 2 3 2 3" xfId="14102"/>
    <cellStyle name="Normal 4 125 2 3 2 4" xfId="14103"/>
    <cellStyle name="Normal 4 125 2 3 3" xfId="14104"/>
    <cellStyle name="Normal 4 125 2 3 3 2" xfId="14105"/>
    <cellStyle name="Normal 4 125 2 3 3 2 2" xfId="14106"/>
    <cellStyle name="Normal 4 125 2 3 3 3" xfId="14107"/>
    <cellStyle name="Normal 4 125 2 3 3 4" xfId="14108"/>
    <cellStyle name="Normal 4 125 2 3 4" xfId="14109"/>
    <cellStyle name="Normal 4 125 2 3 4 2" xfId="14110"/>
    <cellStyle name="Normal 4 125 2 3 5" xfId="14111"/>
    <cellStyle name="Normal 4 125 2 3 6" xfId="14112"/>
    <cellStyle name="Normal 4 125 2 3 7" xfId="14113"/>
    <cellStyle name="Normal 4 125 2 4" xfId="14114"/>
    <cellStyle name="Normal 4 125 2 4 2" xfId="14115"/>
    <cellStyle name="Normal 4 125 2 4 2 2" xfId="14116"/>
    <cellStyle name="Normal 4 125 2 4 3" xfId="14117"/>
    <cellStyle name="Normal 4 125 2 4 4" xfId="14118"/>
    <cellStyle name="Normal 4 125 2 5" xfId="14119"/>
    <cellStyle name="Normal 4 125 2 5 2" xfId="14120"/>
    <cellStyle name="Normal 4 125 2 5 2 2" xfId="14121"/>
    <cellStyle name="Normal 4 125 2 5 3" xfId="14122"/>
    <cellStyle name="Normal 4 125 2 5 4" xfId="14123"/>
    <cellStyle name="Normal 4 125 2 6" xfId="14124"/>
    <cellStyle name="Normal 4 125 2 6 2" xfId="14125"/>
    <cellStyle name="Normal 4 125 2 7" xfId="14126"/>
    <cellStyle name="Normal 4 125 2 8" xfId="14127"/>
    <cellStyle name="Normal 4 125 2 9" xfId="14128"/>
    <cellStyle name="Normal 4 125 3" xfId="14129"/>
    <cellStyle name="Normal 4 125 3 2" xfId="14130"/>
    <cellStyle name="Normal 4 125 3 2 2" xfId="14131"/>
    <cellStyle name="Normal 4 125 3 2 2 2" xfId="14132"/>
    <cellStyle name="Normal 4 125 3 2 3" xfId="14133"/>
    <cellStyle name="Normal 4 125 3 2 4" xfId="14134"/>
    <cellStyle name="Normal 4 125 3 3" xfId="14135"/>
    <cellStyle name="Normal 4 125 3 3 2" xfId="14136"/>
    <cellStyle name="Normal 4 125 3 3 2 2" xfId="14137"/>
    <cellStyle name="Normal 4 125 3 3 3" xfId="14138"/>
    <cellStyle name="Normal 4 125 3 3 4" xfId="14139"/>
    <cellStyle name="Normal 4 125 3 4" xfId="14140"/>
    <cellStyle name="Normal 4 125 3 4 2" xfId="14141"/>
    <cellStyle name="Normal 4 125 3 5" xfId="14142"/>
    <cellStyle name="Normal 4 125 3 6" xfId="14143"/>
    <cellStyle name="Normal 4 125 3 7" xfId="14144"/>
    <cellStyle name="Normal 4 125 4" xfId="14145"/>
    <cellStyle name="Normal 4 125 4 2" xfId="14146"/>
    <cellStyle name="Normal 4 125 4 2 2" xfId="14147"/>
    <cellStyle name="Normal 4 125 4 2 2 2" xfId="14148"/>
    <cellStyle name="Normal 4 125 4 2 3" xfId="14149"/>
    <cellStyle name="Normal 4 125 4 2 4" xfId="14150"/>
    <cellStyle name="Normal 4 125 4 3" xfId="14151"/>
    <cellStyle name="Normal 4 125 4 3 2" xfId="14152"/>
    <cellStyle name="Normal 4 125 4 3 2 2" xfId="14153"/>
    <cellStyle name="Normal 4 125 4 3 3" xfId="14154"/>
    <cellStyle name="Normal 4 125 4 3 4" xfId="14155"/>
    <cellStyle name="Normal 4 125 4 4" xfId="14156"/>
    <cellStyle name="Normal 4 125 4 4 2" xfId="14157"/>
    <cellStyle name="Normal 4 125 4 5" xfId="14158"/>
    <cellStyle name="Normal 4 125 4 6" xfId="14159"/>
    <cellStyle name="Normal 4 125 4 7" xfId="14160"/>
    <cellStyle name="Normal 4 125 5" xfId="14161"/>
    <cellStyle name="Normal 4 125 5 2" xfId="14162"/>
    <cellStyle name="Normal 4 125 5 2 2" xfId="14163"/>
    <cellStyle name="Normal 4 125 5 3" xfId="14164"/>
    <cellStyle name="Normal 4 125 5 4" xfId="14165"/>
    <cellStyle name="Normal 4 125 6" xfId="14166"/>
    <cellStyle name="Normal 4 125 6 2" xfId="14167"/>
    <cellStyle name="Normal 4 125 6 2 2" xfId="14168"/>
    <cellStyle name="Normal 4 125 6 3" xfId="14169"/>
    <cellStyle name="Normal 4 125 6 4" xfId="14170"/>
    <cellStyle name="Normal 4 125 7" xfId="14171"/>
    <cellStyle name="Normal 4 125 7 2" xfId="14172"/>
    <cellStyle name="Normal 4 125 8" xfId="14173"/>
    <cellStyle name="Normal 4 125 9" xfId="14174"/>
    <cellStyle name="Normal 4 126" xfId="14175"/>
    <cellStyle name="Normal 4 126 10" xfId="14176"/>
    <cellStyle name="Normal 4 126 2" xfId="14177"/>
    <cellStyle name="Normal 4 126 2 2" xfId="14178"/>
    <cellStyle name="Normal 4 126 2 2 2" xfId="14179"/>
    <cellStyle name="Normal 4 126 2 2 2 2" xfId="14180"/>
    <cellStyle name="Normal 4 126 2 2 2 2 2" xfId="14181"/>
    <cellStyle name="Normal 4 126 2 2 2 3" xfId="14182"/>
    <cellStyle name="Normal 4 126 2 2 2 4" xfId="14183"/>
    <cellStyle name="Normal 4 126 2 2 3" xfId="14184"/>
    <cellStyle name="Normal 4 126 2 2 3 2" xfId="14185"/>
    <cellStyle name="Normal 4 126 2 2 3 2 2" xfId="14186"/>
    <cellStyle name="Normal 4 126 2 2 3 3" xfId="14187"/>
    <cellStyle name="Normal 4 126 2 2 3 4" xfId="14188"/>
    <cellStyle name="Normal 4 126 2 2 4" xfId="14189"/>
    <cellStyle name="Normal 4 126 2 2 4 2" xfId="14190"/>
    <cellStyle name="Normal 4 126 2 2 5" xfId="14191"/>
    <cellStyle name="Normal 4 126 2 2 6" xfId="14192"/>
    <cellStyle name="Normal 4 126 2 2 7" xfId="14193"/>
    <cellStyle name="Normal 4 126 2 3" xfId="14194"/>
    <cellStyle name="Normal 4 126 2 3 2" xfId="14195"/>
    <cellStyle name="Normal 4 126 2 3 2 2" xfId="14196"/>
    <cellStyle name="Normal 4 126 2 3 2 2 2" xfId="14197"/>
    <cellStyle name="Normal 4 126 2 3 2 3" xfId="14198"/>
    <cellStyle name="Normal 4 126 2 3 2 4" xfId="14199"/>
    <cellStyle name="Normal 4 126 2 3 3" xfId="14200"/>
    <cellStyle name="Normal 4 126 2 3 3 2" xfId="14201"/>
    <cellStyle name="Normal 4 126 2 3 3 2 2" xfId="14202"/>
    <cellStyle name="Normal 4 126 2 3 3 3" xfId="14203"/>
    <cellStyle name="Normal 4 126 2 3 3 4" xfId="14204"/>
    <cellStyle name="Normal 4 126 2 3 4" xfId="14205"/>
    <cellStyle name="Normal 4 126 2 3 4 2" xfId="14206"/>
    <cellStyle name="Normal 4 126 2 3 5" xfId="14207"/>
    <cellStyle name="Normal 4 126 2 3 6" xfId="14208"/>
    <cellStyle name="Normal 4 126 2 3 7" xfId="14209"/>
    <cellStyle name="Normal 4 126 2 4" xfId="14210"/>
    <cellStyle name="Normal 4 126 2 4 2" xfId="14211"/>
    <cellStyle name="Normal 4 126 2 4 2 2" xfId="14212"/>
    <cellStyle name="Normal 4 126 2 4 3" xfId="14213"/>
    <cellStyle name="Normal 4 126 2 4 4" xfId="14214"/>
    <cellStyle name="Normal 4 126 2 5" xfId="14215"/>
    <cellStyle name="Normal 4 126 2 5 2" xfId="14216"/>
    <cellStyle name="Normal 4 126 2 5 2 2" xfId="14217"/>
    <cellStyle name="Normal 4 126 2 5 3" xfId="14218"/>
    <cellStyle name="Normal 4 126 2 5 4" xfId="14219"/>
    <cellStyle name="Normal 4 126 2 6" xfId="14220"/>
    <cellStyle name="Normal 4 126 2 6 2" xfId="14221"/>
    <cellStyle name="Normal 4 126 2 7" xfId="14222"/>
    <cellStyle name="Normal 4 126 2 8" xfId="14223"/>
    <cellStyle name="Normal 4 126 2 9" xfId="14224"/>
    <cellStyle name="Normal 4 126 3" xfId="14225"/>
    <cellStyle name="Normal 4 126 3 2" xfId="14226"/>
    <cellStyle name="Normal 4 126 3 2 2" xfId="14227"/>
    <cellStyle name="Normal 4 126 3 2 2 2" xfId="14228"/>
    <cellStyle name="Normal 4 126 3 2 3" xfId="14229"/>
    <cellStyle name="Normal 4 126 3 2 4" xfId="14230"/>
    <cellStyle name="Normal 4 126 3 3" xfId="14231"/>
    <cellStyle name="Normal 4 126 3 3 2" xfId="14232"/>
    <cellStyle name="Normal 4 126 3 3 2 2" xfId="14233"/>
    <cellStyle name="Normal 4 126 3 3 3" xfId="14234"/>
    <cellStyle name="Normal 4 126 3 3 4" xfId="14235"/>
    <cellStyle name="Normal 4 126 3 4" xfId="14236"/>
    <cellStyle name="Normal 4 126 3 4 2" xfId="14237"/>
    <cellStyle name="Normal 4 126 3 5" xfId="14238"/>
    <cellStyle name="Normal 4 126 3 6" xfId="14239"/>
    <cellStyle name="Normal 4 126 3 7" xfId="14240"/>
    <cellStyle name="Normal 4 126 4" xfId="14241"/>
    <cellStyle name="Normal 4 126 4 2" xfId="14242"/>
    <cellStyle name="Normal 4 126 4 2 2" xfId="14243"/>
    <cellStyle name="Normal 4 126 4 2 2 2" xfId="14244"/>
    <cellStyle name="Normal 4 126 4 2 3" xfId="14245"/>
    <cellStyle name="Normal 4 126 4 2 4" xfId="14246"/>
    <cellStyle name="Normal 4 126 4 3" xfId="14247"/>
    <cellStyle name="Normal 4 126 4 3 2" xfId="14248"/>
    <cellStyle name="Normal 4 126 4 3 2 2" xfId="14249"/>
    <cellStyle name="Normal 4 126 4 3 3" xfId="14250"/>
    <cellStyle name="Normal 4 126 4 3 4" xfId="14251"/>
    <cellStyle name="Normal 4 126 4 4" xfId="14252"/>
    <cellStyle name="Normal 4 126 4 4 2" xfId="14253"/>
    <cellStyle name="Normal 4 126 4 5" xfId="14254"/>
    <cellStyle name="Normal 4 126 4 6" xfId="14255"/>
    <cellStyle name="Normal 4 126 4 7" xfId="14256"/>
    <cellStyle name="Normal 4 126 5" xfId="14257"/>
    <cellStyle name="Normal 4 126 5 2" xfId="14258"/>
    <cellStyle name="Normal 4 126 5 2 2" xfId="14259"/>
    <cellStyle name="Normal 4 126 5 3" xfId="14260"/>
    <cellStyle name="Normal 4 126 5 4" xfId="14261"/>
    <cellStyle name="Normal 4 126 6" xfId="14262"/>
    <cellStyle name="Normal 4 126 6 2" xfId="14263"/>
    <cellStyle name="Normal 4 126 6 2 2" xfId="14264"/>
    <cellStyle name="Normal 4 126 6 3" xfId="14265"/>
    <cellStyle name="Normal 4 126 6 4" xfId="14266"/>
    <cellStyle name="Normal 4 126 7" xfId="14267"/>
    <cellStyle name="Normal 4 126 7 2" xfId="14268"/>
    <cellStyle name="Normal 4 126 8" xfId="14269"/>
    <cellStyle name="Normal 4 126 9" xfId="14270"/>
    <cellStyle name="Normal 4 127" xfId="14271"/>
    <cellStyle name="Normal 4 127 10" xfId="14272"/>
    <cellStyle name="Normal 4 127 2" xfId="14273"/>
    <cellStyle name="Normal 4 127 2 2" xfId="14274"/>
    <cellStyle name="Normal 4 127 2 2 2" xfId="14275"/>
    <cellStyle name="Normal 4 127 2 2 2 2" xfId="14276"/>
    <cellStyle name="Normal 4 127 2 2 2 2 2" xfId="14277"/>
    <cellStyle name="Normal 4 127 2 2 2 3" xfId="14278"/>
    <cellStyle name="Normal 4 127 2 2 2 4" xfId="14279"/>
    <cellStyle name="Normal 4 127 2 2 3" xfId="14280"/>
    <cellStyle name="Normal 4 127 2 2 3 2" xfId="14281"/>
    <cellStyle name="Normal 4 127 2 2 3 2 2" xfId="14282"/>
    <cellStyle name="Normal 4 127 2 2 3 3" xfId="14283"/>
    <cellStyle name="Normal 4 127 2 2 3 4" xfId="14284"/>
    <cellStyle name="Normal 4 127 2 2 4" xfId="14285"/>
    <cellStyle name="Normal 4 127 2 2 4 2" xfId="14286"/>
    <cellStyle name="Normal 4 127 2 2 5" xfId="14287"/>
    <cellStyle name="Normal 4 127 2 2 6" xfId="14288"/>
    <cellStyle name="Normal 4 127 2 2 7" xfId="14289"/>
    <cellStyle name="Normal 4 127 2 3" xfId="14290"/>
    <cellStyle name="Normal 4 127 2 3 2" xfId="14291"/>
    <cellStyle name="Normal 4 127 2 3 2 2" xfId="14292"/>
    <cellStyle name="Normal 4 127 2 3 2 2 2" xfId="14293"/>
    <cellStyle name="Normal 4 127 2 3 2 3" xfId="14294"/>
    <cellStyle name="Normal 4 127 2 3 2 4" xfId="14295"/>
    <cellStyle name="Normal 4 127 2 3 3" xfId="14296"/>
    <cellStyle name="Normal 4 127 2 3 3 2" xfId="14297"/>
    <cellStyle name="Normal 4 127 2 3 3 2 2" xfId="14298"/>
    <cellStyle name="Normal 4 127 2 3 3 3" xfId="14299"/>
    <cellStyle name="Normal 4 127 2 3 3 4" xfId="14300"/>
    <cellStyle name="Normal 4 127 2 3 4" xfId="14301"/>
    <cellStyle name="Normal 4 127 2 3 4 2" xfId="14302"/>
    <cellStyle name="Normal 4 127 2 3 5" xfId="14303"/>
    <cellStyle name="Normal 4 127 2 3 6" xfId="14304"/>
    <cellStyle name="Normal 4 127 2 3 7" xfId="14305"/>
    <cellStyle name="Normal 4 127 2 4" xfId="14306"/>
    <cellStyle name="Normal 4 127 2 4 2" xfId="14307"/>
    <cellStyle name="Normal 4 127 2 4 2 2" xfId="14308"/>
    <cellStyle name="Normal 4 127 2 4 3" xfId="14309"/>
    <cellStyle name="Normal 4 127 2 4 4" xfId="14310"/>
    <cellStyle name="Normal 4 127 2 5" xfId="14311"/>
    <cellStyle name="Normal 4 127 2 5 2" xfId="14312"/>
    <cellStyle name="Normal 4 127 2 5 2 2" xfId="14313"/>
    <cellStyle name="Normal 4 127 2 5 3" xfId="14314"/>
    <cellStyle name="Normal 4 127 2 5 4" xfId="14315"/>
    <cellStyle name="Normal 4 127 2 6" xfId="14316"/>
    <cellStyle name="Normal 4 127 2 6 2" xfId="14317"/>
    <cellStyle name="Normal 4 127 2 7" xfId="14318"/>
    <cellStyle name="Normal 4 127 2 8" xfId="14319"/>
    <cellStyle name="Normal 4 127 2 9" xfId="14320"/>
    <cellStyle name="Normal 4 127 3" xfId="14321"/>
    <cellStyle name="Normal 4 127 3 2" xfId="14322"/>
    <cellStyle name="Normal 4 127 3 2 2" xfId="14323"/>
    <cellStyle name="Normal 4 127 3 2 2 2" xfId="14324"/>
    <cellStyle name="Normal 4 127 3 2 3" xfId="14325"/>
    <cellStyle name="Normal 4 127 3 2 4" xfId="14326"/>
    <cellStyle name="Normal 4 127 3 3" xfId="14327"/>
    <cellStyle name="Normal 4 127 3 3 2" xfId="14328"/>
    <cellStyle name="Normal 4 127 3 3 2 2" xfId="14329"/>
    <cellStyle name="Normal 4 127 3 3 3" xfId="14330"/>
    <cellStyle name="Normal 4 127 3 3 4" xfId="14331"/>
    <cellStyle name="Normal 4 127 3 4" xfId="14332"/>
    <cellStyle name="Normal 4 127 3 4 2" xfId="14333"/>
    <cellStyle name="Normal 4 127 3 5" xfId="14334"/>
    <cellStyle name="Normal 4 127 3 6" xfId="14335"/>
    <cellStyle name="Normal 4 127 3 7" xfId="14336"/>
    <cellStyle name="Normal 4 127 4" xfId="14337"/>
    <cellStyle name="Normal 4 127 4 2" xfId="14338"/>
    <cellStyle name="Normal 4 127 4 2 2" xfId="14339"/>
    <cellStyle name="Normal 4 127 4 2 2 2" xfId="14340"/>
    <cellStyle name="Normal 4 127 4 2 3" xfId="14341"/>
    <cellStyle name="Normal 4 127 4 2 4" xfId="14342"/>
    <cellStyle name="Normal 4 127 4 3" xfId="14343"/>
    <cellStyle name="Normal 4 127 4 3 2" xfId="14344"/>
    <cellStyle name="Normal 4 127 4 3 2 2" xfId="14345"/>
    <cellStyle name="Normal 4 127 4 3 3" xfId="14346"/>
    <cellStyle name="Normal 4 127 4 3 4" xfId="14347"/>
    <cellStyle name="Normal 4 127 4 4" xfId="14348"/>
    <cellStyle name="Normal 4 127 4 4 2" xfId="14349"/>
    <cellStyle name="Normal 4 127 4 5" xfId="14350"/>
    <cellStyle name="Normal 4 127 4 6" xfId="14351"/>
    <cellStyle name="Normal 4 127 4 7" xfId="14352"/>
    <cellStyle name="Normal 4 127 5" xfId="14353"/>
    <cellStyle name="Normal 4 127 5 2" xfId="14354"/>
    <cellStyle name="Normal 4 127 5 2 2" xfId="14355"/>
    <cellStyle name="Normal 4 127 5 3" xfId="14356"/>
    <cellStyle name="Normal 4 127 5 4" xfId="14357"/>
    <cellStyle name="Normal 4 127 6" xfId="14358"/>
    <cellStyle name="Normal 4 127 6 2" xfId="14359"/>
    <cellStyle name="Normal 4 127 6 2 2" xfId="14360"/>
    <cellStyle name="Normal 4 127 6 3" xfId="14361"/>
    <cellStyle name="Normal 4 127 6 4" xfId="14362"/>
    <cellStyle name="Normal 4 127 7" xfId="14363"/>
    <cellStyle name="Normal 4 127 7 2" xfId="14364"/>
    <cellStyle name="Normal 4 127 8" xfId="14365"/>
    <cellStyle name="Normal 4 127 9" xfId="14366"/>
    <cellStyle name="Normal 4 128" xfId="14367"/>
    <cellStyle name="Normal 4 128 10" xfId="14368"/>
    <cellStyle name="Normal 4 128 2" xfId="14369"/>
    <cellStyle name="Normal 4 128 2 2" xfId="14370"/>
    <cellStyle name="Normal 4 128 2 2 2" xfId="14371"/>
    <cellStyle name="Normal 4 128 2 2 2 2" xfId="14372"/>
    <cellStyle name="Normal 4 128 2 2 2 2 2" xfId="14373"/>
    <cellStyle name="Normal 4 128 2 2 2 3" xfId="14374"/>
    <cellStyle name="Normal 4 128 2 2 2 4" xfId="14375"/>
    <cellStyle name="Normal 4 128 2 2 3" xfId="14376"/>
    <cellStyle name="Normal 4 128 2 2 3 2" xfId="14377"/>
    <cellStyle name="Normal 4 128 2 2 3 2 2" xfId="14378"/>
    <cellStyle name="Normal 4 128 2 2 3 3" xfId="14379"/>
    <cellStyle name="Normal 4 128 2 2 3 4" xfId="14380"/>
    <cellStyle name="Normal 4 128 2 2 4" xfId="14381"/>
    <cellStyle name="Normal 4 128 2 2 4 2" xfId="14382"/>
    <cellStyle name="Normal 4 128 2 2 5" xfId="14383"/>
    <cellStyle name="Normal 4 128 2 2 6" xfId="14384"/>
    <cellStyle name="Normal 4 128 2 2 7" xfId="14385"/>
    <cellStyle name="Normal 4 128 2 3" xfId="14386"/>
    <cellStyle name="Normal 4 128 2 3 2" xfId="14387"/>
    <cellStyle name="Normal 4 128 2 3 2 2" xfId="14388"/>
    <cellStyle name="Normal 4 128 2 3 2 2 2" xfId="14389"/>
    <cellStyle name="Normal 4 128 2 3 2 3" xfId="14390"/>
    <cellStyle name="Normal 4 128 2 3 2 4" xfId="14391"/>
    <cellStyle name="Normal 4 128 2 3 3" xfId="14392"/>
    <cellStyle name="Normal 4 128 2 3 3 2" xfId="14393"/>
    <cellStyle name="Normal 4 128 2 3 3 2 2" xfId="14394"/>
    <cellStyle name="Normal 4 128 2 3 3 3" xfId="14395"/>
    <cellStyle name="Normal 4 128 2 3 3 4" xfId="14396"/>
    <cellStyle name="Normal 4 128 2 3 4" xfId="14397"/>
    <cellStyle name="Normal 4 128 2 3 4 2" xfId="14398"/>
    <cellStyle name="Normal 4 128 2 3 5" xfId="14399"/>
    <cellStyle name="Normal 4 128 2 3 6" xfId="14400"/>
    <cellStyle name="Normal 4 128 2 3 7" xfId="14401"/>
    <cellStyle name="Normal 4 128 2 4" xfId="14402"/>
    <cellStyle name="Normal 4 128 2 4 2" xfId="14403"/>
    <cellStyle name="Normal 4 128 2 4 2 2" xfId="14404"/>
    <cellStyle name="Normal 4 128 2 4 3" xfId="14405"/>
    <cellStyle name="Normal 4 128 2 4 4" xfId="14406"/>
    <cellStyle name="Normal 4 128 2 5" xfId="14407"/>
    <cellStyle name="Normal 4 128 2 5 2" xfId="14408"/>
    <cellStyle name="Normal 4 128 2 5 2 2" xfId="14409"/>
    <cellStyle name="Normal 4 128 2 5 3" xfId="14410"/>
    <cellStyle name="Normal 4 128 2 5 4" xfId="14411"/>
    <cellStyle name="Normal 4 128 2 6" xfId="14412"/>
    <cellStyle name="Normal 4 128 2 6 2" xfId="14413"/>
    <cellStyle name="Normal 4 128 2 7" xfId="14414"/>
    <cellStyle name="Normal 4 128 2 8" xfId="14415"/>
    <cellStyle name="Normal 4 128 2 9" xfId="14416"/>
    <cellStyle name="Normal 4 128 3" xfId="14417"/>
    <cellStyle name="Normal 4 128 3 2" xfId="14418"/>
    <cellStyle name="Normal 4 128 3 2 2" xfId="14419"/>
    <cellStyle name="Normal 4 128 3 2 2 2" xfId="14420"/>
    <cellStyle name="Normal 4 128 3 2 3" xfId="14421"/>
    <cellStyle name="Normal 4 128 3 2 4" xfId="14422"/>
    <cellStyle name="Normal 4 128 3 3" xfId="14423"/>
    <cellStyle name="Normal 4 128 3 3 2" xfId="14424"/>
    <cellStyle name="Normal 4 128 3 3 2 2" xfId="14425"/>
    <cellStyle name="Normal 4 128 3 3 3" xfId="14426"/>
    <cellStyle name="Normal 4 128 3 3 4" xfId="14427"/>
    <cellStyle name="Normal 4 128 3 4" xfId="14428"/>
    <cellStyle name="Normal 4 128 3 4 2" xfId="14429"/>
    <cellStyle name="Normal 4 128 3 5" xfId="14430"/>
    <cellStyle name="Normal 4 128 3 6" xfId="14431"/>
    <cellStyle name="Normal 4 128 3 7" xfId="14432"/>
    <cellStyle name="Normal 4 128 4" xfId="14433"/>
    <cellStyle name="Normal 4 128 4 2" xfId="14434"/>
    <cellStyle name="Normal 4 128 4 2 2" xfId="14435"/>
    <cellStyle name="Normal 4 128 4 2 2 2" xfId="14436"/>
    <cellStyle name="Normal 4 128 4 2 3" xfId="14437"/>
    <cellStyle name="Normal 4 128 4 2 4" xfId="14438"/>
    <cellStyle name="Normal 4 128 4 3" xfId="14439"/>
    <cellStyle name="Normal 4 128 4 3 2" xfId="14440"/>
    <cellStyle name="Normal 4 128 4 3 2 2" xfId="14441"/>
    <cellStyle name="Normal 4 128 4 3 3" xfId="14442"/>
    <cellStyle name="Normal 4 128 4 3 4" xfId="14443"/>
    <cellStyle name="Normal 4 128 4 4" xfId="14444"/>
    <cellStyle name="Normal 4 128 4 4 2" xfId="14445"/>
    <cellStyle name="Normal 4 128 4 5" xfId="14446"/>
    <cellStyle name="Normal 4 128 4 6" xfId="14447"/>
    <cellStyle name="Normal 4 128 4 7" xfId="14448"/>
    <cellStyle name="Normal 4 128 5" xfId="14449"/>
    <cellStyle name="Normal 4 128 5 2" xfId="14450"/>
    <cellStyle name="Normal 4 128 5 2 2" xfId="14451"/>
    <cellStyle name="Normal 4 128 5 3" xfId="14452"/>
    <cellStyle name="Normal 4 128 5 4" xfId="14453"/>
    <cellStyle name="Normal 4 128 6" xfId="14454"/>
    <cellStyle name="Normal 4 128 6 2" xfId="14455"/>
    <cellStyle name="Normal 4 128 6 2 2" xfId="14456"/>
    <cellStyle name="Normal 4 128 6 3" xfId="14457"/>
    <cellStyle name="Normal 4 128 6 4" xfId="14458"/>
    <cellStyle name="Normal 4 128 7" xfId="14459"/>
    <cellStyle name="Normal 4 128 7 2" xfId="14460"/>
    <cellStyle name="Normal 4 128 8" xfId="14461"/>
    <cellStyle name="Normal 4 128 9" xfId="14462"/>
    <cellStyle name="Normal 4 129" xfId="14463"/>
    <cellStyle name="Normal 4 129 10" xfId="14464"/>
    <cellStyle name="Normal 4 129 2" xfId="14465"/>
    <cellStyle name="Normal 4 129 2 2" xfId="14466"/>
    <cellStyle name="Normal 4 129 2 2 2" xfId="14467"/>
    <cellStyle name="Normal 4 129 2 2 2 2" xfId="14468"/>
    <cellStyle name="Normal 4 129 2 2 2 2 2" xfId="14469"/>
    <cellStyle name="Normal 4 129 2 2 2 3" xfId="14470"/>
    <cellStyle name="Normal 4 129 2 2 2 4" xfId="14471"/>
    <cellStyle name="Normal 4 129 2 2 3" xfId="14472"/>
    <cellStyle name="Normal 4 129 2 2 3 2" xfId="14473"/>
    <cellStyle name="Normal 4 129 2 2 3 2 2" xfId="14474"/>
    <cellStyle name="Normal 4 129 2 2 3 3" xfId="14475"/>
    <cellStyle name="Normal 4 129 2 2 3 4" xfId="14476"/>
    <cellStyle name="Normal 4 129 2 2 4" xfId="14477"/>
    <cellStyle name="Normal 4 129 2 2 4 2" xfId="14478"/>
    <cellStyle name="Normal 4 129 2 2 5" xfId="14479"/>
    <cellStyle name="Normal 4 129 2 2 6" xfId="14480"/>
    <cellStyle name="Normal 4 129 2 2 7" xfId="14481"/>
    <cellStyle name="Normal 4 129 2 3" xfId="14482"/>
    <cellStyle name="Normal 4 129 2 3 2" xfId="14483"/>
    <cellStyle name="Normal 4 129 2 3 2 2" xfId="14484"/>
    <cellStyle name="Normal 4 129 2 3 2 2 2" xfId="14485"/>
    <cellStyle name="Normal 4 129 2 3 2 3" xfId="14486"/>
    <cellStyle name="Normal 4 129 2 3 2 4" xfId="14487"/>
    <cellStyle name="Normal 4 129 2 3 3" xfId="14488"/>
    <cellStyle name="Normal 4 129 2 3 3 2" xfId="14489"/>
    <cellStyle name="Normal 4 129 2 3 3 2 2" xfId="14490"/>
    <cellStyle name="Normal 4 129 2 3 3 3" xfId="14491"/>
    <cellStyle name="Normal 4 129 2 3 3 4" xfId="14492"/>
    <cellStyle name="Normal 4 129 2 3 4" xfId="14493"/>
    <cellStyle name="Normal 4 129 2 3 4 2" xfId="14494"/>
    <cellStyle name="Normal 4 129 2 3 5" xfId="14495"/>
    <cellStyle name="Normal 4 129 2 3 6" xfId="14496"/>
    <cellStyle name="Normal 4 129 2 3 7" xfId="14497"/>
    <cellStyle name="Normal 4 129 2 4" xfId="14498"/>
    <cellStyle name="Normal 4 129 2 4 2" xfId="14499"/>
    <cellStyle name="Normal 4 129 2 4 2 2" xfId="14500"/>
    <cellStyle name="Normal 4 129 2 4 3" xfId="14501"/>
    <cellStyle name="Normal 4 129 2 4 4" xfId="14502"/>
    <cellStyle name="Normal 4 129 2 5" xfId="14503"/>
    <cellStyle name="Normal 4 129 2 5 2" xfId="14504"/>
    <cellStyle name="Normal 4 129 2 5 2 2" xfId="14505"/>
    <cellStyle name="Normal 4 129 2 5 3" xfId="14506"/>
    <cellStyle name="Normal 4 129 2 5 4" xfId="14507"/>
    <cellStyle name="Normal 4 129 2 6" xfId="14508"/>
    <cellStyle name="Normal 4 129 2 6 2" xfId="14509"/>
    <cellStyle name="Normal 4 129 2 7" xfId="14510"/>
    <cellStyle name="Normal 4 129 2 8" xfId="14511"/>
    <cellStyle name="Normal 4 129 2 9" xfId="14512"/>
    <cellStyle name="Normal 4 129 3" xfId="14513"/>
    <cellStyle name="Normal 4 129 3 2" xfId="14514"/>
    <cellStyle name="Normal 4 129 3 2 2" xfId="14515"/>
    <cellStyle name="Normal 4 129 3 2 2 2" xfId="14516"/>
    <cellStyle name="Normal 4 129 3 2 3" xfId="14517"/>
    <cellStyle name="Normal 4 129 3 2 4" xfId="14518"/>
    <cellStyle name="Normal 4 129 3 3" xfId="14519"/>
    <cellStyle name="Normal 4 129 3 3 2" xfId="14520"/>
    <cellStyle name="Normal 4 129 3 3 2 2" xfId="14521"/>
    <cellStyle name="Normal 4 129 3 3 3" xfId="14522"/>
    <cellStyle name="Normal 4 129 3 3 4" xfId="14523"/>
    <cellStyle name="Normal 4 129 3 4" xfId="14524"/>
    <cellStyle name="Normal 4 129 3 4 2" xfId="14525"/>
    <cellStyle name="Normal 4 129 3 5" xfId="14526"/>
    <cellStyle name="Normal 4 129 3 6" xfId="14527"/>
    <cellStyle name="Normal 4 129 3 7" xfId="14528"/>
    <cellStyle name="Normal 4 129 4" xfId="14529"/>
    <cellStyle name="Normal 4 129 4 2" xfId="14530"/>
    <cellStyle name="Normal 4 129 4 2 2" xfId="14531"/>
    <cellStyle name="Normal 4 129 4 2 2 2" xfId="14532"/>
    <cellStyle name="Normal 4 129 4 2 3" xfId="14533"/>
    <cellStyle name="Normal 4 129 4 2 4" xfId="14534"/>
    <cellStyle name="Normal 4 129 4 3" xfId="14535"/>
    <cellStyle name="Normal 4 129 4 3 2" xfId="14536"/>
    <cellStyle name="Normal 4 129 4 3 2 2" xfId="14537"/>
    <cellStyle name="Normal 4 129 4 3 3" xfId="14538"/>
    <cellStyle name="Normal 4 129 4 3 4" xfId="14539"/>
    <cellStyle name="Normal 4 129 4 4" xfId="14540"/>
    <cellStyle name="Normal 4 129 4 4 2" xfId="14541"/>
    <cellStyle name="Normal 4 129 4 5" xfId="14542"/>
    <cellStyle name="Normal 4 129 4 6" xfId="14543"/>
    <cellStyle name="Normal 4 129 4 7" xfId="14544"/>
    <cellStyle name="Normal 4 129 5" xfId="14545"/>
    <cellStyle name="Normal 4 129 5 2" xfId="14546"/>
    <cellStyle name="Normal 4 129 5 2 2" xfId="14547"/>
    <cellStyle name="Normal 4 129 5 3" xfId="14548"/>
    <cellStyle name="Normal 4 129 5 4" xfId="14549"/>
    <cellStyle name="Normal 4 129 6" xfId="14550"/>
    <cellStyle name="Normal 4 129 6 2" xfId="14551"/>
    <cellStyle name="Normal 4 129 6 2 2" xfId="14552"/>
    <cellStyle name="Normal 4 129 6 3" xfId="14553"/>
    <cellStyle name="Normal 4 129 6 4" xfId="14554"/>
    <cellStyle name="Normal 4 129 7" xfId="14555"/>
    <cellStyle name="Normal 4 129 7 2" xfId="14556"/>
    <cellStyle name="Normal 4 129 8" xfId="14557"/>
    <cellStyle name="Normal 4 129 9" xfId="14558"/>
    <cellStyle name="Normal 4 13" xfId="14559"/>
    <cellStyle name="Normal 4 13 10" xfId="14560"/>
    <cellStyle name="Normal 4 13 2" xfId="14561"/>
    <cellStyle name="Normal 4 13 2 2" xfId="14562"/>
    <cellStyle name="Normal 4 13 2 2 2" xfId="14563"/>
    <cellStyle name="Normal 4 13 2 2 2 2" xfId="14564"/>
    <cellStyle name="Normal 4 13 2 2 2 2 2" xfId="14565"/>
    <cellStyle name="Normal 4 13 2 2 2 3" xfId="14566"/>
    <cellStyle name="Normal 4 13 2 2 2 4" xfId="14567"/>
    <cellStyle name="Normal 4 13 2 2 3" xfId="14568"/>
    <cellStyle name="Normal 4 13 2 2 3 2" xfId="14569"/>
    <cellStyle name="Normal 4 13 2 2 3 2 2" xfId="14570"/>
    <cellStyle name="Normal 4 13 2 2 3 3" xfId="14571"/>
    <cellStyle name="Normal 4 13 2 2 3 4" xfId="14572"/>
    <cellStyle name="Normal 4 13 2 2 4" xfId="14573"/>
    <cellStyle name="Normal 4 13 2 2 4 2" xfId="14574"/>
    <cellStyle name="Normal 4 13 2 2 5" xfId="14575"/>
    <cellStyle name="Normal 4 13 2 2 6" xfId="14576"/>
    <cellStyle name="Normal 4 13 2 2 7" xfId="14577"/>
    <cellStyle name="Normal 4 13 2 3" xfId="14578"/>
    <cellStyle name="Normal 4 13 2 3 2" xfId="14579"/>
    <cellStyle name="Normal 4 13 2 3 2 2" xfId="14580"/>
    <cellStyle name="Normal 4 13 2 3 2 2 2" xfId="14581"/>
    <cellStyle name="Normal 4 13 2 3 2 3" xfId="14582"/>
    <cellStyle name="Normal 4 13 2 3 2 4" xfId="14583"/>
    <cellStyle name="Normal 4 13 2 3 3" xfId="14584"/>
    <cellStyle name="Normal 4 13 2 3 3 2" xfId="14585"/>
    <cellStyle name="Normal 4 13 2 3 3 2 2" xfId="14586"/>
    <cellStyle name="Normal 4 13 2 3 3 3" xfId="14587"/>
    <cellStyle name="Normal 4 13 2 3 3 4" xfId="14588"/>
    <cellStyle name="Normal 4 13 2 3 4" xfId="14589"/>
    <cellStyle name="Normal 4 13 2 3 4 2" xfId="14590"/>
    <cellStyle name="Normal 4 13 2 3 5" xfId="14591"/>
    <cellStyle name="Normal 4 13 2 3 6" xfId="14592"/>
    <cellStyle name="Normal 4 13 2 3 7" xfId="14593"/>
    <cellStyle name="Normal 4 13 2 4" xfId="14594"/>
    <cellStyle name="Normal 4 13 2 4 2" xfId="14595"/>
    <cellStyle name="Normal 4 13 2 4 2 2" xfId="14596"/>
    <cellStyle name="Normal 4 13 2 4 3" xfId="14597"/>
    <cellStyle name="Normal 4 13 2 4 4" xfId="14598"/>
    <cellStyle name="Normal 4 13 2 5" xfId="14599"/>
    <cellStyle name="Normal 4 13 2 5 2" xfId="14600"/>
    <cellStyle name="Normal 4 13 2 5 2 2" xfId="14601"/>
    <cellStyle name="Normal 4 13 2 5 3" xfId="14602"/>
    <cellStyle name="Normal 4 13 2 5 4" xfId="14603"/>
    <cellStyle name="Normal 4 13 2 6" xfId="14604"/>
    <cellStyle name="Normal 4 13 2 6 2" xfId="14605"/>
    <cellStyle name="Normal 4 13 2 7" xfId="14606"/>
    <cellStyle name="Normal 4 13 2 8" xfId="14607"/>
    <cellStyle name="Normal 4 13 2 9" xfId="14608"/>
    <cellStyle name="Normal 4 13 3" xfId="14609"/>
    <cellStyle name="Normal 4 13 3 2" xfId="14610"/>
    <cellStyle name="Normal 4 13 3 2 2" xfId="14611"/>
    <cellStyle name="Normal 4 13 3 2 2 2" xfId="14612"/>
    <cellStyle name="Normal 4 13 3 2 3" xfId="14613"/>
    <cellStyle name="Normal 4 13 3 2 4" xfId="14614"/>
    <cellStyle name="Normal 4 13 3 3" xfId="14615"/>
    <cellStyle name="Normal 4 13 3 3 2" xfId="14616"/>
    <cellStyle name="Normal 4 13 3 3 2 2" xfId="14617"/>
    <cellStyle name="Normal 4 13 3 3 3" xfId="14618"/>
    <cellStyle name="Normal 4 13 3 3 4" xfId="14619"/>
    <cellStyle name="Normal 4 13 3 4" xfId="14620"/>
    <cellStyle name="Normal 4 13 3 4 2" xfId="14621"/>
    <cellStyle name="Normal 4 13 3 5" xfId="14622"/>
    <cellStyle name="Normal 4 13 3 6" xfId="14623"/>
    <cellStyle name="Normal 4 13 3 7" xfId="14624"/>
    <cellStyle name="Normal 4 13 4" xfId="14625"/>
    <cellStyle name="Normal 4 13 4 2" xfId="14626"/>
    <cellStyle name="Normal 4 13 4 2 2" xfId="14627"/>
    <cellStyle name="Normal 4 13 4 2 2 2" xfId="14628"/>
    <cellStyle name="Normal 4 13 4 2 3" xfId="14629"/>
    <cellStyle name="Normal 4 13 4 2 4" xfId="14630"/>
    <cellStyle name="Normal 4 13 4 3" xfId="14631"/>
    <cellStyle name="Normal 4 13 4 3 2" xfId="14632"/>
    <cellStyle name="Normal 4 13 4 3 2 2" xfId="14633"/>
    <cellStyle name="Normal 4 13 4 3 3" xfId="14634"/>
    <cellStyle name="Normal 4 13 4 3 4" xfId="14635"/>
    <cellStyle name="Normal 4 13 4 4" xfId="14636"/>
    <cellStyle name="Normal 4 13 4 4 2" xfId="14637"/>
    <cellStyle name="Normal 4 13 4 5" xfId="14638"/>
    <cellStyle name="Normal 4 13 4 6" xfId="14639"/>
    <cellStyle name="Normal 4 13 4 7" xfId="14640"/>
    <cellStyle name="Normal 4 13 5" xfId="14641"/>
    <cellStyle name="Normal 4 13 5 2" xfId="14642"/>
    <cellStyle name="Normal 4 13 5 2 2" xfId="14643"/>
    <cellStyle name="Normal 4 13 5 3" xfId="14644"/>
    <cellStyle name="Normal 4 13 5 4" xfId="14645"/>
    <cellStyle name="Normal 4 13 6" xfId="14646"/>
    <cellStyle name="Normal 4 13 6 2" xfId="14647"/>
    <cellStyle name="Normal 4 13 6 2 2" xfId="14648"/>
    <cellStyle name="Normal 4 13 6 3" xfId="14649"/>
    <cellStyle name="Normal 4 13 6 4" xfId="14650"/>
    <cellStyle name="Normal 4 13 7" xfId="14651"/>
    <cellStyle name="Normal 4 13 7 2" xfId="14652"/>
    <cellStyle name="Normal 4 13 8" xfId="14653"/>
    <cellStyle name="Normal 4 13 9" xfId="14654"/>
    <cellStyle name="Normal 4 130" xfId="14655"/>
    <cellStyle name="Normal 4 130 10" xfId="14656"/>
    <cellStyle name="Normal 4 130 2" xfId="14657"/>
    <cellStyle name="Normal 4 130 2 2" xfId="14658"/>
    <cellStyle name="Normal 4 130 2 2 2" xfId="14659"/>
    <cellStyle name="Normal 4 130 2 2 2 2" xfId="14660"/>
    <cellStyle name="Normal 4 130 2 2 2 2 2" xfId="14661"/>
    <cellStyle name="Normal 4 130 2 2 2 3" xfId="14662"/>
    <cellStyle name="Normal 4 130 2 2 2 4" xfId="14663"/>
    <cellStyle name="Normal 4 130 2 2 3" xfId="14664"/>
    <cellStyle name="Normal 4 130 2 2 3 2" xfId="14665"/>
    <cellStyle name="Normal 4 130 2 2 3 2 2" xfId="14666"/>
    <cellStyle name="Normal 4 130 2 2 3 3" xfId="14667"/>
    <cellStyle name="Normal 4 130 2 2 3 4" xfId="14668"/>
    <cellStyle name="Normal 4 130 2 2 4" xfId="14669"/>
    <cellStyle name="Normal 4 130 2 2 4 2" xfId="14670"/>
    <cellStyle name="Normal 4 130 2 2 5" xfId="14671"/>
    <cellStyle name="Normal 4 130 2 2 6" xfId="14672"/>
    <cellStyle name="Normal 4 130 2 2 7" xfId="14673"/>
    <cellStyle name="Normal 4 130 2 3" xfId="14674"/>
    <cellStyle name="Normal 4 130 2 3 2" xfId="14675"/>
    <cellStyle name="Normal 4 130 2 3 2 2" xfId="14676"/>
    <cellStyle name="Normal 4 130 2 3 2 2 2" xfId="14677"/>
    <cellStyle name="Normal 4 130 2 3 2 3" xfId="14678"/>
    <cellStyle name="Normal 4 130 2 3 2 4" xfId="14679"/>
    <cellStyle name="Normal 4 130 2 3 3" xfId="14680"/>
    <cellStyle name="Normal 4 130 2 3 3 2" xfId="14681"/>
    <cellStyle name="Normal 4 130 2 3 3 2 2" xfId="14682"/>
    <cellStyle name="Normal 4 130 2 3 3 3" xfId="14683"/>
    <cellStyle name="Normal 4 130 2 3 3 4" xfId="14684"/>
    <cellStyle name="Normal 4 130 2 3 4" xfId="14685"/>
    <cellStyle name="Normal 4 130 2 3 4 2" xfId="14686"/>
    <cellStyle name="Normal 4 130 2 3 5" xfId="14687"/>
    <cellStyle name="Normal 4 130 2 3 6" xfId="14688"/>
    <cellStyle name="Normal 4 130 2 3 7" xfId="14689"/>
    <cellStyle name="Normal 4 130 2 4" xfId="14690"/>
    <cellStyle name="Normal 4 130 2 4 2" xfId="14691"/>
    <cellStyle name="Normal 4 130 2 4 2 2" xfId="14692"/>
    <cellStyle name="Normal 4 130 2 4 3" xfId="14693"/>
    <cellStyle name="Normal 4 130 2 4 4" xfId="14694"/>
    <cellStyle name="Normal 4 130 2 5" xfId="14695"/>
    <cellStyle name="Normal 4 130 2 5 2" xfId="14696"/>
    <cellStyle name="Normal 4 130 2 5 2 2" xfId="14697"/>
    <cellStyle name="Normal 4 130 2 5 3" xfId="14698"/>
    <cellStyle name="Normal 4 130 2 5 4" xfId="14699"/>
    <cellStyle name="Normal 4 130 2 6" xfId="14700"/>
    <cellStyle name="Normal 4 130 2 6 2" xfId="14701"/>
    <cellStyle name="Normal 4 130 2 7" xfId="14702"/>
    <cellStyle name="Normal 4 130 2 8" xfId="14703"/>
    <cellStyle name="Normal 4 130 2 9" xfId="14704"/>
    <cellStyle name="Normal 4 130 3" xfId="14705"/>
    <cellStyle name="Normal 4 130 3 2" xfId="14706"/>
    <cellStyle name="Normal 4 130 3 2 2" xfId="14707"/>
    <cellStyle name="Normal 4 130 3 2 2 2" xfId="14708"/>
    <cellStyle name="Normal 4 130 3 2 3" xfId="14709"/>
    <cellStyle name="Normal 4 130 3 2 4" xfId="14710"/>
    <cellStyle name="Normal 4 130 3 3" xfId="14711"/>
    <cellStyle name="Normal 4 130 3 3 2" xfId="14712"/>
    <cellStyle name="Normal 4 130 3 3 2 2" xfId="14713"/>
    <cellStyle name="Normal 4 130 3 3 3" xfId="14714"/>
    <cellStyle name="Normal 4 130 3 3 4" xfId="14715"/>
    <cellStyle name="Normal 4 130 3 4" xfId="14716"/>
    <cellStyle name="Normal 4 130 3 4 2" xfId="14717"/>
    <cellStyle name="Normal 4 130 3 5" xfId="14718"/>
    <cellStyle name="Normal 4 130 3 6" xfId="14719"/>
    <cellStyle name="Normal 4 130 3 7" xfId="14720"/>
    <cellStyle name="Normal 4 130 4" xfId="14721"/>
    <cellStyle name="Normal 4 130 4 2" xfId="14722"/>
    <cellStyle name="Normal 4 130 4 2 2" xfId="14723"/>
    <cellStyle name="Normal 4 130 4 2 2 2" xfId="14724"/>
    <cellStyle name="Normal 4 130 4 2 3" xfId="14725"/>
    <cellStyle name="Normal 4 130 4 2 4" xfId="14726"/>
    <cellStyle name="Normal 4 130 4 3" xfId="14727"/>
    <cellStyle name="Normal 4 130 4 3 2" xfId="14728"/>
    <cellStyle name="Normal 4 130 4 3 2 2" xfId="14729"/>
    <cellStyle name="Normal 4 130 4 3 3" xfId="14730"/>
    <cellStyle name="Normal 4 130 4 3 4" xfId="14731"/>
    <cellStyle name="Normal 4 130 4 4" xfId="14732"/>
    <cellStyle name="Normal 4 130 4 4 2" xfId="14733"/>
    <cellStyle name="Normal 4 130 4 5" xfId="14734"/>
    <cellStyle name="Normal 4 130 4 6" xfId="14735"/>
    <cellStyle name="Normal 4 130 4 7" xfId="14736"/>
    <cellStyle name="Normal 4 130 5" xfId="14737"/>
    <cellStyle name="Normal 4 130 5 2" xfId="14738"/>
    <cellStyle name="Normal 4 130 5 2 2" xfId="14739"/>
    <cellStyle name="Normal 4 130 5 3" xfId="14740"/>
    <cellStyle name="Normal 4 130 5 4" xfId="14741"/>
    <cellStyle name="Normal 4 130 6" xfId="14742"/>
    <cellStyle name="Normal 4 130 6 2" xfId="14743"/>
    <cellStyle name="Normal 4 130 6 2 2" xfId="14744"/>
    <cellStyle name="Normal 4 130 6 3" xfId="14745"/>
    <cellStyle name="Normal 4 130 6 4" xfId="14746"/>
    <cellStyle name="Normal 4 130 7" xfId="14747"/>
    <cellStyle name="Normal 4 130 7 2" xfId="14748"/>
    <cellStyle name="Normal 4 130 8" xfId="14749"/>
    <cellStyle name="Normal 4 130 9" xfId="14750"/>
    <cellStyle name="Normal 4 131" xfId="14751"/>
    <cellStyle name="Normal 4 131 10" xfId="14752"/>
    <cellStyle name="Normal 4 131 2" xfId="14753"/>
    <cellStyle name="Normal 4 131 2 2" xfId="14754"/>
    <cellStyle name="Normal 4 131 2 2 2" xfId="14755"/>
    <cellStyle name="Normal 4 131 2 2 2 2" xfId="14756"/>
    <cellStyle name="Normal 4 131 2 2 2 2 2" xfId="14757"/>
    <cellStyle name="Normal 4 131 2 2 2 3" xfId="14758"/>
    <cellStyle name="Normal 4 131 2 2 2 4" xfId="14759"/>
    <cellStyle name="Normal 4 131 2 2 3" xfId="14760"/>
    <cellStyle name="Normal 4 131 2 2 3 2" xfId="14761"/>
    <cellStyle name="Normal 4 131 2 2 3 2 2" xfId="14762"/>
    <cellStyle name="Normal 4 131 2 2 3 3" xfId="14763"/>
    <cellStyle name="Normal 4 131 2 2 3 4" xfId="14764"/>
    <cellStyle name="Normal 4 131 2 2 4" xfId="14765"/>
    <cellStyle name="Normal 4 131 2 2 4 2" xfId="14766"/>
    <cellStyle name="Normal 4 131 2 2 5" xfId="14767"/>
    <cellStyle name="Normal 4 131 2 2 6" xfId="14768"/>
    <cellStyle name="Normal 4 131 2 2 7" xfId="14769"/>
    <cellStyle name="Normal 4 131 2 3" xfId="14770"/>
    <cellStyle name="Normal 4 131 2 3 2" xfId="14771"/>
    <cellStyle name="Normal 4 131 2 3 2 2" xfId="14772"/>
    <cellStyle name="Normal 4 131 2 3 2 2 2" xfId="14773"/>
    <cellStyle name="Normal 4 131 2 3 2 3" xfId="14774"/>
    <cellStyle name="Normal 4 131 2 3 2 4" xfId="14775"/>
    <cellStyle name="Normal 4 131 2 3 3" xfId="14776"/>
    <cellStyle name="Normal 4 131 2 3 3 2" xfId="14777"/>
    <cellStyle name="Normal 4 131 2 3 3 2 2" xfId="14778"/>
    <cellStyle name="Normal 4 131 2 3 3 3" xfId="14779"/>
    <cellStyle name="Normal 4 131 2 3 3 4" xfId="14780"/>
    <cellStyle name="Normal 4 131 2 3 4" xfId="14781"/>
    <cellStyle name="Normal 4 131 2 3 4 2" xfId="14782"/>
    <cellStyle name="Normal 4 131 2 3 5" xfId="14783"/>
    <cellStyle name="Normal 4 131 2 3 6" xfId="14784"/>
    <cellStyle name="Normal 4 131 2 3 7" xfId="14785"/>
    <cellStyle name="Normal 4 131 2 4" xfId="14786"/>
    <cellStyle name="Normal 4 131 2 4 2" xfId="14787"/>
    <cellStyle name="Normal 4 131 2 4 2 2" xfId="14788"/>
    <cellStyle name="Normal 4 131 2 4 3" xfId="14789"/>
    <cellStyle name="Normal 4 131 2 4 4" xfId="14790"/>
    <cellStyle name="Normal 4 131 2 5" xfId="14791"/>
    <cellStyle name="Normal 4 131 2 5 2" xfId="14792"/>
    <cellStyle name="Normal 4 131 2 5 2 2" xfId="14793"/>
    <cellStyle name="Normal 4 131 2 5 3" xfId="14794"/>
    <cellStyle name="Normal 4 131 2 5 4" xfId="14795"/>
    <cellStyle name="Normal 4 131 2 6" xfId="14796"/>
    <cellStyle name="Normal 4 131 2 6 2" xfId="14797"/>
    <cellStyle name="Normal 4 131 2 7" xfId="14798"/>
    <cellStyle name="Normal 4 131 2 8" xfId="14799"/>
    <cellStyle name="Normal 4 131 2 9" xfId="14800"/>
    <cellStyle name="Normal 4 131 3" xfId="14801"/>
    <cellStyle name="Normal 4 131 3 2" xfId="14802"/>
    <cellStyle name="Normal 4 131 3 2 2" xfId="14803"/>
    <cellStyle name="Normal 4 131 3 2 2 2" xfId="14804"/>
    <cellStyle name="Normal 4 131 3 2 3" xfId="14805"/>
    <cellStyle name="Normal 4 131 3 2 4" xfId="14806"/>
    <cellStyle name="Normal 4 131 3 3" xfId="14807"/>
    <cellStyle name="Normal 4 131 3 3 2" xfId="14808"/>
    <cellStyle name="Normal 4 131 3 3 2 2" xfId="14809"/>
    <cellStyle name="Normal 4 131 3 3 3" xfId="14810"/>
    <cellStyle name="Normal 4 131 3 3 4" xfId="14811"/>
    <cellStyle name="Normal 4 131 3 4" xfId="14812"/>
    <cellStyle name="Normal 4 131 3 4 2" xfId="14813"/>
    <cellStyle name="Normal 4 131 3 5" xfId="14814"/>
    <cellStyle name="Normal 4 131 3 6" xfId="14815"/>
    <cellStyle name="Normal 4 131 3 7" xfId="14816"/>
    <cellStyle name="Normal 4 131 4" xfId="14817"/>
    <cellStyle name="Normal 4 131 4 2" xfId="14818"/>
    <cellStyle name="Normal 4 131 4 2 2" xfId="14819"/>
    <cellStyle name="Normal 4 131 4 2 2 2" xfId="14820"/>
    <cellStyle name="Normal 4 131 4 2 3" xfId="14821"/>
    <cellStyle name="Normal 4 131 4 2 4" xfId="14822"/>
    <cellStyle name="Normal 4 131 4 3" xfId="14823"/>
    <cellStyle name="Normal 4 131 4 3 2" xfId="14824"/>
    <cellStyle name="Normal 4 131 4 3 2 2" xfId="14825"/>
    <cellStyle name="Normal 4 131 4 3 3" xfId="14826"/>
    <cellStyle name="Normal 4 131 4 3 4" xfId="14827"/>
    <cellStyle name="Normal 4 131 4 4" xfId="14828"/>
    <cellStyle name="Normal 4 131 4 4 2" xfId="14829"/>
    <cellStyle name="Normal 4 131 4 5" xfId="14830"/>
    <cellStyle name="Normal 4 131 4 6" xfId="14831"/>
    <cellStyle name="Normal 4 131 4 7" xfId="14832"/>
    <cellStyle name="Normal 4 131 5" xfId="14833"/>
    <cellStyle name="Normal 4 131 5 2" xfId="14834"/>
    <cellStyle name="Normal 4 131 5 2 2" xfId="14835"/>
    <cellStyle name="Normal 4 131 5 3" xfId="14836"/>
    <cellStyle name="Normal 4 131 5 4" xfId="14837"/>
    <cellStyle name="Normal 4 131 6" xfId="14838"/>
    <cellStyle name="Normal 4 131 6 2" xfId="14839"/>
    <cellStyle name="Normal 4 131 6 2 2" xfId="14840"/>
    <cellStyle name="Normal 4 131 6 3" xfId="14841"/>
    <cellStyle name="Normal 4 131 6 4" xfId="14842"/>
    <cellStyle name="Normal 4 131 7" xfId="14843"/>
    <cellStyle name="Normal 4 131 7 2" xfId="14844"/>
    <cellStyle name="Normal 4 131 8" xfId="14845"/>
    <cellStyle name="Normal 4 131 9" xfId="14846"/>
    <cellStyle name="Normal 4 132" xfId="14847"/>
    <cellStyle name="Normal 4 132 10" xfId="14848"/>
    <cellStyle name="Normal 4 132 2" xfId="14849"/>
    <cellStyle name="Normal 4 132 2 2" xfId="14850"/>
    <cellStyle name="Normal 4 132 2 2 2" xfId="14851"/>
    <cellStyle name="Normal 4 132 2 2 2 2" xfId="14852"/>
    <cellStyle name="Normal 4 132 2 2 2 2 2" xfId="14853"/>
    <cellStyle name="Normal 4 132 2 2 2 3" xfId="14854"/>
    <cellStyle name="Normal 4 132 2 2 2 4" xfId="14855"/>
    <cellStyle name="Normal 4 132 2 2 3" xfId="14856"/>
    <cellStyle name="Normal 4 132 2 2 3 2" xfId="14857"/>
    <cellStyle name="Normal 4 132 2 2 3 2 2" xfId="14858"/>
    <cellStyle name="Normal 4 132 2 2 3 3" xfId="14859"/>
    <cellStyle name="Normal 4 132 2 2 3 4" xfId="14860"/>
    <cellStyle name="Normal 4 132 2 2 4" xfId="14861"/>
    <cellStyle name="Normal 4 132 2 2 4 2" xfId="14862"/>
    <cellStyle name="Normal 4 132 2 2 5" xfId="14863"/>
    <cellStyle name="Normal 4 132 2 2 6" xfId="14864"/>
    <cellStyle name="Normal 4 132 2 2 7" xfId="14865"/>
    <cellStyle name="Normal 4 132 2 3" xfId="14866"/>
    <cellStyle name="Normal 4 132 2 3 2" xfId="14867"/>
    <cellStyle name="Normal 4 132 2 3 2 2" xfId="14868"/>
    <cellStyle name="Normal 4 132 2 3 2 2 2" xfId="14869"/>
    <cellStyle name="Normal 4 132 2 3 2 3" xfId="14870"/>
    <cellStyle name="Normal 4 132 2 3 2 4" xfId="14871"/>
    <cellStyle name="Normal 4 132 2 3 3" xfId="14872"/>
    <cellStyle name="Normal 4 132 2 3 3 2" xfId="14873"/>
    <cellStyle name="Normal 4 132 2 3 3 2 2" xfId="14874"/>
    <cellStyle name="Normal 4 132 2 3 3 3" xfId="14875"/>
    <cellStyle name="Normal 4 132 2 3 3 4" xfId="14876"/>
    <cellStyle name="Normal 4 132 2 3 4" xfId="14877"/>
    <cellStyle name="Normal 4 132 2 3 4 2" xfId="14878"/>
    <cellStyle name="Normal 4 132 2 3 5" xfId="14879"/>
    <cellStyle name="Normal 4 132 2 3 6" xfId="14880"/>
    <cellStyle name="Normal 4 132 2 3 7" xfId="14881"/>
    <cellStyle name="Normal 4 132 2 4" xfId="14882"/>
    <cellStyle name="Normal 4 132 2 4 2" xfId="14883"/>
    <cellStyle name="Normal 4 132 2 4 2 2" xfId="14884"/>
    <cellStyle name="Normal 4 132 2 4 3" xfId="14885"/>
    <cellStyle name="Normal 4 132 2 4 4" xfId="14886"/>
    <cellStyle name="Normal 4 132 2 5" xfId="14887"/>
    <cellStyle name="Normal 4 132 2 5 2" xfId="14888"/>
    <cellStyle name="Normal 4 132 2 5 2 2" xfId="14889"/>
    <cellStyle name="Normal 4 132 2 5 3" xfId="14890"/>
    <cellStyle name="Normal 4 132 2 5 4" xfId="14891"/>
    <cellStyle name="Normal 4 132 2 6" xfId="14892"/>
    <cellStyle name="Normal 4 132 2 6 2" xfId="14893"/>
    <cellStyle name="Normal 4 132 2 7" xfId="14894"/>
    <cellStyle name="Normal 4 132 2 8" xfId="14895"/>
    <cellStyle name="Normal 4 132 2 9" xfId="14896"/>
    <cellStyle name="Normal 4 132 3" xfId="14897"/>
    <cellStyle name="Normal 4 132 3 2" xfId="14898"/>
    <cellStyle name="Normal 4 132 3 2 2" xfId="14899"/>
    <cellStyle name="Normal 4 132 3 2 2 2" xfId="14900"/>
    <cellStyle name="Normal 4 132 3 2 3" xfId="14901"/>
    <cellStyle name="Normal 4 132 3 2 4" xfId="14902"/>
    <cellStyle name="Normal 4 132 3 3" xfId="14903"/>
    <cellStyle name="Normal 4 132 3 3 2" xfId="14904"/>
    <cellStyle name="Normal 4 132 3 3 2 2" xfId="14905"/>
    <cellStyle name="Normal 4 132 3 3 3" xfId="14906"/>
    <cellStyle name="Normal 4 132 3 3 4" xfId="14907"/>
    <cellStyle name="Normal 4 132 3 4" xfId="14908"/>
    <cellStyle name="Normal 4 132 3 4 2" xfId="14909"/>
    <cellStyle name="Normal 4 132 3 5" xfId="14910"/>
    <cellStyle name="Normal 4 132 3 6" xfId="14911"/>
    <cellStyle name="Normal 4 132 3 7" xfId="14912"/>
    <cellStyle name="Normal 4 132 4" xfId="14913"/>
    <cellStyle name="Normal 4 132 4 2" xfId="14914"/>
    <cellStyle name="Normal 4 132 4 2 2" xfId="14915"/>
    <cellStyle name="Normal 4 132 4 2 2 2" xfId="14916"/>
    <cellStyle name="Normal 4 132 4 2 3" xfId="14917"/>
    <cellStyle name="Normal 4 132 4 2 4" xfId="14918"/>
    <cellStyle name="Normal 4 132 4 3" xfId="14919"/>
    <cellStyle name="Normal 4 132 4 3 2" xfId="14920"/>
    <cellStyle name="Normal 4 132 4 3 2 2" xfId="14921"/>
    <cellStyle name="Normal 4 132 4 3 3" xfId="14922"/>
    <cellStyle name="Normal 4 132 4 3 4" xfId="14923"/>
    <cellStyle name="Normal 4 132 4 4" xfId="14924"/>
    <cellStyle name="Normal 4 132 4 4 2" xfId="14925"/>
    <cellStyle name="Normal 4 132 4 5" xfId="14926"/>
    <cellStyle name="Normal 4 132 4 6" xfId="14927"/>
    <cellStyle name="Normal 4 132 4 7" xfId="14928"/>
    <cellStyle name="Normal 4 132 5" xfId="14929"/>
    <cellStyle name="Normal 4 132 5 2" xfId="14930"/>
    <cellStyle name="Normal 4 132 5 2 2" xfId="14931"/>
    <cellStyle name="Normal 4 132 5 3" xfId="14932"/>
    <cellStyle name="Normal 4 132 5 4" xfId="14933"/>
    <cellStyle name="Normal 4 132 6" xfId="14934"/>
    <cellStyle name="Normal 4 132 6 2" xfId="14935"/>
    <cellStyle name="Normal 4 132 6 2 2" xfId="14936"/>
    <cellStyle name="Normal 4 132 6 3" xfId="14937"/>
    <cellStyle name="Normal 4 132 6 4" xfId="14938"/>
    <cellStyle name="Normal 4 132 7" xfId="14939"/>
    <cellStyle name="Normal 4 132 7 2" xfId="14940"/>
    <cellStyle name="Normal 4 132 8" xfId="14941"/>
    <cellStyle name="Normal 4 132 9" xfId="14942"/>
    <cellStyle name="Normal 4 133" xfId="14943"/>
    <cellStyle name="Normal 4 133 2" xfId="14944"/>
    <cellStyle name="Normal 4 133 2 2" xfId="14945"/>
    <cellStyle name="Normal 4 133 3" xfId="14946"/>
    <cellStyle name="Normal 4 134" xfId="14947"/>
    <cellStyle name="Normal 4 135" xfId="14948"/>
    <cellStyle name="Normal 4 135 2" xfId="14949"/>
    <cellStyle name="Normal 4 136" xfId="14950"/>
    <cellStyle name="Normal 4 137" xfId="14951"/>
    <cellStyle name="Normal 4 14" xfId="14952"/>
    <cellStyle name="Normal 4 14 10" xfId="14953"/>
    <cellStyle name="Normal 4 14 2" xfId="14954"/>
    <cellStyle name="Normal 4 14 2 2" xfId="14955"/>
    <cellStyle name="Normal 4 14 2 2 2" xfId="14956"/>
    <cellStyle name="Normal 4 14 2 2 2 2" xfId="14957"/>
    <cellStyle name="Normal 4 14 2 2 2 2 2" xfId="14958"/>
    <cellStyle name="Normal 4 14 2 2 2 3" xfId="14959"/>
    <cellStyle name="Normal 4 14 2 2 2 4" xfId="14960"/>
    <cellStyle name="Normal 4 14 2 2 3" xfId="14961"/>
    <cellStyle name="Normal 4 14 2 2 3 2" xfId="14962"/>
    <cellStyle name="Normal 4 14 2 2 3 2 2" xfId="14963"/>
    <cellStyle name="Normal 4 14 2 2 3 3" xfId="14964"/>
    <cellStyle name="Normal 4 14 2 2 3 4" xfId="14965"/>
    <cellStyle name="Normal 4 14 2 2 4" xfId="14966"/>
    <cellStyle name="Normal 4 14 2 2 4 2" xfId="14967"/>
    <cellStyle name="Normal 4 14 2 2 5" xfId="14968"/>
    <cellStyle name="Normal 4 14 2 2 6" xfId="14969"/>
    <cellStyle name="Normal 4 14 2 2 7" xfId="14970"/>
    <cellStyle name="Normal 4 14 2 3" xfId="14971"/>
    <cellStyle name="Normal 4 14 2 3 2" xfId="14972"/>
    <cellStyle name="Normal 4 14 2 3 2 2" xfId="14973"/>
    <cellStyle name="Normal 4 14 2 3 2 2 2" xfId="14974"/>
    <cellStyle name="Normal 4 14 2 3 2 3" xfId="14975"/>
    <cellStyle name="Normal 4 14 2 3 2 4" xfId="14976"/>
    <cellStyle name="Normal 4 14 2 3 3" xfId="14977"/>
    <cellStyle name="Normal 4 14 2 3 3 2" xfId="14978"/>
    <cellStyle name="Normal 4 14 2 3 3 2 2" xfId="14979"/>
    <cellStyle name="Normal 4 14 2 3 3 3" xfId="14980"/>
    <cellStyle name="Normal 4 14 2 3 3 4" xfId="14981"/>
    <cellStyle name="Normal 4 14 2 3 4" xfId="14982"/>
    <cellStyle name="Normal 4 14 2 3 4 2" xfId="14983"/>
    <cellStyle name="Normal 4 14 2 3 5" xfId="14984"/>
    <cellStyle name="Normal 4 14 2 3 6" xfId="14985"/>
    <cellStyle name="Normal 4 14 2 3 7" xfId="14986"/>
    <cellStyle name="Normal 4 14 2 4" xfId="14987"/>
    <cellStyle name="Normal 4 14 2 4 2" xfId="14988"/>
    <cellStyle name="Normal 4 14 2 4 2 2" xfId="14989"/>
    <cellStyle name="Normal 4 14 2 4 3" xfId="14990"/>
    <cellStyle name="Normal 4 14 2 4 4" xfId="14991"/>
    <cellStyle name="Normal 4 14 2 5" xfId="14992"/>
    <cellStyle name="Normal 4 14 2 5 2" xfId="14993"/>
    <cellStyle name="Normal 4 14 2 5 2 2" xfId="14994"/>
    <cellStyle name="Normal 4 14 2 5 3" xfId="14995"/>
    <cellStyle name="Normal 4 14 2 5 4" xfId="14996"/>
    <cellStyle name="Normal 4 14 2 6" xfId="14997"/>
    <cellStyle name="Normal 4 14 2 6 2" xfId="14998"/>
    <cellStyle name="Normal 4 14 2 7" xfId="14999"/>
    <cellStyle name="Normal 4 14 2 8" xfId="15000"/>
    <cellStyle name="Normal 4 14 2 9" xfId="15001"/>
    <cellStyle name="Normal 4 14 3" xfId="15002"/>
    <cellStyle name="Normal 4 14 3 2" xfId="15003"/>
    <cellStyle name="Normal 4 14 3 2 2" xfId="15004"/>
    <cellStyle name="Normal 4 14 3 2 2 2" xfId="15005"/>
    <cellStyle name="Normal 4 14 3 2 3" xfId="15006"/>
    <cellStyle name="Normal 4 14 3 2 4" xfId="15007"/>
    <cellStyle name="Normal 4 14 3 3" xfId="15008"/>
    <cellStyle name="Normal 4 14 3 3 2" xfId="15009"/>
    <cellStyle name="Normal 4 14 3 3 2 2" xfId="15010"/>
    <cellStyle name="Normal 4 14 3 3 3" xfId="15011"/>
    <cellStyle name="Normal 4 14 3 3 4" xfId="15012"/>
    <cellStyle name="Normal 4 14 3 4" xfId="15013"/>
    <cellStyle name="Normal 4 14 3 4 2" xfId="15014"/>
    <cellStyle name="Normal 4 14 3 5" xfId="15015"/>
    <cellStyle name="Normal 4 14 3 6" xfId="15016"/>
    <cellStyle name="Normal 4 14 3 7" xfId="15017"/>
    <cellStyle name="Normal 4 14 4" xfId="15018"/>
    <cellStyle name="Normal 4 14 4 2" xfId="15019"/>
    <cellStyle name="Normal 4 14 4 2 2" xfId="15020"/>
    <cellStyle name="Normal 4 14 4 2 2 2" xfId="15021"/>
    <cellStyle name="Normal 4 14 4 2 3" xfId="15022"/>
    <cellStyle name="Normal 4 14 4 2 4" xfId="15023"/>
    <cellStyle name="Normal 4 14 4 3" xfId="15024"/>
    <cellStyle name="Normal 4 14 4 3 2" xfId="15025"/>
    <cellStyle name="Normal 4 14 4 3 2 2" xfId="15026"/>
    <cellStyle name="Normal 4 14 4 3 3" xfId="15027"/>
    <cellStyle name="Normal 4 14 4 3 4" xfId="15028"/>
    <cellStyle name="Normal 4 14 4 4" xfId="15029"/>
    <cellStyle name="Normal 4 14 4 4 2" xfId="15030"/>
    <cellStyle name="Normal 4 14 4 5" xfId="15031"/>
    <cellStyle name="Normal 4 14 4 6" xfId="15032"/>
    <cellStyle name="Normal 4 14 4 7" xfId="15033"/>
    <cellStyle name="Normal 4 14 5" xfId="15034"/>
    <cellStyle name="Normal 4 14 5 2" xfId="15035"/>
    <cellStyle name="Normal 4 14 5 2 2" xfId="15036"/>
    <cellStyle name="Normal 4 14 5 3" xfId="15037"/>
    <cellStyle name="Normal 4 14 5 4" xfId="15038"/>
    <cellStyle name="Normal 4 14 6" xfId="15039"/>
    <cellStyle name="Normal 4 14 6 2" xfId="15040"/>
    <cellStyle name="Normal 4 14 6 2 2" xfId="15041"/>
    <cellStyle name="Normal 4 14 6 3" xfId="15042"/>
    <cellStyle name="Normal 4 14 6 4" xfId="15043"/>
    <cellStyle name="Normal 4 14 7" xfId="15044"/>
    <cellStyle name="Normal 4 14 7 2" xfId="15045"/>
    <cellStyle name="Normal 4 14 8" xfId="15046"/>
    <cellStyle name="Normal 4 14 9" xfId="15047"/>
    <cellStyle name="Normal 4 15" xfId="15048"/>
    <cellStyle name="Normal 4 15 10" xfId="15049"/>
    <cellStyle name="Normal 4 15 2" xfId="15050"/>
    <cellStyle name="Normal 4 15 2 2" xfId="15051"/>
    <cellStyle name="Normal 4 15 2 2 2" xfId="15052"/>
    <cellStyle name="Normal 4 15 2 2 2 2" xfId="15053"/>
    <cellStyle name="Normal 4 15 2 2 2 2 2" xfId="15054"/>
    <cellStyle name="Normal 4 15 2 2 2 3" xfId="15055"/>
    <cellStyle name="Normal 4 15 2 2 2 4" xfId="15056"/>
    <cellStyle name="Normal 4 15 2 2 3" xfId="15057"/>
    <cellStyle name="Normal 4 15 2 2 3 2" xfId="15058"/>
    <cellStyle name="Normal 4 15 2 2 3 2 2" xfId="15059"/>
    <cellStyle name="Normal 4 15 2 2 3 3" xfId="15060"/>
    <cellStyle name="Normal 4 15 2 2 3 4" xfId="15061"/>
    <cellStyle name="Normal 4 15 2 2 4" xfId="15062"/>
    <cellStyle name="Normal 4 15 2 2 4 2" xfId="15063"/>
    <cellStyle name="Normal 4 15 2 2 5" xfId="15064"/>
    <cellStyle name="Normal 4 15 2 2 6" xfId="15065"/>
    <cellStyle name="Normal 4 15 2 2 7" xfId="15066"/>
    <cellStyle name="Normal 4 15 2 3" xfId="15067"/>
    <cellStyle name="Normal 4 15 2 3 2" xfId="15068"/>
    <cellStyle name="Normal 4 15 2 3 2 2" xfId="15069"/>
    <cellStyle name="Normal 4 15 2 3 2 2 2" xfId="15070"/>
    <cellStyle name="Normal 4 15 2 3 2 3" xfId="15071"/>
    <cellStyle name="Normal 4 15 2 3 2 4" xfId="15072"/>
    <cellStyle name="Normal 4 15 2 3 3" xfId="15073"/>
    <cellStyle name="Normal 4 15 2 3 3 2" xfId="15074"/>
    <cellStyle name="Normal 4 15 2 3 3 2 2" xfId="15075"/>
    <cellStyle name="Normal 4 15 2 3 3 3" xfId="15076"/>
    <cellStyle name="Normal 4 15 2 3 3 4" xfId="15077"/>
    <cellStyle name="Normal 4 15 2 3 4" xfId="15078"/>
    <cellStyle name="Normal 4 15 2 3 4 2" xfId="15079"/>
    <cellStyle name="Normal 4 15 2 3 5" xfId="15080"/>
    <cellStyle name="Normal 4 15 2 3 6" xfId="15081"/>
    <cellStyle name="Normal 4 15 2 3 7" xfId="15082"/>
    <cellStyle name="Normal 4 15 2 4" xfId="15083"/>
    <cellStyle name="Normal 4 15 2 4 2" xfId="15084"/>
    <cellStyle name="Normal 4 15 2 4 2 2" xfId="15085"/>
    <cellStyle name="Normal 4 15 2 4 3" xfId="15086"/>
    <cellStyle name="Normal 4 15 2 4 4" xfId="15087"/>
    <cellStyle name="Normal 4 15 2 5" xfId="15088"/>
    <cellStyle name="Normal 4 15 2 5 2" xfId="15089"/>
    <cellStyle name="Normal 4 15 2 5 2 2" xfId="15090"/>
    <cellStyle name="Normal 4 15 2 5 3" xfId="15091"/>
    <cellStyle name="Normal 4 15 2 5 4" xfId="15092"/>
    <cellStyle name="Normal 4 15 2 6" xfId="15093"/>
    <cellStyle name="Normal 4 15 2 6 2" xfId="15094"/>
    <cellStyle name="Normal 4 15 2 7" xfId="15095"/>
    <cellStyle name="Normal 4 15 2 8" xfId="15096"/>
    <cellStyle name="Normal 4 15 2 9" xfId="15097"/>
    <cellStyle name="Normal 4 15 3" xfId="15098"/>
    <cellStyle name="Normal 4 15 3 2" xfId="15099"/>
    <cellStyle name="Normal 4 15 3 2 2" xfId="15100"/>
    <cellStyle name="Normal 4 15 3 2 2 2" xfId="15101"/>
    <cellStyle name="Normal 4 15 3 2 3" xfId="15102"/>
    <cellStyle name="Normal 4 15 3 2 4" xfId="15103"/>
    <cellStyle name="Normal 4 15 3 3" xfId="15104"/>
    <cellStyle name="Normal 4 15 3 3 2" xfId="15105"/>
    <cellStyle name="Normal 4 15 3 3 2 2" xfId="15106"/>
    <cellStyle name="Normal 4 15 3 3 3" xfId="15107"/>
    <cellStyle name="Normal 4 15 3 3 4" xfId="15108"/>
    <cellStyle name="Normal 4 15 3 4" xfId="15109"/>
    <cellStyle name="Normal 4 15 3 4 2" xfId="15110"/>
    <cellStyle name="Normal 4 15 3 5" xfId="15111"/>
    <cellStyle name="Normal 4 15 3 6" xfId="15112"/>
    <cellStyle name="Normal 4 15 3 7" xfId="15113"/>
    <cellStyle name="Normal 4 15 4" xfId="15114"/>
    <cellStyle name="Normal 4 15 4 2" xfId="15115"/>
    <cellStyle name="Normal 4 15 4 2 2" xfId="15116"/>
    <cellStyle name="Normal 4 15 4 2 2 2" xfId="15117"/>
    <cellStyle name="Normal 4 15 4 2 3" xfId="15118"/>
    <cellStyle name="Normal 4 15 4 2 4" xfId="15119"/>
    <cellStyle name="Normal 4 15 4 3" xfId="15120"/>
    <cellStyle name="Normal 4 15 4 3 2" xfId="15121"/>
    <cellStyle name="Normal 4 15 4 3 2 2" xfId="15122"/>
    <cellStyle name="Normal 4 15 4 3 3" xfId="15123"/>
    <cellStyle name="Normal 4 15 4 3 4" xfId="15124"/>
    <cellStyle name="Normal 4 15 4 4" xfId="15125"/>
    <cellStyle name="Normal 4 15 4 4 2" xfId="15126"/>
    <cellStyle name="Normal 4 15 4 5" xfId="15127"/>
    <cellStyle name="Normal 4 15 4 6" xfId="15128"/>
    <cellStyle name="Normal 4 15 4 7" xfId="15129"/>
    <cellStyle name="Normal 4 15 5" xfId="15130"/>
    <cellStyle name="Normal 4 15 5 2" xfId="15131"/>
    <cellStyle name="Normal 4 15 5 2 2" xfId="15132"/>
    <cellStyle name="Normal 4 15 5 3" xfId="15133"/>
    <cellStyle name="Normal 4 15 5 4" xfId="15134"/>
    <cellStyle name="Normal 4 15 6" xfId="15135"/>
    <cellStyle name="Normal 4 15 6 2" xfId="15136"/>
    <cellStyle name="Normal 4 15 6 2 2" xfId="15137"/>
    <cellStyle name="Normal 4 15 6 3" xfId="15138"/>
    <cellStyle name="Normal 4 15 6 4" xfId="15139"/>
    <cellStyle name="Normal 4 15 7" xfId="15140"/>
    <cellStyle name="Normal 4 15 7 2" xfId="15141"/>
    <cellStyle name="Normal 4 15 8" xfId="15142"/>
    <cellStyle name="Normal 4 15 9" xfId="15143"/>
    <cellStyle name="Normal 4 16" xfId="15144"/>
    <cellStyle name="Normal 4 16 10" xfId="15145"/>
    <cellStyle name="Normal 4 16 2" xfId="15146"/>
    <cellStyle name="Normal 4 16 2 2" xfId="15147"/>
    <cellStyle name="Normal 4 16 2 2 2" xfId="15148"/>
    <cellStyle name="Normal 4 16 2 2 2 2" xfId="15149"/>
    <cellStyle name="Normal 4 16 2 2 2 2 2" xfId="15150"/>
    <cellStyle name="Normal 4 16 2 2 2 3" xfId="15151"/>
    <cellStyle name="Normal 4 16 2 2 2 4" xfId="15152"/>
    <cellStyle name="Normal 4 16 2 2 3" xfId="15153"/>
    <cellStyle name="Normal 4 16 2 2 3 2" xfId="15154"/>
    <cellStyle name="Normal 4 16 2 2 3 2 2" xfId="15155"/>
    <cellStyle name="Normal 4 16 2 2 3 3" xfId="15156"/>
    <cellStyle name="Normal 4 16 2 2 3 4" xfId="15157"/>
    <cellStyle name="Normal 4 16 2 2 4" xfId="15158"/>
    <cellStyle name="Normal 4 16 2 2 4 2" xfId="15159"/>
    <cellStyle name="Normal 4 16 2 2 5" xfId="15160"/>
    <cellStyle name="Normal 4 16 2 2 6" xfId="15161"/>
    <cellStyle name="Normal 4 16 2 2 7" xfId="15162"/>
    <cellStyle name="Normal 4 16 2 3" xfId="15163"/>
    <cellStyle name="Normal 4 16 2 3 2" xfId="15164"/>
    <cellStyle name="Normal 4 16 2 3 2 2" xfId="15165"/>
    <cellStyle name="Normal 4 16 2 3 2 2 2" xfId="15166"/>
    <cellStyle name="Normal 4 16 2 3 2 3" xfId="15167"/>
    <cellStyle name="Normal 4 16 2 3 2 4" xfId="15168"/>
    <cellStyle name="Normal 4 16 2 3 3" xfId="15169"/>
    <cellStyle name="Normal 4 16 2 3 3 2" xfId="15170"/>
    <cellStyle name="Normal 4 16 2 3 3 2 2" xfId="15171"/>
    <cellStyle name="Normal 4 16 2 3 3 3" xfId="15172"/>
    <cellStyle name="Normal 4 16 2 3 3 4" xfId="15173"/>
    <cellStyle name="Normal 4 16 2 3 4" xfId="15174"/>
    <cellStyle name="Normal 4 16 2 3 4 2" xfId="15175"/>
    <cellStyle name="Normal 4 16 2 3 5" xfId="15176"/>
    <cellStyle name="Normal 4 16 2 3 6" xfId="15177"/>
    <cellStyle name="Normal 4 16 2 3 7" xfId="15178"/>
    <cellStyle name="Normal 4 16 2 4" xfId="15179"/>
    <cellStyle name="Normal 4 16 2 4 2" xfId="15180"/>
    <cellStyle name="Normal 4 16 2 4 2 2" xfId="15181"/>
    <cellStyle name="Normal 4 16 2 4 3" xfId="15182"/>
    <cellStyle name="Normal 4 16 2 4 4" xfId="15183"/>
    <cellStyle name="Normal 4 16 2 5" xfId="15184"/>
    <cellStyle name="Normal 4 16 2 5 2" xfId="15185"/>
    <cellStyle name="Normal 4 16 2 5 2 2" xfId="15186"/>
    <cellStyle name="Normal 4 16 2 5 3" xfId="15187"/>
    <cellStyle name="Normal 4 16 2 5 4" xfId="15188"/>
    <cellStyle name="Normal 4 16 2 6" xfId="15189"/>
    <cellStyle name="Normal 4 16 2 6 2" xfId="15190"/>
    <cellStyle name="Normal 4 16 2 7" xfId="15191"/>
    <cellStyle name="Normal 4 16 2 8" xfId="15192"/>
    <cellStyle name="Normal 4 16 2 9" xfId="15193"/>
    <cellStyle name="Normal 4 16 3" xfId="15194"/>
    <cellStyle name="Normal 4 16 3 2" xfId="15195"/>
    <cellStyle name="Normal 4 16 3 2 2" xfId="15196"/>
    <cellStyle name="Normal 4 16 3 2 2 2" xfId="15197"/>
    <cellStyle name="Normal 4 16 3 2 3" xfId="15198"/>
    <cellStyle name="Normal 4 16 3 2 4" xfId="15199"/>
    <cellStyle name="Normal 4 16 3 3" xfId="15200"/>
    <cellStyle name="Normal 4 16 3 3 2" xfId="15201"/>
    <cellStyle name="Normal 4 16 3 3 2 2" xfId="15202"/>
    <cellStyle name="Normal 4 16 3 3 3" xfId="15203"/>
    <cellStyle name="Normal 4 16 3 3 4" xfId="15204"/>
    <cellStyle name="Normal 4 16 3 4" xfId="15205"/>
    <cellStyle name="Normal 4 16 3 4 2" xfId="15206"/>
    <cellStyle name="Normal 4 16 3 5" xfId="15207"/>
    <cellStyle name="Normal 4 16 3 6" xfId="15208"/>
    <cellStyle name="Normal 4 16 3 7" xfId="15209"/>
    <cellStyle name="Normal 4 16 4" xfId="15210"/>
    <cellStyle name="Normal 4 16 4 2" xfId="15211"/>
    <cellStyle name="Normal 4 16 4 2 2" xfId="15212"/>
    <cellStyle name="Normal 4 16 4 2 2 2" xfId="15213"/>
    <cellStyle name="Normal 4 16 4 2 3" xfId="15214"/>
    <cellStyle name="Normal 4 16 4 2 4" xfId="15215"/>
    <cellStyle name="Normal 4 16 4 3" xfId="15216"/>
    <cellStyle name="Normal 4 16 4 3 2" xfId="15217"/>
    <cellStyle name="Normal 4 16 4 3 2 2" xfId="15218"/>
    <cellStyle name="Normal 4 16 4 3 3" xfId="15219"/>
    <cellStyle name="Normal 4 16 4 3 4" xfId="15220"/>
    <cellStyle name="Normal 4 16 4 4" xfId="15221"/>
    <cellStyle name="Normal 4 16 4 4 2" xfId="15222"/>
    <cellStyle name="Normal 4 16 4 5" xfId="15223"/>
    <cellStyle name="Normal 4 16 4 6" xfId="15224"/>
    <cellStyle name="Normal 4 16 4 7" xfId="15225"/>
    <cellStyle name="Normal 4 16 5" xfId="15226"/>
    <cellStyle name="Normal 4 16 5 2" xfId="15227"/>
    <cellStyle name="Normal 4 16 5 2 2" xfId="15228"/>
    <cellStyle name="Normal 4 16 5 3" xfId="15229"/>
    <cellStyle name="Normal 4 16 5 4" xfId="15230"/>
    <cellStyle name="Normal 4 16 6" xfId="15231"/>
    <cellStyle name="Normal 4 16 6 2" xfId="15232"/>
    <cellStyle name="Normal 4 16 6 2 2" xfId="15233"/>
    <cellStyle name="Normal 4 16 6 3" xfId="15234"/>
    <cellStyle name="Normal 4 16 6 4" xfId="15235"/>
    <cellStyle name="Normal 4 16 7" xfId="15236"/>
    <cellStyle name="Normal 4 16 7 2" xfId="15237"/>
    <cellStyle name="Normal 4 16 8" xfId="15238"/>
    <cellStyle name="Normal 4 16 9" xfId="15239"/>
    <cellStyle name="Normal 4 17" xfId="15240"/>
    <cellStyle name="Normal 4 17 10" xfId="15241"/>
    <cellStyle name="Normal 4 17 2" xfId="15242"/>
    <cellStyle name="Normal 4 17 2 2" xfId="15243"/>
    <cellStyle name="Normal 4 17 2 2 2" xfId="15244"/>
    <cellStyle name="Normal 4 17 2 2 2 2" xfId="15245"/>
    <cellStyle name="Normal 4 17 2 2 2 2 2" xfId="15246"/>
    <cellStyle name="Normal 4 17 2 2 2 3" xfId="15247"/>
    <cellStyle name="Normal 4 17 2 2 2 4" xfId="15248"/>
    <cellStyle name="Normal 4 17 2 2 3" xfId="15249"/>
    <cellStyle name="Normal 4 17 2 2 3 2" xfId="15250"/>
    <cellStyle name="Normal 4 17 2 2 3 2 2" xfId="15251"/>
    <cellStyle name="Normal 4 17 2 2 3 3" xfId="15252"/>
    <cellStyle name="Normal 4 17 2 2 3 4" xfId="15253"/>
    <cellStyle name="Normal 4 17 2 2 4" xfId="15254"/>
    <cellStyle name="Normal 4 17 2 2 4 2" xfId="15255"/>
    <cellStyle name="Normal 4 17 2 2 5" xfId="15256"/>
    <cellStyle name="Normal 4 17 2 2 6" xfId="15257"/>
    <cellStyle name="Normal 4 17 2 2 7" xfId="15258"/>
    <cellStyle name="Normal 4 17 2 3" xfId="15259"/>
    <cellStyle name="Normal 4 17 2 3 2" xfId="15260"/>
    <cellStyle name="Normal 4 17 2 3 2 2" xfId="15261"/>
    <cellStyle name="Normal 4 17 2 3 2 2 2" xfId="15262"/>
    <cellStyle name="Normal 4 17 2 3 2 3" xfId="15263"/>
    <cellStyle name="Normal 4 17 2 3 2 4" xfId="15264"/>
    <cellStyle name="Normal 4 17 2 3 3" xfId="15265"/>
    <cellStyle name="Normal 4 17 2 3 3 2" xfId="15266"/>
    <cellStyle name="Normal 4 17 2 3 3 2 2" xfId="15267"/>
    <cellStyle name="Normal 4 17 2 3 3 3" xfId="15268"/>
    <cellStyle name="Normal 4 17 2 3 3 4" xfId="15269"/>
    <cellStyle name="Normal 4 17 2 3 4" xfId="15270"/>
    <cellStyle name="Normal 4 17 2 3 4 2" xfId="15271"/>
    <cellStyle name="Normal 4 17 2 3 5" xfId="15272"/>
    <cellStyle name="Normal 4 17 2 3 6" xfId="15273"/>
    <cellStyle name="Normal 4 17 2 3 7" xfId="15274"/>
    <cellStyle name="Normal 4 17 2 4" xfId="15275"/>
    <cellStyle name="Normal 4 17 2 4 2" xfId="15276"/>
    <cellStyle name="Normal 4 17 2 4 2 2" xfId="15277"/>
    <cellStyle name="Normal 4 17 2 4 3" xfId="15278"/>
    <cellStyle name="Normal 4 17 2 4 4" xfId="15279"/>
    <cellStyle name="Normal 4 17 2 5" xfId="15280"/>
    <cellStyle name="Normal 4 17 2 5 2" xfId="15281"/>
    <cellStyle name="Normal 4 17 2 5 2 2" xfId="15282"/>
    <cellStyle name="Normal 4 17 2 5 3" xfId="15283"/>
    <cellStyle name="Normal 4 17 2 5 4" xfId="15284"/>
    <cellStyle name="Normal 4 17 2 6" xfId="15285"/>
    <cellStyle name="Normal 4 17 2 6 2" xfId="15286"/>
    <cellStyle name="Normal 4 17 2 7" xfId="15287"/>
    <cellStyle name="Normal 4 17 2 8" xfId="15288"/>
    <cellStyle name="Normal 4 17 2 9" xfId="15289"/>
    <cellStyle name="Normal 4 17 3" xfId="15290"/>
    <cellStyle name="Normal 4 17 3 2" xfId="15291"/>
    <cellStyle name="Normal 4 17 3 2 2" xfId="15292"/>
    <cellStyle name="Normal 4 17 3 2 2 2" xfId="15293"/>
    <cellStyle name="Normal 4 17 3 2 3" xfId="15294"/>
    <cellStyle name="Normal 4 17 3 2 4" xfId="15295"/>
    <cellStyle name="Normal 4 17 3 3" xfId="15296"/>
    <cellStyle name="Normal 4 17 3 3 2" xfId="15297"/>
    <cellStyle name="Normal 4 17 3 3 2 2" xfId="15298"/>
    <cellStyle name="Normal 4 17 3 3 3" xfId="15299"/>
    <cellStyle name="Normal 4 17 3 3 4" xfId="15300"/>
    <cellStyle name="Normal 4 17 3 4" xfId="15301"/>
    <cellStyle name="Normal 4 17 3 4 2" xfId="15302"/>
    <cellStyle name="Normal 4 17 3 5" xfId="15303"/>
    <cellStyle name="Normal 4 17 3 6" xfId="15304"/>
    <cellStyle name="Normal 4 17 3 7" xfId="15305"/>
    <cellStyle name="Normal 4 17 4" xfId="15306"/>
    <cellStyle name="Normal 4 17 4 2" xfId="15307"/>
    <cellStyle name="Normal 4 17 4 2 2" xfId="15308"/>
    <cellStyle name="Normal 4 17 4 2 2 2" xfId="15309"/>
    <cellStyle name="Normal 4 17 4 2 3" xfId="15310"/>
    <cellStyle name="Normal 4 17 4 2 4" xfId="15311"/>
    <cellStyle name="Normal 4 17 4 3" xfId="15312"/>
    <cellStyle name="Normal 4 17 4 3 2" xfId="15313"/>
    <cellStyle name="Normal 4 17 4 3 2 2" xfId="15314"/>
    <cellStyle name="Normal 4 17 4 3 3" xfId="15315"/>
    <cellStyle name="Normal 4 17 4 3 4" xfId="15316"/>
    <cellStyle name="Normal 4 17 4 4" xfId="15317"/>
    <cellStyle name="Normal 4 17 4 4 2" xfId="15318"/>
    <cellStyle name="Normal 4 17 4 5" xfId="15319"/>
    <cellStyle name="Normal 4 17 4 6" xfId="15320"/>
    <cellStyle name="Normal 4 17 4 7" xfId="15321"/>
    <cellStyle name="Normal 4 17 5" xfId="15322"/>
    <cellStyle name="Normal 4 17 5 2" xfId="15323"/>
    <cellStyle name="Normal 4 17 5 2 2" xfId="15324"/>
    <cellStyle name="Normal 4 17 5 3" xfId="15325"/>
    <cellStyle name="Normal 4 17 5 4" xfId="15326"/>
    <cellStyle name="Normal 4 17 6" xfId="15327"/>
    <cellStyle name="Normal 4 17 6 2" xfId="15328"/>
    <cellStyle name="Normal 4 17 6 2 2" xfId="15329"/>
    <cellStyle name="Normal 4 17 6 3" xfId="15330"/>
    <cellStyle name="Normal 4 17 6 4" xfId="15331"/>
    <cellStyle name="Normal 4 17 7" xfId="15332"/>
    <cellStyle name="Normal 4 17 7 2" xfId="15333"/>
    <cellStyle name="Normal 4 17 8" xfId="15334"/>
    <cellStyle name="Normal 4 17 9" xfId="15335"/>
    <cellStyle name="Normal 4 18" xfId="15336"/>
    <cellStyle name="Normal 4 18 10" xfId="15337"/>
    <cellStyle name="Normal 4 18 2" xfId="15338"/>
    <cellStyle name="Normal 4 18 2 2" xfId="15339"/>
    <cellStyle name="Normal 4 18 2 2 2" xfId="15340"/>
    <cellStyle name="Normal 4 18 2 2 2 2" xfId="15341"/>
    <cellStyle name="Normal 4 18 2 2 2 2 2" xfId="15342"/>
    <cellStyle name="Normal 4 18 2 2 2 3" xfId="15343"/>
    <cellStyle name="Normal 4 18 2 2 2 4" xfId="15344"/>
    <cellStyle name="Normal 4 18 2 2 3" xfId="15345"/>
    <cellStyle name="Normal 4 18 2 2 3 2" xfId="15346"/>
    <cellStyle name="Normal 4 18 2 2 3 2 2" xfId="15347"/>
    <cellStyle name="Normal 4 18 2 2 3 3" xfId="15348"/>
    <cellStyle name="Normal 4 18 2 2 3 4" xfId="15349"/>
    <cellStyle name="Normal 4 18 2 2 4" xfId="15350"/>
    <cellStyle name="Normal 4 18 2 2 4 2" xfId="15351"/>
    <cellStyle name="Normal 4 18 2 2 5" xfId="15352"/>
    <cellStyle name="Normal 4 18 2 2 6" xfId="15353"/>
    <cellStyle name="Normal 4 18 2 2 7" xfId="15354"/>
    <cellStyle name="Normal 4 18 2 3" xfId="15355"/>
    <cellStyle name="Normal 4 18 2 3 2" xfId="15356"/>
    <cellStyle name="Normal 4 18 2 3 2 2" xfId="15357"/>
    <cellStyle name="Normal 4 18 2 3 2 2 2" xfId="15358"/>
    <cellStyle name="Normal 4 18 2 3 2 3" xfId="15359"/>
    <cellStyle name="Normal 4 18 2 3 2 4" xfId="15360"/>
    <cellStyle name="Normal 4 18 2 3 3" xfId="15361"/>
    <cellStyle name="Normal 4 18 2 3 3 2" xfId="15362"/>
    <cellStyle name="Normal 4 18 2 3 3 2 2" xfId="15363"/>
    <cellStyle name="Normal 4 18 2 3 3 3" xfId="15364"/>
    <cellStyle name="Normal 4 18 2 3 3 4" xfId="15365"/>
    <cellStyle name="Normal 4 18 2 3 4" xfId="15366"/>
    <cellStyle name="Normal 4 18 2 3 4 2" xfId="15367"/>
    <cellStyle name="Normal 4 18 2 3 5" xfId="15368"/>
    <cellStyle name="Normal 4 18 2 3 6" xfId="15369"/>
    <cellStyle name="Normal 4 18 2 3 7" xfId="15370"/>
    <cellStyle name="Normal 4 18 2 4" xfId="15371"/>
    <cellStyle name="Normal 4 18 2 4 2" xfId="15372"/>
    <cellStyle name="Normal 4 18 2 4 2 2" xfId="15373"/>
    <cellStyle name="Normal 4 18 2 4 3" xfId="15374"/>
    <cellStyle name="Normal 4 18 2 4 4" xfId="15375"/>
    <cellStyle name="Normal 4 18 2 5" xfId="15376"/>
    <cellStyle name="Normal 4 18 2 5 2" xfId="15377"/>
    <cellStyle name="Normal 4 18 2 5 2 2" xfId="15378"/>
    <cellStyle name="Normal 4 18 2 5 3" xfId="15379"/>
    <cellStyle name="Normal 4 18 2 5 4" xfId="15380"/>
    <cellStyle name="Normal 4 18 2 6" xfId="15381"/>
    <cellStyle name="Normal 4 18 2 6 2" xfId="15382"/>
    <cellStyle name="Normal 4 18 2 7" xfId="15383"/>
    <cellStyle name="Normal 4 18 2 8" xfId="15384"/>
    <cellStyle name="Normal 4 18 2 9" xfId="15385"/>
    <cellStyle name="Normal 4 18 3" xfId="15386"/>
    <cellStyle name="Normal 4 18 3 2" xfId="15387"/>
    <cellStyle name="Normal 4 18 3 2 2" xfId="15388"/>
    <cellStyle name="Normal 4 18 3 2 2 2" xfId="15389"/>
    <cellStyle name="Normal 4 18 3 2 3" xfId="15390"/>
    <cellStyle name="Normal 4 18 3 2 4" xfId="15391"/>
    <cellStyle name="Normal 4 18 3 3" xfId="15392"/>
    <cellStyle name="Normal 4 18 3 3 2" xfId="15393"/>
    <cellStyle name="Normal 4 18 3 3 2 2" xfId="15394"/>
    <cellStyle name="Normal 4 18 3 3 3" xfId="15395"/>
    <cellStyle name="Normal 4 18 3 3 4" xfId="15396"/>
    <cellStyle name="Normal 4 18 3 4" xfId="15397"/>
    <cellStyle name="Normal 4 18 3 4 2" xfId="15398"/>
    <cellStyle name="Normal 4 18 3 5" xfId="15399"/>
    <cellStyle name="Normal 4 18 3 6" xfId="15400"/>
    <cellStyle name="Normal 4 18 3 7" xfId="15401"/>
    <cellStyle name="Normal 4 18 4" xfId="15402"/>
    <cellStyle name="Normal 4 18 4 2" xfId="15403"/>
    <cellStyle name="Normal 4 18 4 2 2" xfId="15404"/>
    <cellStyle name="Normal 4 18 4 2 2 2" xfId="15405"/>
    <cellStyle name="Normal 4 18 4 2 3" xfId="15406"/>
    <cellStyle name="Normal 4 18 4 2 4" xfId="15407"/>
    <cellStyle name="Normal 4 18 4 3" xfId="15408"/>
    <cellStyle name="Normal 4 18 4 3 2" xfId="15409"/>
    <cellStyle name="Normal 4 18 4 3 2 2" xfId="15410"/>
    <cellStyle name="Normal 4 18 4 3 3" xfId="15411"/>
    <cellStyle name="Normal 4 18 4 3 4" xfId="15412"/>
    <cellStyle name="Normal 4 18 4 4" xfId="15413"/>
    <cellStyle name="Normal 4 18 4 4 2" xfId="15414"/>
    <cellStyle name="Normal 4 18 4 5" xfId="15415"/>
    <cellStyle name="Normal 4 18 4 6" xfId="15416"/>
    <cellStyle name="Normal 4 18 4 7" xfId="15417"/>
    <cellStyle name="Normal 4 18 5" xfId="15418"/>
    <cellStyle name="Normal 4 18 5 2" xfId="15419"/>
    <cellStyle name="Normal 4 18 5 2 2" xfId="15420"/>
    <cellStyle name="Normal 4 18 5 3" xfId="15421"/>
    <cellStyle name="Normal 4 18 5 4" xfId="15422"/>
    <cellStyle name="Normal 4 18 6" xfId="15423"/>
    <cellStyle name="Normal 4 18 6 2" xfId="15424"/>
    <cellStyle name="Normal 4 18 6 2 2" xfId="15425"/>
    <cellStyle name="Normal 4 18 6 3" xfId="15426"/>
    <cellStyle name="Normal 4 18 6 4" xfId="15427"/>
    <cellStyle name="Normal 4 18 7" xfId="15428"/>
    <cellStyle name="Normal 4 18 7 2" xfId="15429"/>
    <cellStyle name="Normal 4 18 8" xfId="15430"/>
    <cellStyle name="Normal 4 18 9" xfId="15431"/>
    <cellStyle name="Normal 4 19" xfId="15432"/>
    <cellStyle name="Normal 4 19 10" xfId="15433"/>
    <cellStyle name="Normal 4 19 2" xfId="15434"/>
    <cellStyle name="Normal 4 19 2 2" xfId="15435"/>
    <cellStyle name="Normal 4 19 2 2 2" xfId="15436"/>
    <cellStyle name="Normal 4 19 2 2 2 2" xfId="15437"/>
    <cellStyle name="Normal 4 19 2 2 2 2 2" xfId="15438"/>
    <cellStyle name="Normal 4 19 2 2 2 3" xfId="15439"/>
    <cellStyle name="Normal 4 19 2 2 2 4" xfId="15440"/>
    <cellStyle name="Normal 4 19 2 2 3" xfId="15441"/>
    <cellStyle name="Normal 4 19 2 2 3 2" xfId="15442"/>
    <cellStyle name="Normal 4 19 2 2 3 2 2" xfId="15443"/>
    <cellStyle name="Normal 4 19 2 2 3 3" xfId="15444"/>
    <cellStyle name="Normal 4 19 2 2 3 4" xfId="15445"/>
    <cellStyle name="Normal 4 19 2 2 4" xfId="15446"/>
    <cellStyle name="Normal 4 19 2 2 4 2" xfId="15447"/>
    <cellStyle name="Normal 4 19 2 2 5" xfId="15448"/>
    <cellStyle name="Normal 4 19 2 2 6" xfId="15449"/>
    <cellStyle name="Normal 4 19 2 2 7" xfId="15450"/>
    <cellStyle name="Normal 4 19 2 3" xfId="15451"/>
    <cellStyle name="Normal 4 19 2 3 2" xfId="15452"/>
    <cellStyle name="Normal 4 19 2 3 2 2" xfId="15453"/>
    <cellStyle name="Normal 4 19 2 3 2 2 2" xfId="15454"/>
    <cellStyle name="Normal 4 19 2 3 2 3" xfId="15455"/>
    <cellStyle name="Normal 4 19 2 3 2 4" xfId="15456"/>
    <cellStyle name="Normal 4 19 2 3 3" xfId="15457"/>
    <cellStyle name="Normal 4 19 2 3 3 2" xfId="15458"/>
    <cellStyle name="Normal 4 19 2 3 3 2 2" xfId="15459"/>
    <cellStyle name="Normal 4 19 2 3 3 3" xfId="15460"/>
    <cellStyle name="Normal 4 19 2 3 3 4" xfId="15461"/>
    <cellStyle name="Normal 4 19 2 3 4" xfId="15462"/>
    <cellStyle name="Normal 4 19 2 3 4 2" xfId="15463"/>
    <cellStyle name="Normal 4 19 2 3 5" xfId="15464"/>
    <cellStyle name="Normal 4 19 2 3 6" xfId="15465"/>
    <cellStyle name="Normal 4 19 2 3 7" xfId="15466"/>
    <cellStyle name="Normal 4 19 2 4" xfId="15467"/>
    <cellStyle name="Normal 4 19 2 4 2" xfId="15468"/>
    <cellStyle name="Normal 4 19 2 4 2 2" xfId="15469"/>
    <cellStyle name="Normal 4 19 2 4 3" xfId="15470"/>
    <cellStyle name="Normal 4 19 2 4 4" xfId="15471"/>
    <cellStyle name="Normal 4 19 2 5" xfId="15472"/>
    <cellStyle name="Normal 4 19 2 5 2" xfId="15473"/>
    <cellStyle name="Normal 4 19 2 5 2 2" xfId="15474"/>
    <cellStyle name="Normal 4 19 2 5 3" xfId="15475"/>
    <cellStyle name="Normal 4 19 2 5 4" xfId="15476"/>
    <cellStyle name="Normal 4 19 2 6" xfId="15477"/>
    <cellStyle name="Normal 4 19 2 6 2" xfId="15478"/>
    <cellStyle name="Normal 4 19 2 7" xfId="15479"/>
    <cellStyle name="Normal 4 19 2 8" xfId="15480"/>
    <cellStyle name="Normal 4 19 2 9" xfId="15481"/>
    <cellStyle name="Normal 4 19 3" xfId="15482"/>
    <cellStyle name="Normal 4 19 3 2" xfId="15483"/>
    <cellStyle name="Normal 4 19 3 2 2" xfId="15484"/>
    <cellStyle name="Normal 4 19 3 2 2 2" xfId="15485"/>
    <cellStyle name="Normal 4 19 3 2 3" xfId="15486"/>
    <cellStyle name="Normal 4 19 3 2 4" xfId="15487"/>
    <cellStyle name="Normal 4 19 3 3" xfId="15488"/>
    <cellStyle name="Normal 4 19 3 3 2" xfId="15489"/>
    <cellStyle name="Normal 4 19 3 3 2 2" xfId="15490"/>
    <cellStyle name="Normal 4 19 3 3 3" xfId="15491"/>
    <cellStyle name="Normal 4 19 3 3 4" xfId="15492"/>
    <cellStyle name="Normal 4 19 3 4" xfId="15493"/>
    <cellStyle name="Normal 4 19 3 4 2" xfId="15494"/>
    <cellStyle name="Normal 4 19 3 5" xfId="15495"/>
    <cellStyle name="Normal 4 19 3 6" xfId="15496"/>
    <cellStyle name="Normal 4 19 3 7" xfId="15497"/>
    <cellStyle name="Normal 4 19 4" xfId="15498"/>
    <cellStyle name="Normal 4 19 4 2" xfId="15499"/>
    <cellStyle name="Normal 4 19 4 2 2" xfId="15500"/>
    <cellStyle name="Normal 4 19 4 2 2 2" xfId="15501"/>
    <cellStyle name="Normal 4 19 4 2 3" xfId="15502"/>
    <cellStyle name="Normal 4 19 4 2 4" xfId="15503"/>
    <cellStyle name="Normal 4 19 4 3" xfId="15504"/>
    <cellStyle name="Normal 4 19 4 3 2" xfId="15505"/>
    <cellStyle name="Normal 4 19 4 3 2 2" xfId="15506"/>
    <cellStyle name="Normal 4 19 4 3 3" xfId="15507"/>
    <cellStyle name="Normal 4 19 4 3 4" xfId="15508"/>
    <cellStyle name="Normal 4 19 4 4" xfId="15509"/>
    <cellStyle name="Normal 4 19 4 4 2" xfId="15510"/>
    <cellStyle name="Normal 4 19 4 5" xfId="15511"/>
    <cellStyle name="Normal 4 19 4 6" xfId="15512"/>
    <cellStyle name="Normal 4 19 4 7" xfId="15513"/>
    <cellStyle name="Normal 4 19 5" xfId="15514"/>
    <cellStyle name="Normal 4 19 5 2" xfId="15515"/>
    <cellStyle name="Normal 4 19 5 2 2" xfId="15516"/>
    <cellStyle name="Normal 4 19 5 3" xfId="15517"/>
    <cellStyle name="Normal 4 19 5 4" xfId="15518"/>
    <cellStyle name="Normal 4 19 6" xfId="15519"/>
    <cellStyle name="Normal 4 19 6 2" xfId="15520"/>
    <cellStyle name="Normal 4 19 6 2 2" xfId="15521"/>
    <cellStyle name="Normal 4 19 6 3" xfId="15522"/>
    <cellStyle name="Normal 4 19 6 4" xfId="15523"/>
    <cellStyle name="Normal 4 19 7" xfId="15524"/>
    <cellStyle name="Normal 4 19 7 2" xfId="15525"/>
    <cellStyle name="Normal 4 19 8" xfId="15526"/>
    <cellStyle name="Normal 4 19 9" xfId="15527"/>
    <cellStyle name="Normal 4 2" xfId="15528"/>
    <cellStyle name="Normal 4 2 10" xfId="15529"/>
    <cellStyle name="Normal 4 2 2" xfId="15530"/>
    <cellStyle name="Normal 4 2 2 10" xfId="15531"/>
    <cellStyle name="Normal 4 2 2 2" xfId="15532"/>
    <cellStyle name="Normal 4 2 2 2 2" xfId="15533"/>
    <cellStyle name="Normal 4 2 2 2 2 2" xfId="15534"/>
    <cellStyle name="Normal 4 2 2 2 2 2 2" xfId="15535"/>
    <cellStyle name="Normal 4 2 2 2 2 3" xfId="15536"/>
    <cellStyle name="Normal 4 2 2 2 2 4" xfId="15537"/>
    <cellStyle name="Normal 4 2 2 2 3" xfId="15538"/>
    <cellStyle name="Normal 4 2 2 2 3 2" xfId="15539"/>
    <cellStyle name="Normal 4 2 2 2 3 2 2" xfId="15540"/>
    <cellStyle name="Normal 4 2 2 2 3 3" xfId="15541"/>
    <cellStyle name="Normal 4 2 2 2 3 4" xfId="15542"/>
    <cellStyle name="Normal 4 2 2 2 4" xfId="15543"/>
    <cellStyle name="Normal 4 2 2 2 4 2" xfId="15544"/>
    <cellStyle name="Normal 4 2 2 2 5" xfId="15545"/>
    <cellStyle name="Normal 4 2 2 2 6" xfId="15546"/>
    <cellStyle name="Normal 4 2 2 2 7" xfId="15547"/>
    <cellStyle name="Normal 4 2 2 3" xfId="15548"/>
    <cellStyle name="Normal 4 2 2 3 2" xfId="15549"/>
    <cellStyle name="Normal 4 2 2 3 2 2" xfId="15550"/>
    <cellStyle name="Normal 4 2 2 3 2 2 2" xfId="15551"/>
    <cellStyle name="Normal 4 2 2 3 2 3" xfId="15552"/>
    <cellStyle name="Normal 4 2 2 3 2 4" xfId="15553"/>
    <cellStyle name="Normal 4 2 2 3 3" xfId="15554"/>
    <cellStyle name="Normal 4 2 2 3 3 2" xfId="15555"/>
    <cellStyle name="Normal 4 2 2 3 3 2 2" xfId="15556"/>
    <cellStyle name="Normal 4 2 2 3 3 3" xfId="15557"/>
    <cellStyle name="Normal 4 2 2 3 3 4" xfId="15558"/>
    <cellStyle name="Normal 4 2 2 3 4" xfId="15559"/>
    <cellStyle name="Normal 4 2 2 3 4 2" xfId="15560"/>
    <cellStyle name="Normal 4 2 2 3 5" xfId="15561"/>
    <cellStyle name="Normal 4 2 2 3 6" xfId="15562"/>
    <cellStyle name="Normal 4 2 2 3 7" xfId="15563"/>
    <cellStyle name="Normal 4 2 2 4" xfId="15564"/>
    <cellStyle name="Normal 4 2 2 4 2" xfId="15565"/>
    <cellStyle name="Normal 4 2 2 4 2 2" xfId="15566"/>
    <cellStyle name="Normal 4 2 2 4 3" xfId="15567"/>
    <cellStyle name="Normal 4 2 2 4 4" xfId="15568"/>
    <cellStyle name="Normal 4 2 2 5" xfId="15569"/>
    <cellStyle name="Normal 4 2 2 5 2" xfId="15570"/>
    <cellStyle name="Normal 4 2 2 5 2 2" xfId="15571"/>
    <cellStyle name="Normal 4 2 2 5 3" xfId="15572"/>
    <cellStyle name="Normal 4 2 2 5 4" xfId="15573"/>
    <cellStyle name="Normal 4 2 2 6" xfId="15574"/>
    <cellStyle name="Normal 4 2 2 6 2" xfId="15575"/>
    <cellStyle name="Normal 4 2 2 7" xfId="15576"/>
    <cellStyle name="Normal 4 2 2 8" xfId="15577"/>
    <cellStyle name="Normal 4 2 2 9" xfId="15578"/>
    <cellStyle name="Normal 4 2 3" xfId="15579"/>
    <cellStyle name="Normal 4 2 3 2" xfId="15580"/>
    <cellStyle name="Normal 4 2 3 2 2" xfId="15581"/>
    <cellStyle name="Normal 4 2 3 2 2 2" xfId="15582"/>
    <cellStyle name="Normal 4 2 3 2 3" xfId="15583"/>
    <cellStyle name="Normal 4 2 3 2 4" xfId="15584"/>
    <cellStyle name="Normal 4 2 3 3" xfId="15585"/>
    <cellStyle name="Normal 4 2 3 3 2" xfId="15586"/>
    <cellStyle name="Normal 4 2 3 3 2 2" xfId="15587"/>
    <cellStyle name="Normal 4 2 3 3 3" xfId="15588"/>
    <cellStyle name="Normal 4 2 3 3 4" xfId="15589"/>
    <cellStyle name="Normal 4 2 3 4" xfId="15590"/>
    <cellStyle name="Normal 4 2 3 4 2" xfId="15591"/>
    <cellStyle name="Normal 4 2 3 5" xfId="15592"/>
    <cellStyle name="Normal 4 2 3 6" xfId="15593"/>
    <cellStyle name="Normal 4 2 3 7" xfId="15594"/>
    <cellStyle name="Normal 4 2 3 8" xfId="15595"/>
    <cellStyle name="Normal 4 2 4" xfId="15596"/>
    <cellStyle name="Normal 4 2 4 2" xfId="15597"/>
    <cellStyle name="Normal 4 2 4 2 2" xfId="15598"/>
    <cellStyle name="Normal 4 2 4 2 2 2" xfId="15599"/>
    <cellStyle name="Normal 4 2 4 2 3" xfId="15600"/>
    <cellStyle name="Normal 4 2 4 2 4" xfId="15601"/>
    <cellStyle name="Normal 4 2 4 3" xfId="15602"/>
    <cellStyle name="Normal 4 2 4 3 2" xfId="15603"/>
    <cellStyle name="Normal 4 2 4 3 2 2" xfId="15604"/>
    <cellStyle name="Normal 4 2 4 3 3" xfId="15605"/>
    <cellStyle name="Normal 4 2 4 3 4" xfId="15606"/>
    <cellStyle name="Normal 4 2 4 4" xfId="15607"/>
    <cellStyle name="Normal 4 2 4 4 2" xfId="15608"/>
    <cellStyle name="Normal 4 2 4 5" xfId="15609"/>
    <cellStyle name="Normal 4 2 4 6" xfId="15610"/>
    <cellStyle name="Normal 4 2 4 7" xfId="15611"/>
    <cellStyle name="Normal 4 2 5" xfId="15612"/>
    <cellStyle name="Normal 4 2 5 2" xfId="15613"/>
    <cellStyle name="Normal 4 2 5 2 2" xfId="15614"/>
    <cellStyle name="Normal 4 2 5 3" xfId="15615"/>
    <cellStyle name="Normal 4 2 6" xfId="15616"/>
    <cellStyle name="Normal 4 2 6 2" xfId="15617"/>
    <cellStyle name="Normal 4 2 6 2 2" xfId="15618"/>
    <cellStyle name="Normal 4 2 6 2 2 2" xfId="15619"/>
    <cellStyle name="Normal 4 2 6 2 3" xfId="15620"/>
    <cellStyle name="Normal 4 2 6 2 4" xfId="15621"/>
    <cellStyle name="Normal 4 2 6 3" xfId="15622"/>
    <cellStyle name="Normal 4 2 6 3 2" xfId="15623"/>
    <cellStyle name="Normal 4 2 6 3 2 2" xfId="15624"/>
    <cellStyle name="Normal 4 2 6 3 3" xfId="15625"/>
    <cellStyle name="Normal 4 2 6 3 4" xfId="15626"/>
    <cellStyle name="Normal 4 2 6 4" xfId="15627"/>
    <cellStyle name="Normal 4 2 6 4 2" xfId="15628"/>
    <cellStyle name="Normal 4 2 6 5" xfId="15629"/>
    <cellStyle name="Normal 4 2 6 6" xfId="15630"/>
    <cellStyle name="Normal 4 2 6 7" xfId="15631"/>
    <cellStyle name="Normal 4 2 7" xfId="15632"/>
    <cellStyle name="Normal 4 2 7 2" xfId="15633"/>
    <cellStyle name="Normal 4 2 7 2 2" xfId="15634"/>
    <cellStyle name="Normal 4 2 7 2 2 2" xfId="15635"/>
    <cellStyle name="Normal 4 2 7 2 2 2 2" xfId="15636"/>
    <cellStyle name="Normal 4 2 7 2 2 3" xfId="15637"/>
    <cellStyle name="Normal 4 2 7 2 3" xfId="15638"/>
    <cellStyle name="Normal 4 2 7 2 3 2" xfId="15639"/>
    <cellStyle name="Normal 4 2 7 2 3 2 2" xfId="15640"/>
    <cellStyle name="Normal 4 2 7 2 3 3" xfId="15641"/>
    <cellStyle name="Normal 4 2 7 2 4" xfId="15642"/>
    <cellStyle name="Normal 4 2 7 2 5" xfId="15643"/>
    <cellStyle name="Normal 4 2 7 3" xfId="15644"/>
    <cellStyle name="Normal 4 2 7 4" xfId="15645"/>
    <cellStyle name="Normal 4 2 7 5" xfId="15646"/>
    <cellStyle name="Normal 4 2 8" xfId="15647"/>
    <cellStyle name="Normal 4 2 9" xfId="15648"/>
    <cellStyle name="Normal 4 2 9 2" xfId="15649"/>
    <cellStyle name="Normal 4 20" xfId="15650"/>
    <cellStyle name="Normal 4 20 10" xfId="15651"/>
    <cellStyle name="Normal 4 20 2" xfId="15652"/>
    <cellStyle name="Normal 4 20 2 2" xfId="15653"/>
    <cellStyle name="Normal 4 20 2 2 2" xfId="15654"/>
    <cellStyle name="Normal 4 20 2 2 2 2" xfId="15655"/>
    <cellStyle name="Normal 4 20 2 2 2 2 2" xfId="15656"/>
    <cellStyle name="Normal 4 20 2 2 2 3" xfId="15657"/>
    <cellStyle name="Normal 4 20 2 2 2 4" xfId="15658"/>
    <cellStyle name="Normal 4 20 2 2 3" xfId="15659"/>
    <cellStyle name="Normal 4 20 2 2 3 2" xfId="15660"/>
    <cellStyle name="Normal 4 20 2 2 3 2 2" xfId="15661"/>
    <cellStyle name="Normal 4 20 2 2 3 3" xfId="15662"/>
    <cellStyle name="Normal 4 20 2 2 3 4" xfId="15663"/>
    <cellStyle name="Normal 4 20 2 2 4" xfId="15664"/>
    <cellStyle name="Normal 4 20 2 2 4 2" xfId="15665"/>
    <cellStyle name="Normal 4 20 2 2 5" xfId="15666"/>
    <cellStyle name="Normal 4 20 2 2 6" xfId="15667"/>
    <cellStyle name="Normal 4 20 2 2 7" xfId="15668"/>
    <cellStyle name="Normal 4 20 2 3" xfId="15669"/>
    <cellStyle name="Normal 4 20 2 3 2" xfId="15670"/>
    <cellStyle name="Normal 4 20 2 3 2 2" xfId="15671"/>
    <cellStyle name="Normal 4 20 2 3 2 2 2" xfId="15672"/>
    <cellStyle name="Normal 4 20 2 3 2 3" xfId="15673"/>
    <cellStyle name="Normal 4 20 2 3 2 4" xfId="15674"/>
    <cellStyle name="Normal 4 20 2 3 3" xfId="15675"/>
    <cellStyle name="Normal 4 20 2 3 3 2" xfId="15676"/>
    <cellStyle name="Normal 4 20 2 3 3 2 2" xfId="15677"/>
    <cellStyle name="Normal 4 20 2 3 3 3" xfId="15678"/>
    <cellStyle name="Normal 4 20 2 3 3 4" xfId="15679"/>
    <cellStyle name="Normal 4 20 2 3 4" xfId="15680"/>
    <cellStyle name="Normal 4 20 2 3 4 2" xfId="15681"/>
    <cellStyle name="Normal 4 20 2 3 5" xfId="15682"/>
    <cellStyle name="Normal 4 20 2 3 6" xfId="15683"/>
    <cellStyle name="Normal 4 20 2 3 7" xfId="15684"/>
    <cellStyle name="Normal 4 20 2 4" xfId="15685"/>
    <cellStyle name="Normal 4 20 2 4 2" xfId="15686"/>
    <cellStyle name="Normal 4 20 2 4 2 2" xfId="15687"/>
    <cellStyle name="Normal 4 20 2 4 3" xfId="15688"/>
    <cellStyle name="Normal 4 20 2 4 4" xfId="15689"/>
    <cellStyle name="Normal 4 20 2 5" xfId="15690"/>
    <cellStyle name="Normal 4 20 2 5 2" xfId="15691"/>
    <cellStyle name="Normal 4 20 2 5 2 2" xfId="15692"/>
    <cellStyle name="Normal 4 20 2 5 3" xfId="15693"/>
    <cellStyle name="Normal 4 20 2 5 4" xfId="15694"/>
    <cellStyle name="Normal 4 20 2 6" xfId="15695"/>
    <cellStyle name="Normal 4 20 2 6 2" xfId="15696"/>
    <cellStyle name="Normal 4 20 2 7" xfId="15697"/>
    <cellStyle name="Normal 4 20 2 8" xfId="15698"/>
    <cellStyle name="Normal 4 20 2 9" xfId="15699"/>
    <cellStyle name="Normal 4 20 3" xfId="15700"/>
    <cellStyle name="Normal 4 20 3 2" xfId="15701"/>
    <cellStyle name="Normal 4 20 3 2 2" xfId="15702"/>
    <cellStyle name="Normal 4 20 3 2 2 2" xfId="15703"/>
    <cellStyle name="Normal 4 20 3 2 3" xfId="15704"/>
    <cellStyle name="Normal 4 20 3 2 4" xfId="15705"/>
    <cellStyle name="Normal 4 20 3 3" xfId="15706"/>
    <cellStyle name="Normal 4 20 3 3 2" xfId="15707"/>
    <cellStyle name="Normal 4 20 3 3 2 2" xfId="15708"/>
    <cellStyle name="Normal 4 20 3 3 3" xfId="15709"/>
    <cellStyle name="Normal 4 20 3 3 4" xfId="15710"/>
    <cellStyle name="Normal 4 20 3 4" xfId="15711"/>
    <cellStyle name="Normal 4 20 3 4 2" xfId="15712"/>
    <cellStyle name="Normal 4 20 3 5" xfId="15713"/>
    <cellStyle name="Normal 4 20 3 6" xfId="15714"/>
    <cellStyle name="Normal 4 20 3 7" xfId="15715"/>
    <cellStyle name="Normal 4 20 4" xfId="15716"/>
    <cellStyle name="Normal 4 20 4 2" xfId="15717"/>
    <cellStyle name="Normal 4 20 4 2 2" xfId="15718"/>
    <cellStyle name="Normal 4 20 4 2 2 2" xfId="15719"/>
    <cellStyle name="Normal 4 20 4 2 3" xfId="15720"/>
    <cellStyle name="Normal 4 20 4 2 4" xfId="15721"/>
    <cellStyle name="Normal 4 20 4 3" xfId="15722"/>
    <cellStyle name="Normal 4 20 4 3 2" xfId="15723"/>
    <cellStyle name="Normal 4 20 4 3 2 2" xfId="15724"/>
    <cellStyle name="Normal 4 20 4 3 3" xfId="15725"/>
    <cellStyle name="Normal 4 20 4 3 4" xfId="15726"/>
    <cellStyle name="Normal 4 20 4 4" xfId="15727"/>
    <cellStyle name="Normal 4 20 4 4 2" xfId="15728"/>
    <cellStyle name="Normal 4 20 4 5" xfId="15729"/>
    <cellStyle name="Normal 4 20 4 6" xfId="15730"/>
    <cellStyle name="Normal 4 20 4 7" xfId="15731"/>
    <cellStyle name="Normal 4 20 5" xfId="15732"/>
    <cellStyle name="Normal 4 20 5 2" xfId="15733"/>
    <cellStyle name="Normal 4 20 5 2 2" xfId="15734"/>
    <cellStyle name="Normal 4 20 5 3" xfId="15735"/>
    <cellStyle name="Normal 4 20 5 4" xfId="15736"/>
    <cellStyle name="Normal 4 20 6" xfId="15737"/>
    <cellStyle name="Normal 4 20 6 2" xfId="15738"/>
    <cellStyle name="Normal 4 20 6 2 2" xfId="15739"/>
    <cellStyle name="Normal 4 20 6 3" xfId="15740"/>
    <cellStyle name="Normal 4 20 6 4" xfId="15741"/>
    <cellStyle name="Normal 4 20 7" xfId="15742"/>
    <cellStyle name="Normal 4 20 7 2" xfId="15743"/>
    <cellStyle name="Normal 4 20 8" xfId="15744"/>
    <cellStyle name="Normal 4 20 9" xfId="15745"/>
    <cellStyle name="Normal 4 21" xfId="15746"/>
    <cellStyle name="Normal 4 21 10" xfId="15747"/>
    <cellStyle name="Normal 4 21 2" xfId="15748"/>
    <cellStyle name="Normal 4 21 2 2" xfId="15749"/>
    <cellStyle name="Normal 4 21 2 2 2" xfId="15750"/>
    <cellStyle name="Normal 4 21 2 2 2 2" xfId="15751"/>
    <cellStyle name="Normal 4 21 2 2 2 2 2" xfId="15752"/>
    <cellStyle name="Normal 4 21 2 2 2 3" xfId="15753"/>
    <cellStyle name="Normal 4 21 2 2 2 4" xfId="15754"/>
    <cellStyle name="Normal 4 21 2 2 3" xfId="15755"/>
    <cellStyle name="Normal 4 21 2 2 3 2" xfId="15756"/>
    <cellStyle name="Normal 4 21 2 2 3 2 2" xfId="15757"/>
    <cellStyle name="Normal 4 21 2 2 3 3" xfId="15758"/>
    <cellStyle name="Normal 4 21 2 2 3 4" xfId="15759"/>
    <cellStyle name="Normal 4 21 2 2 4" xfId="15760"/>
    <cellStyle name="Normal 4 21 2 2 4 2" xfId="15761"/>
    <cellStyle name="Normal 4 21 2 2 5" xfId="15762"/>
    <cellStyle name="Normal 4 21 2 2 6" xfId="15763"/>
    <cellStyle name="Normal 4 21 2 2 7" xfId="15764"/>
    <cellStyle name="Normal 4 21 2 3" xfId="15765"/>
    <cellStyle name="Normal 4 21 2 3 2" xfId="15766"/>
    <cellStyle name="Normal 4 21 2 3 2 2" xfId="15767"/>
    <cellStyle name="Normal 4 21 2 3 2 2 2" xfId="15768"/>
    <cellStyle name="Normal 4 21 2 3 2 3" xfId="15769"/>
    <cellStyle name="Normal 4 21 2 3 2 4" xfId="15770"/>
    <cellStyle name="Normal 4 21 2 3 3" xfId="15771"/>
    <cellStyle name="Normal 4 21 2 3 3 2" xfId="15772"/>
    <cellStyle name="Normal 4 21 2 3 3 2 2" xfId="15773"/>
    <cellStyle name="Normal 4 21 2 3 3 3" xfId="15774"/>
    <cellStyle name="Normal 4 21 2 3 3 4" xfId="15775"/>
    <cellStyle name="Normal 4 21 2 3 4" xfId="15776"/>
    <cellStyle name="Normal 4 21 2 3 4 2" xfId="15777"/>
    <cellStyle name="Normal 4 21 2 3 5" xfId="15778"/>
    <cellStyle name="Normal 4 21 2 3 6" xfId="15779"/>
    <cellStyle name="Normal 4 21 2 3 7" xfId="15780"/>
    <cellStyle name="Normal 4 21 2 4" xfId="15781"/>
    <cellStyle name="Normal 4 21 2 4 2" xfId="15782"/>
    <cellStyle name="Normal 4 21 2 4 2 2" xfId="15783"/>
    <cellStyle name="Normal 4 21 2 4 3" xfId="15784"/>
    <cellStyle name="Normal 4 21 2 4 4" xfId="15785"/>
    <cellStyle name="Normal 4 21 2 5" xfId="15786"/>
    <cellStyle name="Normal 4 21 2 5 2" xfId="15787"/>
    <cellStyle name="Normal 4 21 2 5 2 2" xfId="15788"/>
    <cellStyle name="Normal 4 21 2 5 3" xfId="15789"/>
    <cellStyle name="Normal 4 21 2 5 4" xfId="15790"/>
    <cellStyle name="Normal 4 21 2 6" xfId="15791"/>
    <cellStyle name="Normal 4 21 2 6 2" xfId="15792"/>
    <cellStyle name="Normal 4 21 2 7" xfId="15793"/>
    <cellStyle name="Normal 4 21 2 8" xfId="15794"/>
    <cellStyle name="Normal 4 21 2 9" xfId="15795"/>
    <cellStyle name="Normal 4 21 3" xfId="15796"/>
    <cellStyle name="Normal 4 21 3 2" xfId="15797"/>
    <cellStyle name="Normal 4 21 3 2 2" xfId="15798"/>
    <cellStyle name="Normal 4 21 3 2 2 2" xfId="15799"/>
    <cellStyle name="Normal 4 21 3 2 3" xfId="15800"/>
    <cellStyle name="Normal 4 21 3 2 4" xfId="15801"/>
    <cellStyle name="Normal 4 21 3 3" xfId="15802"/>
    <cellStyle name="Normal 4 21 3 3 2" xfId="15803"/>
    <cellStyle name="Normal 4 21 3 3 2 2" xfId="15804"/>
    <cellStyle name="Normal 4 21 3 3 3" xfId="15805"/>
    <cellStyle name="Normal 4 21 3 3 4" xfId="15806"/>
    <cellStyle name="Normal 4 21 3 4" xfId="15807"/>
    <cellStyle name="Normal 4 21 3 4 2" xfId="15808"/>
    <cellStyle name="Normal 4 21 3 5" xfId="15809"/>
    <cellStyle name="Normal 4 21 3 6" xfId="15810"/>
    <cellStyle name="Normal 4 21 3 7" xfId="15811"/>
    <cellStyle name="Normal 4 21 4" xfId="15812"/>
    <cellStyle name="Normal 4 21 4 2" xfId="15813"/>
    <cellStyle name="Normal 4 21 4 2 2" xfId="15814"/>
    <cellStyle name="Normal 4 21 4 2 2 2" xfId="15815"/>
    <cellStyle name="Normal 4 21 4 2 3" xfId="15816"/>
    <cellStyle name="Normal 4 21 4 2 4" xfId="15817"/>
    <cellStyle name="Normal 4 21 4 3" xfId="15818"/>
    <cellStyle name="Normal 4 21 4 3 2" xfId="15819"/>
    <cellStyle name="Normal 4 21 4 3 2 2" xfId="15820"/>
    <cellStyle name="Normal 4 21 4 3 3" xfId="15821"/>
    <cellStyle name="Normal 4 21 4 3 4" xfId="15822"/>
    <cellStyle name="Normal 4 21 4 4" xfId="15823"/>
    <cellStyle name="Normal 4 21 4 4 2" xfId="15824"/>
    <cellStyle name="Normal 4 21 4 5" xfId="15825"/>
    <cellStyle name="Normal 4 21 4 6" xfId="15826"/>
    <cellStyle name="Normal 4 21 4 7" xfId="15827"/>
    <cellStyle name="Normal 4 21 5" xfId="15828"/>
    <cellStyle name="Normal 4 21 5 2" xfId="15829"/>
    <cellStyle name="Normal 4 21 5 2 2" xfId="15830"/>
    <cellStyle name="Normal 4 21 5 3" xfId="15831"/>
    <cellStyle name="Normal 4 21 5 4" xfId="15832"/>
    <cellStyle name="Normal 4 21 6" xfId="15833"/>
    <cellStyle name="Normal 4 21 6 2" xfId="15834"/>
    <cellStyle name="Normal 4 21 6 2 2" xfId="15835"/>
    <cellStyle name="Normal 4 21 6 3" xfId="15836"/>
    <cellStyle name="Normal 4 21 6 4" xfId="15837"/>
    <cellStyle name="Normal 4 21 7" xfId="15838"/>
    <cellStyle name="Normal 4 21 7 2" xfId="15839"/>
    <cellStyle name="Normal 4 21 8" xfId="15840"/>
    <cellStyle name="Normal 4 21 9" xfId="15841"/>
    <cellStyle name="Normal 4 22" xfId="15842"/>
    <cellStyle name="Normal 4 22 10" xfId="15843"/>
    <cellStyle name="Normal 4 22 2" xfId="15844"/>
    <cellStyle name="Normal 4 22 2 2" xfId="15845"/>
    <cellStyle name="Normal 4 22 2 2 2" xfId="15846"/>
    <cellStyle name="Normal 4 22 2 2 2 2" xfId="15847"/>
    <cellStyle name="Normal 4 22 2 2 2 2 2" xfId="15848"/>
    <cellStyle name="Normal 4 22 2 2 2 3" xfId="15849"/>
    <cellStyle name="Normal 4 22 2 2 2 4" xfId="15850"/>
    <cellStyle name="Normal 4 22 2 2 3" xfId="15851"/>
    <cellStyle name="Normal 4 22 2 2 3 2" xfId="15852"/>
    <cellStyle name="Normal 4 22 2 2 3 2 2" xfId="15853"/>
    <cellStyle name="Normal 4 22 2 2 3 3" xfId="15854"/>
    <cellStyle name="Normal 4 22 2 2 3 4" xfId="15855"/>
    <cellStyle name="Normal 4 22 2 2 4" xfId="15856"/>
    <cellStyle name="Normal 4 22 2 2 4 2" xfId="15857"/>
    <cellStyle name="Normal 4 22 2 2 5" xfId="15858"/>
    <cellStyle name="Normal 4 22 2 2 6" xfId="15859"/>
    <cellStyle name="Normal 4 22 2 2 7" xfId="15860"/>
    <cellStyle name="Normal 4 22 2 3" xfId="15861"/>
    <cellStyle name="Normal 4 22 2 3 2" xfId="15862"/>
    <cellStyle name="Normal 4 22 2 3 2 2" xfId="15863"/>
    <cellStyle name="Normal 4 22 2 3 2 2 2" xfId="15864"/>
    <cellStyle name="Normal 4 22 2 3 2 3" xfId="15865"/>
    <cellStyle name="Normal 4 22 2 3 2 4" xfId="15866"/>
    <cellStyle name="Normal 4 22 2 3 3" xfId="15867"/>
    <cellStyle name="Normal 4 22 2 3 3 2" xfId="15868"/>
    <cellStyle name="Normal 4 22 2 3 3 2 2" xfId="15869"/>
    <cellStyle name="Normal 4 22 2 3 3 3" xfId="15870"/>
    <cellStyle name="Normal 4 22 2 3 3 4" xfId="15871"/>
    <cellStyle name="Normal 4 22 2 3 4" xfId="15872"/>
    <cellStyle name="Normal 4 22 2 3 4 2" xfId="15873"/>
    <cellStyle name="Normal 4 22 2 3 5" xfId="15874"/>
    <cellStyle name="Normal 4 22 2 3 6" xfId="15875"/>
    <cellStyle name="Normal 4 22 2 3 7" xfId="15876"/>
    <cellStyle name="Normal 4 22 2 4" xfId="15877"/>
    <cellStyle name="Normal 4 22 2 4 2" xfId="15878"/>
    <cellStyle name="Normal 4 22 2 4 2 2" xfId="15879"/>
    <cellStyle name="Normal 4 22 2 4 3" xfId="15880"/>
    <cellStyle name="Normal 4 22 2 4 4" xfId="15881"/>
    <cellStyle name="Normal 4 22 2 5" xfId="15882"/>
    <cellStyle name="Normal 4 22 2 5 2" xfId="15883"/>
    <cellStyle name="Normal 4 22 2 5 2 2" xfId="15884"/>
    <cellStyle name="Normal 4 22 2 5 3" xfId="15885"/>
    <cellStyle name="Normal 4 22 2 5 4" xfId="15886"/>
    <cellStyle name="Normal 4 22 2 6" xfId="15887"/>
    <cellStyle name="Normal 4 22 2 6 2" xfId="15888"/>
    <cellStyle name="Normal 4 22 2 7" xfId="15889"/>
    <cellStyle name="Normal 4 22 2 8" xfId="15890"/>
    <cellStyle name="Normal 4 22 2 9" xfId="15891"/>
    <cellStyle name="Normal 4 22 3" xfId="15892"/>
    <cellStyle name="Normal 4 22 3 2" xfId="15893"/>
    <cellStyle name="Normal 4 22 3 2 2" xfId="15894"/>
    <cellStyle name="Normal 4 22 3 2 2 2" xfId="15895"/>
    <cellStyle name="Normal 4 22 3 2 3" xfId="15896"/>
    <cellStyle name="Normal 4 22 3 2 4" xfId="15897"/>
    <cellStyle name="Normal 4 22 3 3" xfId="15898"/>
    <cellStyle name="Normal 4 22 3 3 2" xfId="15899"/>
    <cellStyle name="Normal 4 22 3 3 2 2" xfId="15900"/>
    <cellStyle name="Normal 4 22 3 3 3" xfId="15901"/>
    <cellStyle name="Normal 4 22 3 3 4" xfId="15902"/>
    <cellStyle name="Normal 4 22 3 4" xfId="15903"/>
    <cellStyle name="Normal 4 22 3 4 2" xfId="15904"/>
    <cellStyle name="Normal 4 22 3 5" xfId="15905"/>
    <cellStyle name="Normal 4 22 3 6" xfId="15906"/>
    <cellStyle name="Normal 4 22 3 7" xfId="15907"/>
    <cellStyle name="Normal 4 22 4" xfId="15908"/>
    <cellStyle name="Normal 4 22 4 2" xfId="15909"/>
    <cellStyle name="Normal 4 22 4 2 2" xfId="15910"/>
    <cellStyle name="Normal 4 22 4 2 2 2" xfId="15911"/>
    <cellStyle name="Normal 4 22 4 2 3" xfId="15912"/>
    <cellStyle name="Normal 4 22 4 2 4" xfId="15913"/>
    <cellStyle name="Normal 4 22 4 3" xfId="15914"/>
    <cellStyle name="Normal 4 22 4 3 2" xfId="15915"/>
    <cellStyle name="Normal 4 22 4 3 2 2" xfId="15916"/>
    <cellStyle name="Normal 4 22 4 3 3" xfId="15917"/>
    <cellStyle name="Normal 4 22 4 3 4" xfId="15918"/>
    <cellStyle name="Normal 4 22 4 4" xfId="15919"/>
    <cellStyle name="Normal 4 22 4 4 2" xfId="15920"/>
    <cellStyle name="Normal 4 22 4 5" xfId="15921"/>
    <cellStyle name="Normal 4 22 4 6" xfId="15922"/>
    <cellStyle name="Normal 4 22 4 7" xfId="15923"/>
    <cellStyle name="Normal 4 22 5" xfId="15924"/>
    <cellStyle name="Normal 4 22 5 2" xfId="15925"/>
    <cellStyle name="Normal 4 22 5 2 2" xfId="15926"/>
    <cellStyle name="Normal 4 22 5 3" xfId="15927"/>
    <cellStyle name="Normal 4 22 5 4" xfId="15928"/>
    <cellStyle name="Normal 4 22 6" xfId="15929"/>
    <cellStyle name="Normal 4 22 6 2" xfId="15930"/>
    <cellStyle name="Normal 4 22 6 2 2" xfId="15931"/>
    <cellStyle name="Normal 4 22 6 3" xfId="15932"/>
    <cellStyle name="Normal 4 22 6 4" xfId="15933"/>
    <cellStyle name="Normal 4 22 7" xfId="15934"/>
    <cellStyle name="Normal 4 22 7 2" xfId="15935"/>
    <cellStyle name="Normal 4 22 8" xfId="15936"/>
    <cellStyle name="Normal 4 22 9" xfId="15937"/>
    <cellStyle name="Normal 4 23" xfId="15938"/>
    <cellStyle name="Normal 4 23 10" xfId="15939"/>
    <cellStyle name="Normal 4 23 2" xfId="15940"/>
    <cellStyle name="Normal 4 23 2 2" xfId="15941"/>
    <cellStyle name="Normal 4 23 2 2 2" xfId="15942"/>
    <cellStyle name="Normal 4 23 2 2 2 2" xfId="15943"/>
    <cellStyle name="Normal 4 23 2 2 2 2 2" xfId="15944"/>
    <cellStyle name="Normal 4 23 2 2 2 3" xfId="15945"/>
    <cellStyle name="Normal 4 23 2 2 2 4" xfId="15946"/>
    <cellStyle name="Normal 4 23 2 2 3" xfId="15947"/>
    <cellStyle name="Normal 4 23 2 2 3 2" xfId="15948"/>
    <cellStyle name="Normal 4 23 2 2 3 2 2" xfId="15949"/>
    <cellStyle name="Normal 4 23 2 2 3 3" xfId="15950"/>
    <cellStyle name="Normal 4 23 2 2 3 4" xfId="15951"/>
    <cellStyle name="Normal 4 23 2 2 4" xfId="15952"/>
    <cellStyle name="Normal 4 23 2 2 4 2" xfId="15953"/>
    <cellStyle name="Normal 4 23 2 2 5" xfId="15954"/>
    <cellStyle name="Normal 4 23 2 2 6" xfId="15955"/>
    <cellStyle name="Normal 4 23 2 2 7" xfId="15956"/>
    <cellStyle name="Normal 4 23 2 3" xfId="15957"/>
    <cellStyle name="Normal 4 23 2 3 2" xfId="15958"/>
    <cellStyle name="Normal 4 23 2 3 2 2" xfId="15959"/>
    <cellStyle name="Normal 4 23 2 3 2 2 2" xfId="15960"/>
    <cellStyle name="Normal 4 23 2 3 2 3" xfId="15961"/>
    <cellStyle name="Normal 4 23 2 3 2 4" xfId="15962"/>
    <cellStyle name="Normal 4 23 2 3 3" xfId="15963"/>
    <cellStyle name="Normal 4 23 2 3 3 2" xfId="15964"/>
    <cellStyle name="Normal 4 23 2 3 3 2 2" xfId="15965"/>
    <cellStyle name="Normal 4 23 2 3 3 3" xfId="15966"/>
    <cellStyle name="Normal 4 23 2 3 3 4" xfId="15967"/>
    <cellStyle name="Normal 4 23 2 3 4" xfId="15968"/>
    <cellStyle name="Normal 4 23 2 3 4 2" xfId="15969"/>
    <cellStyle name="Normal 4 23 2 3 5" xfId="15970"/>
    <cellStyle name="Normal 4 23 2 3 6" xfId="15971"/>
    <cellStyle name="Normal 4 23 2 3 7" xfId="15972"/>
    <cellStyle name="Normal 4 23 2 4" xfId="15973"/>
    <cellStyle name="Normal 4 23 2 4 2" xfId="15974"/>
    <cellStyle name="Normal 4 23 2 4 2 2" xfId="15975"/>
    <cellStyle name="Normal 4 23 2 4 3" xfId="15976"/>
    <cellStyle name="Normal 4 23 2 4 4" xfId="15977"/>
    <cellStyle name="Normal 4 23 2 5" xfId="15978"/>
    <cellStyle name="Normal 4 23 2 5 2" xfId="15979"/>
    <cellStyle name="Normal 4 23 2 5 2 2" xfId="15980"/>
    <cellStyle name="Normal 4 23 2 5 3" xfId="15981"/>
    <cellStyle name="Normal 4 23 2 5 4" xfId="15982"/>
    <cellStyle name="Normal 4 23 2 6" xfId="15983"/>
    <cellStyle name="Normal 4 23 2 6 2" xfId="15984"/>
    <cellStyle name="Normal 4 23 2 7" xfId="15985"/>
    <cellStyle name="Normal 4 23 2 8" xfId="15986"/>
    <cellStyle name="Normal 4 23 2 9" xfId="15987"/>
    <cellStyle name="Normal 4 23 3" xfId="15988"/>
    <cellStyle name="Normal 4 23 3 2" xfId="15989"/>
    <cellStyle name="Normal 4 23 3 2 2" xfId="15990"/>
    <cellStyle name="Normal 4 23 3 2 2 2" xfId="15991"/>
    <cellStyle name="Normal 4 23 3 2 3" xfId="15992"/>
    <cellStyle name="Normal 4 23 3 2 4" xfId="15993"/>
    <cellStyle name="Normal 4 23 3 3" xfId="15994"/>
    <cellStyle name="Normal 4 23 3 3 2" xfId="15995"/>
    <cellStyle name="Normal 4 23 3 3 2 2" xfId="15996"/>
    <cellStyle name="Normal 4 23 3 3 3" xfId="15997"/>
    <cellStyle name="Normal 4 23 3 3 4" xfId="15998"/>
    <cellStyle name="Normal 4 23 3 4" xfId="15999"/>
    <cellStyle name="Normal 4 23 3 4 2" xfId="16000"/>
    <cellStyle name="Normal 4 23 3 5" xfId="16001"/>
    <cellStyle name="Normal 4 23 3 6" xfId="16002"/>
    <cellStyle name="Normal 4 23 3 7" xfId="16003"/>
    <cellStyle name="Normal 4 23 4" xfId="16004"/>
    <cellStyle name="Normal 4 23 4 2" xfId="16005"/>
    <cellStyle name="Normal 4 23 4 2 2" xfId="16006"/>
    <cellStyle name="Normal 4 23 4 2 2 2" xfId="16007"/>
    <cellStyle name="Normal 4 23 4 2 3" xfId="16008"/>
    <cellStyle name="Normal 4 23 4 2 4" xfId="16009"/>
    <cellStyle name="Normal 4 23 4 3" xfId="16010"/>
    <cellStyle name="Normal 4 23 4 3 2" xfId="16011"/>
    <cellStyle name="Normal 4 23 4 3 2 2" xfId="16012"/>
    <cellStyle name="Normal 4 23 4 3 3" xfId="16013"/>
    <cellStyle name="Normal 4 23 4 3 4" xfId="16014"/>
    <cellStyle name="Normal 4 23 4 4" xfId="16015"/>
    <cellStyle name="Normal 4 23 4 4 2" xfId="16016"/>
    <cellStyle name="Normal 4 23 4 5" xfId="16017"/>
    <cellStyle name="Normal 4 23 4 6" xfId="16018"/>
    <cellStyle name="Normal 4 23 4 7" xfId="16019"/>
    <cellStyle name="Normal 4 23 5" xfId="16020"/>
    <cellStyle name="Normal 4 23 5 2" xfId="16021"/>
    <cellStyle name="Normal 4 23 5 2 2" xfId="16022"/>
    <cellStyle name="Normal 4 23 5 3" xfId="16023"/>
    <cellStyle name="Normal 4 23 5 4" xfId="16024"/>
    <cellStyle name="Normal 4 23 6" xfId="16025"/>
    <cellStyle name="Normal 4 23 6 2" xfId="16026"/>
    <cellStyle name="Normal 4 23 6 2 2" xfId="16027"/>
    <cellStyle name="Normal 4 23 6 3" xfId="16028"/>
    <cellStyle name="Normal 4 23 6 4" xfId="16029"/>
    <cellStyle name="Normal 4 23 7" xfId="16030"/>
    <cellStyle name="Normal 4 23 7 2" xfId="16031"/>
    <cellStyle name="Normal 4 23 8" xfId="16032"/>
    <cellStyle name="Normal 4 23 9" xfId="16033"/>
    <cellStyle name="Normal 4 24" xfId="16034"/>
    <cellStyle name="Normal 4 24 10" xfId="16035"/>
    <cellStyle name="Normal 4 24 2" xfId="16036"/>
    <cellStyle name="Normal 4 24 2 2" xfId="16037"/>
    <cellStyle name="Normal 4 24 2 2 2" xfId="16038"/>
    <cellStyle name="Normal 4 24 2 2 2 2" xfId="16039"/>
    <cellStyle name="Normal 4 24 2 2 2 2 2" xfId="16040"/>
    <cellStyle name="Normal 4 24 2 2 2 3" xfId="16041"/>
    <cellStyle name="Normal 4 24 2 2 2 4" xfId="16042"/>
    <cellStyle name="Normal 4 24 2 2 3" xfId="16043"/>
    <cellStyle name="Normal 4 24 2 2 3 2" xfId="16044"/>
    <cellStyle name="Normal 4 24 2 2 3 2 2" xfId="16045"/>
    <cellStyle name="Normal 4 24 2 2 3 3" xfId="16046"/>
    <cellStyle name="Normal 4 24 2 2 3 4" xfId="16047"/>
    <cellStyle name="Normal 4 24 2 2 4" xfId="16048"/>
    <cellStyle name="Normal 4 24 2 2 4 2" xfId="16049"/>
    <cellStyle name="Normal 4 24 2 2 5" xfId="16050"/>
    <cellStyle name="Normal 4 24 2 2 6" xfId="16051"/>
    <cellStyle name="Normal 4 24 2 2 7" xfId="16052"/>
    <cellStyle name="Normal 4 24 2 3" xfId="16053"/>
    <cellStyle name="Normal 4 24 2 3 2" xfId="16054"/>
    <cellStyle name="Normal 4 24 2 3 2 2" xfId="16055"/>
    <cellStyle name="Normal 4 24 2 3 2 2 2" xfId="16056"/>
    <cellStyle name="Normal 4 24 2 3 2 3" xfId="16057"/>
    <cellStyle name="Normal 4 24 2 3 2 4" xfId="16058"/>
    <cellStyle name="Normal 4 24 2 3 3" xfId="16059"/>
    <cellStyle name="Normal 4 24 2 3 3 2" xfId="16060"/>
    <cellStyle name="Normal 4 24 2 3 3 2 2" xfId="16061"/>
    <cellStyle name="Normal 4 24 2 3 3 3" xfId="16062"/>
    <cellStyle name="Normal 4 24 2 3 3 4" xfId="16063"/>
    <cellStyle name="Normal 4 24 2 3 4" xfId="16064"/>
    <cellStyle name="Normal 4 24 2 3 4 2" xfId="16065"/>
    <cellStyle name="Normal 4 24 2 3 5" xfId="16066"/>
    <cellStyle name="Normal 4 24 2 3 6" xfId="16067"/>
    <cellStyle name="Normal 4 24 2 3 7" xfId="16068"/>
    <cellStyle name="Normal 4 24 2 4" xfId="16069"/>
    <cellStyle name="Normal 4 24 2 4 2" xfId="16070"/>
    <cellStyle name="Normal 4 24 2 4 2 2" xfId="16071"/>
    <cellStyle name="Normal 4 24 2 4 3" xfId="16072"/>
    <cellStyle name="Normal 4 24 2 4 4" xfId="16073"/>
    <cellStyle name="Normal 4 24 2 5" xfId="16074"/>
    <cellStyle name="Normal 4 24 2 5 2" xfId="16075"/>
    <cellStyle name="Normal 4 24 2 5 2 2" xfId="16076"/>
    <cellStyle name="Normal 4 24 2 5 3" xfId="16077"/>
    <cellStyle name="Normal 4 24 2 5 4" xfId="16078"/>
    <cellStyle name="Normal 4 24 2 6" xfId="16079"/>
    <cellStyle name="Normal 4 24 2 6 2" xfId="16080"/>
    <cellStyle name="Normal 4 24 2 7" xfId="16081"/>
    <cellStyle name="Normal 4 24 2 8" xfId="16082"/>
    <cellStyle name="Normal 4 24 2 9" xfId="16083"/>
    <cellStyle name="Normal 4 24 3" xfId="16084"/>
    <cellStyle name="Normal 4 24 3 2" xfId="16085"/>
    <cellStyle name="Normal 4 24 3 2 2" xfId="16086"/>
    <cellStyle name="Normal 4 24 3 2 2 2" xfId="16087"/>
    <cellStyle name="Normal 4 24 3 2 3" xfId="16088"/>
    <cellStyle name="Normal 4 24 3 2 4" xfId="16089"/>
    <cellStyle name="Normal 4 24 3 3" xfId="16090"/>
    <cellStyle name="Normal 4 24 3 3 2" xfId="16091"/>
    <cellStyle name="Normal 4 24 3 3 2 2" xfId="16092"/>
    <cellStyle name="Normal 4 24 3 3 3" xfId="16093"/>
    <cellStyle name="Normal 4 24 3 3 4" xfId="16094"/>
    <cellStyle name="Normal 4 24 3 4" xfId="16095"/>
    <cellStyle name="Normal 4 24 3 4 2" xfId="16096"/>
    <cellStyle name="Normal 4 24 3 5" xfId="16097"/>
    <cellStyle name="Normal 4 24 3 6" xfId="16098"/>
    <cellStyle name="Normal 4 24 3 7" xfId="16099"/>
    <cellStyle name="Normal 4 24 4" xfId="16100"/>
    <cellStyle name="Normal 4 24 4 2" xfId="16101"/>
    <cellStyle name="Normal 4 24 4 2 2" xfId="16102"/>
    <cellStyle name="Normal 4 24 4 2 2 2" xfId="16103"/>
    <cellStyle name="Normal 4 24 4 2 3" xfId="16104"/>
    <cellStyle name="Normal 4 24 4 2 4" xfId="16105"/>
    <cellStyle name="Normal 4 24 4 3" xfId="16106"/>
    <cellStyle name="Normal 4 24 4 3 2" xfId="16107"/>
    <cellStyle name="Normal 4 24 4 3 2 2" xfId="16108"/>
    <cellStyle name="Normal 4 24 4 3 3" xfId="16109"/>
    <cellStyle name="Normal 4 24 4 3 4" xfId="16110"/>
    <cellStyle name="Normal 4 24 4 4" xfId="16111"/>
    <cellStyle name="Normal 4 24 4 4 2" xfId="16112"/>
    <cellStyle name="Normal 4 24 4 5" xfId="16113"/>
    <cellStyle name="Normal 4 24 4 6" xfId="16114"/>
    <cellStyle name="Normal 4 24 4 7" xfId="16115"/>
    <cellStyle name="Normal 4 24 5" xfId="16116"/>
    <cellStyle name="Normal 4 24 5 2" xfId="16117"/>
    <cellStyle name="Normal 4 24 5 2 2" xfId="16118"/>
    <cellStyle name="Normal 4 24 5 3" xfId="16119"/>
    <cellStyle name="Normal 4 24 5 4" xfId="16120"/>
    <cellStyle name="Normal 4 24 6" xfId="16121"/>
    <cellStyle name="Normal 4 24 6 2" xfId="16122"/>
    <cellStyle name="Normal 4 24 6 2 2" xfId="16123"/>
    <cellStyle name="Normal 4 24 6 3" xfId="16124"/>
    <cellStyle name="Normal 4 24 6 4" xfId="16125"/>
    <cellStyle name="Normal 4 24 7" xfId="16126"/>
    <cellStyle name="Normal 4 24 7 2" xfId="16127"/>
    <cellStyle name="Normal 4 24 8" xfId="16128"/>
    <cellStyle name="Normal 4 24 9" xfId="16129"/>
    <cellStyle name="Normal 4 25" xfId="16130"/>
    <cellStyle name="Normal 4 25 10" xfId="16131"/>
    <cellStyle name="Normal 4 25 2" xfId="16132"/>
    <cellStyle name="Normal 4 25 2 2" xfId="16133"/>
    <cellStyle name="Normal 4 25 2 2 2" xfId="16134"/>
    <cellStyle name="Normal 4 25 2 2 2 2" xfId="16135"/>
    <cellStyle name="Normal 4 25 2 2 2 2 2" xfId="16136"/>
    <cellStyle name="Normal 4 25 2 2 2 3" xfId="16137"/>
    <cellStyle name="Normal 4 25 2 2 2 4" xfId="16138"/>
    <cellStyle name="Normal 4 25 2 2 3" xfId="16139"/>
    <cellStyle name="Normal 4 25 2 2 3 2" xfId="16140"/>
    <cellStyle name="Normal 4 25 2 2 3 2 2" xfId="16141"/>
    <cellStyle name="Normal 4 25 2 2 3 3" xfId="16142"/>
    <cellStyle name="Normal 4 25 2 2 3 4" xfId="16143"/>
    <cellStyle name="Normal 4 25 2 2 4" xfId="16144"/>
    <cellStyle name="Normal 4 25 2 2 4 2" xfId="16145"/>
    <cellStyle name="Normal 4 25 2 2 5" xfId="16146"/>
    <cellStyle name="Normal 4 25 2 2 6" xfId="16147"/>
    <cellStyle name="Normal 4 25 2 2 7" xfId="16148"/>
    <cellStyle name="Normal 4 25 2 3" xfId="16149"/>
    <cellStyle name="Normal 4 25 2 3 2" xfId="16150"/>
    <cellStyle name="Normal 4 25 2 3 2 2" xfId="16151"/>
    <cellStyle name="Normal 4 25 2 3 2 2 2" xfId="16152"/>
    <cellStyle name="Normal 4 25 2 3 2 3" xfId="16153"/>
    <cellStyle name="Normal 4 25 2 3 2 4" xfId="16154"/>
    <cellStyle name="Normal 4 25 2 3 3" xfId="16155"/>
    <cellStyle name="Normal 4 25 2 3 3 2" xfId="16156"/>
    <cellStyle name="Normal 4 25 2 3 3 2 2" xfId="16157"/>
    <cellStyle name="Normal 4 25 2 3 3 3" xfId="16158"/>
    <cellStyle name="Normal 4 25 2 3 3 4" xfId="16159"/>
    <cellStyle name="Normal 4 25 2 3 4" xfId="16160"/>
    <cellStyle name="Normal 4 25 2 3 4 2" xfId="16161"/>
    <cellStyle name="Normal 4 25 2 3 5" xfId="16162"/>
    <cellStyle name="Normal 4 25 2 3 6" xfId="16163"/>
    <cellStyle name="Normal 4 25 2 3 7" xfId="16164"/>
    <cellStyle name="Normal 4 25 2 4" xfId="16165"/>
    <cellStyle name="Normal 4 25 2 4 2" xfId="16166"/>
    <cellStyle name="Normal 4 25 2 4 2 2" xfId="16167"/>
    <cellStyle name="Normal 4 25 2 4 3" xfId="16168"/>
    <cellStyle name="Normal 4 25 2 4 4" xfId="16169"/>
    <cellStyle name="Normal 4 25 2 5" xfId="16170"/>
    <cellStyle name="Normal 4 25 2 5 2" xfId="16171"/>
    <cellStyle name="Normal 4 25 2 5 2 2" xfId="16172"/>
    <cellStyle name="Normal 4 25 2 5 3" xfId="16173"/>
    <cellStyle name="Normal 4 25 2 5 4" xfId="16174"/>
    <cellStyle name="Normal 4 25 2 6" xfId="16175"/>
    <cellStyle name="Normal 4 25 2 6 2" xfId="16176"/>
    <cellStyle name="Normal 4 25 2 7" xfId="16177"/>
    <cellStyle name="Normal 4 25 2 8" xfId="16178"/>
    <cellStyle name="Normal 4 25 2 9" xfId="16179"/>
    <cellStyle name="Normal 4 25 3" xfId="16180"/>
    <cellStyle name="Normal 4 25 3 2" xfId="16181"/>
    <cellStyle name="Normal 4 25 3 2 2" xfId="16182"/>
    <cellStyle name="Normal 4 25 3 2 2 2" xfId="16183"/>
    <cellStyle name="Normal 4 25 3 2 3" xfId="16184"/>
    <cellStyle name="Normal 4 25 3 2 4" xfId="16185"/>
    <cellStyle name="Normal 4 25 3 3" xfId="16186"/>
    <cellStyle name="Normal 4 25 3 3 2" xfId="16187"/>
    <cellStyle name="Normal 4 25 3 3 2 2" xfId="16188"/>
    <cellStyle name="Normal 4 25 3 3 3" xfId="16189"/>
    <cellStyle name="Normal 4 25 3 3 4" xfId="16190"/>
    <cellStyle name="Normal 4 25 3 4" xfId="16191"/>
    <cellStyle name="Normal 4 25 3 4 2" xfId="16192"/>
    <cellStyle name="Normal 4 25 3 5" xfId="16193"/>
    <cellStyle name="Normal 4 25 3 6" xfId="16194"/>
    <cellStyle name="Normal 4 25 3 7" xfId="16195"/>
    <cellStyle name="Normal 4 25 4" xfId="16196"/>
    <cellStyle name="Normal 4 25 4 2" xfId="16197"/>
    <cellStyle name="Normal 4 25 4 2 2" xfId="16198"/>
    <cellStyle name="Normal 4 25 4 2 2 2" xfId="16199"/>
    <cellStyle name="Normal 4 25 4 2 3" xfId="16200"/>
    <cellStyle name="Normal 4 25 4 2 4" xfId="16201"/>
    <cellStyle name="Normal 4 25 4 3" xfId="16202"/>
    <cellStyle name="Normal 4 25 4 3 2" xfId="16203"/>
    <cellStyle name="Normal 4 25 4 3 2 2" xfId="16204"/>
    <cellStyle name="Normal 4 25 4 3 3" xfId="16205"/>
    <cellStyle name="Normal 4 25 4 3 4" xfId="16206"/>
    <cellStyle name="Normal 4 25 4 4" xfId="16207"/>
    <cellStyle name="Normal 4 25 4 4 2" xfId="16208"/>
    <cellStyle name="Normal 4 25 4 5" xfId="16209"/>
    <cellStyle name="Normal 4 25 4 6" xfId="16210"/>
    <cellStyle name="Normal 4 25 4 7" xfId="16211"/>
    <cellStyle name="Normal 4 25 5" xfId="16212"/>
    <cellStyle name="Normal 4 25 5 2" xfId="16213"/>
    <cellStyle name="Normal 4 25 5 2 2" xfId="16214"/>
    <cellStyle name="Normal 4 25 5 3" xfId="16215"/>
    <cellStyle name="Normal 4 25 5 4" xfId="16216"/>
    <cellStyle name="Normal 4 25 6" xfId="16217"/>
    <cellStyle name="Normal 4 25 6 2" xfId="16218"/>
    <cellStyle name="Normal 4 25 6 2 2" xfId="16219"/>
    <cellStyle name="Normal 4 25 6 3" xfId="16220"/>
    <cellStyle name="Normal 4 25 6 4" xfId="16221"/>
    <cellStyle name="Normal 4 25 7" xfId="16222"/>
    <cellStyle name="Normal 4 25 7 2" xfId="16223"/>
    <cellStyle name="Normal 4 25 8" xfId="16224"/>
    <cellStyle name="Normal 4 25 9" xfId="16225"/>
    <cellStyle name="Normal 4 26" xfId="16226"/>
    <cellStyle name="Normal 4 26 10" xfId="16227"/>
    <cellStyle name="Normal 4 26 2" xfId="16228"/>
    <cellStyle name="Normal 4 26 2 2" xfId="16229"/>
    <cellStyle name="Normal 4 26 2 2 2" xfId="16230"/>
    <cellStyle name="Normal 4 26 2 2 2 2" xfId="16231"/>
    <cellStyle name="Normal 4 26 2 2 2 2 2" xfId="16232"/>
    <cellStyle name="Normal 4 26 2 2 2 3" xfId="16233"/>
    <cellStyle name="Normal 4 26 2 2 2 4" xfId="16234"/>
    <cellStyle name="Normal 4 26 2 2 3" xfId="16235"/>
    <cellStyle name="Normal 4 26 2 2 3 2" xfId="16236"/>
    <cellStyle name="Normal 4 26 2 2 3 2 2" xfId="16237"/>
    <cellStyle name="Normal 4 26 2 2 3 3" xfId="16238"/>
    <cellStyle name="Normal 4 26 2 2 3 4" xfId="16239"/>
    <cellStyle name="Normal 4 26 2 2 4" xfId="16240"/>
    <cellStyle name="Normal 4 26 2 2 4 2" xfId="16241"/>
    <cellStyle name="Normal 4 26 2 2 5" xfId="16242"/>
    <cellStyle name="Normal 4 26 2 2 6" xfId="16243"/>
    <cellStyle name="Normal 4 26 2 2 7" xfId="16244"/>
    <cellStyle name="Normal 4 26 2 3" xfId="16245"/>
    <cellStyle name="Normal 4 26 2 3 2" xfId="16246"/>
    <cellStyle name="Normal 4 26 2 3 2 2" xfId="16247"/>
    <cellStyle name="Normal 4 26 2 3 2 2 2" xfId="16248"/>
    <cellStyle name="Normal 4 26 2 3 2 3" xfId="16249"/>
    <cellStyle name="Normal 4 26 2 3 2 4" xfId="16250"/>
    <cellStyle name="Normal 4 26 2 3 3" xfId="16251"/>
    <cellStyle name="Normal 4 26 2 3 3 2" xfId="16252"/>
    <cellStyle name="Normal 4 26 2 3 3 2 2" xfId="16253"/>
    <cellStyle name="Normal 4 26 2 3 3 3" xfId="16254"/>
    <cellStyle name="Normal 4 26 2 3 3 4" xfId="16255"/>
    <cellStyle name="Normal 4 26 2 3 4" xfId="16256"/>
    <cellStyle name="Normal 4 26 2 3 4 2" xfId="16257"/>
    <cellStyle name="Normal 4 26 2 3 5" xfId="16258"/>
    <cellStyle name="Normal 4 26 2 3 6" xfId="16259"/>
    <cellStyle name="Normal 4 26 2 3 7" xfId="16260"/>
    <cellStyle name="Normal 4 26 2 4" xfId="16261"/>
    <cellStyle name="Normal 4 26 2 4 2" xfId="16262"/>
    <cellStyle name="Normal 4 26 2 4 2 2" xfId="16263"/>
    <cellStyle name="Normal 4 26 2 4 3" xfId="16264"/>
    <cellStyle name="Normal 4 26 2 4 4" xfId="16265"/>
    <cellStyle name="Normal 4 26 2 5" xfId="16266"/>
    <cellStyle name="Normal 4 26 2 5 2" xfId="16267"/>
    <cellStyle name="Normal 4 26 2 5 2 2" xfId="16268"/>
    <cellStyle name="Normal 4 26 2 5 3" xfId="16269"/>
    <cellStyle name="Normal 4 26 2 5 4" xfId="16270"/>
    <cellStyle name="Normal 4 26 2 6" xfId="16271"/>
    <cellStyle name="Normal 4 26 2 6 2" xfId="16272"/>
    <cellStyle name="Normal 4 26 2 7" xfId="16273"/>
    <cellStyle name="Normal 4 26 2 8" xfId="16274"/>
    <cellStyle name="Normal 4 26 2 9" xfId="16275"/>
    <cellStyle name="Normal 4 26 3" xfId="16276"/>
    <cellStyle name="Normal 4 26 3 2" xfId="16277"/>
    <cellStyle name="Normal 4 26 3 2 2" xfId="16278"/>
    <cellStyle name="Normal 4 26 3 2 2 2" xfId="16279"/>
    <cellStyle name="Normal 4 26 3 2 3" xfId="16280"/>
    <cellStyle name="Normal 4 26 3 2 4" xfId="16281"/>
    <cellStyle name="Normal 4 26 3 3" xfId="16282"/>
    <cellStyle name="Normal 4 26 3 3 2" xfId="16283"/>
    <cellStyle name="Normal 4 26 3 3 2 2" xfId="16284"/>
    <cellStyle name="Normal 4 26 3 3 3" xfId="16285"/>
    <cellStyle name="Normal 4 26 3 3 4" xfId="16286"/>
    <cellStyle name="Normal 4 26 3 4" xfId="16287"/>
    <cellStyle name="Normal 4 26 3 4 2" xfId="16288"/>
    <cellStyle name="Normal 4 26 3 5" xfId="16289"/>
    <cellStyle name="Normal 4 26 3 6" xfId="16290"/>
    <cellStyle name="Normal 4 26 3 7" xfId="16291"/>
    <cellStyle name="Normal 4 26 4" xfId="16292"/>
    <cellStyle name="Normal 4 26 4 2" xfId="16293"/>
    <cellStyle name="Normal 4 26 4 2 2" xfId="16294"/>
    <cellStyle name="Normal 4 26 4 2 2 2" xfId="16295"/>
    <cellStyle name="Normal 4 26 4 2 3" xfId="16296"/>
    <cellStyle name="Normal 4 26 4 2 4" xfId="16297"/>
    <cellStyle name="Normal 4 26 4 3" xfId="16298"/>
    <cellStyle name="Normal 4 26 4 3 2" xfId="16299"/>
    <cellStyle name="Normal 4 26 4 3 2 2" xfId="16300"/>
    <cellStyle name="Normal 4 26 4 3 3" xfId="16301"/>
    <cellStyle name="Normal 4 26 4 3 4" xfId="16302"/>
    <cellStyle name="Normal 4 26 4 4" xfId="16303"/>
    <cellStyle name="Normal 4 26 4 4 2" xfId="16304"/>
    <cellStyle name="Normal 4 26 4 5" xfId="16305"/>
    <cellStyle name="Normal 4 26 4 6" xfId="16306"/>
    <cellStyle name="Normal 4 26 4 7" xfId="16307"/>
    <cellStyle name="Normal 4 26 5" xfId="16308"/>
    <cellStyle name="Normal 4 26 5 2" xfId="16309"/>
    <cellStyle name="Normal 4 26 5 2 2" xfId="16310"/>
    <cellStyle name="Normal 4 26 5 3" xfId="16311"/>
    <cellStyle name="Normal 4 26 5 4" xfId="16312"/>
    <cellStyle name="Normal 4 26 6" xfId="16313"/>
    <cellStyle name="Normal 4 26 6 2" xfId="16314"/>
    <cellStyle name="Normal 4 26 6 2 2" xfId="16315"/>
    <cellStyle name="Normal 4 26 6 3" xfId="16316"/>
    <cellStyle name="Normal 4 26 6 4" xfId="16317"/>
    <cellStyle name="Normal 4 26 7" xfId="16318"/>
    <cellStyle name="Normal 4 26 7 2" xfId="16319"/>
    <cellStyle name="Normal 4 26 8" xfId="16320"/>
    <cellStyle name="Normal 4 26 9" xfId="16321"/>
    <cellStyle name="Normal 4 27" xfId="16322"/>
    <cellStyle name="Normal 4 27 10" xfId="16323"/>
    <cellStyle name="Normal 4 27 2" xfId="16324"/>
    <cellStyle name="Normal 4 27 2 2" xfId="16325"/>
    <cellStyle name="Normal 4 27 2 2 2" xfId="16326"/>
    <cellStyle name="Normal 4 27 2 2 2 2" xfId="16327"/>
    <cellStyle name="Normal 4 27 2 2 2 2 2" xfId="16328"/>
    <cellStyle name="Normal 4 27 2 2 2 3" xfId="16329"/>
    <cellStyle name="Normal 4 27 2 2 2 4" xfId="16330"/>
    <cellStyle name="Normal 4 27 2 2 3" xfId="16331"/>
    <cellStyle name="Normal 4 27 2 2 3 2" xfId="16332"/>
    <cellStyle name="Normal 4 27 2 2 3 2 2" xfId="16333"/>
    <cellStyle name="Normal 4 27 2 2 3 3" xfId="16334"/>
    <cellStyle name="Normal 4 27 2 2 3 4" xfId="16335"/>
    <cellStyle name="Normal 4 27 2 2 4" xfId="16336"/>
    <cellStyle name="Normal 4 27 2 2 4 2" xfId="16337"/>
    <cellStyle name="Normal 4 27 2 2 5" xfId="16338"/>
    <cellStyle name="Normal 4 27 2 2 6" xfId="16339"/>
    <cellStyle name="Normal 4 27 2 2 7" xfId="16340"/>
    <cellStyle name="Normal 4 27 2 3" xfId="16341"/>
    <cellStyle name="Normal 4 27 2 3 2" xfId="16342"/>
    <cellStyle name="Normal 4 27 2 3 2 2" xfId="16343"/>
    <cellStyle name="Normal 4 27 2 3 2 2 2" xfId="16344"/>
    <cellStyle name="Normal 4 27 2 3 2 3" xfId="16345"/>
    <cellStyle name="Normal 4 27 2 3 2 4" xfId="16346"/>
    <cellStyle name="Normal 4 27 2 3 3" xfId="16347"/>
    <cellStyle name="Normal 4 27 2 3 3 2" xfId="16348"/>
    <cellStyle name="Normal 4 27 2 3 3 2 2" xfId="16349"/>
    <cellStyle name="Normal 4 27 2 3 3 3" xfId="16350"/>
    <cellStyle name="Normal 4 27 2 3 3 4" xfId="16351"/>
    <cellStyle name="Normal 4 27 2 3 4" xfId="16352"/>
    <cellStyle name="Normal 4 27 2 3 4 2" xfId="16353"/>
    <cellStyle name="Normal 4 27 2 3 5" xfId="16354"/>
    <cellStyle name="Normal 4 27 2 3 6" xfId="16355"/>
    <cellStyle name="Normal 4 27 2 3 7" xfId="16356"/>
    <cellStyle name="Normal 4 27 2 4" xfId="16357"/>
    <cellStyle name="Normal 4 27 2 4 2" xfId="16358"/>
    <cellStyle name="Normal 4 27 2 4 2 2" xfId="16359"/>
    <cellStyle name="Normal 4 27 2 4 3" xfId="16360"/>
    <cellStyle name="Normal 4 27 2 4 4" xfId="16361"/>
    <cellStyle name="Normal 4 27 2 5" xfId="16362"/>
    <cellStyle name="Normal 4 27 2 5 2" xfId="16363"/>
    <cellStyle name="Normal 4 27 2 5 2 2" xfId="16364"/>
    <cellStyle name="Normal 4 27 2 5 3" xfId="16365"/>
    <cellStyle name="Normal 4 27 2 5 4" xfId="16366"/>
    <cellStyle name="Normal 4 27 2 6" xfId="16367"/>
    <cellStyle name="Normal 4 27 2 6 2" xfId="16368"/>
    <cellStyle name="Normal 4 27 2 7" xfId="16369"/>
    <cellStyle name="Normal 4 27 2 8" xfId="16370"/>
    <cellStyle name="Normal 4 27 2 9" xfId="16371"/>
    <cellStyle name="Normal 4 27 3" xfId="16372"/>
    <cellStyle name="Normal 4 27 3 2" xfId="16373"/>
    <cellStyle name="Normal 4 27 3 2 2" xfId="16374"/>
    <cellStyle name="Normal 4 27 3 2 2 2" xfId="16375"/>
    <cellStyle name="Normal 4 27 3 2 3" xfId="16376"/>
    <cellStyle name="Normal 4 27 3 2 4" xfId="16377"/>
    <cellStyle name="Normal 4 27 3 3" xfId="16378"/>
    <cellStyle name="Normal 4 27 3 3 2" xfId="16379"/>
    <cellStyle name="Normal 4 27 3 3 2 2" xfId="16380"/>
    <cellStyle name="Normal 4 27 3 3 3" xfId="16381"/>
    <cellStyle name="Normal 4 27 3 3 4" xfId="16382"/>
    <cellStyle name="Normal 4 27 3 4" xfId="16383"/>
    <cellStyle name="Normal 4 27 3 4 2" xfId="16384"/>
    <cellStyle name="Normal 4 27 3 5" xfId="16385"/>
    <cellStyle name="Normal 4 27 3 6" xfId="16386"/>
    <cellStyle name="Normal 4 27 3 7" xfId="16387"/>
    <cellStyle name="Normal 4 27 4" xfId="16388"/>
    <cellStyle name="Normal 4 27 4 2" xfId="16389"/>
    <cellStyle name="Normal 4 27 4 2 2" xfId="16390"/>
    <cellStyle name="Normal 4 27 4 2 2 2" xfId="16391"/>
    <cellStyle name="Normal 4 27 4 2 3" xfId="16392"/>
    <cellStyle name="Normal 4 27 4 2 4" xfId="16393"/>
    <cellStyle name="Normal 4 27 4 3" xfId="16394"/>
    <cellStyle name="Normal 4 27 4 3 2" xfId="16395"/>
    <cellStyle name="Normal 4 27 4 3 2 2" xfId="16396"/>
    <cellStyle name="Normal 4 27 4 3 3" xfId="16397"/>
    <cellStyle name="Normal 4 27 4 3 4" xfId="16398"/>
    <cellStyle name="Normal 4 27 4 4" xfId="16399"/>
    <cellStyle name="Normal 4 27 4 4 2" xfId="16400"/>
    <cellStyle name="Normal 4 27 4 5" xfId="16401"/>
    <cellStyle name="Normal 4 27 4 6" xfId="16402"/>
    <cellStyle name="Normal 4 27 4 7" xfId="16403"/>
    <cellStyle name="Normal 4 27 5" xfId="16404"/>
    <cellStyle name="Normal 4 27 5 2" xfId="16405"/>
    <cellStyle name="Normal 4 27 5 2 2" xfId="16406"/>
    <cellStyle name="Normal 4 27 5 3" xfId="16407"/>
    <cellStyle name="Normal 4 27 5 4" xfId="16408"/>
    <cellStyle name="Normal 4 27 6" xfId="16409"/>
    <cellStyle name="Normal 4 27 6 2" xfId="16410"/>
    <cellStyle name="Normal 4 27 6 2 2" xfId="16411"/>
    <cellStyle name="Normal 4 27 6 3" xfId="16412"/>
    <cellStyle name="Normal 4 27 6 4" xfId="16413"/>
    <cellStyle name="Normal 4 27 7" xfId="16414"/>
    <cellStyle name="Normal 4 27 7 2" xfId="16415"/>
    <cellStyle name="Normal 4 27 8" xfId="16416"/>
    <cellStyle name="Normal 4 27 9" xfId="16417"/>
    <cellStyle name="Normal 4 28" xfId="16418"/>
    <cellStyle name="Normal 4 28 10" xfId="16419"/>
    <cellStyle name="Normal 4 28 2" xfId="16420"/>
    <cellStyle name="Normal 4 28 2 2" xfId="16421"/>
    <cellStyle name="Normal 4 28 2 2 2" xfId="16422"/>
    <cellStyle name="Normal 4 28 2 2 2 2" xfId="16423"/>
    <cellStyle name="Normal 4 28 2 2 2 2 2" xfId="16424"/>
    <cellStyle name="Normal 4 28 2 2 2 3" xfId="16425"/>
    <cellStyle name="Normal 4 28 2 2 2 4" xfId="16426"/>
    <cellStyle name="Normal 4 28 2 2 3" xfId="16427"/>
    <cellStyle name="Normal 4 28 2 2 3 2" xfId="16428"/>
    <cellStyle name="Normal 4 28 2 2 3 2 2" xfId="16429"/>
    <cellStyle name="Normal 4 28 2 2 3 3" xfId="16430"/>
    <cellStyle name="Normal 4 28 2 2 3 4" xfId="16431"/>
    <cellStyle name="Normal 4 28 2 2 4" xfId="16432"/>
    <cellStyle name="Normal 4 28 2 2 4 2" xfId="16433"/>
    <cellStyle name="Normal 4 28 2 2 5" xfId="16434"/>
    <cellStyle name="Normal 4 28 2 2 6" xfId="16435"/>
    <cellStyle name="Normal 4 28 2 2 7" xfId="16436"/>
    <cellStyle name="Normal 4 28 2 3" xfId="16437"/>
    <cellStyle name="Normal 4 28 2 3 2" xfId="16438"/>
    <cellStyle name="Normal 4 28 2 3 2 2" xfId="16439"/>
    <cellStyle name="Normal 4 28 2 3 2 2 2" xfId="16440"/>
    <cellStyle name="Normal 4 28 2 3 2 3" xfId="16441"/>
    <cellStyle name="Normal 4 28 2 3 2 4" xfId="16442"/>
    <cellStyle name="Normal 4 28 2 3 3" xfId="16443"/>
    <cellStyle name="Normal 4 28 2 3 3 2" xfId="16444"/>
    <cellStyle name="Normal 4 28 2 3 3 2 2" xfId="16445"/>
    <cellStyle name="Normal 4 28 2 3 3 3" xfId="16446"/>
    <cellStyle name="Normal 4 28 2 3 3 4" xfId="16447"/>
    <cellStyle name="Normal 4 28 2 3 4" xfId="16448"/>
    <cellStyle name="Normal 4 28 2 3 4 2" xfId="16449"/>
    <cellStyle name="Normal 4 28 2 3 5" xfId="16450"/>
    <cellStyle name="Normal 4 28 2 3 6" xfId="16451"/>
    <cellStyle name="Normal 4 28 2 3 7" xfId="16452"/>
    <cellStyle name="Normal 4 28 2 4" xfId="16453"/>
    <cellStyle name="Normal 4 28 2 4 2" xfId="16454"/>
    <cellStyle name="Normal 4 28 2 4 2 2" xfId="16455"/>
    <cellStyle name="Normal 4 28 2 4 3" xfId="16456"/>
    <cellStyle name="Normal 4 28 2 4 4" xfId="16457"/>
    <cellStyle name="Normal 4 28 2 5" xfId="16458"/>
    <cellStyle name="Normal 4 28 2 5 2" xfId="16459"/>
    <cellStyle name="Normal 4 28 2 5 2 2" xfId="16460"/>
    <cellStyle name="Normal 4 28 2 5 3" xfId="16461"/>
    <cellStyle name="Normal 4 28 2 5 4" xfId="16462"/>
    <cellStyle name="Normal 4 28 2 6" xfId="16463"/>
    <cellStyle name="Normal 4 28 2 6 2" xfId="16464"/>
    <cellStyle name="Normal 4 28 2 7" xfId="16465"/>
    <cellStyle name="Normal 4 28 2 8" xfId="16466"/>
    <cellStyle name="Normal 4 28 2 9" xfId="16467"/>
    <cellStyle name="Normal 4 28 3" xfId="16468"/>
    <cellStyle name="Normal 4 28 3 2" xfId="16469"/>
    <cellStyle name="Normal 4 28 3 2 2" xfId="16470"/>
    <cellStyle name="Normal 4 28 3 2 2 2" xfId="16471"/>
    <cellStyle name="Normal 4 28 3 2 3" xfId="16472"/>
    <cellStyle name="Normal 4 28 3 2 4" xfId="16473"/>
    <cellStyle name="Normal 4 28 3 3" xfId="16474"/>
    <cellStyle name="Normal 4 28 3 3 2" xfId="16475"/>
    <cellStyle name="Normal 4 28 3 3 2 2" xfId="16476"/>
    <cellStyle name="Normal 4 28 3 3 3" xfId="16477"/>
    <cellStyle name="Normal 4 28 3 3 4" xfId="16478"/>
    <cellStyle name="Normal 4 28 3 4" xfId="16479"/>
    <cellStyle name="Normal 4 28 3 4 2" xfId="16480"/>
    <cellStyle name="Normal 4 28 3 5" xfId="16481"/>
    <cellStyle name="Normal 4 28 3 6" xfId="16482"/>
    <cellStyle name="Normal 4 28 3 7" xfId="16483"/>
    <cellStyle name="Normal 4 28 4" xfId="16484"/>
    <cellStyle name="Normal 4 28 4 2" xfId="16485"/>
    <cellStyle name="Normal 4 28 4 2 2" xfId="16486"/>
    <cellStyle name="Normal 4 28 4 2 2 2" xfId="16487"/>
    <cellStyle name="Normal 4 28 4 2 3" xfId="16488"/>
    <cellStyle name="Normal 4 28 4 2 4" xfId="16489"/>
    <cellStyle name="Normal 4 28 4 3" xfId="16490"/>
    <cellStyle name="Normal 4 28 4 3 2" xfId="16491"/>
    <cellStyle name="Normal 4 28 4 3 2 2" xfId="16492"/>
    <cellStyle name="Normal 4 28 4 3 3" xfId="16493"/>
    <cellStyle name="Normal 4 28 4 3 4" xfId="16494"/>
    <cellStyle name="Normal 4 28 4 4" xfId="16495"/>
    <cellStyle name="Normal 4 28 4 4 2" xfId="16496"/>
    <cellStyle name="Normal 4 28 4 5" xfId="16497"/>
    <cellStyle name="Normal 4 28 4 6" xfId="16498"/>
    <cellStyle name="Normal 4 28 4 7" xfId="16499"/>
    <cellStyle name="Normal 4 28 5" xfId="16500"/>
    <cellStyle name="Normal 4 28 5 2" xfId="16501"/>
    <cellStyle name="Normal 4 28 5 2 2" xfId="16502"/>
    <cellStyle name="Normal 4 28 5 3" xfId="16503"/>
    <cellStyle name="Normal 4 28 5 4" xfId="16504"/>
    <cellStyle name="Normal 4 28 6" xfId="16505"/>
    <cellStyle name="Normal 4 28 6 2" xfId="16506"/>
    <cellStyle name="Normal 4 28 6 2 2" xfId="16507"/>
    <cellStyle name="Normal 4 28 6 3" xfId="16508"/>
    <cellStyle name="Normal 4 28 6 4" xfId="16509"/>
    <cellStyle name="Normal 4 28 7" xfId="16510"/>
    <cellStyle name="Normal 4 28 7 2" xfId="16511"/>
    <cellStyle name="Normal 4 28 8" xfId="16512"/>
    <cellStyle name="Normal 4 28 9" xfId="16513"/>
    <cellStyle name="Normal 4 29" xfId="16514"/>
    <cellStyle name="Normal 4 29 10" xfId="16515"/>
    <cellStyle name="Normal 4 29 2" xfId="16516"/>
    <cellStyle name="Normal 4 29 2 2" xfId="16517"/>
    <cellStyle name="Normal 4 29 2 2 2" xfId="16518"/>
    <cellStyle name="Normal 4 29 2 2 2 2" xfId="16519"/>
    <cellStyle name="Normal 4 29 2 2 2 2 2" xfId="16520"/>
    <cellStyle name="Normal 4 29 2 2 2 3" xfId="16521"/>
    <cellStyle name="Normal 4 29 2 2 2 4" xfId="16522"/>
    <cellStyle name="Normal 4 29 2 2 3" xfId="16523"/>
    <cellStyle name="Normal 4 29 2 2 3 2" xfId="16524"/>
    <cellStyle name="Normal 4 29 2 2 3 2 2" xfId="16525"/>
    <cellStyle name="Normal 4 29 2 2 3 3" xfId="16526"/>
    <cellStyle name="Normal 4 29 2 2 3 4" xfId="16527"/>
    <cellStyle name="Normal 4 29 2 2 4" xfId="16528"/>
    <cellStyle name="Normal 4 29 2 2 4 2" xfId="16529"/>
    <cellStyle name="Normal 4 29 2 2 5" xfId="16530"/>
    <cellStyle name="Normal 4 29 2 2 6" xfId="16531"/>
    <cellStyle name="Normal 4 29 2 2 7" xfId="16532"/>
    <cellStyle name="Normal 4 29 2 3" xfId="16533"/>
    <cellStyle name="Normal 4 29 2 3 2" xfId="16534"/>
    <cellStyle name="Normal 4 29 2 3 2 2" xfId="16535"/>
    <cellStyle name="Normal 4 29 2 3 2 2 2" xfId="16536"/>
    <cellStyle name="Normal 4 29 2 3 2 3" xfId="16537"/>
    <cellStyle name="Normal 4 29 2 3 2 4" xfId="16538"/>
    <cellStyle name="Normal 4 29 2 3 3" xfId="16539"/>
    <cellStyle name="Normal 4 29 2 3 3 2" xfId="16540"/>
    <cellStyle name="Normal 4 29 2 3 3 2 2" xfId="16541"/>
    <cellStyle name="Normal 4 29 2 3 3 3" xfId="16542"/>
    <cellStyle name="Normal 4 29 2 3 3 4" xfId="16543"/>
    <cellStyle name="Normal 4 29 2 3 4" xfId="16544"/>
    <cellStyle name="Normal 4 29 2 3 4 2" xfId="16545"/>
    <cellStyle name="Normal 4 29 2 3 5" xfId="16546"/>
    <cellStyle name="Normal 4 29 2 3 6" xfId="16547"/>
    <cellStyle name="Normal 4 29 2 3 7" xfId="16548"/>
    <cellStyle name="Normal 4 29 2 4" xfId="16549"/>
    <cellStyle name="Normal 4 29 2 4 2" xfId="16550"/>
    <cellStyle name="Normal 4 29 2 4 2 2" xfId="16551"/>
    <cellStyle name="Normal 4 29 2 4 3" xfId="16552"/>
    <cellStyle name="Normal 4 29 2 4 4" xfId="16553"/>
    <cellStyle name="Normal 4 29 2 5" xfId="16554"/>
    <cellStyle name="Normal 4 29 2 5 2" xfId="16555"/>
    <cellStyle name="Normal 4 29 2 5 2 2" xfId="16556"/>
    <cellStyle name="Normal 4 29 2 5 3" xfId="16557"/>
    <cellStyle name="Normal 4 29 2 5 4" xfId="16558"/>
    <cellStyle name="Normal 4 29 2 6" xfId="16559"/>
    <cellStyle name="Normal 4 29 2 6 2" xfId="16560"/>
    <cellStyle name="Normal 4 29 2 7" xfId="16561"/>
    <cellStyle name="Normal 4 29 2 8" xfId="16562"/>
    <cellStyle name="Normal 4 29 2 9" xfId="16563"/>
    <cellStyle name="Normal 4 29 3" xfId="16564"/>
    <cellStyle name="Normal 4 29 3 2" xfId="16565"/>
    <cellStyle name="Normal 4 29 3 2 2" xfId="16566"/>
    <cellStyle name="Normal 4 29 3 2 2 2" xfId="16567"/>
    <cellStyle name="Normal 4 29 3 2 3" xfId="16568"/>
    <cellStyle name="Normal 4 29 3 2 4" xfId="16569"/>
    <cellStyle name="Normal 4 29 3 3" xfId="16570"/>
    <cellStyle name="Normal 4 29 3 3 2" xfId="16571"/>
    <cellStyle name="Normal 4 29 3 3 2 2" xfId="16572"/>
    <cellStyle name="Normal 4 29 3 3 3" xfId="16573"/>
    <cellStyle name="Normal 4 29 3 3 4" xfId="16574"/>
    <cellStyle name="Normal 4 29 3 4" xfId="16575"/>
    <cellStyle name="Normal 4 29 3 4 2" xfId="16576"/>
    <cellStyle name="Normal 4 29 3 5" xfId="16577"/>
    <cellStyle name="Normal 4 29 3 6" xfId="16578"/>
    <cellStyle name="Normal 4 29 3 7" xfId="16579"/>
    <cellStyle name="Normal 4 29 4" xfId="16580"/>
    <cellStyle name="Normal 4 29 4 2" xfId="16581"/>
    <cellStyle name="Normal 4 29 4 2 2" xfId="16582"/>
    <cellStyle name="Normal 4 29 4 2 2 2" xfId="16583"/>
    <cellStyle name="Normal 4 29 4 2 3" xfId="16584"/>
    <cellStyle name="Normal 4 29 4 2 4" xfId="16585"/>
    <cellStyle name="Normal 4 29 4 3" xfId="16586"/>
    <cellStyle name="Normal 4 29 4 3 2" xfId="16587"/>
    <cellStyle name="Normal 4 29 4 3 2 2" xfId="16588"/>
    <cellStyle name="Normal 4 29 4 3 3" xfId="16589"/>
    <cellStyle name="Normal 4 29 4 3 4" xfId="16590"/>
    <cellStyle name="Normal 4 29 4 4" xfId="16591"/>
    <cellStyle name="Normal 4 29 4 4 2" xfId="16592"/>
    <cellStyle name="Normal 4 29 4 5" xfId="16593"/>
    <cellStyle name="Normal 4 29 4 6" xfId="16594"/>
    <cellStyle name="Normal 4 29 4 7" xfId="16595"/>
    <cellStyle name="Normal 4 29 5" xfId="16596"/>
    <cellStyle name="Normal 4 29 5 2" xfId="16597"/>
    <cellStyle name="Normal 4 29 5 2 2" xfId="16598"/>
    <cellStyle name="Normal 4 29 5 3" xfId="16599"/>
    <cellStyle name="Normal 4 29 5 4" xfId="16600"/>
    <cellStyle name="Normal 4 29 6" xfId="16601"/>
    <cellStyle name="Normal 4 29 6 2" xfId="16602"/>
    <cellStyle name="Normal 4 29 6 2 2" xfId="16603"/>
    <cellStyle name="Normal 4 29 6 3" xfId="16604"/>
    <cellStyle name="Normal 4 29 6 4" xfId="16605"/>
    <cellStyle name="Normal 4 29 7" xfId="16606"/>
    <cellStyle name="Normal 4 29 7 2" xfId="16607"/>
    <cellStyle name="Normal 4 29 8" xfId="16608"/>
    <cellStyle name="Normal 4 29 9" xfId="16609"/>
    <cellStyle name="Normal 4 3" xfId="16610"/>
    <cellStyle name="Normal 4 3 10" xfId="16611"/>
    <cellStyle name="Normal 4 3 10 2" xfId="16612"/>
    <cellStyle name="Normal 4 3 11" xfId="16613"/>
    <cellStyle name="Normal 4 3 11 2" xfId="16614"/>
    <cellStyle name="Normal 4 3 11 2 2" xfId="16615"/>
    <cellStyle name="Normal 4 3 11 2 2 2" xfId="16616"/>
    <cellStyle name="Normal 4 3 11 2 2 2 2" xfId="16617"/>
    <cellStyle name="Normal 4 3 11 2 2 3" xfId="16618"/>
    <cellStyle name="Normal 4 3 11 2 3" xfId="16619"/>
    <cellStyle name="Normal 4 3 11 2 3 2" xfId="16620"/>
    <cellStyle name="Normal 4 3 11 2 3 2 2" xfId="16621"/>
    <cellStyle name="Normal 4 3 11 2 3 3" xfId="16622"/>
    <cellStyle name="Normal 4 3 11 2 4" xfId="16623"/>
    <cellStyle name="Normal 4 3 11 2 5" xfId="16624"/>
    <cellStyle name="Normal 4 3 11 3" xfId="16625"/>
    <cellStyle name="Normal 4 3 11 4" xfId="16626"/>
    <cellStyle name="Normal 4 3 11 5" xfId="16627"/>
    <cellStyle name="Normal 4 3 12" xfId="16628"/>
    <cellStyle name="Normal 4 3 13" xfId="16629"/>
    <cellStyle name="Normal 4 3 13 2" xfId="16630"/>
    <cellStyle name="Normal 4 3 14" xfId="16631"/>
    <cellStyle name="Normal 4 3 2" xfId="16632"/>
    <cellStyle name="Normal 4 3 2 10" xfId="16633"/>
    <cellStyle name="Normal 4 3 2 2" xfId="16634"/>
    <cellStyle name="Normal 4 3 2 2 2" xfId="16635"/>
    <cellStyle name="Normal 4 3 2 2 2 2" xfId="16636"/>
    <cellStyle name="Normal 4 3 2 2 2 2 2" xfId="16637"/>
    <cellStyle name="Normal 4 3 2 2 2 3" xfId="16638"/>
    <cellStyle name="Normal 4 3 2 2 2 4" xfId="16639"/>
    <cellStyle name="Normal 4 3 2 2 3" xfId="16640"/>
    <cellStyle name="Normal 4 3 2 2 3 2" xfId="16641"/>
    <cellStyle name="Normal 4 3 2 2 3 2 2" xfId="16642"/>
    <cellStyle name="Normal 4 3 2 2 3 3" xfId="16643"/>
    <cellStyle name="Normal 4 3 2 2 3 4" xfId="16644"/>
    <cellStyle name="Normal 4 3 2 2 4" xfId="16645"/>
    <cellStyle name="Normal 4 3 2 2 4 2" xfId="16646"/>
    <cellStyle name="Normal 4 3 2 2 5" xfId="16647"/>
    <cellStyle name="Normal 4 3 2 2 6" xfId="16648"/>
    <cellStyle name="Normal 4 3 2 2 7" xfId="16649"/>
    <cellStyle name="Normal 4 3 2 3" xfId="16650"/>
    <cellStyle name="Normal 4 3 2 3 2" xfId="16651"/>
    <cellStyle name="Normal 4 3 2 3 2 2" xfId="16652"/>
    <cellStyle name="Normal 4 3 2 3 2 2 2" xfId="16653"/>
    <cellStyle name="Normal 4 3 2 3 2 3" xfId="16654"/>
    <cellStyle name="Normal 4 3 2 3 2 4" xfId="16655"/>
    <cellStyle name="Normal 4 3 2 3 3" xfId="16656"/>
    <cellStyle name="Normal 4 3 2 3 3 2" xfId="16657"/>
    <cellStyle name="Normal 4 3 2 3 3 2 2" xfId="16658"/>
    <cellStyle name="Normal 4 3 2 3 3 3" xfId="16659"/>
    <cellStyle name="Normal 4 3 2 3 3 4" xfId="16660"/>
    <cellStyle name="Normal 4 3 2 3 4" xfId="16661"/>
    <cellStyle name="Normal 4 3 2 3 4 2" xfId="16662"/>
    <cellStyle name="Normal 4 3 2 3 5" xfId="16663"/>
    <cellStyle name="Normal 4 3 2 3 6" xfId="16664"/>
    <cellStyle name="Normal 4 3 2 3 7" xfId="16665"/>
    <cellStyle name="Normal 4 3 2 4" xfId="16666"/>
    <cellStyle name="Normal 4 3 2 4 2" xfId="16667"/>
    <cellStyle name="Normal 4 3 2 5" xfId="16668"/>
    <cellStyle name="Normal 4 3 2 5 2" xfId="16669"/>
    <cellStyle name="Normal 4 3 2 5 2 2" xfId="16670"/>
    <cellStyle name="Normal 4 3 2 5 3" xfId="16671"/>
    <cellStyle name="Normal 4 3 2 5 3 2" xfId="16672"/>
    <cellStyle name="Normal 4 3 2 5 3 2 2" xfId="16673"/>
    <cellStyle name="Normal 4 3 2 5 3 2 2 2" xfId="16674"/>
    <cellStyle name="Normal 4 3 2 5 3 2 3" xfId="16675"/>
    <cellStyle name="Normal 4 3 2 5 3 3" xfId="16676"/>
    <cellStyle name="Normal 4 3 2 5 3 3 2" xfId="16677"/>
    <cellStyle name="Normal 4 3 2 5 3 3 2 2" xfId="16678"/>
    <cellStyle name="Normal 4 3 2 5 3 3 3" xfId="16679"/>
    <cellStyle name="Normal 4 3 2 5 3 4" xfId="16680"/>
    <cellStyle name="Normal 4 3 2 5 3 5" xfId="16681"/>
    <cellStyle name="Normal 4 3 2 5 3 6" xfId="16682"/>
    <cellStyle name="Normal 4 3 2 5 4" xfId="16683"/>
    <cellStyle name="Normal 4 3 2 5 5" xfId="16684"/>
    <cellStyle name="Normal 4 3 2 6" xfId="16685"/>
    <cellStyle name="Normal 4 3 2 6 2" xfId="16686"/>
    <cellStyle name="Normal 4 3 2 6 2 2" xfId="16687"/>
    <cellStyle name="Normal 4 3 2 6 3" xfId="16688"/>
    <cellStyle name="Normal 4 3 2 6 4" xfId="16689"/>
    <cellStyle name="Normal 4 3 2 7" xfId="16690"/>
    <cellStyle name="Normal 4 3 2 7 2" xfId="16691"/>
    <cellStyle name="Normal 4 3 2 8" xfId="16692"/>
    <cellStyle name="Normal 4 3 2 9" xfId="16693"/>
    <cellStyle name="Normal 4 3 3" xfId="16694"/>
    <cellStyle name="Normal 4 3 3 2" xfId="16695"/>
    <cellStyle name="Normal 4 3 3 2 2" xfId="16696"/>
    <cellStyle name="Normal 4 3 3 3" xfId="16697"/>
    <cellStyle name="Normal 4 3 3 3 2" xfId="16698"/>
    <cellStyle name="Normal 4 3 3 3 2 2" xfId="16699"/>
    <cellStyle name="Normal 4 3 3 3 3" xfId="16700"/>
    <cellStyle name="Normal 4 3 3 3 4" xfId="16701"/>
    <cellStyle name="Normal 4 3 3 4" xfId="16702"/>
    <cellStyle name="Normal 4 3 3 4 2" xfId="16703"/>
    <cellStyle name="Normal 4 3 3 4 2 2" xfId="16704"/>
    <cellStyle name="Normal 4 3 3 4 3" xfId="16705"/>
    <cellStyle name="Normal 4 3 3 4 3 2" xfId="16706"/>
    <cellStyle name="Normal 4 3 3 4 3 2 2" xfId="16707"/>
    <cellStyle name="Normal 4 3 3 4 3 2 2 2" xfId="16708"/>
    <cellStyle name="Normal 4 3 3 4 3 2 3" xfId="16709"/>
    <cellStyle name="Normal 4 3 3 4 3 3" xfId="16710"/>
    <cellStyle name="Normal 4 3 3 4 3 3 2" xfId="16711"/>
    <cellStyle name="Normal 4 3 3 4 3 3 2 2" xfId="16712"/>
    <cellStyle name="Normal 4 3 3 4 3 3 3" xfId="16713"/>
    <cellStyle name="Normal 4 3 3 4 3 4" xfId="16714"/>
    <cellStyle name="Normal 4 3 3 4 3 5" xfId="16715"/>
    <cellStyle name="Normal 4 3 3 4 3 6" xfId="16716"/>
    <cellStyle name="Normal 4 3 3 4 4" xfId="16717"/>
    <cellStyle name="Normal 4 3 3 4 5" xfId="16718"/>
    <cellStyle name="Normal 4 3 3 5" xfId="16719"/>
    <cellStyle name="Normal 4 3 3 5 2" xfId="16720"/>
    <cellStyle name="Normal 4 3 3 5 2 2" xfId="16721"/>
    <cellStyle name="Normal 4 3 3 5 3" xfId="16722"/>
    <cellStyle name="Normal 4 3 3 5 4" xfId="16723"/>
    <cellStyle name="Normal 4 3 3 6" xfId="16724"/>
    <cellStyle name="Normal 4 3 3 6 2" xfId="16725"/>
    <cellStyle name="Normal 4 3 3 7" xfId="16726"/>
    <cellStyle name="Normal 4 3 3 8" xfId="16727"/>
    <cellStyle name="Normal 4 3 3 9" xfId="16728"/>
    <cellStyle name="Normal 4 3 4" xfId="16729"/>
    <cellStyle name="Normal 4 3 4 2" xfId="16730"/>
    <cellStyle name="Normal 4 3 4 2 2" xfId="16731"/>
    <cellStyle name="Normal 4 3 4 2 2 2" xfId="16732"/>
    <cellStyle name="Normal 4 3 4 2 3" xfId="16733"/>
    <cellStyle name="Normal 4 3 4 2 4" xfId="16734"/>
    <cellStyle name="Normal 4 3 4 3" xfId="16735"/>
    <cellStyle name="Normal 4 3 4 3 2" xfId="16736"/>
    <cellStyle name="Normal 4 3 4 3 2 2" xfId="16737"/>
    <cellStyle name="Normal 4 3 4 3 3" xfId="16738"/>
    <cellStyle name="Normal 4 3 4 3 4" xfId="16739"/>
    <cellStyle name="Normal 4 3 4 4" xfId="16740"/>
    <cellStyle name="Normal 4 3 4 4 2" xfId="16741"/>
    <cellStyle name="Normal 4 3 4 5" xfId="16742"/>
    <cellStyle name="Normal 4 3 4 6" xfId="16743"/>
    <cellStyle name="Normal 4 3 4 7" xfId="16744"/>
    <cellStyle name="Normal 4 3 5" xfId="16745"/>
    <cellStyle name="Normal 4 3 5 2" xfId="16746"/>
    <cellStyle name="Normal 4 3 5 2 2" xfId="16747"/>
    <cellStyle name="Normal 4 3 5 2 2 2" xfId="16748"/>
    <cellStyle name="Normal 4 3 5 2 3" xfId="16749"/>
    <cellStyle name="Normal 4 3 5 3" xfId="16750"/>
    <cellStyle name="Normal 4 3 5 3 2" xfId="16751"/>
    <cellStyle name="Normal 4 3 5 3 2 2" xfId="16752"/>
    <cellStyle name="Normal 4 3 5 3 2 2 2" xfId="16753"/>
    <cellStyle name="Normal 4 3 5 3 2 3" xfId="16754"/>
    <cellStyle name="Normal 4 3 5 3 3" xfId="16755"/>
    <cellStyle name="Normal 4 3 5 3 3 2" xfId="16756"/>
    <cellStyle name="Normal 4 3 5 3 3 2 2" xfId="16757"/>
    <cellStyle name="Normal 4 3 5 3 3 3" xfId="16758"/>
    <cellStyle name="Normal 4 3 5 3 3 3 2" xfId="16759"/>
    <cellStyle name="Normal 4 3 5 3 3 3 3" xfId="16760"/>
    <cellStyle name="Normal 4 3 5 3 3 3 3 2" xfId="16761"/>
    <cellStyle name="Normal 4 3 5 3 3 3 3 3" xfId="16762"/>
    <cellStyle name="Normal 4 3 5 3 3 4" xfId="16763"/>
    <cellStyle name="Normal 4 3 5 3 4" xfId="16764"/>
    <cellStyle name="Normal 4 3 5 3 4 2" xfId="16765"/>
    <cellStyle name="Normal 4 3 5 3 4 2 2" xfId="16766"/>
    <cellStyle name="Normal 4 3 5 3 4 2 2 2" xfId="16767"/>
    <cellStyle name="Normal 4 3 5 3 4 2 3" xfId="16768"/>
    <cellStyle name="Normal 4 3 5 3 4 3" xfId="16769"/>
    <cellStyle name="Normal 4 3 5 3 4 3 2" xfId="16770"/>
    <cellStyle name="Normal 4 3 5 3 4 3 2 2" xfId="16771"/>
    <cellStyle name="Normal 4 3 5 3 4 3 3" xfId="16772"/>
    <cellStyle name="Normal 4 3 5 3 4 3 3 2" xfId="16773"/>
    <cellStyle name="Normal 4 3 5 3 4 3 4" xfId="16774"/>
    <cellStyle name="Normal 4 3 5 3 4 3 4 2" xfId="16775"/>
    <cellStyle name="Normal 4 3 5 3 4 3 4 3" xfId="16776"/>
    <cellStyle name="Normal 4 3 5 3 4 3 4 3 2" xfId="16777"/>
    <cellStyle name="Normal 4 3 5 3 4 3 4 3 3" xfId="16778"/>
    <cellStyle name="Normal 4 3 5 3 4 3 4 4" xfId="16779"/>
    <cellStyle name="Normal 4 3 5 3 4 3 4 5" xfId="16780"/>
    <cellStyle name="Normal 4 3 5 3 4 3 4 6" xfId="16781"/>
    <cellStyle name="Normal 4 3 5 3 4 3 5" xfId="16782"/>
    <cellStyle name="Normal 4 3 5 3 4 4" xfId="16783"/>
    <cellStyle name="Normal 4 3 5 3 4 4 2" xfId="16784"/>
    <cellStyle name="Normal 4 3 5 3 4 4 3" xfId="16785"/>
    <cellStyle name="Normal 4 3 5 3 4 4 3 2" xfId="16786"/>
    <cellStyle name="Normal 4 3 5 3 4 4 3 3" xfId="16787"/>
    <cellStyle name="Normal 4 3 5 3 4 4 4" xfId="16788"/>
    <cellStyle name="Normal 4 3 5 3 4 4 5" xfId="16789"/>
    <cellStyle name="Normal 4 3 5 3 4 4 6" xfId="16790"/>
    <cellStyle name="Normal 4 3 5 3 4 5" xfId="16791"/>
    <cellStyle name="Normal 4 3 5 3 4 5 2" xfId="16792"/>
    <cellStyle name="Normal 4 3 5 3 4 5 3" xfId="16793"/>
    <cellStyle name="Normal 4 3 5 3 4 5 4" xfId="16794"/>
    <cellStyle name="Normal 4 3 5 3 4 6" xfId="16795"/>
    <cellStyle name="Normal 4 3 5 3 5" xfId="16796"/>
    <cellStyle name="Normal 4 3 5 3 5 2" xfId="16797"/>
    <cellStyle name="Normal 4 3 5 3 6" xfId="16798"/>
    <cellStyle name="Normal 4 3 5 4" xfId="16799"/>
    <cellStyle name="Normal 4 3 5 4 2" xfId="16800"/>
    <cellStyle name="Normal 4 3 5 4 2 2" xfId="16801"/>
    <cellStyle name="Normal 4 3 5 4 2 2 2" xfId="16802"/>
    <cellStyle name="Normal 4 3 5 4 2 3" xfId="16803"/>
    <cellStyle name="Normal 4 3 5 4 3" xfId="16804"/>
    <cellStyle name="Normal 4 3 5 4 3 2" xfId="16805"/>
    <cellStyle name="Normal 4 3 5 4 3 2 2" xfId="16806"/>
    <cellStyle name="Normal 4 3 5 4 3 3" xfId="16807"/>
    <cellStyle name="Normal 4 3 5 4 3 3 2" xfId="16808"/>
    <cellStyle name="Normal 4 3 5 4 3 4" xfId="16809"/>
    <cellStyle name="Normal 4 3 5 4 3 4 2" xfId="16810"/>
    <cellStyle name="Normal 4 3 5 4 3 4 3" xfId="16811"/>
    <cellStyle name="Normal 4 3 5 4 3 4 3 2" xfId="16812"/>
    <cellStyle name="Normal 4 3 5 4 3 4 3 3" xfId="16813"/>
    <cellStyle name="Normal 4 3 5 4 3 4 4" xfId="16814"/>
    <cellStyle name="Normal 4 3 5 4 3 4 5" xfId="16815"/>
    <cellStyle name="Normal 4 3 5 4 3 4 6" xfId="16816"/>
    <cellStyle name="Normal 4 3 5 4 3 5" xfId="16817"/>
    <cellStyle name="Normal 4 3 5 4 4" xfId="16818"/>
    <cellStyle name="Normal 4 3 5 4 4 2" xfId="16819"/>
    <cellStyle name="Normal 4 3 5 4 4 2 2" xfId="16820"/>
    <cellStyle name="Normal 4 3 5 4 4 3" xfId="16821"/>
    <cellStyle name="Normal 4 3 5 4 5" xfId="16822"/>
    <cellStyle name="Normal 4 3 5 4 5 2" xfId="16823"/>
    <cellStyle name="Normal 4 3 5 4 5 3" xfId="16824"/>
    <cellStyle name="Normal 4 3 5 4 5 3 2" xfId="16825"/>
    <cellStyle name="Normal 4 3 5 4 5 3 3" xfId="16826"/>
    <cellStyle name="Normal 4 3 5 4 5 4" xfId="16827"/>
    <cellStyle name="Normal 4 3 5 4 5 5" xfId="16828"/>
    <cellStyle name="Normal 4 3 5 4 5 6" xfId="16829"/>
    <cellStyle name="Normal 4 3 5 4 6" xfId="16830"/>
    <cellStyle name="Normal 4 3 5 4 6 2" xfId="16831"/>
    <cellStyle name="Normal 4 3 5 4 6 3" xfId="16832"/>
    <cellStyle name="Normal 4 3 5 4 6 4" xfId="16833"/>
    <cellStyle name="Normal 4 3 5 4 7" xfId="16834"/>
    <cellStyle name="Normal 4 3 5 5" xfId="16835"/>
    <cellStyle name="Normal 4 3 5 5 2" xfId="16836"/>
    <cellStyle name="Normal 4 3 5 6" xfId="16837"/>
    <cellStyle name="Normal 4 3 6" xfId="16838"/>
    <cellStyle name="Normal 4 3 6 2" xfId="16839"/>
    <cellStyle name="Normal 4 3 6 2 2" xfId="16840"/>
    <cellStyle name="Normal 4 3 6 2 2 2" xfId="16841"/>
    <cellStyle name="Normal 4 3 6 2 3" xfId="16842"/>
    <cellStyle name="Normal 4 3 6 2 4" xfId="16843"/>
    <cellStyle name="Normal 4 3 6 3" xfId="16844"/>
    <cellStyle name="Normal 4 3 6 3 2" xfId="16845"/>
    <cellStyle name="Normal 4 3 6 3 2 2" xfId="16846"/>
    <cellStyle name="Normal 4 3 6 3 3" xfId="16847"/>
    <cellStyle name="Normal 4 3 6 3 4" xfId="16848"/>
    <cellStyle name="Normal 4 3 6 4" xfId="16849"/>
    <cellStyle name="Normal 4 3 6 4 2" xfId="16850"/>
    <cellStyle name="Normal 4 3 6 5" xfId="16851"/>
    <cellStyle name="Normal 4 3 6 6" xfId="16852"/>
    <cellStyle name="Normal 4 3 6 7" xfId="16853"/>
    <cellStyle name="Normal 4 3 7" xfId="16854"/>
    <cellStyle name="Normal 4 3 7 2" xfId="16855"/>
    <cellStyle name="Normal 4 3 7 2 2" xfId="16856"/>
    <cellStyle name="Normal 4 3 7 3" xfId="16857"/>
    <cellStyle name="Normal 4 3 8" xfId="16858"/>
    <cellStyle name="Normal 4 3 8 2" xfId="16859"/>
    <cellStyle name="Normal 4 3 8 2 2" xfId="16860"/>
    <cellStyle name="Normal 4 3 8 3" xfId="16861"/>
    <cellStyle name="Normal 4 3 9" xfId="16862"/>
    <cellStyle name="Normal 4 3 9 2" xfId="16863"/>
    <cellStyle name="Normal 4 3 9 2 2" xfId="16864"/>
    <cellStyle name="Normal 4 3 9 2 2 2" xfId="16865"/>
    <cellStyle name="Normal 4 3 9 2 3" xfId="16866"/>
    <cellStyle name="Normal 4 3 9 3" xfId="16867"/>
    <cellStyle name="Normal 4 3 9 3 2" xfId="16868"/>
    <cellStyle name="Normal 4 3 9 3 2 2" xfId="16869"/>
    <cellStyle name="Normal 4 3 9 3 3" xfId="16870"/>
    <cellStyle name="Normal 4 3 9 4" xfId="16871"/>
    <cellStyle name="Normal 4 3 9 4 2" xfId="16872"/>
    <cellStyle name="Normal 4 3 9 4 2 2" xfId="16873"/>
    <cellStyle name="Normal 4 3 9 4 3" xfId="16874"/>
    <cellStyle name="Normal 4 3 9 4 3 2" xfId="16875"/>
    <cellStyle name="Normal 4 3 9 4 4" xfId="16876"/>
    <cellStyle name="Normal 4 3 9 4 4 2" xfId="16877"/>
    <cellStyle name="Normal 4 3 9 4 4 3" xfId="16878"/>
    <cellStyle name="Normal 4 3 9 4 4 3 2" xfId="16879"/>
    <cellStyle name="Normal 4 3 9 4 4 3 3" xfId="16880"/>
    <cellStyle name="Normal 4 3 9 4 4 4" xfId="16881"/>
    <cellStyle name="Normal 4 3 9 4 4 5" xfId="16882"/>
    <cellStyle name="Normal 4 3 9 4 4 6" xfId="16883"/>
    <cellStyle name="Normal 4 3 9 4 5" xfId="16884"/>
    <cellStyle name="Normal 4 3 9 5" xfId="16885"/>
    <cellStyle name="Normal 4 3 9 5 2" xfId="16886"/>
    <cellStyle name="Normal 4 3 9 5 3" xfId="16887"/>
    <cellStyle name="Normal 4 3 9 5 3 2" xfId="16888"/>
    <cellStyle name="Normal 4 3 9 5 3 3" xfId="16889"/>
    <cellStyle name="Normal 4 3 9 5 4" xfId="16890"/>
    <cellStyle name="Normal 4 3 9 5 5" xfId="16891"/>
    <cellStyle name="Normal 4 3 9 5 6" xfId="16892"/>
    <cellStyle name="Normal 4 3 9 6" xfId="16893"/>
    <cellStyle name="Normal 4 3 9 6 2" xfId="16894"/>
    <cellStyle name="Normal 4 3 9 6 3" xfId="16895"/>
    <cellStyle name="Normal 4 3 9 6 4" xfId="16896"/>
    <cellStyle name="Normal 4 3 9 7" xfId="16897"/>
    <cellStyle name="Normal 4 30" xfId="16898"/>
    <cellStyle name="Normal 4 30 10" xfId="16899"/>
    <cellStyle name="Normal 4 30 2" xfId="16900"/>
    <cellStyle name="Normal 4 30 2 2" xfId="16901"/>
    <cellStyle name="Normal 4 30 2 2 2" xfId="16902"/>
    <cellStyle name="Normal 4 30 2 2 2 2" xfId="16903"/>
    <cellStyle name="Normal 4 30 2 2 2 2 2" xfId="16904"/>
    <cellStyle name="Normal 4 30 2 2 2 3" xfId="16905"/>
    <cellStyle name="Normal 4 30 2 2 2 4" xfId="16906"/>
    <cellStyle name="Normal 4 30 2 2 3" xfId="16907"/>
    <cellStyle name="Normal 4 30 2 2 3 2" xfId="16908"/>
    <cellStyle name="Normal 4 30 2 2 3 2 2" xfId="16909"/>
    <cellStyle name="Normal 4 30 2 2 3 3" xfId="16910"/>
    <cellStyle name="Normal 4 30 2 2 3 4" xfId="16911"/>
    <cellStyle name="Normal 4 30 2 2 4" xfId="16912"/>
    <cellStyle name="Normal 4 30 2 2 4 2" xfId="16913"/>
    <cellStyle name="Normal 4 30 2 2 5" xfId="16914"/>
    <cellStyle name="Normal 4 30 2 2 6" xfId="16915"/>
    <cellStyle name="Normal 4 30 2 2 7" xfId="16916"/>
    <cellStyle name="Normal 4 30 2 3" xfId="16917"/>
    <cellStyle name="Normal 4 30 2 3 2" xfId="16918"/>
    <cellStyle name="Normal 4 30 2 3 2 2" xfId="16919"/>
    <cellStyle name="Normal 4 30 2 3 2 2 2" xfId="16920"/>
    <cellStyle name="Normal 4 30 2 3 2 3" xfId="16921"/>
    <cellStyle name="Normal 4 30 2 3 2 4" xfId="16922"/>
    <cellStyle name="Normal 4 30 2 3 3" xfId="16923"/>
    <cellStyle name="Normal 4 30 2 3 3 2" xfId="16924"/>
    <cellStyle name="Normal 4 30 2 3 3 2 2" xfId="16925"/>
    <cellStyle name="Normal 4 30 2 3 3 3" xfId="16926"/>
    <cellStyle name="Normal 4 30 2 3 3 4" xfId="16927"/>
    <cellStyle name="Normal 4 30 2 3 4" xfId="16928"/>
    <cellStyle name="Normal 4 30 2 3 4 2" xfId="16929"/>
    <cellStyle name="Normal 4 30 2 3 5" xfId="16930"/>
    <cellStyle name="Normal 4 30 2 3 6" xfId="16931"/>
    <cellStyle name="Normal 4 30 2 3 7" xfId="16932"/>
    <cellStyle name="Normal 4 30 2 4" xfId="16933"/>
    <cellStyle name="Normal 4 30 2 4 2" xfId="16934"/>
    <cellStyle name="Normal 4 30 2 4 2 2" xfId="16935"/>
    <cellStyle name="Normal 4 30 2 4 3" xfId="16936"/>
    <cellStyle name="Normal 4 30 2 4 4" xfId="16937"/>
    <cellStyle name="Normal 4 30 2 5" xfId="16938"/>
    <cellStyle name="Normal 4 30 2 5 2" xfId="16939"/>
    <cellStyle name="Normal 4 30 2 5 2 2" xfId="16940"/>
    <cellStyle name="Normal 4 30 2 5 3" xfId="16941"/>
    <cellStyle name="Normal 4 30 2 5 4" xfId="16942"/>
    <cellStyle name="Normal 4 30 2 6" xfId="16943"/>
    <cellStyle name="Normal 4 30 2 6 2" xfId="16944"/>
    <cellStyle name="Normal 4 30 2 7" xfId="16945"/>
    <cellStyle name="Normal 4 30 2 8" xfId="16946"/>
    <cellStyle name="Normal 4 30 2 9" xfId="16947"/>
    <cellStyle name="Normal 4 30 3" xfId="16948"/>
    <cellStyle name="Normal 4 30 3 2" xfId="16949"/>
    <cellStyle name="Normal 4 30 3 2 2" xfId="16950"/>
    <cellStyle name="Normal 4 30 3 2 2 2" xfId="16951"/>
    <cellStyle name="Normal 4 30 3 2 3" xfId="16952"/>
    <cellStyle name="Normal 4 30 3 2 4" xfId="16953"/>
    <cellStyle name="Normal 4 30 3 3" xfId="16954"/>
    <cellStyle name="Normal 4 30 3 3 2" xfId="16955"/>
    <cellStyle name="Normal 4 30 3 3 2 2" xfId="16956"/>
    <cellStyle name="Normal 4 30 3 3 3" xfId="16957"/>
    <cellStyle name="Normal 4 30 3 3 4" xfId="16958"/>
    <cellStyle name="Normal 4 30 3 4" xfId="16959"/>
    <cellStyle name="Normal 4 30 3 4 2" xfId="16960"/>
    <cellStyle name="Normal 4 30 3 5" xfId="16961"/>
    <cellStyle name="Normal 4 30 3 6" xfId="16962"/>
    <cellStyle name="Normal 4 30 3 7" xfId="16963"/>
    <cellStyle name="Normal 4 30 4" xfId="16964"/>
    <cellStyle name="Normal 4 30 4 2" xfId="16965"/>
    <cellStyle name="Normal 4 30 4 2 2" xfId="16966"/>
    <cellStyle name="Normal 4 30 4 2 2 2" xfId="16967"/>
    <cellStyle name="Normal 4 30 4 2 3" xfId="16968"/>
    <cellStyle name="Normal 4 30 4 2 4" xfId="16969"/>
    <cellStyle name="Normal 4 30 4 3" xfId="16970"/>
    <cellStyle name="Normal 4 30 4 3 2" xfId="16971"/>
    <cellStyle name="Normal 4 30 4 3 2 2" xfId="16972"/>
    <cellStyle name="Normal 4 30 4 3 3" xfId="16973"/>
    <cellStyle name="Normal 4 30 4 3 4" xfId="16974"/>
    <cellStyle name="Normal 4 30 4 4" xfId="16975"/>
    <cellStyle name="Normal 4 30 4 4 2" xfId="16976"/>
    <cellStyle name="Normal 4 30 4 5" xfId="16977"/>
    <cellStyle name="Normal 4 30 4 6" xfId="16978"/>
    <cellStyle name="Normal 4 30 4 7" xfId="16979"/>
    <cellStyle name="Normal 4 30 5" xfId="16980"/>
    <cellStyle name="Normal 4 30 5 2" xfId="16981"/>
    <cellStyle name="Normal 4 30 5 2 2" xfId="16982"/>
    <cellStyle name="Normal 4 30 5 3" xfId="16983"/>
    <cellStyle name="Normal 4 30 5 4" xfId="16984"/>
    <cellStyle name="Normal 4 30 6" xfId="16985"/>
    <cellStyle name="Normal 4 30 6 2" xfId="16986"/>
    <cellStyle name="Normal 4 30 6 2 2" xfId="16987"/>
    <cellStyle name="Normal 4 30 6 3" xfId="16988"/>
    <cellStyle name="Normal 4 30 6 4" xfId="16989"/>
    <cellStyle name="Normal 4 30 7" xfId="16990"/>
    <cellStyle name="Normal 4 30 7 2" xfId="16991"/>
    <cellStyle name="Normal 4 30 8" xfId="16992"/>
    <cellStyle name="Normal 4 30 9" xfId="16993"/>
    <cellStyle name="Normal 4 31" xfId="16994"/>
    <cellStyle name="Normal 4 31 10" xfId="16995"/>
    <cellStyle name="Normal 4 31 2" xfId="16996"/>
    <cellStyle name="Normal 4 31 2 2" xfId="16997"/>
    <cellStyle name="Normal 4 31 2 2 2" xfId="16998"/>
    <cellStyle name="Normal 4 31 2 2 2 2" xfId="16999"/>
    <cellStyle name="Normal 4 31 2 2 2 2 2" xfId="17000"/>
    <cellStyle name="Normal 4 31 2 2 2 3" xfId="17001"/>
    <cellStyle name="Normal 4 31 2 2 2 4" xfId="17002"/>
    <cellStyle name="Normal 4 31 2 2 3" xfId="17003"/>
    <cellStyle name="Normal 4 31 2 2 3 2" xfId="17004"/>
    <cellStyle name="Normal 4 31 2 2 3 2 2" xfId="17005"/>
    <cellStyle name="Normal 4 31 2 2 3 3" xfId="17006"/>
    <cellStyle name="Normal 4 31 2 2 3 4" xfId="17007"/>
    <cellStyle name="Normal 4 31 2 2 4" xfId="17008"/>
    <cellStyle name="Normal 4 31 2 2 4 2" xfId="17009"/>
    <cellStyle name="Normal 4 31 2 2 5" xfId="17010"/>
    <cellStyle name="Normal 4 31 2 2 6" xfId="17011"/>
    <cellStyle name="Normal 4 31 2 2 7" xfId="17012"/>
    <cellStyle name="Normal 4 31 2 3" xfId="17013"/>
    <cellStyle name="Normal 4 31 2 3 2" xfId="17014"/>
    <cellStyle name="Normal 4 31 2 3 2 2" xfId="17015"/>
    <cellStyle name="Normal 4 31 2 3 2 2 2" xfId="17016"/>
    <cellStyle name="Normal 4 31 2 3 2 3" xfId="17017"/>
    <cellStyle name="Normal 4 31 2 3 2 4" xfId="17018"/>
    <cellStyle name="Normal 4 31 2 3 3" xfId="17019"/>
    <cellStyle name="Normal 4 31 2 3 3 2" xfId="17020"/>
    <cellStyle name="Normal 4 31 2 3 3 2 2" xfId="17021"/>
    <cellStyle name="Normal 4 31 2 3 3 3" xfId="17022"/>
    <cellStyle name="Normal 4 31 2 3 3 4" xfId="17023"/>
    <cellStyle name="Normal 4 31 2 3 4" xfId="17024"/>
    <cellStyle name="Normal 4 31 2 3 4 2" xfId="17025"/>
    <cellStyle name="Normal 4 31 2 3 5" xfId="17026"/>
    <cellStyle name="Normal 4 31 2 3 6" xfId="17027"/>
    <cellStyle name="Normal 4 31 2 3 7" xfId="17028"/>
    <cellStyle name="Normal 4 31 2 4" xfId="17029"/>
    <cellStyle name="Normal 4 31 2 4 2" xfId="17030"/>
    <cellStyle name="Normal 4 31 2 4 2 2" xfId="17031"/>
    <cellStyle name="Normal 4 31 2 4 3" xfId="17032"/>
    <cellStyle name="Normal 4 31 2 4 4" xfId="17033"/>
    <cellStyle name="Normal 4 31 2 5" xfId="17034"/>
    <cellStyle name="Normal 4 31 2 5 2" xfId="17035"/>
    <cellStyle name="Normal 4 31 2 5 2 2" xfId="17036"/>
    <cellStyle name="Normal 4 31 2 5 3" xfId="17037"/>
    <cellStyle name="Normal 4 31 2 5 4" xfId="17038"/>
    <cellStyle name="Normal 4 31 2 6" xfId="17039"/>
    <cellStyle name="Normal 4 31 2 6 2" xfId="17040"/>
    <cellStyle name="Normal 4 31 2 7" xfId="17041"/>
    <cellStyle name="Normal 4 31 2 8" xfId="17042"/>
    <cellStyle name="Normal 4 31 2 9" xfId="17043"/>
    <cellStyle name="Normal 4 31 3" xfId="17044"/>
    <cellStyle name="Normal 4 31 3 2" xfId="17045"/>
    <cellStyle name="Normal 4 31 3 2 2" xfId="17046"/>
    <cellStyle name="Normal 4 31 3 2 2 2" xfId="17047"/>
    <cellStyle name="Normal 4 31 3 2 3" xfId="17048"/>
    <cellStyle name="Normal 4 31 3 2 4" xfId="17049"/>
    <cellStyle name="Normal 4 31 3 3" xfId="17050"/>
    <cellStyle name="Normal 4 31 3 3 2" xfId="17051"/>
    <cellStyle name="Normal 4 31 3 3 2 2" xfId="17052"/>
    <cellStyle name="Normal 4 31 3 3 3" xfId="17053"/>
    <cellStyle name="Normal 4 31 3 3 4" xfId="17054"/>
    <cellStyle name="Normal 4 31 3 4" xfId="17055"/>
    <cellStyle name="Normal 4 31 3 4 2" xfId="17056"/>
    <cellStyle name="Normal 4 31 3 5" xfId="17057"/>
    <cellStyle name="Normal 4 31 3 6" xfId="17058"/>
    <cellStyle name="Normal 4 31 3 7" xfId="17059"/>
    <cellStyle name="Normal 4 31 4" xfId="17060"/>
    <cellStyle name="Normal 4 31 4 2" xfId="17061"/>
    <cellStyle name="Normal 4 31 4 2 2" xfId="17062"/>
    <cellStyle name="Normal 4 31 4 2 2 2" xfId="17063"/>
    <cellStyle name="Normal 4 31 4 2 3" xfId="17064"/>
    <cellStyle name="Normal 4 31 4 2 4" xfId="17065"/>
    <cellStyle name="Normal 4 31 4 3" xfId="17066"/>
    <cellStyle name="Normal 4 31 4 3 2" xfId="17067"/>
    <cellStyle name="Normal 4 31 4 3 2 2" xfId="17068"/>
    <cellStyle name="Normal 4 31 4 3 3" xfId="17069"/>
    <cellStyle name="Normal 4 31 4 3 4" xfId="17070"/>
    <cellStyle name="Normal 4 31 4 4" xfId="17071"/>
    <cellStyle name="Normal 4 31 4 4 2" xfId="17072"/>
    <cellStyle name="Normal 4 31 4 5" xfId="17073"/>
    <cellStyle name="Normal 4 31 4 6" xfId="17074"/>
    <cellStyle name="Normal 4 31 4 7" xfId="17075"/>
    <cellStyle name="Normal 4 31 5" xfId="17076"/>
    <cellStyle name="Normal 4 31 5 2" xfId="17077"/>
    <cellStyle name="Normal 4 31 5 2 2" xfId="17078"/>
    <cellStyle name="Normal 4 31 5 3" xfId="17079"/>
    <cellStyle name="Normal 4 31 5 4" xfId="17080"/>
    <cellStyle name="Normal 4 31 6" xfId="17081"/>
    <cellStyle name="Normal 4 31 6 2" xfId="17082"/>
    <cellStyle name="Normal 4 31 6 2 2" xfId="17083"/>
    <cellStyle name="Normal 4 31 6 3" xfId="17084"/>
    <cellStyle name="Normal 4 31 6 4" xfId="17085"/>
    <cellStyle name="Normal 4 31 7" xfId="17086"/>
    <cellStyle name="Normal 4 31 7 2" xfId="17087"/>
    <cellStyle name="Normal 4 31 8" xfId="17088"/>
    <cellStyle name="Normal 4 31 9" xfId="17089"/>
    <cellStyle name="Normal 4 32" xfId="17090"/>
    <cellStyle name="Normal 4 32 10" xfId="17091"/>
    <cellStyle name="Normal 4 32 2" xfId="17092"/>
    <cellStyle name="Normal 4 32 2 2" xfId="17093"/>
    <cellStyle name="Normal 4 32 2 2 2" xfId="17094"/>
    <cellStyle name="Normal 4 32 2 2 2 2" xfId="17095"/>
    <cellStyle name="Normal 4 32 2 2 2 2 2" xfId="17096"/>
    <cellStyle name="Normal 4 32 2 2 2 3" xfId="17097"/>
    <cellStyle name="Normal 4 32 2 2 2 4" xfId="17098"/>
    <cellStyle name="Normal 4 32 2 2 3" xfId="17099"/>
    <cellStyle name="Normal 4 32 2 2 3 2" xfId="17100"/>
    <cellStyle name="Normal 4 32 2 2 3 2 2" xfId="17101"/>
    <cellStyle name="Normal 4 32 2 2 3 3" xfId="17102"/>
    <cellStyle name="Normal 4 32 2 2 3 4" xfId="17103"/>
    <cellStyle name="Normal 4 32 2 2 4" xfId="17104"/>
    <cellStyle name="Normal 4 32 2 2 4 2" xfId="17105"/>
    <cellStyle name="Normal 4 32 2 2 5" xfId="17106"/>
    <cellStyle name="Normal 4 32 2 2 6" xfId="17107"/>
    <cellStyle name="Normal 4 32 2 2 7" xfId="17108"/>
    <cellStyle name="Normal 4 32 2 3" xfId="17109"/>
    <cellStyle name="Normal 4 32 2 3 2" xfId="17110"/>
    <cellStyle name="Normal 4 32 2 3 2 2" xfId="17111"/>
    <cellStyle name="Normal 4 32 2 3 2 2 2" xfId="17112"/>
    <cellStyle name="Normal 4 32 2 3 2 3" xfId="17113"/>
    <cellStyle name="Normal 4 32 2 3 2 4" xfId="17114"/>
    <cellStyle name="Normal 4 32 2 3 3" xfId="17115"/>
    <cellStyle name="Normal 4 32 2 3 3 2" xfId="17116"/>
    <cellStyle name="Normal 4 32 2 3 3 2 2" xfId="17117"/>
    <cellStyle name="Normal 4 32 2 3 3 3" xfId="17118"/>
    <cellStyle name="Normal 4 32 2 3 3 4" xfId="17119"/>
    <cellStyle name="Normal 4 32 2 3 4" xfId="17120"/>
    <cellStyle name="Normal 4 32 2 3 4 2" xfId="17121"/>
    <cellStyle name="Normal 4 32 2 3 5" xfId="17122"/>
    <cellStyle name="Normal 4 32 2 3 6" xfId="17123"/>
    <cellStyle name="Normal 4 32 2 3 7" xfId="17124"/>
    <cellStyle name="Normal 4 32 2 4" xfId="17125"/>
    <cellStyle name="Normal 4 32 2 4 2" xfId="17126"/>
    <cellStyle name="Normal 4 32 2 4 2 2" xfId="17127"/>
    <cellStyle name="Normal 4 32 2 4 3" xfId="17128"/>
    <cellStyle name="Normal 4 32 2 4 4" xfId="17129"/>
    <cellStyle name="Normal 4 32 2 5" xfId="17130"/>
    <cellStyle name="Normal 4 32 2 5 2" xfId="17131"/>
    <cellStyle name="Normal 4 32 2 5 2 2" xfId="17132"/>
    <cellStyle name="Normal 4 32 2 5 3" xfId="17133"/>
    <cellStyle name="Normal 4 32 2 5 4" xfId="17134"/>
    <cellStyle name="Normal 4 32 2 6" xfId="17135"/>
    <cellStyle name="Normal 4 32 2 6 2" xfId="17136"/>
    <cellStyle name="Normal 4 32 2 7" xfId="17137"/>
    <cellStyle name="Normal 4 32 2 8" xfId="17138"/>
    <cellStyle name="Normal 4 32 2 9" xfId="17139"/>
    <cellStyle name="Normal 4 32 3" xfId="17140"/>
    <cellStyle name="Normal 4 32 3 2" xfId="17141"/>
    <cellStyle name="Normal 4 32 3 2 2" xfId="17142"/>
    <cellStyle name="Normal 4 32 3 2 2 2" xfId="17143"/>
    <cellStyle name="Normal 4 32 3 2 3" xfId="17144"/>
    <cellStyle name="Normal 4 32 3 2 4" xfId="17145"/>
    <cellStyle name="Normal 4 32 3 3" xfId="17146"/>
    <cellStyle name="Normal 4 32 3 3 2" xfId="17147"/>
    <cellStyle name="Normal 4 32 3 3 2 2" xfId="17148"/>
    <cellStyle name="Normal 4 32 3 3 3" xfId="17149"/>
    <cellStyle name="Normal 4 32 3 3 4" xfId="17150"/>
    <cellStyle name="Normal 4 32 3 4" xfId="17151"/>
    <cellStyle name="Normal 4 32 3 4 2" xfId="17152"/>
    <cellStyle name="Normal 4 32 3 5" xfId="17153"/>
    <cellStyle name="Normal 4 32 3 6" xfId="17154"/>
    <cellStyle name="Normal 4 32 3 7" xfId="17155"/>
    <cellStyle name="Normal 4 32 4" xfId="17156"/>
    <cellStyle name="Normal 4 32 4 2" xfId="17157"/>
    <cellStyle name="Normal 4 32 4 2 2" xfId="17158"/>
    <cellStyle name="Normal 4 32 4 2 2 2" xfId="17159"/>
    <cellStyle name="Normal 4 32 4 2 3" xfId="17160"/>
    <cellStyle name="Normal 4 32 4 2 4" xfId="17161"/>
    <cellStyle name="Normal 4 32 4 3" xfId="17162"/>
    <cellStyle name="Normal 4 32 4 3 2" xfId="17163"/>
    <cellStyle name="Normal 4 32 4 3 2 2" xfId="17164"/>
    <cellStyle name="Normal 4 32 4 3 3" xfId="17165"/>
    <cellStyle name="Normal 4 32 4 3 4" xfId="17166"/>
    <cellStyle name="Normal 4 32 4 4" xfId="17167"/>
    <cellStyle name="Normal 4 32 4 4 2" xfId="17168"/>
    <cellStyle name="Normal 4 32 4 5" xfId="17169"/>
    <cellStyle name="Normal 4 32 4 6" xfId="17170"/>
    <cellStyle name="Normal 4 32 4 7" xfId="17171"/>
    <cellStyle name="Normal 4 32 5" xfId="17172"/>
    <cellStyle name="Normal 4 32 5 2" xfId="17173"/>
    <cellStyle name="Normal 4 32 5 2 2" xfId="17174"/>
    <cellStyle name="Normal 4 32 5 3" xfId="17175"/>
    <cellStyle name="Normal 4 32 5 4" xfId="17176"/>
    <cellStyle name="Normal 4 32 6" xfId="17177"/>
    <cellStyle name="Normal 4 32 6 2" xfId="17178"/>
    <cellStyle name="Normal 4 32 6 2 2" xfId="17179"/>
    <cellStyle name="Normal 4 32 6 3" xfId="17180"/>
    <cellStyle name="Normal 4 32 6 4" xfId="17181"/>
    <cellStyle name="Normal 4 32 7" xfId="17182"/>
    <cellStyle name="Normal 4 32 7 2" xfId="17183"/>
    <cellStyle name="Normal 4 32 8" xfId="17184"/>
    <cellStyle name="Normal 4 32 9" xfId="17185"/>
    <cellStyle name="Normal 4 33" xfId="17186"/>
    <cellStyle name="Normal 4 33 10" xfId="17187"/>
    <cellStyle name="Normal 4 33 2" xfId="17188"/>
    <cellStyle name="Normal 4 33 2 2" xfId="17189"/>
    <cellStyle name="Normal 4 33 2 2 2" xfId="17190"/>
    <cellStyle name="Normal 4 33 2 2 2 2" xfId="17191"/>
    <cellStyle name="Normal 4 33 2 2 2 2 2" xfId="17192"/>
    <cellStyle name="Normal 4 33 2 2 2 3" xfId="17193"/>
    <cellStyle name="Normal 4 33 2 2 2 4" xfId="17194"/>
    <cellStyle name="Normal 4 33 2 2 3" xfId="17195"/>
    <cellStyle name="Normal 4 33 2 2 3 2" xfId="17196"/>
    <cellStyle name="Normal 4 33 2 2 3 2 2" xfId="17197"/>
    <cellStyle name="Normal 4 33 2 2 3 3" xfId="17198"/>
    <cellStyle name="Normal 4 33 2 2 3 4" xfId="17199"/>
    <cellStyle name="Normal 4 33 2 2 4" xfId="17200"/>
    <cellStyle name="Normal 4 33 2 2 4 2" xfId="17201"/>
    <cellStyle name="Normal 4 33 2 2 5" xfId="17202"/>
    <cellStyle name="Normal 4 33 2 2 6" xfId="17203"/>
    <cellStyle name="Normal 4 33 2 2 7" xfId="17204"/>
    <cellStyle name="Normal 4 33 2 3" xfId="17205"/>
    <cellStyle name="Normal 4 33 2 3 2" xfId="17206"/>
    <cellStyle name="Normal 4 33 2 3 2 2" xfId="17207"/>
    <cellStyle name="Normal 4 33 2 3 2 2 2" xfId="17208"/>
    <cellStyle name="Normal 4 33 2 3 2 3" xfId="17209"/>
    <cellStyle name="Normal 4 33 2 3 2 4" xfId="17210"/>
    <cellStyle name="Normal 4 33 2 3 3" xfId="17211"/>
    <cellStyle name="Normal 4 33 2 3 3 2" xfId="17212"/>
    <cellStyle name="Normal 4 33 2 3 3 2 2" xfId="17213"/>
    <cellStyle name="Normal 4 33 2 3 3 3" xfId="17214"/>
    <cellStyle name="Normal 4 33 2 3 3 4" xfId="17215"/>
    <cellStyle name="Normal 4 33 2 3 4" xfId="17216"/>
    <cellStyle name="Normal 4 33 2 3 4 2" xfId="17217"/>
    <cellStyle name="Normal 4 33 2 3 5" xfId="17218"/>
    <cellStyle name="Normal 4 33 2 3 6" xfId="17219"/>
    <cellStyle name="Normal 4 33 2 3 7" xfId="17220"/>
    <cellStyle name="Normal 4 33 2 4" xfId="17221"/>
    <cellStyle name="Normal 4 33 2 4 2" xfId="17222"/>
    <cellStyle name="Normal 4 33 2 4 2 2" xfId="17223"/>
    <cellStyle name="Normal 4 33 2 4 3" xfId="17224"/>
    <cellStyle name="Normal 4 33 2 4 4" xfId="17225"/>
    <cellStyle name="Normal 4 33 2 5" xfId="17226"/>
    <cellStyle name="Normal 4 33 2 5 2" xfId="17227"/>
    <cellStyle name="Normal 4 33 2 5 2 2" xfId="17228"/>
    <cellStyle name="Normal 4 33 2 5 3" xfId="17229"/>
    <cellStyle name="Normal 4 33 2 5 4" xfId="17230"/>
    <cellStyle name="Normal 4 33 2 6" xfId="17231"/>
    <cellStyle name="Normal 4 33 2 6 2" xfId="17232"/>
    <cellStyle name="Normal 4 33 2 7" xfId="17233"/>
    <cellStyle name="Normal 4 33 2 8" xfId="17234"/>
    <cellStyle name="Normal 4 33 2 9" xfId="17235"/>
    <cellStyle name="Normal 4 33 3" xfId="17236"/>
    <cellStyle name="Normal 4 33 3 2" xfId="17237"/>
    <cellStyle name="Normal 4 33 3 2 2" xfId="17238"/>
    <cellStyle name="Normal 4 33 3 2 2 2" xfId="17239"/>
    <cellStyle name="Normal 4 33 3 2 3" xfId="17240"/>
    <cellStyle name="Normal 4 33 3 2 4" xfId="17241"/>
    <cellStyle name="Normal 4 33 3 3" xfId="17242"/>
    <cellStyle name="Normal 4 33 3 3 2" xfId="17243"/>
    <cellStyle name="Normal 4 33 3 3 2 2" xfId="17244"/>
    <cellStyle name="Normal 4 33 3 3 3" xfId="17245"/>
    <cellStyle name="Normal 4 33 3 3 4" xfId="17246"/>
    <cellStyle name="Normal 4 33 3 4" xfId="17247"/>
    <cellStyle name="Normal 4 33 3 4 2" xfId="17248"/>
    <cellStyle name="Normal 4 33 3 5" xfId="17249"/>
    <cellStyle name="Normal 4 33 3 6" xfId="17250"/>
    <cellStyle name="Normal 4 33 3 7" xfId="17251"/>
    <cellStyle name="Normal 4 33 4" xfId="17252"/>
    <cellStyle name="Normal 4 33 4 2" xfId="17253"/>
    <cellStyle name="Normal 4 33 4 2 2" xfId="17254"/>
    <cellStyle name="Normal 4 33 4 2 2 2" xfId="17255"/>
    <cellStyle name="Normal 4 33 4 2 3" xfId="17256"/>
    <cellStyle name="Normal 4 33 4 2 4" xfId="17257"/>
    <cellStyle name="Normal 4 33 4 3" xfId="17258"/>
    <cellStyle name="Normal 4 33 4 3 2" xfId="17259"/>
    <cellStyle name="Normal 4 33 4 3 2 2" xfId="17260"/>
    <cellStyle name="Normal 4 33 4 3 3" xfId="17261"/>
    <cellStyle name="Normal 4 33 4 3 4" xfId="17262"/>
    <cellStyle name="Normal 4 33 4 4" xfId="17263"/>
    <cellStyle name="Normal 4 33 4 4 2" xfId="17264"/>
    <cellStyle name="Normal 4 33 4 5" xfId="17265"/>
    <cellStyle name="Normal 4 33 4 6" xfId="17266"/>
    <cellStyle name="Normal 4 33 4 7" xfId="17267"/>
    <cellStyle name="Normal 4 33 5" xfId="17268"/>
    <cellStyle name="Normal 4 33 5 2" xfId="17269"/>
    <cellStyle name="Normal 4 33 5 2 2" xfId="17270"/>
    <cellStyle name="Normal 4 33 5 3" xfId="17271"/>
    <cellStyle name="Normal 4 33 5 4" xfId="17272"/>
    <cellStyle name="Normal 4 33 6" xfId="17273"/>
    <cellStyle name="Normal 4 33 6 2" xfId="17274"/>
    <cellStyle name="Normal 4 33 6 2 2" xfId="17275"/>
    <cellStyle name="Normal 4 33 6 3" xfId="17276"/>
    <cellStyle name="Normal 4 33 6 4" xfId="17277"/>
    <cellStyle name="Normal 4 33 7" xfId="17278"/>
    <cellStyle name="Normal 4 33 7 2" xfId="17279"/>
    <cellStyle name="Normal 4 33 8" xfId="17280"/>
    <cellStyle name="Normal 4 33 9" xfId="17281"/>
    <cellStyle name="Normal 4 34" xfId="17282"/>
    <cellStyle name="Normal 4 34 10" xfId="17283"/>
    <cellStyle name="Normal 4 34 2" xfId="17284"/>
    <cellStyle name="Normal 4 34 2 2" xfId="17285"/>
    <cellStyle name="Normal 4 34 2 2 2" xfId="17286"/>
    <cellStyle name="Normal 4 34 2 2 2 2" xfId="17287"/>
    <cellStyle name="Normal 4 34 2 2 2 2 2" xfId="17288"/>
    <cellStyle name="Normal 4 34 2 2 2 3" xfId="17289"/>
    <cellStyle name="Normal 4 34 2 2 2 4" xfId="17290"/>
    <cellStyle name="Normal 4 34 2 2 3" xfId="17291"/>
    <cellStyle name="Normal 4 34 2 2 3 2" xfId="17292"/>
    <cellStyle name="Normal 4 34 2 2 3 2 2" xfId="17293"/>
    <cellStyle name="Normal 4 34 2 2 3 3" xfId="17294"/>
    <cellStyle name="Normal 4 34 2 2 3 4" xfId="17295"/>
    <cellStyle name="Normal 4 34 2 2 4" xfId="17296"/>
    <cellStyle name="Normal 4 34 2 2 4 2" xfId="17297"/>
    <cellStyle name="Normal 4 34 2 2 5" xfId="17298"/>
    <cellStyle name="Normal 4 34 2 2 6" xfId="17299"/>
    <cellStyle name="Normal 4 34 2 2 7" xfId="17300"/>
    <cellStyle name="Normal 4 34 2 3" xfId="17301"/>
    <cellStyle name="Normal 4 34 2 3 2" xfId="17302"/>
    <cellStyle name="Normal 4 34 2 3 2 2" xfId="17303"/>
    <cellStyle name="Normal 4 34 2 3 2 2 2" xfId="17304"/>
    <cellStyle name="Normal 4 34 2 3 2 3" xfId="17305"/>
    <cellStyle name="Normal 4 34 2 3 2 4" xfId="17306"/>
    <cellStyle name="Normal 4 34 2 3 3" xfId="17307"/>
    <cellStyle name="Normal 4 34 2 3 3 2" xfId="17308"/>
    <cellStyle name="Normal 4 34 2 3 3 2 2" xfId="17309"/>
    <cellStyle name="Normal 4 34 2 3 3 3" xfId="17310"/>
    <cellStyle name="Normal 4 34 2 3 3 4" xfId="17311"/>
    <cellStyle name="Normal 4 34 2 3 4" xfId="17312"/>
    <cellStyle name="Normal 4 34 2 3 4 2" xfId="17313"/>
    <cellStyle name="Normal 4 34 2 3 5" xfId="17314"/>
    <cellStyle name="Normal 4 34 2 3 6" xfId="17315"/>
    <cellStyle name="Normal 4 34 2 3 7" xfId="17316"/>
    <cellStyle name="Normal 4 34 2 4" xfId="17317"/>
    <cellStyle name="Normal 4 34 2 4 2" xfId="17318"/>
    <cellStyle name="Normal 4 34 2 4 2 2" xfId="17319"/>
    <cellStyle name="Normal 4 34 2 4 3" xfId="17320"/>
    <cellStyle name="Normal 4 34 2 4 4" xfId="17321"/>
    <cellStyle name="Normal 4 34 2 5" xfId="17322"/>
    <cellStyle name="Normal 4 34 2 5 2" xfId="17323"/>
    <cellStyle name="Normal 4 34 2 5 2 2" xfId="17324"/>
    <cellStyle name="Normal 4 34 2 5 3" xfId="17325"/>
    <cellStyle name="Normal 4 34 2 5 4" xfId="17326"/>
    <cellStyle name="Normal 4 34 2 6" xfId="17327"/>
    <cellStyle name="Normal 4 34 2 6 2" xfId="17328"/>
    <cellStyle name="Normal 4 34 2 7" xfId="17329"/>
    <cellStyle name="Normal 4 34 2 8" xfId="17330"/>
    <cellStyle name="Normal 4 34 2 9" xfId="17331"/>
    <cellStyle name="Normal 4 34 3" xfId="17332"/>
    <cellStyle name="Normal 4 34 3 2" xfId="17333"/>
    <cellStyle name="Normal 4 34 3 2 2" xfId="17334"/>
    <cellStyle name="Normal 4 34 3 2 2 2" xfId="17335"/>
    <cellStyle name="Normal 4 34 3 2 3" xfId="17336"/>
    <cellStyle name="Normal 4 34 3 2 4" xfId="17337"/>
    <cellStyle name="Normal 4 34 3 3" xfId="17338"/>
    <cellStyle name="Normal 4 34 3 3 2" xfId="17339"/>
    <cellStyle name="Normal 4 34 3 3 2 2" xfId="17340"/>
    <cellStyle name="Normal 4 34 3 3 3" xfId="17341"/>
    <cellStyle name="Normal 4 34 3 3 4" xfId="17342"/>
    <cellStyle name="Normal 4 34 3 4" xfId="17343"/>
    <cellStyle name="Normal 4 34 3 4 2" xfId="17344"/>
    <cellStyle name="Normal 4 34 3 5" xfId="17345"/>
    <cellStyle name="Normal 4 34 3 6" xfId="17346"/>
    <cellStyle name="Normal 4 34 3 7" xfId="17347"/>
    <cellStyle name="Normal 4 34 4" xfId="17348"/>
    <cellStyle name="Normal 4 34 4 2" xfId="17349"/>
    <cellStyle name="Normal 4 34 4 2 2" xfId="17350"/>
    <cellStyle name="Normal 4 34 4 2 2 2" xfId="17351"/>
    <cellStyle name="Normal 4 34 4 2 3" xfId="17352"/>
    <cellStyle name="Normal 4 34 4 2 4" xfId="17353"/>
    <cellStyle name="Normal 4 34 4 3" xfId="17354"/>
    <cellStyle name="Normal 4 34 4 3 2" xfId="17355"/>
    <cellStyle name="Normal 4 34 4 3 2 2" xfId="17356"/>
    <cellStyle name="Normal 4 34 4 3 3" xfId="17357"/>
    <cellStyle name="Normal 4 34 4 3 4" xfId="17358"/>
    <cellStyle name="Normal 4 34 4 4" xfId="17359"/>
    <cellStyle name="Normal 4 34 4 4 2" xfId="17360"/>
    <cellStyle name="Normal 4 34 4 5" xfId="17361"/>
    <cellStyle name="Normal 4 34 4 6" xfId="17362"/>
    <cellStyle name="Normal 4 34 4 7" xfId="17363"/>
    <cellStyle name="Normal 4 34 5" xfId="17364"/>
    <cellStyle name="Normal 4 34 5 2" xfId="17365"/>
    <cellStyle name="Normal 4 34 5 2 2" xfId="17366"/>
    <cellStyle name="Normal 4 34 5 3" xfId="17367"/>
    <cellStyle name="Normal 4 34 5 4" xfId="17368"/>
    <cellStyle name="Normal 4 34 6" xfId="17369"/>
    <cellStyle name="Normal 4 34 6 2" xfId="17370"/>
    <cellStyle name="Normal 4 34 6 2 2" xfId="17371"/>
    <cellStyle name="Normal 4 34 6 3" xfId="17372"/>
    <cellStyle name="Normal 4 34 6 4" xfId="17373"/>
    <cellStyle name="Normal 4 34 7" xfId="17374"/>
    <cellStyle name="Normal 4 34 7 2" xfId="17375"/>
    <cellStyle name="Normal 4 34 8" xfId="17376"/>
    <cellStyle name="Normal 4 34 9" xfId="17377"/>
    <cellStyle name="Normal 4 35" xfId="17378"/>
    <cellStyle name="Normal 4 35 10" xfId="17379"/>
    <cellStyle name="Normal 4 35 2" xfId="17380"/>
    <cellStyle name="Normal 4 35 2 2" xfId="17381"/>
    <cellStyle name="Normal 4 35 2 2 2" xfId="17382"/>
    <cellStyle name="Normal 4 35 2 2 2 2" xfId="17383"/>
    <cellStyle name="Normal 4 35 2 2 2 2 2" xfId="17384"/>
    <cellStyle name="Normal 4 35 2 2 2 3" xfId="17385"/>
    <cellStyle name="Normal 4 35 2 2 2 4" xfId="17386"/>
    <cellStyle name="Normal 4 35 2 2 3" xfId="17387"/>
    <cellStyle name="Normal 4 35 2 2 3 2" xfId="17388"/>
    <cellStyle name="Normal 4 35 2 2 3 2 2" xfId="17389"/>
    <cellStyle name="Normal 4 35 2 2 3 3" xfId="17390"/>
    <cellStyle name="Normal 4 35 2 2 3 4" xfId="17391"/>
    <cellStyle name="Normal 4 35 2 2 4" xfId="17392"/>
    <cellStyle name="Normal 4 35 2 2 4 2" xfId="17393"/>
    <cellStyle name="Normal 4 35 2 2 5" xfId="17394"/>
    <cellStyle name="Normal 4 35 2 2 6" xfId="17395"/>
    <cellStyle name="Normal 4 35 2 2 7" xfId="17396"/>
    <cellStyle name="Normal 4 35 2 3" xfId="17397"/>
    <cellStyle name="Normal 4 35 2 3 2" xfId="17398"/>
    <cellStyle name="Normal 4 35 2 3 2 2" xfId="17399"/>
    <cellStyle name="Normal 4 35 2 3 2 2 2" xfId="17400"/>
    <cellStyle name="Normal 4 35 2 3 2 3" xfId="17401"/>
    <cellStyle name="Normal 4 35 2 3 2 4" xfId="17402"/>
    <cellStyle name="Normal 4 35 2 3 3" xfId="17403"/>
    <cellStyle name="Normal 4 35 2 3 3 2" xfId="17404"/>
    <cellStyle name="Normal 4 35 2 3 3 2 2" xfId="17405"/>
    <cellStyle name="Normal 4 35 2 3 3 3" xfId="17406"/>
    <cellStyle name="Normal 4 35 2 3 3 4" xfId="17407"/>
    <cellStyle name="Normal 4 35 2 3 4" xfId="17408"/>
    <cellStyle name="Normal 4 35 2 3 4 2" xfId="17409"/>
    <cellStyle name="Normal 4 35 2 3 5" xfId="17410"/>
    <cellStyle name="Normal 4 35 2 3 6" xfId="17411"/>
    <cellStyle name="Normal 4 35 2 3 7" xfId="17412"/>
    <cellStyle name="Normal 4 35 2 4" xfId="17413"/>
    <cellStyle name="Normal 4 35 2 4 2" xfId="17414"/>
    <cellStyle name="Normal 4 35 2 4 2 2" xfId="17415"/>
    <cellStyle name="Normal 4 35 2 4 3" xfId="17416"/>
    <cellStyle name="Normal 4 35 2 4 4" xfId="17417"/>
    <cellStyle name="Normal 4 35 2 5" xfId="17418"/>
    <cellStyle name="Normal 4 35 2 5 2" xfId="17419"/>
    <cellStyle name="Normal 4 35 2 5 2 2" xfId="17420"/>
    <cellStyle name="Normal 4 35 2 5 3" xfId="17421"/>
    <cellStyle name="Normal 4 35 2 5 4" xfId="17422"/>
    <cellStyle name="Normal 4 35 2 6" xfId="17423"/>
    <cellStyle name="Normal 4 35 2 6 2" xfId="17424"/>
    <cellStyle name="Normal 4 35 2 7" xfId="17425"/>
    <cellStyle name="Normal 4 35 2 8" xfId="17426"/>
    <cellStyle name="Normal 4 35 2 9" xfId="17427"/>
    <cellStyle name="Normal 4 35 3" xfId="17428"/>
    <cellStyle name="Normal 4 35 3 2" xfId="17429"/>
    <cellStyle name="Normal 4 35 3 2 2" xfId="17430"/>
    <cellStyle name="Normal 4 35 3 2 2 2" xfId="17431"/>
    <cellStyle name="Normal 4 35 3 2 3" xfId="17432"/>
    <cellStyle name="Normal 4 35 3 2 4" xfId="17433"/>
    <cellStyle name="Normal 4 35 3 3" xfId="17434"/>
    <cellStyle name="Normal 4 35 3 3 2" xfId="17435"/>
    <cellStyle name="Normal 4 35 3 3 2 2" xfId="17436"/>
    <cellStyle name="Normal 4 35 3 3 3" xfId="17437"/>
    <cellStyle name="Normal 4 35 3 3 4" xfId="17438"/>
    <cellStyle name="Normal 4 35 3 4" xfId="17439"/>
    <cellStyle name="Normal 4 35 3 4 2" xfId="17440"/>
    <cellStyle name="Normal 4 35 3 5" xfId="17441"/>
    <cellStyle name="Normal 4 35 3 6" xfId="17442"/>
    <cellStyle name="Normal 4 35 3 7" xfId="17443"/>
    <cellStyle name="Normal 4 35 4" xfId="17444"/>
    <cellStyle name="Normal 4 35 4 2" xfId="17445"/>
    <cellStyle name="Normal 4 35 4 2 2" xfId="17446"/>
    <cellStyle name="Normal 4 35 4 2 2 2" xfId="17447"/>
    <cellStyle name="Normal 4 35 4 2 3" xfId="17448"/>
    <cellStyle name="Normal 4 35 4 2 4" xfId="17449"/>
    <cellStyle name="Normal 4 35 4 3" xfId="17450"/>
    <cellStyle name="Normal 4 35 4 3 2" xfId="17451"/>
    <cellStyle name="Normal 4 35 4 3 2 2" xfId="17452"/>
    <cellStyle name="Normal 4 35 4 3 3" xfId="17453"/>
    <cellStyle name="Normal 4 35 4 3 4" xfId="17454"/>
    <cellStyle name="Normal 4 35 4 4" xfId="17455"/>
    <cellStyle name="Normal 4 35 4 4 2" xfId="17456"/>
    <cellStyle name="Normal 4 35 4 5" xfId="17457"/>
    <cellStyle name="Normal 4 35 4 6" xfId="17458"/>
    <cellStyle name="Normal 4 35 4 7" xfId="17459"/>
    <cellStyle name="Normal 4 35 5" xfId="17460"/>
    <cellStyle name="Normal 4 35 5 2" xfId="17461"/>
    <cellStyle name="Normal 4 35 5 2 2" xfId="17462"/>
    <cellStyle name="Normal 4 35 5 3" xfId="17463"/>
    <cellStyle name="Normal 4 35 5 4" xfId="17464"/>
    <cellStyle name="Normal 4 35 6" xfId="17465"/>
    <cellStyle name="Normal 4 35 6 2" xfId="17466"/>
    <cellStyle name="Normal 4 35 6 2 2" xfId="17467"/>
    <cellStyle name="Normal 4 35 6 3" xfId="17468"/>
    <cellStyle name="Normal 4 35 6 4" xfId="17469"/>
    <cellStyle name="Normal 4 35 7" xfId="17470"/>
    <cellStyle name="Normal 4 35 7 2" xfId="17471"/>
    <cellStyle name="Normal 4 35 8" xfId="17472"/>
    <cellStyle name="Normal 4 35 9" xfId="17473"/>
    <cellStyle name="Normal 4 36" xfId="17474"/>
    <cellStyle name="Normal 4 36 10" xfId="17475"/>
    <cellStyle name="Normal 4 36 2" xfId="17476"/>
    <cellStyle name="Normal 4 36 2 2" xfId="17477"/>
    <cellStyle name="Normal 4 36 2 2 2" xfId="17478"/>
    <cellStyle name="Normal 4 36 2 2 2 2" xfId="17479"/>
    <cellStyle name="Normal 4 36 2 2 2 2 2" xfId="17480"/>
    <cellStyle name="Normal 4 36 2 2 2 3" xfId="17481"/>
    <cellStyle name="Normal 4 36 2 2 2 4" xfId="17482"/>
    <cellStyle name="Normal 4 36 2 2 3" xfId="17483"/>
    <cellStyle name="Normal 4 36 2 2 3 2" xfId="17484"/>
    <cellStyle name="Normal 4 36 2 2 3 2 2" xfId="17485"/>
    <cellStyle name="Normal 4 36 2 2 3 3" xfId="17486"/>
    <cellStyle name="Normal 4 36 2 2 3 4" xfId="17487"/>
    <cellStyle name="Normal 4 36 2 2 4" xfId="17488"/>
    <cellStyle name="Normal 4 36 2 2 4 2" xfId="17489"/>
    <cellStyle name="Normal 4 36 2 2 5" xfId="17490"/>
    <cellStyle name="Normal 4 36 2 2 6" xfId="17491"/>
    <cellStyle name="Normal 4 36 2 2 7" xfId="17492"/>
    <cellStyle name="Normal 4 36 2 3" xfId="17493"/>
    <cellStyle name="Normal 4 36 2 3 2" xfId="17494"/>
    <cellStyle name="Normal 4 36 2 3 2 2" xfId="17495"/>
    <cellStyle name="Normal 4 36 2 3 2 2 2" xfId="17496"/>
    <cellStyle name="Normal 4 36 2 3 2 3" xfId="17497"/>
    <cellStyle name="Normal 4 36 2 3 2 4" xfId="17498"/>
    <cellStyle name="Normal 4 36 2 3 3" xfId="17499"/>
    <cellStyle name="Normal 4 36 2 3 3 2" xfId="17500"/>
    <cellStyle name="Normal 4 36 2 3 3 2 2" xfId="17501"/>
    <cellStyle name="Normal 4 36 2 3 3 3" xfId="17502"/>
    <cellStyle name="Normal 4 36 2 3 3 4" xfId="17503"/>
    <cellStyle name="Normal 4 36 2 3 4" xfId="17504"/>
    <cellStyle name="Normal 4 36 2 3 4 2" xfId="17505"/>
    <cellStyle name="Normal 4 36 2 3 5" xfId="17506"/>
    <cellStyle name="Normal 4 36 2 3 6" xfId="17507"/>
    <cellStyle name="Normal 4 36 2 3 7" xfId="17508"/>
    <cellStyle name="Normal 4 36 2 4" xfId="17509"/>
    <cellStyle name="Normal 4 36 2 4 2" xfId="17510"/>
    <cellStyle name="Normal 4 36 2 4 2 2" xfId="17511"/>
    <cellStyle name="Normal 4 36 2 4 3" xfId="17512"/>
    <cellStyle name="Normal 4 36 2 4 4" xfId="17513"/>
    <cellStyle name="Normal 4 36 2 5" xfId="17514"/>
    <cellStyle name="Normal 4 36 2 5 2" xfId="17515"/>
    <cellStyle name="Normal 4 36 2 5 2 2" xfId="17516"/>
    <cellStyle name="Normal 4 36 2 5 3" xfId="17517"/>
    <cellStyle name="Normal 4 36 2 5 4" xfId="17518"/>
    <cellStyle name="Normal 4 36 2 6" xfId="17519"/>
    <cellStyle name="Normal 4 36 2 6 2" xfId="17520"/>
    <cellStyle name="Normal 4 36 2 7" xfId="17521"/>
    <cellStyle name="Normal 4 36 2 8" xfId="17522"/>
    <cellStyle name="Normal 4 36 2 9" xfId="17523"/>
    <cellStyle name="Normal 4 36 3" xfId="17524"/>
    <cellStyle name="Normal 4 36 3 2" xfId="17525"/>
    <cellStyle name="Normal 4 36 3 2 2" xfId="17526"/>
    <cellStyle name="Normal 4 36 3 2 2 2" xfId="17527"/>
    <cellStyle name="Normal 4 36 3 2 3" xfId="17528"/>
    <cellStyle name="Normal 4 36 3 2 4" xfId="17529"/>
    <cellStyle name="Normal 4 36 3 3" xfId="17530"/>
    <cellStyle name="Normal 4 36 3 3 2" xfId="17531"/>
    <cellStyle name="Normal 4 36 3 3 2 2" xfId="17532"/>
    <cellStyle name="Normal 4 36 3 3 3" xfId="17533"/>
    <cellStyle name="Normal 4 36 3 3 4" xfId="17534"/>
    <cellStyle name="Normal 4 36 3 4" xfId="17535"/>
    <cellStyle name="Normal 4 36 3 4 2" xfId="17536"/>
    <cellStyle name="Normal 4 36 3 5" xfId="17537"/>
    <cellStyle name="Normal 4 36 3 6" xfId="17538"/>
    <cellStyle name="Normal 4 36 3 7" xfId="17539"/>
    <cellStyle name="Normal 4 36 4" xfId="17540"/>
    <cellStyle name="Normal 4 36 4 2" xfId="17541"/>
    <cellStyle name="Normal 4 36 4 2 2" xfId="17542"/>
    <cellStyle name="Normal 4 36 4 2 2 2" xfId="17543"/>
    <cellStyle name="Normal 4 36 4 2 3" xfId="17544"/>
    <cellStyle name="Normal 4 36 4 2 4" xfId="17545"/>
    <cellStyle name="Normal 4 36 4 3" xfId="17546"/>
    <cellStyle name="Normal 4 36 4 3 2" xfId="17547"/>
    <cellStyle name="Normal 4 36 4 3 2 2" xfId="17548"/>
    <cellStyle name="Normal 4 36 4 3 3" xfId="17549"/>
    <cellStyle name="Normal 4 36 4 3 4" xfId="17550"/>
    <cellStyle name="Normal 4 36 4 4" xfId="17551"/>
    <cellStyle name="Normal 4 36 4 4 2" xfId="17552"/>
    <cellStyle name="Normal 4 36 4 5" xfId="17553"/>
    <cellStyle name="Normal 4 36 4 6" xfId="17554"/>
    <cellStyle name="Normal 4 36 4 7" xfId="17555"/>
    <cellStyle name="Normal 4 36 5" xfId="17556"/>
    <cellStyle name="Normal 4 36 5 2" xfId="17557"/>
    <cellStyle name="Normal 4 36 5 2 2" xfId="17558"/>
    <cellStyle name="Normal 4 36 5 3" xfId="17559"/>
    <cellStyle name="Normal 4 36 5 4" xfId="17560"/>
    <cellStyle name="Normal 4 36 6" xfId="17561"/>
    <cellStyle name="Normal 4 36 6 2" xfId="17562"/>
    <cellStyle name="Normal 4 36 6 2 2" xfId="17563"/>
    <cellStyle name="Normal 4 36 6 3" xfId="17564"/>
    <cellStyle name="Normal 4 36 6 4" xfId="17565"/>
    <cellStyle name="Normal 4 36 7" xfId="17566"/>
    <cellStyle name="Normal 4 36 7 2" xfId="17567"/>
    <cellStyle name="Normal 4 36 8" xfId="17568"/>
    <cellStyle name="Normal 4 36 9" xfId="17569"/>
    <cellStyle name="Normal 4 37" xfId="17570"/>
    <cellStyle name="Normal 4 37 10" xfId="17571"/>
    <cellStyle name="Normal 4 37 2" xfId="17572"/>
    <cellStyle name="Normal 4 37 2 2" xfId="17573"/>
    <cellStyle name="Normal 4 37 2 2 2" xfId="17574"/>
    <cellStyle name="Normal 4 37 2 2 2 2" xfId="17575"/>
    <cellStyle name="Normal 4 37 2 2 2 2 2" xfId="17576"/>
    <cellStyle name="Normal 4 37 2 2 2 3" xfId="17577"/>
    <cellStyle name="Normal 4 37 2 2 2 4" xfId="17578"/>
    <cellStyle name="Normal 4 37 2 2 3" xfId="17579"/>
    <cellStyle name="Normal 4 37 2 2 3 2" xfId="17580"/>
    <cellStyle name="Normal 4 37 2 2 3 2 2" xfId="17581"/>
    <cellStyle name="Normal 4 37 2 2 3 3" xfId="17582"/>
    <cellStyle name="Normal 4 37 2 2 3 4" xfId="17583"/>
    <cellStyle name="Normal 4 37 2 2 4" xfId="17584"/>
    <cellStyle name="Normal 4 37 2 2 4 2" xfId="17585"/>
    <cellStyle name="Normal 4 37 2 2 5" xfId="17586"/>
    <cellStyle name="Normal 4 37 2 2 6" xfId="17587"/>
    <cellStyle name="Normal 4 37 2 2 7" xfId="17588"/>
    <cellStyle name="Normal 4 37 2 3" xfId="17589"/>
    <cellStyle name="Normal 4 37 2 3 2" xfId="17590"/>
    <cellStyle name="Normal 4 37 2 3 2 2" xfId="17591"/>
    <cellStyle name="Normal 4 37 2 3 2 2 2" xfId="17592"/>
    <cellStyle name="Normal 4 37 2 3 2 3" xfId="17593"/>
    <cellStyle name="Normal 4 37 2 3 2 4" xfId="17594"/>
    <cellStyle name="Normal 4 37 2 3 3" xfId="17595"/>
    <cellStyle name="Normal 4 37 2 3 3 2" xfId="17596"/>
    <cellStyle name="Normal 4 37 2 3 3 2 2" xfId="17597"/>
    <cellStyle name="Normal 4 37 2 3 3 3" xfId="17598"/>
    <cellStyle name="Normal 4 37 2 3 3 4" xfId="17599"/>
    <cellStyle name="Normal 4 37 2 3 4" xfId="17600"/>
    <cellStyle name="Normal 4 37 2 3 4 2" xfId="17601"/>
    <cellStyle name="Normal 4 37 2 3 5" xfId="17602"/>
    <cellStyle name="Normal 4 37 2 3 6" xfId="17603"/>
    <cellStyle name="Normal 4 37 2 3 7" xfId="17604"/>
    <cellStyle name="Normal 4 37 2 4" xfId="17605"/>
    <cellStyle name="Normal 4 37 2 4 2" xfId="17606"/>
    <cellStyle name="Normal 4 37 2 4 2 2" xfId="17607"/>
    <cellStyle name="Normal 4 37 2 4 3" xfId="17608"/>
    <cellStyle name="Normal 4 37 2 4 4" xfId="17609"/>
    <cellStyle name="Normal 4 37 2 5" xfId="17610"/>
    <cellStyle name="Normal 4 37 2 5 2" xfId="17611"/>
    <cellStyle name="Normal 4 37 2 5 2 2" xfId="17612"/>
    <cellStyle name="Normal 4 37 2 5 3" xfId="17613"/>
    <cellStyle name="Normal 4 37 2 5 4" xfId="17614"/>
    <cellStyle name="Normal 4 37 2 6" xfId="17615"/>
    <cellStyle name="Normal 4 37 2 6 2" xfId="17616"/>
    <cellStyle name="Normal 4 37 2 7" xfId="17617"/>
    <cellStyle name="Normal 4 37 2 8" xfId="17618"/>
    <cellStyle name="Normal 4 37 2 9" xfId="17619"/>
    <cellStyle name="Normal 4 37 3" xfId="17620"/>
    <cellStyle name="Normal 4 37 3 2" xfId="17621"/>
    <cellStyle name="Normal 4 37 3 2 2" xfId="17622"/>
    <cellStyle name="Normal 4 37 3 2 2 2" xfId="17623"/>
    <cellStyle name="Normal 4 37 3 2 3" xfId="17624"/>
    <cellStyle name="Normal 4 37 3 2 4" xfId="17625"/>
    <cellStyle name="Normal 4 37 3 3" xfId="17626"/>
    <cellStyle name="Normal 4 37 3 3 2" xfId="17627"/>
    <cellStyle name="Normal 4 37 3 3 2 2" xfId="17628"/>
    <cellStyle name="Normal 4 37 3 3 3" xfId="17629"/>
    <cellStyle name="Normal 4 37 3 3 4" xfId="17630"/>
    <cellStyle name="Normal 4 37 3 4" xfId="17631"/>
    <cellStyle name="Normal 4 37 3 4 2" xfId="17632"/>
    <cellStyle name="Normal 4 37 3 5" xfId="17633"/>
    <cellStyle name="Normal 4 37 3 6" xfId="17634"/>
    <cellStyle name="Normal 4 37 3 7" xfId="17635"/>
    <cellStyle name="Normal 4 37 4" xfId="17636"/>
    <cellStyle name="Normal 4 37 4 2" xfId="17637"/>
    <cellStyle name="Normal 4 37 4 2 2" xfId="17638"/>
    <cellStyle name="Normal 4 37 4 2 2 2" xfId="17639"/>
    <cellStyle name="Normal 4 37 4 2 3" xfId="17640"/>
    <cellStyle name="Normal 4 37 4 2 4" xfId="17641"/>
    <cellStyle name="Normal 4 37 4 3" xfId="17642"/>
    <cellStyle name="Normal 4 37 4 3 2" xfId="17643"/>
    <cellStyle name="Normal 4 37 4 3 2 2" xfId="17644"/>
    <cellStyle name="Normal 4 37 4 3 3" xfId="17645"/>
    <cellStyle name="Normal 4 37 4 3 4" xfId="17646"/>
    <cellStyle name="Normal 4 37 4 4" xfId="17647"/>
    <cellStyle name="Normal 4 37 4 4 2" xfId="17648"/>
    <cellStyle name="Normal 4 37 4 5" xfId="17649"/>
    <cellStyle name="Normal 4 37 4 6" xfId="17650"/>
    <cellStyle name="Normal 4 37 4 7" xfId="17651"/>
    <cellStyle name="Normal 4 37 5" xfId="17652"/>
    <cellStyle name="Normal 4 37 5 2" xfId="17653"/>
    <cellStyle name="Normal 4 37 5 2 2" xfId="17654"/>
    <cellStyle name="Normal 4 37 5 3" xfId="17655"/>
    <cellStyle name="Normal 4 37 5 4" xfId="17656"/>
    <cellStyle name="Normal 4 37 6" xfId="17657"/>
    <cellStyle name="Normal 4 37 6 2" xfId="17658"/>
    <cellStyle name="Normal 4 37 6 2 2" xfId="17659"/>
    <cellStyle name="Normal 4 37 6 3" xfId="17660"/>
    <cellStyle name="Normal 4 37 6 4" xfId="17661"/>
    <cellStyle name="Normal 4 37 7" xfId="17662"/>
    <cellStyle name="Normal 4 37 7 2" xfId="17663"/>
    <cellStyle name="Normal 4 37 8" xfId="17664"/>
    <cellStyle name="Normal 4 37 9" xfId="17665"/>
    <cellStyle name="Normal 4 38" xfId="17666"/>
    <cellStyle name="Normal 4 38 10" xfId="17667"/>
    <cellStyle name="Normal 4 38 2" xfId="17668"/>
    <cellStyle name="Normal 4 38 2 2" xfId="17669"/>
    <cellStyle name="Normal 4 38 2 2 2" xfId="17670"/>
    <cellStyle name="Normal 4 38 2 2 2 2" xfId="17671"/>
    <cellStyle name="Normal 4 38 2 2 2 2 2" xfId="17672"/>
    <cellStyle name="Normal 4 38 2 2 2 3" xfId="17673"/>
    <cellStyle name="Normal 4 38 2 2 2 4" xfId="17674"/>
    <cellStyle name="Normal 4 38 2 2 3" xfId="17675"/>
    <cellStyle name="Normal 4 38 2 2 3 2" xfId="17676"/>
    <cellStyle name="Normal 4 38 2 2 3 2 2" xfId="17677"/>
    <cellStyle name="Normal 4 38 2 2 3 3" xfId="17678"/>
    <cellStyle name="Normal 4 38 2 2 3 4" xfId="17679"/>
    <cellStyle name="Normal 4 38 2 2 4" xfId="17680"/>
    <cellStyle name="Normal 4 38 2 2 4 2" xfId="17681"/>
    <cellStyle name="Normal 4 38 2 2 5" xfId="17682"/>
    <cellStyle name="Normal 4 38 2 2 6" xfId="17683"/>
    <cellStyle name="Normal 4 38 2 2 7" xfId="17684"/>
    <cellStyle name="Normal 4 38 2 3" xfId="17685"/>
    <cellStyle name="Normal 4 38 2 3 2" xfId="17686"/>
    <cellStyle name="Normal 4 38 2 3 2 2" xfId="17687"/>
    <cellStyle name="Normal 4 38 2 3 2 2 2" xfId="17688"/>
    <cellStyle name="Normal 4 38 2 3 2 3" xfId="17689"/>
    <cellStyle name="Normal 4 38 2 3 2 4" xfId="17690"/>
    <cellStyle name="Normal 4 38 2 3 3" xfId="17691"/>
    <cellStyle name="Normal 4 38 2 3 3 2" xfId="17692"/>
    <cellStyle name="Normal 4 38 2 3 3 2 2" xfId="17693"/>
    <cellStyle name="Normal 4 38 2 3 3 3" xfId="17694"/>
    <cellStyle name="Normal 4 38 2 3 3 4" xfId="17695"/>
    <cellStyle name="Normal 4 38 2 3 4" xfId="17696"/>
    <cellStyle name="Normal 4 38 2 3 4 2" xfId="17697"/>
    <cellStyle name="Normal 4 38 2 3 5" xfId="17698"/>
    <cellStyle name="Normal 4 38 2 3 6" xfId="17699"/>
    <cellStyle name="Normal 4 38 2 3 7" xfId="17700"/>
    <cellStyle name="Normal 4 38 2 4" xfId="17701"/>
    <cellStyle name="Normal 4 38 2 4 2" xfId="17702"/>
    <cellStyle name="Normal 4 38 2 4 2 2" xfId="17703"/>
    <cellStyle name="Normal 4 38 2 4 3" xfId="17704"/>
    <cellStyle name="Normal 4 38 2 4 4" xfId="17705"/>
    <cellStyle name="Normal 4 38 2 5" xfId="17706"/>
    <cellStyle name="Normal 4 38 2 5 2" xfId="17707"/>
    <cellStyle name="Normal 4 38 2 5 2 2" xfId="17708"/>
    <cellStyle name="Normal 4 38 2 5 3" xfId="17709"/>
    <cellStyle name="Normal 4 38 2 5 4" xfId="17710"/>
    <cellStyle name="Normal 4 38 2 6" xfId="17711"/>
    <cellStyle name="Normal 4 38 2 6 2" xfId="17712"/>
    <cellStyle name="Normal 4 38 2 7" xfId="17713"/>
    <cellStyle name="Normal 4 38 2 8" xfId="17714"/>
    <cellStyle name="Normal 4 38 2 9" xfId="17715"/>
    <cellStyle name="Normal 4 38 3" xfId="17716"/>
    <cellStyle name="Normal 4 38 3 2" xfId="17717"/>
    <cellStyle name="Normal 4 38 3 2 2" xfId="17718"/>
    <cellStyle name="Normal 4 38 3 2 2 2" xfId="17719"/>
    <cellStyle name="Normal 4 38 3 2 3" xfId="17720"/>
    <cellStyle name="Normal 4 38 3 2 4" xfId="17721"/>
    <cellStyle name="Normal 4 38 3 3" xfId="17722"/>
    <cellStyle name="Normal 4 38 3 3 2" xfId="17723"/>
    <cellStyle name="Normal 4 38 3 3 2 2" xfId="17724"/>
    <cellStyle name="Normal 4 38 3 3 3" xfId="17725"/>
    <cellStyle name="Normal 4 38 3 3 4" xfId="17726"/>
    <cellStyle name="Normal 4 38 3 4" xfId="17727"/>
    <cellStyle name="Normal 4 38 3 4 2" xfId="17728"/>
    <cellStyle name="Normal 4 38 3 5" xfId="17729"/>
    <cellStyle name="Normal 4 38 3 6" xfId="17730"/>
    <cellStyle name="Normal 4 38 3 7" xfId="17731"/>
    <cellStyle name="Normal 4 38 4" xfId="17732"/>
    <cellStyle name="Normal 4 38 4 2" xfId="17733"/>
    <cellStyle name="Normal 4 38 4 2 2" xfId="17734"/>
    <cellStyle name="Normal 4 38 4 2 2 2" xfId="17735"/>
    <cellStyle name="Normal 4 38 4 2 3" xfId="17736"/>
    <cellStyle name="Normal 4 38 4 2 4" xfId="17737"/>
    <cellStyle name="Normal 4 38 4 3" xfId="17738"/>
    <cellStyle name="Normal 4 38 4 3 2" xfId="17739"/>
    <cellStyle name="Normal 4 38 4 3 2 2" xfId="17740"/>
    <cellStyle name="Normal 4 38 4 3 3" xfId="17741"/>
    <cellStyle name="Normal 4 38 4 3 4" xfId="17742"/>
    <cellStyle name="Normal 4 38 4 4" xfId="17743"/>
    <cellStyle name="Normal 4 38 4 4 2" xfId="17744"/>
    <cellStyle name="Normal 4 38 4 5" xfId="17745"/>
    <cellStyle name="Normal 4 38 4 6" xfId="17746"/>
    <cellStyle name="Normal 4 38 4 7" xfId="17747"/>
    <cellStyle name="Normal 4 38 5" xfId="17748"/>
    <cellStyle name="Normal 4 38 5 2" xfId="17749"/>
    <cellStyle name="Normal 4 38 5 2 2" xfId="17750"/>
    <cellStyle name="Normal 4 38 5 3" xfId="17751"/>
    <cellStyle name="Normal 4 38 5 4" xfId="17752"/>
    <cellStyle name="Normal 4 38 6" xfId="17753"/>
    <cellStyle name="Normal 4 38 6 2" xfId="17754"/>
    <cellStyle name="Normal 4 38 6 2 2" xfId="17755"/>
    <cellStyle name="Normal 4 38 6 3" xfId="17756"/>
    <cellStyle name="Normal 4 38 6 4" xfId="17757"/>
    <cellStyle name="Normal 4 38 7" xfId="17758"/>
    <cellStyle name="Normal 4 38 7 2" xfId="17759"/>
    <cellStyle name="Normal 4 38 8" xfId="17760"/>
    <cellStyle name="Normal 4 38 9" xfId="17761"/>
    <cellStyle name="Normal 4 39" xfId="17762"/>
    <cellStyle name="Normal 4 39 10" xfId="17763"/>
    <cellStyle name="Normal 4 39 2" xfId="17764"/>
    <cellStyle name="Normal 4 39 2 2" xfId="17765"/>
    <cellStyle name="Normal 4 39 2 2 2" xfId="17766"/>
    <cellStyle name="Normal 4 39 2 2 2 2" xfId="17767"/>
    <cellStyle name="Normal 4 39 2 2 2 2 2" xfId="17768"/>
    <cellStyle name="Normal 4 39 2 2 2 3" xfId="17769"/>
    <cellStyle name="Normal 4 39 2 2 2 4" xfId="17770"/>
    <cellStyle name="Normal 4 39 2 2 3" xfId="17771"/>
    <cellStyle name="Normal 4 39 2 2 3 2" xfId="17772"/>
    <cellStyle name="Normal 4 39 2 2 3 2 2" xfId="17773"/>
    <cellStyle name="Normal 4 39 2 2 3 3" xfId="17774"/>
    <cellStyle name="Normal 4 39 2 2 3 4" xfId="17775"/>
    <cellStyle name="Normal 4 39 2 2 4" xfId="17776"/>
    <cellStyle name="Normal 4 39 2 2 4 2" xfId="17777"/>
    <cellStyle name="Normal 4 39 2 2 5" xfId="17778"/>
    <cellStyle name="Normal 4 39 2 2 6" xfId="17779"/>
    <cellStyle name="Normal 4 39 2 2 7" xfId="17780"/>
    <cellStyle name="Normal 4 39 2 3" xfId="17781"/>
    <cellStyle name="Normal 4 39 2 3 2" xfId="17782"/>
    <cellStyle name="Normal 4 39 2 3 2 2" xfId="17783"/>
    <cellStyle name="Normal 4 39 2 3 2 2 2" xfId="17784"/>
    <cellStyle name="Normal 4 39 2 3 2 3" xfId="17785"/>
    <cellStyle name="Normal 4 39 2 3 2 4" xfId="17786"/>
    <cellStyle name="Normal 4 39 2 3 3" xfId="17787"/>
    <cellStyle name="Normal 4 39 2 3 3 2" xfId="17788"/>
    <cellStyle name="Normal 4 39 2 3 3 2 2" xfId="17789"/>
    <cellStyle name="Normal 4 39 2 3 3 3" xfId="17790"/>
    <cellStyle name="Normal 4 39 2 3 3 4" xfId="17791"/>
    <cellStyle name="Normal 4 39 2 3 4" xfId="17792"/>
    <cellStyle name="Normal 4 39 2 3 4 2" xfId="17793"/>
    <cellStyle name="Normal 4 39 2 3 5" xfId="17794"/>
    <cellStyle name="Normal 4 39 2 3 6" xfId="17795"/>
    <cellStyle name="Normal 4 39 2 3 7" xfId="17796"/>
    <cellStyle name="Normal 4 39 2 4" xfId="17797"/>
    <cellStyle name="Normal 4 39 2 4 2" xfId="17798"/>
    <cellStyle name="Normal 4 39 2 4 2 2" xfId="17799"/>
    <cellStyle name="Normal 4 39 2 4 3" xfId="17800"/>
    <cellStyle name="Normal 4 39 2 4 4" xfId="17801"/>
    <cellStyle name="Normal 4 39 2 5" xfId="17802"/>
    <cellStyle name="Normal 4 39 2 5 2" xfId="17803"/>
    <cellStyle name="Normal 4 39 2 5 2 2" xfId="17804"/>
    <cellStyle name="Normal 4 39 2 5 3" xfId="17805"/>
    <cellStyle name="Normal 4 39 2 5 4" xfId="17806"/>
    <cellStyle name="Normal 4 39 2 6" xfId="17807"/>
    <cellStyle name="Normal 4 39 2 6 2" xfId="17808"/>
    <cellStyle name="Normal 4 39 2 7" xfId="17809"/>
    <cellStyle name="Normal 4 39 2 8" xfId="17810"/>
    <cellStyle name="Normal 4 39 2 9" xfId="17811"/>
    <cellStyle name="Normal 4 39 3" xfId="17812"/>
    <cellStyle name="Normal 4 39 3 2" xfId="17813"/>
    <cellStyle name="Normal 4 39 3 2 2" xfId="17814"/>
    <cellStyle name="Normal 4 39 3 2 2 2" xfId="17815"/>
    <cellStyle name="Normal 4 39 3 2 3" xfId="17816"/>
    <cellStyle name="Normal 4 39 3 2 4" xfId="17817"/>
    <cellStyle name="Normal 4 39 3 3" xfId="17818"/>
    <cellStyle name="Normal 4 39 3 3 2" xfId="17819"/>
    <cellStyle name="Normal 4 39 3 3 2 2" xfId="17820"/>
    <cellStyle name="Normal 4 39 3 3 3" xfId="17821"/>
    <cellStyle name="Normal 4 39 3 3 4" xfId="17822"/>
    <cellStyle name="Normal 4 39 3 4" xfId="17823"/>
    <cellStyle name="Normal 4 39 3 4 2" xfId="17824"/>
    <cellStyle name="Normal 4 39 3 5" xfId="17825"/>
    <cellStyle name="Normal 4 39 3 6" xfId="17826"/>
    <cellStyle name="Normal 4 39 3 7" xfId="17827"/>
    <cellStyle name="Normal 4 39 4" xfId="17828"/>
    <cellStyle name="Normal 4 39 4 2" xfId="17829"/>
    <cellStyle name="Normal 4 39 4 2 2" xfId="17830"/>
    <cellStyle name="Normal 4 39 4 2 2 2" xfId="17831"/>
    <cellStyle name="Normal 4 39 4 2 3" xfId="17832"/>
    <cellStyle name="Normal 4 39 4 2 4" xfId="17833"/>
    <cellStyle name="Normal 4 39 4 3" xfId="17834"/>
    <cellStyle name="Normal 4 39 4 3 2" xfId="17835"/>
    <cellStyle name="Normal 4 39 4 3 2 2" xfId="17836"/>
    <cellStyle name="Normal 4 39 4 3 3" xfId="17837"/>
    <cellStyle name="Normal 4 39 4 3 4" xfId="17838"/>
    <cellStyle name="Normal 4 39 4 4" xfId="17839"/>
    <cellStyle name="Normal 4 39 4 4 2" xfId="17840"/>
    <cellStyle name="Normal 4 39 4 5" xfId="17841"/>
    <cellStyle name="Normal 4 39 4 6" xfId="17842"/>
    <cellStyle name="Normal 4 39 4 7" xfId="17843"/>
    <cellStyle name="Normal 4 39 5" xfId="17844"/>
    <cellStyle name="Normal 4 39 5 2" xfId="17845"/>
    <cellStyle name="Normal 4 39 5 2 2" xfId="17846"/>
    <cellStyle name="Normal 4 39 5 3" xfId="17847"/>
    <cellStyle name="Normal 4 39 5 4" xfId="17848"/>
    <cellStyle name="Normal 4 39 6" xfId="17849"/>
    <cellStyle name="Normal 4 39 6 2" xfId="17850"/>
    <cellStyle name="Normal 4 39 6 2 2" xfId="17851"/>
    <cellStyle name="Normal 4 39 6 3" xfId="17852"/>
    <cellStyle name="Normal 4 39 6 4" xfId="17853"/>
    <cellStyle name="Normal 4 39 7" xfId="17854"/>
    <cellStyle name="Normal 4 39 7 2" xfId="17855"/>
    <cellStyle name="Normal 4 39 8" xfId="17856"/>
    <cellStyle name="Normal 4 39 9" xfId="17857"/>
    <cellStyle name="Normal 4 4" xfId="17858"/>
    <cellStyle name="Normal 4 4 10" xfId="17859"/>
    <cellStyle name="Normal 4 4 11" xfId="17860"/>
    <cellStyle name="Normal 4 4 2" xfId="17861"/>
    <cellStyle name="Normal 4 4 2 10" xfId="17862"/>
    <cellStyle name="Normal 4 4 2 2" xfId="17863"/>
    <cellStyle name="Normal 4 4 2 2 2" xfId="17864"/>
    <cellStyle name="Normal 4 4 2 2 2 2" xfId="17865"/>
    <cellStyle name="Normal 4 4 2 2 2 2 2" xfId="17866"/>
    <cellStyle name="Normal 4 4 2 2 2 3" xfId="17867"/>
    <cellStyle name="Normal 4 4 2 2 2 4" xfId="17868"/>
    <cellStyle name="Normal 4 4 2 2 3" xfId="17869"/>
    <cellStyle name="Normal 4 4 2 2 3 2" xfId="17870"/>
    <cellStyle name="Normal 4 4 2 2 3 2 2" xfId="17871"/>
    <cellStyle name="Normal 4 4 2 2 3 3" xfId="17872"/>
    <cellStyle name="Normal 4 4 2 2 3 4" xfId="17873"/>
    <cellStyle name="Normal 4 4 2 2 4" xfId="17874"/>
    <cellStyle name="Normal 4 4 2 2 4 2" xfId="17875"/>
    <cellStyle name="Normal 4 4 2 2 5" xfId="17876"/>
    <cellStyle name="Normal 4 4 2 2 6" xfId="17877"/>
    <cellStyle name="Normal 4 4 2 2 7" xfId="17878"/>
    <cellStyle name="Normal 4 4 2 3" xfId="17879"/>
    <cellStyle name="Normal 4 4 2 3 2" xfId="17880"/>
    <cellStyle name="Normal 4 4 2 3 2 2" xfId="17881"/>
    <cellStyle name="Normal 4 4 2 3 2 2 2" xfId="17882"/>
    <cellStyle name="Normal 4 4 2 3 2 3" xfId="17883"/>
    <cellStyle name="Normal 4 4 2 3 2 4" xfId="17884"/>
    <cellStyle name="Normal 4 4 2 3 3" xfId="17885"/>
    <cellStyle name="Normal 4 4 2 3 3 2" xfId="17886"/>
    <cellStyle name="Normal 4 4 2 3 3 2 2" xfId="17887"/>
    <cellStyle name="Normal 4 4 2 3 3 3" xfId="17888"/>
    <cellStyle name="Normal 4 4 2 3 3 4" xfId="17889"/>
    <cellStyle name="Normal 4 4 2 3 4" xfId="17890"/>
    <cellStyle name="Normal 4 4 2 3 4 2" xfId="17891"/>
    <cellStyle name="Normal 4 4 2 3 5" xfId="17892"/>
    <cellStyle name="Normal 4 4 2 3 6" xfId="17893"/>
    <cellStyle name="Normal 4 4 2 3 7" xfId="17894"/>
    <cellStyle name="Normal 4 4 2 4" xfId="17895"/>
    <cellStyle name="Normal 4 4 2 4 2" xfId="17896"/>
    <cellStyle name="Normal 4 4 2 4 2 2" xfId="17897"/>
    <cellStyle name="Normal 4 4 2 4 3" xfId="17898"/>
    <cellStyle name="Normal 4 4 2 4 4" xfId="17899"/>
    <cellStyle name="Normal 4 4 2 5" xfId="17900"/>
    <cellStyle name="Normal 4 4 2 5 2" xfId="17901"/>
    <cellStyle name="Normal 4 4 2 5 2 2" xfId="17902"/>
    <cellStyle name="Normal 4 4 2 5 3" xfId="17903"/>
    <cellStyle name="Normal 4 4 2 5 4" xfId="17904"/>
    <cellStyle name="Normal 4 4 2 6" xfId="17905"/>
    <cellStyle name="Normal 4 4 2 6 2" xfId="17906"/>
    <cellStyle name="Normal 4 4 2 7" xfId="17907"/>
    <cellStyle name="Normal 4 4 2 8" xfId="17908"/>
    <cellStyle name="Normal 4 4 2 9" xfId="17909"/>
    <cellStyle name="Normal 4 4 3" xfId="17910"/>
    <cellStyle name="Normal 4 4 3 2" xfId="17911"/>
    <cellStyle name="Normal 4 4 3 2 2" xfId="17912"/>
    <cellStyle name="Normal 4 4 3 2 2 2" xfId="17913"/>
    <cellStyle name="Normal 4 4 3 2 3" xfId="17914"/>
    <cellStyle name="Normal 4 4 3 2 4" xfId="17915"/>
    <cellStyle name="Normal 4 4 3 3" xfId="17916"/>
    <cellStyle name="Normal 4 4 3 3 2" xfId="17917"/>
    <cellStyle name="Normal 4 4 3 3 2 2" xfId="17918"/>
    <cellStyle name="Normal 4 4 3 3 3" xfId="17919"/>
    <cellStyle name="Normal 4 4 3 3 4" xfId="17920"/>
    <cellStyle name="Normal 4 4 3 4" xfId="17921"/>
    <cellStyle name="Normal 4 4 3 4 2" xfId="17922"/>
    <cellStyle name="Normal 4 4 3 5" xfId="17923"/>
    <cellStyle name="Normal 4 4 3 6" xfId="17924"/>
    <cellStyle name="Normal 4 4 3 7" xfId="17925"/>
    <cellStyle name="Normal 4 4 4" xfId="17926"/>
    <cellStyle name="Normal 4 4 4 2" xfId="17927"/>
    <cellStyle name="Normal 4 4 4 2 2" xfId="17928"/>
    <cellStyle name="Normal 4 4 4 2 2 2" xfId="17929"/>
    <cellStyle name="Normal 4 4 4 2 3" xfId="17930"/>
    <cellStyle name="Normal 4 4 4 2 4" xfId="17931"/>
    <cellStyle name="Normal 4 4 4 3" xfId="17932"/>
    <cellStyle name="Normal 4 4 4 3 2" xfId="17933"/>
    <cellStyle name="Normal 4 4 4 3 2 2" xfId="17934"/>
    <cellStyle name="Normal 4 4 4 3 3" xfId="17935"/>
    <cellStyle name="Normal 4 4 4 3 4" xfId="17936"/>
    <cellStyle name="Normal 4 4 4 4" xfId="17937"/>
    <cellStyle name="Normal 4 4 4 4 2" xfId="17938"/>
    <cellStyle name="Normal 4 4 4 5" xfId="17939"/>
    <cellStyle name="Normal 4 4 4 6" xfId="17940"/>
    <cellStyle name="Normal 4 4 4 7" xfId="17941"/>
    <cellStyle name="Normal 4 4 5" xfId="17942"/>
    <cellStyle name="Normal 4 4 5 2" xfId="17943"/>
    <cellStyle name="Normal 4 4 5 2 2" xfId="17944"/>
    <cellStyle name="Normal 4 4 5 3" xfId="17945"/>
    <cellStyle name="Normal 4 4 5 4" xfId="17946"/>
    <cellStyle name="Normal 4 4 6" xfId="17947"/>
    <cellStyle name="Normal 4 4 6 2" xfId="17948"/>
    <cellStyle name="Normal 4 4 6 2 2" xfId="17949"/>
    <cellStyle name="Normal 4 4 6 3" xfId="17950"/>
    <cellStyle name="Normal 4 4 6 4" xfId="17951"/>
    <cellStyle name="Normal 4 4 7" xfId="17952"/>
    <cellStyle name="Normal 4 4 7 2" xfId="17953"/>
    <cellStyle name="Normal 4 4 8" xfId="17954"/>
    <cellStyle name="Normal 4 4 9" xfId="17955"/>
    <cellStyle name="Normal 4 40" xfId="17956"/>
    <cellStyle name="Normal 4 40 10" xfId="17957"/>
    <cellStyle name="Normal 4 40 2" xfId="17958"/>
    <cellStyle name="Normal 4 40 2 2" xfId="17959"/>
    <cellStyle name="Normal 4 40 2 2 2" xfId="17960"/>
    <cellStyle name="Normal 4 40 2 2 2 2" xfId="17961"/>
    <cellStyle name="Normal 4 40 2 2 2 2 2" xfId="17962"/>
    <cellStyle name="Normal 4 40 2 2 2 3" xfId="17963"/>
    <cellStyle name="Normal 4 40 2 2 2 4" xfId="17964"/>
    <cellStyle name="Normal 4 40 2 2 3" xfId="17965"/>
    <cellStyle name="Normal 4 40 2 2 3 2" xfId="17966"/>
    <cellStyle name="Normal 4 40 2 2 3 2 2" xfId="17967"/>
    <cellStyle name="Normal 4 40 2 2 3 3" xfId="17968"/>
    <cellStyle name="Normal 4 40 2 2 3 4" xfId="17969"/>
    <cellStyle name="Normal 4 40 2 2 4" xfId="17970"/>
    <cellStyle name="Normal 4 40 2 2 4 2" xfId="17971"/>
    <cellStyle name="Normal 4 40 2 2 5" xfId="17972"/>
    <cellStyle name="Normal 4 40 2 2 6" xfId="17973"/>
    <cellStyle name="Normal 4 40 2 2 7" xfId="17974"/>
    <cellStyle name="Normal 4 40 2 3" xfId="17975"/>
    <cellStyle name="Normal 4 40 2 3 2" xfId="17976"/>
    <cellStyle name="Normal 4 40 2 3 2 2" xfId="17977"/>
    <cellStyle name="Normal 4 40 2 3 2 2 2" xfId="17978"/>
    <cellStyle name="Normal 4 40 2 3 2 3" xfId="17979"/>
    <cellStyle name="Normal 4 40 2 3 2 4" xfId="17980"/>
    <cellStyle name="Normal 4 40 2 3 3" xfId="17981"/>
    <cellStyle name="Normal 4 40 2 3 3 2" xfId="17982"/>
    <cellStyle name="Normal 4 40 2 3 3 2 2" xfId="17983"/>
    <cellStyle name="Normal 4 40 2 3 3 3" xfId="17984"/>
    <cellStyle name="Normal 4 40 2 3 3 4" xfId="17985"/>
    <cellStyle name="Normal 4 40 2 3 4" xfId="17986"/>
    <cellStyle name="Normal 4 40 2 3 4 2" xfId="17987"/>
    <cellStyle name="Normal 4 40 2 3 5" xfId="17988"/>
    <cellStyle name="Normal 4 40 2 3 6" xfId="17989"/>
    <cellStyle name="Normal 4 40 2 3 7" xfId="17990"/>
    <cellStyle name="Normal 4 40 2 4" xfId="17991"/>
    <cellStyle name="Normal 4 40 2 4 2" xfId="17992"/>
    <cellStyle name="Normal 4 40 2 4 2 2" xfId="17993"/>
    <cellStyle name="Normal 4 40 2 4 3" xfId="17994"/>
    <cellStyle name="Normal 4 40 2 4 4" xfId="17995"/>
    <cellStyle name="Normal 4 40 2 5" xfId="17996"/>
    <cellStyle name="Normal 4 40 2 5 2" xfId="17997"/>
    <cellStyle name="Normal 4 40 2 5 2 2" xfId="17998"/>
    <cellStyle name="Normal 4 40 2 5 3" xfId="17999"/>
    <cellStyle name="Normal 4 40 2 5 4" xfId="18000"/>
    <cellStyle name="Normal 4 40 2 6" xfId="18001"/>
    <cellStyle name="Normal 4 40 2 6 2" xfId="18002"/>
    <cellStyle name="Normal 4 40 2 7" xfId="18003"/>
    <cellStyle name="Normal 4 40 2 8" xfId="18004"/>
    <cellStyle name="Normal 4 40 2 9" xfId="18005"/>
    <cellStyle name="Normal 4 40 3" xfId="18006"/>
    <cellStyle name="Normal 4 40 3 2" xfId="18007"/>
    <cellStyle name="Normal 4 40 3 2 2" xfId="18008"/>
    <cellStyle name="Normal 4 40 3 2 2 2" xfId="18009"/>
    <cellStyle name="Normal 4 40 3 2 3" xfId="18010"/>
    <cellStyle name="Normal 4 40 3 2 4" xfId="18011"/>
    <cellStyle name="Normal 4 40 3 3" xfId="18012"/>
    <cellStyle name="Normal 4 40 3 3 2" xfId="18013"/>
    <cellStyle name="Normal 4 40 3 3 2 2" xfId="18014"/>
    <cellStyle name="Normal 4 40 3 3 3" xfId="18015"/>
    <cellStyle name="Normal 4 40 3 3 4" xfId="18016"/>
    <cellStyle name="Normal 4 40 3 4" xfId="18017"/>
    <cellStyle name="Normal 4 40 3 4 2" xfId="18018"/>
    <cellStyle name="Normal 4 40 3 5" xfId="18019"/>
    <cellStyle name="Normal 4 40 3 6" xfId="18020"/>
    <cellStyle name="Normal 4 40 3 7" xfId="18021"/>
    <cellStyle name="Normal 4 40 4" xfId="18022"/>
    <cellStyle name="Normal 4 40 4 2" xfId="18023"/>
    <cellStyle name="Normal 4 40 4 2 2" xfId="18024"/>
    <cellStyle name="Normal 4 40 4 2 2 2" xfId="18025"/>
    <cellStyle name="Normal 4 40 4 2 3" xfId="18026"/>
    <cellStyle name="Normal 4 40 4 2 4" xfId="18027"/>
    <cellStyle name="Normal 4 40 4 3" xfId="18028"/>
    <cellStyle name="Normal 4 40 4 3 2" xfId="18029"/>
    <cellStyle name="Normal 4 40 4 3 2 2" xfId="18030"/>
    <cellStyle name="Normal 4 40 4 3 3" xfId="18031"/>
    <cellStyle name="Normal 4 40 4 3 4" xfId="18032"/>
    <cellStyle name="Normal 4 40 4 4" xfId="18033"/>
    <cellStyle name="Normal 4 40 4 4 2" xfId="18034"/>
    <cellStyle name="Normal 4 40 4 5" xfId="18035"/>
    <cellStyle name="Normal 4 40 4 6" xfId="18036"/>
    <cellStyle name="Normal 4 40 4 7" xfId="18037"/>
    <cellStyle name="Normal 4 40 5" xfId="18038"/>
    <cellStyle name="Normal 4 40 5 2" xfId="18039"/>
    <cellStyle name="Normal 4 40 5 2 2" xfId="18040"/>
    <cellStyle name="Normal 4 40 5 3" xfId="18041"/>
    <cellStyle name="Normal 4 40 5 4" xfId="18042"/>
    <cellStyle name="Normal 4 40 6" xfId="18043"/>
    <cellStyle name="Normal 4 40 6 2" xfId="18044"/>
    <cellStyle name="Normal 4 40 6 2 2" xfId="18045"/>
    <cellStyle name="Normal 4 40 6 3" xfId="18046"/>
    <cellStyle name="Normal 4 40 6 4" xfId="18047"/>
    <cellStyle name="Normal 4 40 7" xfId="18048"/>
    <cellStyle name="Normal 4 40 7 2" xfId="18049"/>
    <cellStyle name="Normal 4 40 8" xfId="18050"/>
    <cellStyle name="Normal 4 40 9" xfId="18051"/>
    <cellStyle name="Normal 4 41" xfId="18052"/>
    <cellStyle name="Normal 4 41 10" xfId="18053"/>
    <cellStyle name="Normal 4 41 2" xfId="18054"/>
    <cellStyle name="Normal 4 41 2 2" xfId="18055"/>
    <cellStyle name="Normal 4 41 2 2 2" xfId="18056"/>
    <cellStyle name="Normal 4 41 2 2 2 2" xfId="18057"/>
    <cellStyle name="Normal 4 41 2 2 2 2 2" xfId="18058"/>
    <cellStyle name="Normal 4 41 2 2 2 3" xfId="18059"/>
    <cellStyle name="Normal 4 41 2 2 2 4" xfId="18060"/>
    <cellStyle name="Normal 4 41 2 2 3" xfId="18061"/>
    <cellStyle name="Normal 4 41 2 2 3 2" xfId="18062"/>
    <cellStyle name="Normal 4 41 2 2 3 2 2" xfId="18063"/>
    <cellStyle name="Normal 4 41 2 2 3 3" xfId="18064"/>
    <cellStyle name="Normal 4 41 2 2 3 4" xfId="18065"/>
    <cellStyle name="Normal 4 41 2 2 4" xfId="18066"/>
    <cellStyle name="Normal 4 41 2 2 4 2" xfId="18067"/>
    <cellStyle name="Normal 4 41 2 2 5" xfId="18068"/>
    <cellStyle name="Normal 4 41 2 2 6" xfId="18069"/>
    <cellStyle name="Normal 4 41 2 2 7" xfId="18070"/>
    <cellStyle name="Normal 4 41 2 3" xfId="18071"/>
    <cellStyle name="Normal 4 41 2 3 2" xfId="18072"/>
    <cellStyle name="Normal 4 41 2 3 2 2" xfId="18073"/>
    <cellStyle name="Normal 4 41 2 3 2 2 2" xfId="18074"/>
    <cellStyle name="Normal 4 41 2 3 2 3" xfId="18075"/>
    <cellStyle name="Normal 4 41 2 3 2 4" xfId="18076"/>
    <cellStyle name="Normal 4 41 2 3 3" xfId="18077"/>
    <cellStyle name="Normal 4 41 2 3 3 2" xfId="18078"/>
    <cellStyle name="Normal 4 41 2 3 3 2 2" xfId="18079"/>
    <cellStyle name="Normal 4 41 2 3 3 3" xfId="18080"/>
    <cellStyle name="Normal 4 41 2 3 3 4" xfId="18081"/>
    <cellStyle name="Normal 4 41 2 3 4" xfId="18082"/>
    <cellStyle name="Normal 4 41 2 3 4 2" xfId="18083"/>
    <cellStyle name="Normal 4 41 2 3 5" xfId="18084"/>
    <cellStyle name="Normal 4 41 2 3 6" xfId="18085"/>
    <cellStyle name="Normal 4 41 2 3 7" xfId="18086"/>
    <cellStyle name="Normal 4 41 2 4" xfId="18087"/>
    <cellStyle name="Normal 4 41 2 4 2" xfId="18088"/>
    <cellStyle name="Normal 4 41 2 4 2 2" xfId="18089"/>
    <cellStyle name="Normal 4 41 2 4 3" xfId="18090"/>
    <cellStyle name="Normal 4 41 2 4 4" xfId="18091"/>
    <cellStyle name="Normal 4 41 2 5" xfId="18092"/>
    <cellStyle name="Normal 4 41 2 5 2" xfId="18093"/>
    <cellStyle name="Normal 4 41 2 5 2 2" xfId="18094"/>
    <cellStyle name="Normal 4 41 2 5 3" xfId="18095"/>
    <cellStyle name="Normal 4 41 2 5 4" xfId="18096"/>
    <cellStyle name="Normal 4 41 2 6" xfId="18097"/>
    <cellStyle name="Normal 4 41 2 6 2" xfId="18098"/>
    <cellStyle name="Normal 4 41 2 7" xfId="18099"/>
    <cellStyle name="Normal 4 41 2 8" xfId="18100"/>
    <cellStyle name="Normal 4 41 2 9" xfId="18101"/>
    <cellStyle name="Normal 4 41 3" xfId="18102"/>
    <cellStyle name="Normal 4 41 3 2" xfId="18103"/>
    <cellStyle name="Normal 4 41 3 2 2" xfId="18104"/>
    <cellStyle name="Normal 4 41 3 2 2 2" xfId="18105"/>
    <cellStyle name="Normal 4 41 3 2 3" xfId="18106"/>
    <cellStyle name="Normal 4 41 3 2 4" xfId="18107"/>
    <cellStyle name="Normal 4 41 3 3" xfId="18108"/>
    <cellStyle name="Normal 4 41 3 3 2" xfId="18109"/>
    <cellStyle name="Normal 4 41 3 3 2 2" xfId="18110"/>
    <cellStyle name="Normal 4 41 3 3 3" xfId="18111"/>
    <cellStyle name="Normal 4 41 3 3 4" xfId="18112"/>
    <cellStyle name="Normal 4 41 3 4" xfId="18113"/>
    <cellStyle name="Normal 4 41 3 4 2" xfId="18114"/>
    <cellStyle name="Normal 4 41 3 5" xfId="18115"/>
    <cellStyle name="Normal 4 41 3 6" xfId="18116"/>
    <cellStyle name="Normal 4 41 3 7" xfId="18117"/>
    <cellStyle name="Normal 4 41 4" xfId="18118"/>
    <cellStyle name="Normal 4 41 4 2" xfId="18119"/>
    <cellStyle name="Normal 4 41 4 2 2" xfId="18120"/>
    <cellStyle name="Normal 4 41 4 2 2 2" xfId="18121"/>
    <cellStyle name="Normal 4 41 4 2 3" xfId="18122"/>
    <cellStyle name="Normal 4 41 4 2 4" xfId="18123"/>
    <cellStyle name="Normal 4 41 4 3" xfId="18124"/>
    <cellStyle name="Normal 4 41 4 3 2" xfId="18125"/>
    <cellStyle name="Normal 4 41 4 3 2 2" xfId="18126"/>
    <cellStyle name="Normal 4 41 4 3 3" xfId="18127"/>
    <cellStyle name="Normal 4 41 4 3 4" xfId="18128"/>
    <cellStyle name="Normal 4 41 4 4" xfId="18129"/>
    <cellStyle name="Normal 4 41 4 4 2" xfId="18130"/>
    <cellStyle name="Normal 4 41 4 5" xfId="18131"/>
    <cellStyle name="Normal 4 41 4 6" xfId="18132"/>
    <cellStyle name="Normal 4 41 4 7" xfId="18133"/>
    <cellStyle name="Normal 4 41 5" xfId="18134"/>
    <cellStyle name="Normal 4 41 5 2" xfId="18135"/>
    <cellStyle name="Normal 4 41 5 2 2" xfId="18136"/>
    <cellStyle name="Normal 4 41 5 3" xfId="18137"/>
    <cellStyle name="Normal 4 41 5 4" xfId="18138"/>
    <cellStyle name="Normal 4 41 6" xfId="18139"/>
    <cellStyle name="Normal 4 41 6 2" xfId="18140"/>
    <cellStyle name="Normal 4 41 6 2 2" xfId="18141"/>
    <cellStyle name="Normal 4 41 6 3" xfId="18142"/>
    <cellStyle name="Normal 4 41 6 4" xfId="18143"/>
    <cellStyle name="Normal 4 41 7" xfId="18144"/>
    <cellStyle name="Normal 4 41 7 2" xfId="18145"/>
    <cellStyle name="Normal 4 41 8" xfId="18146"/>
    <cellStyle name="Normal 4 41 9" xfId="18147"/>
    <cellStyle name="Normal 4 42" xfId="18148"/>
    <cellStyle name="Normal 4 42 10" xfId="18149"/>
    <cellStyle name="Normal 4 42 2" xfId="18150"/>
    <cellStyle name="Normal 4 42 2 2" xfId="18151"/>
    <cellStyle name="Normal 4 42 2 2 2" xfId="18152"/>
    <cellStyle name="Normal 4 42 2 2 2 2" xfId="18153"/>
    <cellStyle name="Normal 4 42 2 2 2 2 2" xfId="18154"/>
    <cellStyle name="Normal 4 42 2 2 2 3" xfId="18155"/>
    <cellStyle name="Normal 4 42 2 2 2 4" xfId="18156"/>
    <cellStyle name="Normal 4 42 2 2 3" xfId="18157"/>
    <cellStyle name="Normal 4 42 2 2 3 2" xfId="18158"/>
    <cellStyle name="Normal 4 42 2 2 3 2 2" xfId="18159"/>
    <cellStyle name="Normal 4 42 2 2 3 3" xfId="18160"/>
    <cellStyle name="Normal 4 42 2 2 3 4" xfId="18161"/>
    <cellStyle name="Normal 4 42 2 2 4" xfId="18162"/>
    <cellStyle name="Normal 4 42 2 2 4 2" xfId="18163"/>
    <cellStyle name="Normal 4 42 2 2 5" xfId="18164"/>
    <cellStyle name="Normal 4 42 2 2 6" xfId="18165"/>
    <cellStyle name="Normal 4 42 2 2 7" xfId="18166"/>
    <cellStyle name="Normal 4 42 2 3" xfId="18167"/>
    <cellStyle name="Normal 4 42 2 3 2" xfId="18168"/>
    <cellStyle name="Normal 4 42 2 3 2 2" xfId="18169"/>
    <cellStyle name="Normal 4 42 2 3 2 2 2" xfId="18170"/>
    <cellStyle name="Normal 4 42 2 3 2 3" xfId="18171"/>
    <cellStyle name="Normal 4 42 2 3 2 4" xfId="18172"/>
    <cellStyle name="Normal 4 42 2 3 3" xfId="18173"/>
    <cellStyle name="Normal 4 42 2 3 3 2" xfId="18174"/>
    <cellStyle name="Normal 4 42 2 3 3 2 2" xfId="18175"/>
    <cellStyle name="Normal 4 42 2 3 3 3" xfId="18176"/>
    <cellStyle name="Normal 4 42 2 3 3 4" xfId="18177"/>
    <cellStyle name="Normal 4 42 2 3 4" xfId="18178"/>
    <cellStyle name="Normal 4 42 2 3 4 2" xfId="18179"/>
    <cellStyle name="Normal 4 42 2 3 5" xfId="18180"/>
    <cellStyle name="Normal 4 42 2 3 6" xfId="18181"/>
    <cellStyle name="Normal 4 42 2 3 7" xfId="18182"/>
    <cellStyle name="Normal 4 42 2 4" xfId="18183"/>
    <cellStyle name="Normal 4 42 2 4 2" xfId="18184"/>
    <cellStyle name="Normal 4 42 2 4 2 2" xfId="18185"/>
    <cellStyle name="Normal 4 42 2 4 3" xfId="18186"/>
    <cellStyle name="Normal 4 42 2 4 4" xfId="18187"/>
    <cellStyle name="Normal 4 42 2 5" xfId="18188"/>
    <cellStyle name="Normal 4 42 2 5 2" xfId="18189"/>
    <cellStyle name="Normal 4 42 2 5 2 2" xfId="18190"/>
    <cellStyle name="Normal 4 42 2 5 3" xfId="18191"/>
    <cellStyle name="Normal 4 42 2 5 4" xfId="18192"/>
    <cellStyle name="Normal 4 42 2 6" xfId="18193"/>
    <cellStyle name="Normal 4 42 2 6 2" xfId="18194"/>
    <cellStyle name="Normal 4 42 2 7" xfId="18195"/>
    <cellStyle name="Normal 4 42 2 8" xfId="18196"/>
    <cellStyle name="Normal 4 42 2 9" xfId="18197"/>
    <cellStyle name="Normal 4 42 3" xfId="18198"/>
    <cellStyle name="Normal 4 42 3 2" xfId="18199"/>
    <cellStyle name="Normal 4 42 3 2 2" xfId="18200"/>
    <cellStyle name="Normal 4 42 3 2 2 2" xfId="18201"/>
    <cellStyle name="Normal 4 42 3 2 3" xfId="18202"/>
    <cellStyle name="Normal 4 42 3 2 4" xfId="18203"/>
    <cellStyle name="Normal 4 42 3 3" xfId="18204"/>
    <cellStyle name="Normal 4 42 3 3 2" xfId="18205"/>
    <cellStyle name="Normal 4 42 3 3 2 2" xfId="18206"/>
    <cellStyle name="Normal 4 42 3 3 3" xfId="18207"/>
    <cellStyle name="Normal 4 42 3 3 4" xfId="18208"/>
    <cellStyle name="Normal 4 42 3 4" xfId="18209"/>
    <cellStyle name="Normal 4 42 3 4 2" xfId="18210"/>
    <cellStyle name="Normal 4 42 3 5" xfId="18211"/>
    <cellStyle name="Normal 4 42 3 6" xfId="18212"/>
    <cellStyle name="Normal 4 42 3 7" xfId="18213"/>
    <cellStyle name="Normal 4 42 4" xfId="18214"/>
    <cellStyle name="Normal 4 42 4 2" xfId="18215"/>
    <cellStyle name="Normal 4 42 4 2 2" xfId="18216"/>
    <cellStyle name="Normal 4 42 4 2 2 2" xfId="18217"/>
    <cellStyle name="Normal 4 42 4 2 3" xfId="18218"/>
    <cellStyle name="Normal 4 42 4 2 4" xfId="18219"/>
    <cellStyle name="Normal 4 42 4 3" xfId="18220"/>
    <cellStyle name="Normal 4 42 4 3 2" xfId="18221"/>
    <cellStyle name="Normal 4 42 4 3 2 2" xfId="18222"/>
    <cellStyle name="Normal 4 42 4 3 3" xfId="18223"/>
    <cellStyle name="Normal 4 42 4 3 4" xfId="18224"/>
    <cellStyle name="Normal 4 42 4 4" xfId="18225"/>
    <cellStyle name="Normal 4 42 4 4 2" xfId="18226"/>
    <cellStyle name="Normal 4 42 4 5" xfId="18227"/>
    <cellStyle name="Normal 4 42 4 6" xfId="18228"/>
    <cellStyle name="Normal 4 42 4 7" xfId="18229"/>
    <cellStyle name="Normal 4 42 5" xfId="18230"/>
    <cellStyle name="Normal 4 42 5 2" xfId="18231"/>
    <cellStyle name="Normal 4 42 5 2 2" xfId="18232"/>
    <cellStyle name="Normal 4 42 5 3" xfId="18233"/>
    <cellStyle name="Normal 4 42 5 4" xfId="18234"/>
    <cellStyle name="Normal 4 42 6" xfId="18235"/>
    <cellStyle name="Normal 4 42 6 2" xfId="18236"/>
    <cellStyle name="Normal 4 42 6 2 2" xfId="18237"/>
    <cellStyle name="Normal 4 42 6 3" xfId="18238"/>
    <cellStyle name="Normal 4 42 6 4" xfId="18239"/>
    <cellStyle name="Normal 4 42 7" xfId="18240"/>
    <cellStyle name="Normal 4 42 7 2" xfId="18241"/>
    <cellStyle name="Normal 4 42 8" xfId="18242"/>
    <cellStyle name="Normal 4 42 9" xfId="18243"/>
    <cellStyle name="Normal 4 43" xfId="18244"/>
    <cellStyle name="Normal 4 43 10" xfId="18245"/>
    <cellStyle name="Normal 4 43 2" xfId="18246"/>
    <cellStyle name="Normal 4 43 2 2" xfId="18247"/>
    <cellStyle name="Normal 4 43 2 2 2" xfId="18248"/>
    <cellStyle name="Normal 4 43 2 2 2 2" xfId="18249"/>
    <cellStyle name="Normal 4 43 2 2 2 2 2" xfId="18250"/>
    <cellStyle name="Normal 4 43 2 2 2 3" xfId="18251"/>
    <cellStyle name="Normal 4 43 2 2 2 4" xfId="18252"/>
    <cellStyle name="Normal 4 43 2 2 3" xfId="18253"/>
    <cellStyle name="Normal 4 43 2 2 3 2" xfId="18254"/>
    <cellStyle name="Normal 4 43 2 2 3 2 2" xfId="18255"/>
    <cellStyle name="Normal 4 43 2 2 3 3" xfId="18256"/>
    <cellStyle name="Normal 4 43 2 2 3 4" xfId="18257"/>
    <cellStyle name="Normal 4 43 2 2 4" xfId="18258"/>
    <cellStyle name="Normal 4 43 2 2 4 2" xfId="18259"/>
    <cellStyle name="Normal 4 43 2 2 5" xfId="18260"/>
    <cellStyle name="Normal 4 43 2 2 6" xfId="18261"/>
    <cellStyle name="Normal 4 43 2 2 7" xfId="18262"/>
    <cellStyle name="Normal 4 43 2 3" xfId="18263"/>
    <cellStyle name="Normal 4 43 2 3 2" xfId="18264"/>
    <cellStyle name="Normal 4 43 2 3 2 2" xfId="18265"/>
    <cellStyle name="Normal 4 43 2 3 2 2 2" xfId="18266"/>
    <cellStyle name="Normal 4 43 2 3 2 3" xfId="18267"/>
    <cellStyle name="Normal 4 43 2 3 2 4" xfId="18268"/>
    <cellStyle name="Normal 4 43 2 3 3" xfId="18269"/>
    <cellStyle name="Normal 4 43 2 3 3 2" xfId="18270"/>
    <cellStyle name="Normal 4 43 2 3 3 2 2" xfId="18271"/>
    <cellStyle name="Normal 4 43 2 3 3 3" xfId="18272"/>
    <cellStyle name="Normal 4 43 2 3 3 4" xfId="18273"/>
    <cellStyle name="Normal 4 43 2 3 4" xfId="18274"/>
    <cellStyle name="Normal 4 43 2 3 4 2" xfId="18275"/>
    <cellStyle name="Normal 4 43 2 3 5" xfId="18276"/>
    <cellStyle name="Normal 4 43 2 3 6" xfId="18277"/>
    <cellStyle name="Normal 4 43 2 3 7" xfId="18278"/>
    <cellStyle name="Normal 4 43 2 4" xfId="18279"/>
    <cellStyle name="Normal 4 43 2 4 2" xfId="18280"/>
    <cellStyle name="Normal 4 43 2 4 2 2" xfId="18281"/>
    <cellStyle name="Normal 4 43 2 4 3" xfId="18282"/>
    <cellStyle name="Normal 4 43 2 4 4" xfId="18283"/>
    <cellStyle name="Normal 4 43 2 5" xfId="18284"/>
    <cellStyle name="Normal 4 43 2 5 2" xfId="18285"/>
    <cellStyle name="Normal 4 43 2 5 2 2" xfId="18286"/>
    <cellStyle name="Normal 4 43 2 5 3" xfId="18287"/>
    <cellStyle name="Normal 4 43 2 5 4" xfId="18288"/>
    <cellStyle name="Normal 4 43 2 6" xfId="18289"/>
    <cellStyle name="Normal 4 43 2 6 2" xfId="18290"/>
    <cellStyle name="Normal 4 43 2 7" xfId="18291"/>
    <cellStyle name="Normal 4 43 2 8" xfId="18292"/>
    <cellStyle name="Normal 4 43 2 9" xfId="18293"/>
    <cellStyle name="Normal 4 43 3" xfId="18294"/>
    <cellStyle name="Normal 4 43 3 2" xfId="18295"/>
    <cellStyle name="Normal 4 43 3 2 2" xfId="18296"/>
    <cellStyle name="Normal 4 43 3 2 2 2" xfId="18297"/>
    <cellStyle name="Normal 4 43 3 2 3" xfId="18298"/>
    <cellStyle name="Normal 4 43 3 2 4" xfId="18299"/>
    <cellStyle name="Normal 4 43 3 3" xfId="18300"/>
    <cellStyle name="Normal 4 43 3 3 2" xfId="18301"/>
    <cellStyle name="Normal 4 43 3 3 2 2" xfId="18302"/>
    <cellStyle name="Normal 4 43 3 3 3" xfId="18303"/>
    <cellStyle name="Normal 4 43 3 3 4" xfId="18304"/>
    <cellStyle name="Normal 4 43 3 4" xfId="18305"/>
    <cellStyle name="Normal 4 43 3 4 2" xfId="18306"/>
    <cellStyle name="Normal 4 43 3 5" xfId="18307"/>
    <cellStyle name="Normal 4 43 3 6" xfId="18308"/>
    <cellStyle name="Normal 4 43 3 7" xfId="18309"/>
    <cellStyle name="Normal 4 43 4" xfId="18310"/>
    <cellStyle name="Normal 4 43 4 2" xfId="18311"/>
    <cellStyle name="Normal 4 43 4 2 2" xfId="18312"/>
    <cellStyle name="Normal 4 43 4 2 2 2" xfId="18313"/>
    <cellStyle name="Normal 4 43 4 2 3" xfId="18314"/>
    <cellStyle name="Normal 4 43 4 2 4" xfId="18315"/>
    <cellStyle name="Normal 4 43 4 3" xfId="18316"/>
    <cellStyle name="Normal 4 43 4 3 2" xfId="18317"/>
    <cellStyle name="Normal 4 43 4 3 2 2" xfId="18318"/>
    <cellStyle name="Normal 4 43 4 3 3" xfId="18319"/>
    <cellStyle name="Normal 4 43 4 3 4" xfId="18320"/>
    <cellStyle name="Normal 4 43 4 4" xfId="18321"/>
    <cellStyle name="Normal 4 43 4 4 2" xfId="18322"/>
    <cellStyle name="Normal 4 43 4 5" xfId="18323"/>
    <cellStyle name="Normal 4 43 4 6" xfId="18324"/>
    <cellStyle name="Normal 4 43 4 7" xfId="18325"/>
    <cellStyle name="Normal 4 43 5" xfId="18326"/>
    <cellStyle name="Normal 4 43 5 2" xfId="18327"/>
    <cellStyle name="Normal 4 43 5 2 2" xfId="18328"/>
    <cellStyle name="Normal 4 43 5 3" xfId="18329"/>
    <cellStyle name="Normal 4 43 5 4" xfId="18330"/>
    <cellStyle name="Normal 4 43 6" xfId="18331"/>
    <cellStyle name="Normal 4 43 6 2" xfId="18332"/>
    <cellStyle name="Normal 4 43 6 2 2" xfId="18333"/>
    <cellStyle name="Normal 4 43 6 3" xfId="18334"/>
    <cellStyle name="Normal 4 43 6 4" xfId="18335"/>
    <cellStyle name="Normal 4 43 7" xfId="18336"/>
    <cellStyle name="Normal 4 43 7 2" xfId="18337"/>
    <cellStyle name="Normal 4 43 8" xfId="18338"/>
    <cellStyle name="Normal 4 43 9" xfId="18339"/>
    <cellStyle name="Normal 4 44" xfId="18340"/>
    <cellStyle name="Normal 4 44 10" xfId="18341"/>
    <cellStyle name="Normal 4 44 2" xfId="18342"/>
    <cellStyle name="Normal 4 44 2 2" xfId="18343"/>
    <cellStyle name="Normal 4 44 2 2 2" xfId="18344"/>
    <cellStyle name="Normal 4 44 2 2 2 2" xfId="18345"/>
    <cellStyle name="Normal 4 44 2 2 2 2 2" xfId="18346"/>
    <cellStyle name="Normal 4 44 2 2 2 3" xfId="18347"/>
    <cellStyle name="Normal 4 44 2 2 2 4" xfId="18348"/>
    <cellStyle name="Normal 4 44 2 2 3" xfId="18349"/>
    <cellStyle name="Normal 4 44 2 2 3 2" xfId="18350"/>
    <cellStyle name="Normal 4 44 2 2 3 2 2" xfId="18351"/>
    <cellStyle name="Normal 4 44 2 2 3 3" xfId="18352"/>
    <cellStyle name="Normal 4 44 2 2 3 4" xfId="18353"/>
    <cellStyle name="Normal 4 44 2 2 4" xfId="18354"/>
    <cellStyle name="Normal 4 44 2 2 4 2" xfId="18355"/>
    <cellStyle name="Normal 4 44 2 2 5" xfId="18356"/>
    <cellStyle name="Normal 4 44 2 2 6" xfId="18357"/>
    <cellStyle name="Normal 4 44 2 2 7" xfId="18358"/>
    <cellStyle name="Normal 4 44 2 3" xfId="18359"/>
    <cellStyle name="Normal 4 44 2 3 2" xfId="18360"/>
    <cellStyle name="Normal 4 44 2 3 2 2" xfId="18361"/>
    <cellStyle name="Normal 4 44 2 3 2 2 2" xfId="18362"/>
    <cellStyle name="Normal 4 44 2 3 2 3" xfId="18363"/>
    <cellStyle name="Normal 4 44 2 3 2 4" xfId="18364"/>
    <cellStyle name="Normal 4 44 2 3 3" xfId="18365"/>
    <cellStyle name="Normal 4 44 2 3 3 2" xfId="18366"/>
    <cellStyle name="Normal 4 44 2 3 3 2 2" xfId="18367"/>
    <cellStyle name="Normal 4 44 2 3 3 3" xfId="18368"/>
    <cellStyle name="Normal 4 44 2 3 3 4" xfId="18369"/>
    <cellStyle name="Normal 4 44 2 3 4" xfId="18370"/>
    <cellStyle name="Normal 4 44 2 3 4 2" xfId="18371"/>
    <cellStyle name="Normal 4 44 2 3 5" xfId="18372"/>
    <cellStyle name="Normal 4 44 2 3 6" xfId="18373"/>
    <cellStyle name="Normal 4 44 2 3 7" xfId="18374"/>
    <cellStyle name="Normal 4 44 2 4" xfId="18375"/>
    <cellStyle name="Normal 4 44 2 4 2" xfId="18376"/>
    <cellStyle name="Normal 4 44 2 4 2 2" xfId="18377"/>
    <cellStyle name="Normal 4 44 2 4 3" xfId="18378"/>
    <cellStyle name="Normal 4 44 2 4 4" xfId="18379"/>
    <cellStyle name="Normal 4 44 2 5" xfId="18380"/>
    <cellStyle name="Normal 4 44 2 5 2" xfId="18381"/>
    <cellStyle name="Normal 4 44 2 5 2 2" xfId="18382"/>
    <cellStyle name="Normal 4 44 2 5 3" xfId="18383"/>
    <cellStyle name="Normal 4 44 2 5 4" xfId="18384"/>
    <cellStyle name="Normal 4 44 2 6" xfId="18385"/>
    <cellStyle name="Normal 4 44 2 6 2" xfId="18386"/>
    <cellStyle name="Normal 4 44 2 7" xfId="18387"/>
    <cellStyle name="Normal 4 44 2 8" xfId="18388"/>
    <cellStyle name="Normal 4 44 2 9" xfId="18389"/>
    <cellStyle name="Normal 4 44 3" xfId="18390"/>
    <cellStyle name="Normal 4 44 3 2" xfId="18391"/>
    <cellStyle name="Normal 4 44 3 2 2" xfId="18392"/>
    <cellStyle name="Normal 4 44 3 2 2 2" xfId="18393"/>
    <cellStyle name="Normal 4 44 3 2 3" xfId="18394"/>
    <cellStyle name="Normal 4 44 3 2 4" xfId="18395"/>
    <cellStyle name="Normal 4 44 3 3" xfId="18396"/>
    <cellStyle name="Normal 4 44 3 3 2" xfId="18397"/>
    <cellStyle name="Normal 4 44 3 3 2 2" xfId="18398"/>
    <cellStyle name="Normal 4 44 3 3 3" xfId="18399"/>
    <cellStyle name="Normal 4 44 3 3 4" xfId="18400"/>
    <cellStyle name="Normal 4 44 3 4" xfId="18401"/>
    <cellStyle name="Normal 4 44 3 4 2" xfId="18402"/>
    <cellStyle name="Normal 4 44 3 5" xfId="18403"/>
    <cellStyle name="Normal 4 44 3 6" xfId="18404"/>
    <cellStyle name="Normal 4 44 3 7" xfId="18405"/>
    <cellStyle name="Normal 4 44 4" xfId="18406"/>
    <cellStyle name="Normal 4 44 4 2" xfId="18407"/>
    <cellStyle name="Normal 4 44 4 2 2" xfId="18408"/>
    <cellStyle name="Normal 4 44 4 2 2 2" xfId="18409"/>
    <cellStyle name="Normal 4 44 4 2 3" xfId="18410"/>
    <cellStyle name="Normal 4 44 4 2 4" xfId="18411"/>
    <cellStyle name="Normal 4 44 4 3" xfId="18412"/>
    <cellStyle name="Normal 4 44 4 3 2" xfId="18413"/>
    <cellStyle name="Normal 4 44 4 3 2 2" xfId="18414"/>
    <cellStyle name="Normal 4 44 4 3 3" xfId="18415"/>
    <cellStyle name="Normal 4 44 4 3 4" xfId="18416"/>
    <cellStyle name="Normal 4 44 4 4" xfId="18417"/>
    <cellStyle name="Normal 4 44 4 4 2" xfId="18418"/>
    <cellStyle name="Normal 4 44 4 5" xfId="18419"/>
    <cellStyle name="Normal 4 44 4 6" xfId="18420"/>
    <cellStyle name="Normal 4 44 4 7" xfId="18421"/>
    <cellStyle name="Normal 4 44 5" xfId="18422"/>
    <cellStyle name="Normal 4 44 5 2" xfId="18423"/>
    <cellStyle name="Normal 4 44 5 2 2" xfId="18424"/>
    <cellStyle name="Normal 4 44 5 3" xfId="18425"/>
    <cellStyle name="Normal 4 44 5 4" xfId="18426"/>
    <cellStyle name="Normal 4 44 6" xfId="18427"/>
    <cellStyle name="Normal 4 44 6 2" xfId="18428"/>
    <cellStyle name="Normal 4 44 6 2 2" xfId="18429"/>
    <cellStyle name="Normal 4 44 6 3" xfId="18430"/>
    <cellStyle name="Normal 4 44 6 4" xfId="18431"/>
    <cellStyle name="Normal 4 44 7" xfId="18432"/>
    <cellStyle name="Normal 4 44 7 2" xfId="18433"/>
    <cellStyle name="Normal 4 44 8" xfId="18434"/>
    <cellStyle name="Normal 4 44 9" xfId="18435"/>
    <cellStyle name="Normal 4 45" xfId="18436"/>
    <cellStyle name="Normal 4 45 10" xfId="18437"/>
    <cellStyle name="Normal 4 45 2" xfId="18438"/>
    <cellStyle name="Normal 4 45 2 2" xfId="18439"/>
    <cellStyle name="Normal 4 45 2 2 2" xfId="18440"/>
    <cellStyle name="Normal 4 45 2 2 2 2" xfId="18441"/>
    <cellStyle name="Normal 4 45 2 2 2 2 2" xfId="18442"/>
    <cellStyle name="Normal 4 45 2 2 2 3" xfId="18443"/>
    <cellStyle name="Normal 4 45 2 2 2 4" xfId="18444"/>
    <cellStyle name="Normal 4 45 2 2 3" xfId="18445"/>
    <cellStyle name="Normal 4 45 2 2 3 2" xfId="18446"/>
    <cellStyle name="Normal 4 45 2 2 3 2 2" xfId="18447"/>
    <cellStyle name="Normal 4 45 2 2 3 3" xfId="18448"/>
    <cellStyle name="Normal 4 45 2 2 3 4" xfId="18449"/>
    <cellStyle name="Normal 4 45 2 2 4" xfId="18450"/>
    <cellStyle name="Normal 4 45 2 2 4 2" xfId="18451"/>
    <cellStyle name="Normal 4 45 2 2 5" xfId="18452"/>
    <cellStyle name="Normal 4 45 2 2 6" xfId="18453"/>
    <cellStyle name="Normal 4 45 2 2 7" xfId="18454"/>
    <cellStyle name="Normal 4 45 2 3" xfId="18455"/>
    <cellStyle name="Normal 4 45 2 3 2" xfId="18456"/>
    <cellStyle name="Normal 4 45 2 3 2 2" xfId="18457"/>
    <cellStyle name="Normal 4 45 2 3 2 2 2" xfId="18458"/>
    <cellStyle name="Normal 4 45 2 3 2 3" xfId="18459"/>
    <cellStyle name="Normal 4 45 2 3 2 4" xfId="18460"/>
    <cellStyle name="Normal 4 45 2 3 3" xfId="18461"/>
    <cellStyle name="Normal 4 45 2 3 3 2" xfId="18462"/>
    <cellStyle name="Normal 4 45 2 3 3 2 2" xfId="18463"/>
    <cellStyle name="Normal 4 45 2 3 3 3" xfId="18464"/>
    <cellStyle name="Normal 4 45 2 3 3 4" xfId="18465"/>
    <cellStyle name="Normal 4 45 2 3 4" xfId="18466"/>
    <cellStyle name="Normal 4 45 2 3 4 2" xfId="18467"/>
    <cellStyle name="Normal 4 45 2 3 5" xfId="18468"/>
    <cellStyle name="Normal 4 45 2 3 6" xfId="18469"/>
    <cellStyle name="Normal 4 45 2 3 7" xfId="18470"/>
    <cellStyle name="Normal 4 45 2 4" xfId="18471"/>
    <cellStyle name="Normal 4 45 2 4 2" xfId="18472"/>
    <cellStyle name="Normal 4 45 2 4 2 2" xfId="18473"/>
    <cellStyle name="Normal 4 45 2 4 3" xfId="18474"/>
    <cellStyle name="Normal 4 45 2 4 4" xfId="18475"/>
    <cellStyle name="Normal 4 45 2 5" xfId="18476"/>
    <cellStyle name="Normal 4 45 2 5 2" xfId="18477"/>
    <cellStyle name="Normal 4 45 2 5 2 2" xfId="18478"/>
    <cellStyle name="Normal 4 45 2 5 3" xfId="18479"/>
    <cellStyle name="Normal 4 45 2 5 4" xfId="18480"/>
    <cellStyle name="Normal 4 45 2 6" xfId="18481"/>
    <cellStyle name="Normal 4 45 2 6 2" xfId="18482"/>
    <cellStyle name="Normal 4 45 2 7" xfId="18483"/>
    <cellStyle name="Normal 4 45 2 8" xfId="18484"/>
    <cellStyle name="Normal 4 45 2 9" xfId="18485"/>
    <cellStyle name="Normal 4 45 3" xfId="18486"/>
    <cellStyle name="Normal 4 45 3 2" xfId="18487"/>
    <cellStyle name="Normal 4 45 3 2 2" xfId="18488"/>
    <cellStyle name="Normal 4 45 3 2 2 2" xfId="18489"/>
    <cellStyle name="Normal 4 45 3 2 3" xfId="18490"/>
    <cellStyle name="Normal 4 45 3 2 4" xfId="18491"/>
    <cellStyle name="Normal 4 45 3 3" xfId="18492"/>
    <cellStyle name="Normal 4 45 3 3 2" xfId="18493"/>
    <cellStyle name="Normal 4 45 3 3 2 2" xfId="18494"/>
    <cellStyle name="Normal 4 45 3 3 3" xfId="18495"/>
    <cellStyle name="Normal 4 45 3 3 4" xfId="18496"/>
    <cellStyle name="Normal 4 45 3 4" xfId="18497"/>
    <cellStyle name="Normal 4 45 3 4 2" xfId="18498"/>
    <cellStyle name="Normal 4 45 3 5" xfId="18499"/>
    <cellStyle name="Normal 4 45 3 6" xfId="18500"/>
    <cellStyle name="Normal 4 45 3 7" xfId="18501"/>
    <cellStyle name="Normal 4 45 4" xfId="18502"/>
    <cellStyle name="Normal 4 45 4 2" xfId="18503"/>
    <cellStyle name="Normal 4 45 4 2 2" xfId="18504"/>
    <cellStyle name="Normal 4 45 4 2 2 2" xfId="18505"/>
    <cellStyle name="Normal 4 45 4 2 3" xfId="18506"/>
    <cellStyle name="Normal 4 45 4 2 4" xfId="18507"/>
    <cellStyle name="Normal 4 45 4 3" xfId="18508"/>
    <cellStyle name="Normal 4 45 4 3 2" xfId="18509"/>
    <cellStyle name="Normal 4 45 4 3 2 2" xfId="18510"/>
    <cellStyle name="Normal 4 45 4 3 3" xfId="18511"/>
    <cellStyle name="Normal 4 45 4 3 4" xfId="18512"/>
    <cellStyle name="Normal 4 45 4 4" xfId="18513"/>
    <cellStyle name="Normal 4 45 4 4 2" xfId="18514"/>
    <cellStyle name="Normal 4 45 4 5" xfId="18515"/>
    <cellStyle name="Normal 4 45 4 6" xfId="18516"/>
    <cellStyle name="Normal 4 45 4 7" xfId="18517"/>
    <cellStyle name="Normal 4 45 5" xfId="18518"/>
    <cellStyle name="Normal 4 45 5 2" xfId="18519"/>
    <cellStyle name="Normal 4 45 5 2 2" xfId="18520"/>
    <cellStyle name="Normal 4 45 5 3" xfId="18521"/>
    <cellStyle name="Normal 4 45 5 4" xfId="18522"/>
    <cellStyle name="Normal 4 45 6" xfId="18523"/>
    <cellStyle name="Normal 4 45 6 2" xfId="18524"/>
    <cellStyle name="Normal 4 45 6 2 2" xfId="18525"/>
    <cellStyle name="Normal 4 45 6 3" xfId="18526"/>
    <cellStyle name="Normal 4 45 6 4" xfId="18527"/>
    <cellStyle name="Normal 4 45 7" xfId="18528"/>
    <cellStyle name="Normal 4 45 7 2" xfId="18529"/>
    <cellStyle name="Normal 4 45 8" xfId="18530"/>
    <cellStyle name="Normal 4 45 9" xfId="18531"/>
    <cellStyle name="Normal 4 46" xfId="18532"/>
    <cellStyle name="Normal 4 46 10" xfId="18533"/>
    <cellStyle name="Normal 4 46 2" xfId="18534"/>
    <cellStyle name="Normal 4 46 2 2" xfId="18535"/>
    <cellStyle name="Normal 4 46 2 2 2" xfId="18536"/>
    <cellStyle name="Normal 4 46 2 2 2 2" xfId="18537"/>
    <cellStyle name="Normal 4 46 2 2 2 2 2" xfId="18538"/>
    <cellStyle name="Normal 4 46 2 2 2 3" xfId="18539"/>
    <cellStyle name="Normal 4 46 2 2 2 4" xfId="18540"/>
    <cellStyle name="Normal 4 46 2 2 3" xfId="18541"/>
    <cellStyle name="Normal 4 46 2 2 3 2" xfId="18542"/>
    <cellStyle name="Normal 4 46 2 2 3 2 2" xfId="18543"/>
    <cellStyle name="Normal 4 46 2 2 3 3" xfId="18544"/>
    <cellStyle name="Normal 4 46 2 2 3 4" xfId="18545"/>
    <cellStyle name="Normal 4 46 2 2 4" xfId="18546"/>
    <cellStyle name="Normal 4 46 2 2 4 2" xfId="18547"/>
    <cellStyle name="Normal 4 46 2 2 5" xfId="18548"/>
    <cellStyle name="Normal 4 46 2 2 6" xfId="18549"/>
    <cellStyle name="Normal 4 46 2 2 7" xfId="18550"/>
    <cellStyle name="Normal 4 46 2 3" xfId="18551"/>
    <cellStyle name="Normal 4 46 2 3 2" xfId="18552"/>
    <cellStyle name="Normal 4 46 2 3 2 2" xfId="18553"/>
    <cellStyle name="Normal 4 46 2 3 2 2 2" xfId="18554"/>
    <cellStyle name="Normal 4 46 2 3 2 3" xfId="18555"/>
    <cellStyle name="Normal 4 46 2 3 2 4" xfId="18556"/>
    <cellStyle name="Normal 4 46 2 3 3" xfId="18557"/>
    <cellStyle name="Normal 4 46 2 3 3 2" xfId="18558"/>
    <cellStyle name="Normal 4 46 2 3 3 2 2" xfId="18559"/>
    <cellStyle name="Normal 4 46 2 3 3 3" xfId="18560"/>
    <cellStyle name="Normal 4 46 2 3 3 4" xfId="18561"/>
    <cellStyle name="Normal 4 46 2 3 4" xfId="18562"/>
    <cellStyle name="Normal 4 46 2 3 4 2" xfId="18563"/>
    <cellStyle name="Normal 4 46 2 3 5" xfId="18564"/>
    <cellStyle name="Normal 4 46 2 3 6" xfId="18565"/>
    <cellStyle name="Normal 4 46 2 3 7" xfId="18566"/>
    <cellStyle name="Normal 4 46 2 4" xfId="18567"/>
    <cellStyle name="Normal 4 46 2 4 2" xfId="18568"/>
    <cellStyle name="Normal 4 46 2 4 2 2" xfId="18569"/>
    <cellStyle name="Normal 4 46 2 4 3" xfId="18570"/>
    <cellStyle name="Normal 4 46 2 4 4" xfId="18571"/>
    <cellStyle name="Normal 4 46 2 5" xfId="18572"/>
    <cellStyle name="Normal 4 46 2 5 2" xfId="18573"/>
    <cellStyle name="Normal 4 46 2 5 2 2" xfId="18574"/>
    <cellStyle name="Normal 4 46 2 5 3" xfId="18575"/>
    <cellStyle name="Normal 4 46 2 5 4" xfId="18576"/>
    <cellStyle name="Normal 4 46 2 6" xfId="18577"/>
    <cellStyle name="Normal 4 46 2 6 2" xfId="18578"/>
    <cellStyle name="Normal 4 46 2 7" xfId="18579"/>
    <cellStyle name="Normal 4 46 2 8" xfId="18580"/>
    <cellStyle name="Normal 4 46 2 9" xfId="18581"/>
    <cellStyle name="Normal 4 46 3" xfId="18582"/>
    <cellStyle name="Normal 4 46 3 2" xfId="18583"/>
    <cellStyle name="Normal 4 46 3 2 2" xfId="18584"/>
    <cellStyle name="Normal 4 46 3 2 2 2" xfId="18585"/>
    <cellStyle name="Normal 4 46 3 2 3" xfId="18586"/>
    <cellStyle name="Normal 4 46 3 2 4" xfId="18587"/>
    <cellStyle name="Normal 4 46 3 3" xfId="18588"/>
    <cellStyle name="Normal 4 46 3 3 2" xfId="18589"/>
    <cellStyle name="Normal 4 46 3 3 2 2" xfId="18590"/>
    <cellStyle name="Normal 4 46 3 3 3" xfId="18591"/>
    <cellStyle name="Normal 4 46 3 3 4" xfId="18592"/>
    <cellStyle name="Normal 4 46 3 4" xfId="18593"/>
    <cellStyle name="Normal 4 46 3 4 2" xfId="18594"/>
    <cellStyle name="Normal 4 46 3 5" xfId="18595"/>
    <cellStyle name="Normal 4 46 3 6" xfId="18596"/>
    <cellStyle name="Normal 4 46 3 7" xfId="18597"/>
    <cellStyle name="Normal 4 46 4" xfId="18598"/>
    <cellStyle name="Normal 4 46 4 2" xfId="18599"/>
    <cellStyle name="Normal 4 46 4 2 2" xfId="18600"/>
    <cellStyle name="Normal 4 46 4 2 2 2" xfId="18601"/>
    <cellStyle name="Normal 4 46 4 2 3" xfId="18602"/>
    <cellStyle name="Normal 4 46 4 2 4" xfId="18603"/>
    <cellStyle name="Normal 4 46 4 3" xfId="18604"/>
    <cellStyle name="Normal 4 46 4 3 2" xfId="18605"/>
    <cellStyle name="Normal 4 46 4 3 2 2" xfId="18606"/>
    <cellStyle name="Normal 4 46 4 3 3" xfId="18607"/>
    <cellStyle name="Normal 4 46 4 3 4" xfId="18608"/>
    <cellStyle name="Normal 4 46 4 4" xfId="18609"/>
    <cellStyle name="Normal 4 46 4 4 2" xfId="18610"/>
    <cellStyle name="Normal 4 46 4 5" xfId="18611"/>
    <cellStyle name="Normal 4 46 4 6" xfId="18612"/>
    <cellStyle name="Normal 4 46 4 7" xfId="18613"/>
    <cellStyle name="Normal 4 46 5" xfId="18614"/>
    <cellStyle name="Normal 4 46 5 2" xfId="18615"/>
    <cellStyle name="Normal 4 46 5 2 2" xfId="18616"/>
    <cellStyle name="Normal 4 46 5 3" xfId="18617"/>
    <cellStyle name="Normal 4 46 5 4" xfId="18618"/>
    <cellStyle name="Normal 4 46 6" xfId="18619"/>
    <cellStyle name="Normal 4 46 6 2" xfId="18620"/>
    <cellStyle name="Normal 4 46 6 2 2" xfId="18621"/>
    <cellStyle name="Normal 4 46 6 3" xfId="18622"/>
    <cellStyle name="Normal 4 46 6 4" xfId="18623"/>
    <cellStyle name="Normal 4 46 7" xfId="18624"/>
    <cellStyle name="Normal 4 46 7 2" xfId="18625"/>
    <cellStyle name="Normal 4 46 8" xfId="18626"/>
    <cellStyle name="Normal 4 46 9" xfId="18627"/>
    <cellStyle name="Normal 4 47" xfId="18628"/>
    <cellStyle name="Normal 4 47 10" xfId="18629"/>
    <cellStyle name="Normal 4 47 2" xfId="18630"/>
    <cellStyle name="Normal 4 47 2 2" xfId="18631"/>
    <cellStyle name="Normal 4 47 2 2 2" xfId="18632"/>
    <cellStyle name="Normal 4 47 2 2 2 2" xfId="18633"/>
    <cellStyle name="Normal 4 47 2 2 2 2 2" xfId="18634"/>
    <cellStyle name="Normal 4 47 2 2 2 3" xfId="18635"/>
    <cellStyle name="Normal 4 47 2 2 2 4" xfId="18636"/>
    <cellStyle name="Normal 4 47 2 2 3" xfId="18637"/>
    <cellStyle name="Normal 4 47 2 2 3 2" xfId="18638"/>
    <cellStyle name="Normal 4 47 2 2 3 2 2" xfId="18639"/>
    <cellStyle name="Normal 4 47 2 2 3 3" xfId="18640"/>
    <cellStyle name="Normal 4 47 2 2 3 4" xfId="18641"/>
    <cellStyle name="Normal 4 47 2 2 4" xfId="18642"/>
    <cellStyle name="Normal 4 47 2 2 4 2" xfId="18643"/>
    <cellStyle name="Normal 4 47 2 2 5" xfId="18644"/>
    <cellStyle name="Normal 4 47 2 2 6" xfId="18645"/>
    <cellStyle name="Normal 4 47 2 2 7" xfId="18646"/>
    <cellStyle name="Normal 4 47 2 3" xfId="18647"/>
    <cellStyle name="Normal 4 47 2 3 2" xfId="18648"/>
    <cellStyle name="Normal 4 47 2 3 2 2" xfId="18649"/>
    <cellStyle name="Normal 4 47 2 3 2 2 2" xfId="18650"/>
    <cellStyle name="Normal 4 47 2 3 2 3" xfId="18651"/>
    <cellStyle name="Normal 4 47 2 3 2 4" xfId="18652"/>
    <cellStyle name="Normal 4 47 2 3 3" xfId="18653"/>
    <cellStyle name="Normal 4 47 2 3 3 2" xfId="18654"/>
    <cellStyle name="Normal 4 47 2 3 3 2 2" xfId="18655"/>
    <cellStyle name="Normal 4 47 2 3 3 3" xfId="18656"/>
    <cellStyle name="Normal 4 47 2 3 3 4" xfId="18657"/>
    <cellStyle name="Normal 4 47 2 3 4" xfId="18658"/>
    <cellStyle name="Normal 4 47 2 3 4 2" xfId="18659"/>
    <cellStyle name="Normal 4 47 2 3 5" xfId="18660"/>
    <cellStyle name="Normal 4 47 2 3 6" xfId="18661"/>
    <cellStyle name="Normal 4 47 2 3 7" xfId="18662"/>
    <cellStyle name="Normal 4 47 2 4" xfId="18663"/>
    <cellStyle name="Normal 4 47 2 4 2" xfId="18664"/>
    <cellStyle name="Normal 4 47 2 4 2 2" xfId="18665"/>
    <cellStyle name="Normal 4 47 2 4 3" xfId="18666"/>
    <cellStyle name="Normal 4 47 2 4 4" xfId="18667"/>
    <cellStyle name="Normal 4 47 2 5" xfId="18668"/>
    <cellStyle name="Normal 4 47 2 5 2" xfId="18669"/>
    <cellStyle name="Normal 4 47 2 5 2 2" xfId="18670"/>
    <cellStyle name="Normal 4 47 2 5 3" xfId="18671"/>
    <cellStyle name="Normal 4 47 2 5 4" xfId="18672"/>
    <cellStyle name="Normal 4 47 2 6" xfId="18673"/>
    <cellStyle name="Normal 4 47 2 6 2" xfId="18674"/>
    <cellStyle name="Normal 4 47 2 7" xfId="18675"/>
    <cellStyle name="Normal 4 47 2 8" xfId="18676"/>
    <cellStyle name="Normal 4 47 2 9" xfId="18677"/>
    <cellStyle name="Normal 4 47 3" xfId="18678"/>
    <cellStyle name="Normal 4 47 3 2" xfId="18679"/>
    <cellStyle name="Normal 4 47 3 2 2" xfId="18680"/>
    <cellStyle name="Normal 4 47 3 2 2 2" xfId="18681"/>
    <cellStyle name="Normal 4 47 3 2 3" xfId="18682"/>
    <cellStyle name="Normal 4 47 3 2 4" xfId="18683"/>
    <cellStyle name="Normal 4 47 3 3" xfId="18684"/>
    <cellStyle name="Normal 4 47 3 3 2" xfId="18685"/>
    <cellStyle name="Normal 4 47 3 3 2 2" xfId="18686"/>
    <cellStyle name="Normal 4 47 3 3 3" xfId="18687"/>
    <cellStyle name="Normal 4 47 3 3 4" xfId="18688"/>
    <cellStyle name="Normal 4 47 3 4" xfId="18689"/>
    <cellStyle name="Normal 4 47 3 4 2" xfId="18690"/>
    <cellStyle name="Normal 4 47 3 5" xfId="18691"/>
    <cellStyle name="Normal 4 47 3 6" xfId="18692"/>
    <cellStyle name="Normal 4 47 3 7" xfId="18693"/>
    <cellStyle name="Normal 4 47 4" xfId="18694"/>
    <cellStyle name="Normal 4 47 4 2" xfId="18695"/>
    <cellStyle name="Normal 4 47 4 2 2" xfId="18696"/>
    <cellStyle name="Normal 4 47 4 2 2 2" xfId="18697"/>
    <cellStyle name="Normal 4 47 4 2 3" xfId="18698"/>
    <cellStyle name="Normal 4 47 4 2 4" xfId="18699"/>
    <cellStyle name="Normal 4 47 4 3" xfId="18700"/>
    <cellStyle name="Normal 4 47 4 3 2" xfId="18701"/>
    <cellStyle name="Normal 4 47 4 3 2 2" xfId="18702"/>
    <cellStyle name="Normal 4 47 4 3 3" xfId="18703"/>
    <cellStyle name="Normal 4 47 4 3 4" xfId="18704"/>
    <cellStyle name="Normal 4 47 4 4" xfId="18705"/>
    <cellStyle name="Normal 4 47 4 4 2" xfId="18706"/>
    <cellStyle name="Normal 4 47 4 5" xfId="18707"/>
    <cellStyle name="Normal 4 47 4 6" xfId="18708"/>
    <cellStyle name="Normal 4 47 4 7" xfId="18709"/>
    <cellStyle name="Normal 4 47 5" xfId="18710"/>
    <cellStyle name="Normal 4 47 5 2" xfId="18711"/>
    <cellStyle name="Normal 4 47 5 2 2" xfId="18712"/>
    <cellStyle name="Normal 4 47 5 3" xfId="18713"/>
    <cellStyle name="Normal 4 47 5 4" xfId="18714"/>
    <cellStyle name="Normal 4 47 6" xfId="18715"/>
    <cellStyle name="Normal 4 47 6 2" xfId="18716"/>
    <cellStyle name="Normal 4 47 6 2 2" xfId="18717"/>
    <cellStyle name="Normal 4 47 6 3" xfId="18718"/>
    <cellStyle name="Normal 4 47 6 4" xfId="18719"/>
    <cellStyle name="Normal 4 47 7" xfId="18720"/>
    <cellStyle name="Normal 4 47 7 2" xfId="18721"/>
    <cellStyle name="Normal 4 47 8" xfId="18722"/>
    <cellStyle name="Normal 4 47 9" xfId="18723"/>
    <cellStyle name="Normal 4 48" xfId="18724"/>
    <cellStyle name="Normal 4 48 10" xfId="18725"/>
    <cellStyle name="Normal 4 48 2" xfId="18726"/>
    <cellStyle name="Normal 4 48 2 2" xfId="18727"/>
    <cellStyle name="Normal 4 48 2 2 2" xfId="18728"/>
    <cellStyle name="Normal 4 48 2 2 2 2" xfId="18729"/>
    <cellStyle name="Normal 4 48 2 2 2 2 2" xfId="18730"/>
    <cellStyle name="Normal 4 48 2 2 2 3" xfId="18731"/>
    <cellStyle name="Normal 4 48 2 2 2 4" xfId="18732"/>
    <cellStyle name="Normal 4 48 2 2 3" xfId="18733"/>
    <cellStyle name="Normal 4 48 2 2 3 2" xfId="18734"/>
    <cellStyle name="Normal 4 48 2 2 3 2 2" xfId="18735"/>
    <cellStyle name="Normal 4 48 2 2 3 3" xfId="18736"/>
    <cellStyle name="Normal 4 48 2 2 3 4" xfId="18737"/>
    <cellStyle name="Normal 4 48 2 2 4" xfId="18738"/>
    <cellStyle name="Normal 4 48 2 2 4 2" xfId="18739"/>
    <cellStyle name="Normal 4 48 2 2 5" xfId="18740"/>
    <cellStyle name="Normal 4 48 2 2 6" xfId="18741"/>
    <cellStyle name="Normal 4 48 2 2 7" xfId="18742"/>
    <cellStyle name="Normal 4 48 2 3" xfId="18743"/>
    <cellStyle name="Normal 4 48 2 3 2" xfId="18744"/>
    <cellStyle name="Normal 4 48 2 3 2 2" xfId="18745"/>
    <cellStyle name="Normal 4 48 2 3 2 2 2" xfId="18746"/>
    <cellStyle name="Normal 4 48 2 3 2 3" xfId="18747"/>
    <cellStyle name="Normal 4 48 2 3 2 4" xfId="18748"/>
    <cellStyle name="Normal 4 48 2 3 3" xfId="18749"/>
    <cellStyle name="Normal 4 48 2 3 3 2" xfId="18750"/>
    <cellStyle name="Normal 4 48 2 3 3 2 2" xfId="18751"/>
    <cellStyle name="Normal 4 48 2 3 3 3" xfId="18752"/>
    <cellStyle name="Normal 4 48 2 3 3 4" xfId="18753"/>
    <cellStyle name="Normal 4 48 2 3 4" xfId="18754"/>
    <cellStyle name="Normal 4 48 2 3 4 2" xfId="18755"/>
    <cellStyle name="Normal 4 48 2 3 5" xfId="18756"/>
    <cellStyle name="Normal 4 48 2 3 6" xfId="18757"/>
    <cellStyle name="Normal 4 48 2 3 7" xfId="18758"/>
    <cellStyle name="Normal 4 48 2 4" xfId="18759"/>
    <cellStyle name="Normal 4 48 2 4 2" xfId="18760"/>
    <cellStyle name="Normal 4 48 2 4 2 2" xfId="18761"/>
    <cellStyle name="Normal 4 48 2 4 3" xfId="18762"/>
    <cellStyle name="Normal 4 48 2 4 4" xfId="18763"/>
    <cellStyle name="Normal 4 48 2 5" xfId="18764"/>
    <cellStyle name="Normal 4 48 2 5 2" xfId="18765"/>
    <cellStyle name="Normal 4 48 2 5 2 2" xfId="18766"/>
    <cellStyle name="Normal 4 48 2 5 3" xfId="18767"/>
    <cellStyle name="Normal 4 48 2 5 4" xfId="18768"/>
    <cellStyle name="Normal 4 48 2 6" xfId="18769"/>
    <cellStyle name="Normal 4 48 2 6 2" xfId="18770"/>
    <cellStyle name="Normal 4 48 2 7" xfId="18771"/>
    <cellStyle name="Normal 4 48 2 8" xfId="18772"/>
    <cellStyle name="Normal 4 48 2 9" xfId="18773"/>
    <cellStyle name="Normal 4 48 3" xfId="18774"/>
    <cellStyle name="Normal 4 48 3 2" xfId="18775"/>
    <cellStyle name="Normal 4 48 3 2 2" xfId="18776"/>
    <cellStyle name="Normal 4 48 3 2 2 2" xfId="18777"/>
    <cellStyle name="Normal 4 48 3 2 3" xfId="18778"/>
    <cellStyle name="Normal 4 48 3 2 4" xfId="18779"/>
    <cellStyle name="Normal 4 48 3 3" xfId="18780"/>
    <cellStyle name="Normal 4 48 3 3 2" xfId="18781"/>
    <cellStyle name="Normal 4 48 3 3 2 2" xfId="18782"/>
    <cellStyle name="Normal 4 48 3 3 3" xfId="18783"/>
    <cellStyle name="Normal 4 48 3 3 4" xfId="18784"/>
    <cellStyle name="Normal 4 48 3 4" xfId="18785"/>
    <cellStyle name="Normal 4 48 3 4 2" xfId="18786"/>
    <cellStyle name="Normal 4 48 3 5" xfId="18787"/>
    <cellStyle name="Normal 4 48 3 6" xfId="18788"/>
    <cellStyle name="Normal 4 48 3 7" xfId="18789"/>
    <cellStyle name="Normal 4 48 4" xfId="18790"/>
    <cellStyle name="Normal 4 48 4 2" xfId="18791"/>
    <cellStyle name="Normal 4 48 4 2 2" xfId="18792"/>
    <cellStyle name="Normal 4 48 4 2 2 2" xfId="18793"/>
    <cellStyle name="Normal 4 48 4 2 3" xfId="18794"/>
    <cellStyle name="Normal 4 48 4 2 4" xfId="18795"/>
    <cellStyle name="Normal 4 48 4 3" xfId="18796"/>
    <cellStyle name="Normal 4 48 4 3 2" xfId="18797"/>
    <cellStyle name="Normal 4 48 4 3 2 2" xfId="18798"/>
    <cellStyle name="Normal 4 48 4 3 3" xfId="18799"/>
    <cellStyle name="Normal 4 48 4 3 4" xfId="18800"/>
    <cellStyle name="Normal 4 48 4 4" xfId="18801"/>
    <cellStyle name="Normal 4 48 4 4 2" xfId="18802"/>
    <cellStyle name="Normal 4 48 4 5" xfId="18803"/>
    <cellStyle name="Normal 4 48 4 6" xfId="18804"/>
    <cellStyle name="Normal 4 48 4 7" xfId="18805"/>
    <cellStyle name="Normal 4 48 5" xfId="18806"/>
    <cellStyle name="Normal 4 48 5 2" xfId="18807"/>
    <cellStyle name="Normal 4 48 5 2 2" xfId="18808"/>
    <cellStyle name="Normal 4 48 5 3" xfId="18809"/>
    <cellStyle name="Normal 4 48 5 4" xfId="18810"/>
    <cellStyle name="Normal 4 48 6" xfId="18811"/>
    <cellStyle name="Normal 4 48 6 2" xfId="18812"/>
    <cellStyle name="Normal 4 48 6 2 2" xfId="18813"/>
    <cellStyle name="Normal 4 48 6 3" xfId="18814"/>
    <cellStyle name="Normal 4 48 6 4" xfId="18815"/>
    <cellStyle name="Normal 4 48 7" xfId="18816"/>
    <cellStyle name="Normal 4 48 7 2" xfId="18817"/>
    <cellStyle name="Normal 4 48 8" xfId="18818"/>
    <cellStyle name="Normal 4 48 9" xfId="18819"/>
    <cellStyle name="Normal 4 49" xfId="18820"/>
    <cellStyle name="Normal 4 49 10" xfId="18821"/>
    <cellStyle name="Normal 4 49 2" xfId="18822"/>
    <cellStyle name="Normal 4 49 2 2" xfId="18823"/>
    <cellStyle name="Normal 4 49 2 2 2" xfId="18824"/>
    <cellStyle name="Normal 4 49 2 2 2 2" xfId="18825"/>
    <cellStyle name="Normal 4 49 2 2 2 2 2" xfId="18826"/>
    <cellStyle name="Normal 4 49 2 2 2 3" xfId="18827"/>
    <cellStyle name="Normal 4 49 2 2 2 4" xfId="18828"/>
    <cellStyle name="Normal 4 49 2 2 3" xfId="18829"/>
    <cellStyle name="Normal 4 49 2 2 3 2" xfId="18830"/>
    <cellStyle name="Normal 4 49 2 2 3 2 2" xfId="18831"/>
    <cellStyle name="Normal 4 49 2 2 3 3" xfId="18832"/>
    <cellStyle name="Normal 4 49 2 2 3 4" xfId="18833"/>
    <cellStyle name="Normal 4 49 2 2 4" xfId="18834"/>
    <cellStyle name="Normal 4 49 2 2 4 2" xfId="18835"/>
    <cellStyle name="Normal 4 49 2 2 5" xfId="18836"/>
    <cellStyle name="Normal 4 49 2 2 6" xfId="18837"/>
    <cellStyle name="Normal 4 49 2 2 7" xfId="18838"/>
    <cellStyle name="Normal 4 49 2 3" xfId="18839"/>
    <cellStyle name="Normal 4 49 2 3 2" xfId="18840"/>
    <cellStyle name="Normal 4 49 2 3 2 2" xfId="18841"/>
    <cellStyle name="Normal 4 49 2 3 2 2 2" xfId="18842"/>
    <cellStyle name="Normal 4 49 2 3 2 3" xfId="18843"/>
    <cellStyle name="Normal 4 49 2 3 2 4" xfId="18844"/>
    <cellStyle name="Normal 4 49 2 3 3" xfId="18845"/>
    <cellStyle name="Normal 4 49 2 3 3 2" xfId="18846"/>
    <cellStyle name="Normal 4 49 2 3 3 2 2" xfId="18847"/>
    <cellStyle name="Normal 4 49 2 3 3 3" xfId="18848"/>
    <cellStyle name="Normal 4 49 2 3 3 4" xfId="18849"/>
    <cellStyle name="Normal 4 49 2 3 4" xfId="18850"/>
    <cellStyle name="Normal 4 49 2 3 4 2" xfId="18851"/>
    <cellStyle name="Normal 4 49 2 3 5" xfId="18852"/>
    <cellStyle name="Normal 4 49 2 3 6" xfId="18853"/>
    <cellStyle name="Normal 4 49 2 3 7" xfId="18854"/>
    <cellStyle name="Normal 4 49 2 4" xfId="18855"/>
    <cellStyle name="Normal 4 49 2 4 2" xfId="18856"/>
    <cellStyle name="Normal 4 49 2 4 2 2" xfId="18857"/>
    <cellStyle name="Normal 4 49 2 4 3" xfId="18858"/>
    <cellStyle name="Normal 4 49 2 4 4" xfId="18859"/>
    <cellStyle name="Normal 4 49 2 5" xfId="18860"/>
    <cellStyle name="Normal 4 49 2 5 2" xfId="18861"/>
    <cellStyle name="Normal 4 49 2 5 2 2" xfId="18862"/>
    <cellStyle name="Normal 4 49 2 5 3" xfId="18863"/>
    <cellStyle name="Normal 4 49 2 5 4" xfId="18864"/>
    <cellStyle name="Normal 4 49 2 6" xfId="18865"/>
    <cellStyle name="Normal 4 49 2 6 2" xfId="18866"/>
    <cellStyle name="Normal 4 49 2 7" xfId="18867"/>
    <cellStyle name="Normal 4 49 2 8" xfId="18868"/>
    <cellStyle name="Normal 4 49 2 9" xfId="18869"/>
    <cellStyle name="Normal 4 49 3" xfId="18870"/>
    <cellStyle name="Normal 4 49 3 2" xfId="18871"/>
    <cellStyle name="Normal 4 49 3 2 2" xfId="18872"/>
    <cellStyle name="Normal 4 49 3 2 2 2" xfId="18873"/>
    <cellStyle name="Normal 4 49 3 2 3" xfId="18874"/>
    <cellStyle name="Normal 4 49 3 2 4" xfId="18875"/>
    <cellStyle name="Normal 4 49 3 3" xfId="18876"/>
    <cellStyle name="Normal 4 49 3 3 2" xfId="18877"/>
    <cellStyle name="Normal 4 49 3 3 2 2" xfId="18878"/>
    <cellStyle name="Normal 4 49 3 3 3" xfId="18879"/>
    <cellStyle name="Normal 4 49 3 3 4" xfId="18880"/>
    <cellStyle name="Normal 4 49 3 4" xfId="18881"/>
    <cellStyle name="Normal 4 49 3 4 2" xfId="18882"/>
    <cellStyle name="Normal 4 49 3 5" xfId="18883"/>
    <cellStyle name="Normal 4 49 3 6" xfId="18884"/>
    <cellStyle name="Normal 4 49 3 7" xfId="18885"/>
    <cellStyle name="Normal 4 49 4" xfId="18886"/>
    <cellStyle name="Normal 4 49 4 2" xfId="18887"/>
    <cellStyle name="Normal 4 49 4 2 2" xfId="18888"/>
    <cellStyle name="Normal 4 49 4 2 2 2" xfId="18889"/>
    <cellStyle name="Normal 4 49 4 2 3" xfId="18890"/>
    <cellStyle name="Normal 4 49 4 2 4" xfId="18891"/>
    <cellStyle name="Normal 4 49 4 3" xfId="18892"/>
    <cellStyle name="Normal 4 49 4 3 2" xfId="18893"/>
    <cellStyle name="Normal 4 49 4 3 2 2" xfId="18894"/>
    <cellStyle name="Normal 4 49 4 3 3" xfId="18895"/>
    <cellStyle name="Normal 4 49 4 3 4" xfId="18896"/>
    <cellStyle name="Normal 4 49 4 4" xfId="18897"/>
    <cellStyle name="Normal 4 49 4 4 2" xfId="18898"/>
    <cellStyle name="Normal 4 49 4 5" xfId="18899"/>
    <cellStyle name="Normal 4 49 4 6" xfId="18900"/>
    <cellStyle name="Normal 4 49 4 7" xfId="18901"/>
    <cellStyle name="Normal 4 49 5" xfId="18902"/>
    <cellStyle name="Normal 4 49 5 2" xfId="18903"/>
    <cellStyle name="Normal 4 49 5 2 2" xfId="18904"/>
    <cellStyle name="Normal 4 49 5 3" xfId="18905"/>
    <cellStyle name="Normal 4 49 5 4" xfId="18906"/>
    <cellStyle name="Normal 4 49 6" xfId="18907"/>
    <cellStyle name="Normal 4 49 6 2" xfId="18908"/>
    <cellStyle name="Normal 4 49 6 2 2" xfId="18909"/>
    <cellStyle name="Normal 4 49 6 3" xfId="18910"/>
    <cellStyle name="Normal 4 49 6 4" xfId="18911"/>
    <cellStyle name="Normal 4 49 7" xfId="18912"/>
    <cellStyle name="Normal 4 49 7 2" xfId="18913"/>
    <cellStyle name="Normal 4 49 8" xfId="18914"/>
    <cellStyle name="Normal 4 49 9" xfId="18915"/>
    <cellStyle name="Normal 4 5" xfId="18916"/>
    <cellStyle name="Normal 4 5 10" xfId="18917"/>
    <cellStyle name="Normal 4 5 11" xfId="18918"/>
    <cellStyle name="Normal 4 5 2" xfId="18919"/>
    <cellStyle name="Normal 4 5 2 10" xfId="18920"/>
    <cellStyle name="Normal 4 5 2 2" xfId="18921"/>
    <cellStyle name="Normal 4 5 2 2 2" xfId="18922"/>
    <cellStyle name="Normal 4 5 2 2 2 2" xfId="18923"/>
    <cellStyle name="Normal 4 5 2 2 2 2 2" xfId="18924"/>
    <cellStyle name="Normal 4 5 2 2 2 3" xfId="18925"/>
    <cellStyle name="Normal 4 5 2 2 2 4" xfId="18926"/>
    <cellStyle name="Normal 4 5 2 2 3" xfId="18927"/>
    <cellStyle name="Normal 4 5 2 2 3 2" xfId="18928"/>
    <cellStyle name="Normal 4 5 2 2 3 2 2" xfId="18929"/>
    <cellStyle name="Normal 4 5 2 2 3 3" xfId="18930"/>
    <cellStyle name="Normal 4 5 2 2 3 4" xfId="18931"/>
    <cellStyle name="Normal 4 5 2 2 4" xfId="18932"/>
    <cellStyle name="Normal 4 5 2 2 4 2" xfId="18933"/>
    <cellStyle name="Normal 4 5 2 2 5" xfId="18934"/>
    <cellStyle name="Normal 4 5 2 2 6" xfId="18935"/>
    <cellStyle name="Normal 4 5 2 2 7" xfId="18936"/>
    <cellStyle name="Normal 4 5 2 3" xfId="18937"/>
    <cellStyle name="Normal 4 5 2 3 2" xfId="18938"/>
    <cellStyle name="Normal 4 5 2 3 2 2" xfId="18939"/>
    <cellStyle name="Normal 4 5 2 3 2 2 2" xfId="18940"/>
    <cellStyle name="Normal 4 5 2 3 2 3" xfId="18941"/>
    <cellStyle name="Normal 4 5 2 3 2 4" xfId="18942"/>
    <cellStyle name="Normal 4 5 2 3 3" xfId="18943"/>
    <cellStyle name="Normal 4 5 2 3 3 2" xfId="18944"/>
    <cellStyle name="Normal 4 5 2 3 3 2 2" xfId="18945"/>
    <cellStyle name="Normal 4 5 2 3 3 3" xfId="18946"/>
    <cellStyle name="Normal 4 5 2 3 3 4" xfId="18947"/>
    <cellStyle name="Normal 4 5 2 3 4" xfId="18948"/>
    <cellStyle name="Normal 4 5 2 3 4 2" xfId="18949"/>
    <cellStyle name="Normal 4 5 2 3 5" xfId="18950"/>
    <cellStyle name="Normal 4 5 2 3 6" xfId="18951"/>
    <cellStyle name="Normal 4 5 2 3 7" xfId="18952"/>
    <cellStyle name="Normal 4 5 2 4" xfId="18953"/>
    <cellStyle name="Normal 4 5 2 4 2" xfId="18954"/>
    <cellStyle name="Normal 4 5 2 4 2 2" xfId="18955"/>
    <cellStyle name="Normal 4 5 2 4 3" xfId="18956"/>
    <cellStyle name="Normal 4 5 2 4 4" xfId="18957"/>
    <cellStyle name="Normal 4 5 2 5" xfId="18958"/>
    <cellStyle name="Normal 4 5 2 5 2" xfId="18959"/>
    <cellStyle name="Normal 4 5 2 5 2 2" xfId="18960"/>
    <cellStyle name="Normal 4 5 2 5 3" xfId="18961"/>
    <cellStyle name="Normal 4 5 2 5 4" xfId="18962"/>
    <cellStyle name="Normal 4 5 2 6" xfId="18963"/>
    <cellStyle name="Normal 4 5 2 6 2" xfId="18964"/>
    <cellStyle name="Normal 4 5 2 7" xfId="18965"/>
    <cellStyle name="Normal 4 5 2 8" xfId="18966"/>
    <cellStyle name="Normal 4 5 2 9" xfId="18967"/>
    <cellStyle name="Normal 4 5 3" xfId="18968"/>
    <cellStyle name="Normal 4 5 3 2" xfId="18969"/>
    <cellStyle name="Normal 4 5 3 2 2" xfId="18970"/>
    <cellStyle name="Normal 4 5 3 2 2 2" xfId="18971"/>
    <cellStyle name="Normal 4 5 3 2 3" xfId="18972"/>
    <cellStyle name="Normal 4 5 3 2 4" xfId="18973"/>
    <cellStyle name="Normal 4 5 3 3" xfId="18974"/>
    <cellStyle name="Normal 4 5 3 3 2" xfId="18975"/>
    <cellStyle name="Normal 4 5 3 3 2 2" xfId="18976"/>
    <cellStyle name="Normal 4 5 3 3 3" xfId="18977"/>
    <cellStyle name="Normal 4 5 3 3 4" xfId="18978"/>
    <cellStyle name="Normal 4 5 3 4" xfId="18979"/>
    <cellStyle name="Normal 4 5 3 4 2" xfId="18980"/>
    <cellStyle name="Normal 4 5 3 5" xfId="18981"/>
    <cellStyle name="Normal 4 5 3 6" xfId="18982"/>
    <cellStyle name="Normal 4 5 3 7" xfId="18983"/>
    <cellStyle name="Normal 4 5 4" xfId="18984"/>
    <cellStyle name="Normal 4 5 4 2" xfId="18985"/>
    <cellStyle name="Normal 4 5 4 2 2" xfId="18986"/>
    <cellStyle name="Normal 4 5 4 2 2 2" xfId="18987"/>
    <cellStyle name="Normal 4 5 4 2 3" xfId="18988"/>
    <cellStyle name="Normal 4 5 4 2 4" xfId="18989"/>
    <cellStyle name="Normal 4 5 4 3" xfId="18990"/>
    <cellStyle name="Normal 4 5 4 3 2" xfId="18991"/>
    <cellStyle name="Normal 4 5 4 3 2 2" xfId="18992"/>
    <cellStyle name="Normal 4 5 4 3 3" xfId="18993"/>
    <cellStyle name="Normal 4 5 4 3 4" xfId="18994"/>
    <cellStyle name="Normal 4 5 4 4" xfId="18995"/>
    <cellStyle name="Normal 4 5 4 4 2" xfId="18996"/>
    <cellStyle name="Normal 4 5 4 5" xfId="18997"/>
    <cellStyle name="Normal 4 5 4 6" xfId="18998"/>
    <cellStyle name="Normal 4 5 4 7" xfId="18999"/>
    <cellStyle name="Normal 4 5 5" xfId="19000"/>
    <cellStyle name="Normal 4 5 5 2" xfId="19001"/>
    <cellStyle name="Normal 4 5 5 2 2" xfId="19002"/>
    <cellStyle name="Normal 4 5 5 3" xfId="19003"/>
    <cellStyle name="Normal 4 5 5 4" xfId="19004"/>
    <cellStyle name="Normal 4 5 6" xfId="19005"/>
    <cellStyle name="Normal 4 5 6 2" xfId="19006"/>
    <cellStyle name="Normal 4 5 6 2 2" xfId="19007"/>
    <cellStyle name="Normal 4 5 6 3" xfId="19008"/>
    <cellStyle name="Normal 4 5 6 4" xfId="19009"/>
    <cellStyle name="Normal 4 5 7" xfId="19010"/>
    <cellStyle name="Normal 4 5 7 2" xfId="19011"/>
    <cellStyle name="Normal 4 5 8" xfId="19012"/>
    <cellStyle name="Normal 4 5 9" xfId="19013"/>
    <cellStyle name="Normal 4 50" xfId="19014"/>
    <cellStyle name="Normal 4 50 10" xfId="19015"/>
    <cellStyle name="Normal 4 50 2" xfId="19016"/>
    <cellStyle name="Normal 4 50 2 2" xfId="19017"/>
    <cellStyle name="Normal 4 50 2 2 2" xfId="19018"/>
    <cellStyle name="Normal 4 50 2 2 2 2" xfId="19019"/>
    <cellStyle name="Normal 4 50 2 2 2 2 2" xfId="19020"/>
    <cellStyle name="Normal 4 50 2 2 2 3" xfId="19021"/>
    <cellStyle name="Normal 4 50 2 2 2 4" xfId="19022"/>
    <cellStyle name="Normal 4 50 2 2 3" xfId="19023"/>
    <cellStyle name="Normal 4 50 2 2 3 2" xfId="19024"/>
    <cellStyle name="Normal 4 50 2 2 3 2 2" xfId="19025"/>
    <cellStyle name="Normal 4 50 2 2 3 3" xfId="19026"/>
    <cellStyle name="Normal 4 50 2 2 3 4" xfId="19027"/>
    <cellStyle name="Normal 4 50 2 2 4" xfId="19028"/>
    <cellStyle name="Normal 4 50 2 2 4 2" xfId="19029"/>
    <cellStyle name="Normal 4 50 2 2 5" xfId="19030"/>
    <cellStyle name="Normal 4 50 2 2 6" xfId="19031"/>
    <cellStyle name="Normal 4 50 2 2 7" xfId="19032"/>
    <cellStyle name="Normal 4 50 2 3" xfId="19033"/>
    <cellStyle name="Normal 4 50 2 3 2" xfId="19034"/>
    <cellStyle name="Normal 4 50 2 3 2 2" xfId="19035"/>
    <cellStyle name="Normal 4 50 2 3 2 2 2" xfId="19036"/>
    <cellStyle name="Normal 4 50 2 3 2 3" xfId="19037"/>
    <cellStyle name="Normal 4 50 2 3 2 4" xfId="19038"/>
    <cellStyle name="Normal 4 50 2 3 3" xfId="19039"/>
    <cellStyle name="Normal 4 50 2 3 3 2" xfId="19040"/>
    <cellStyle name="Normal 4 50 2 3 3 2 2" xfId="19041"/>
    <cellStyle name="Normal 4 50 2 3 3 3" xfId="19042"/>
    <cellStyle name="Normal 4 50 2 3 3 4" xfId="19043"/>
    <cellStyle name="Normal 4 50 2 3 4" xfId="19044"/>
    <cellStyle name="Normal 4 50 2 3 4 2" xfId="19045"/>
    <cellStyle name="Normal 4 50 2 3 5" xfId="19046"/>
    <cellStyle name="Normal 4 50 2 3 6" xfId="19047"/>
    <cellStyle name="Normal 4 50 2 3 7" xfId="19048"/>
    <cellStyle name="Normal 4 50 2 4" xfId="19049"/>
    <cellStyle name="Normal 4 50 2 4 2" xfId="19050"/>
    <cellStyle name="Normal 4 50 2 4 2 2" xfId="19051"/>
    <cellStyle name="Normal 4 50 2 4 3" xfId="19052"/>
    <cellStyle name="Normal 4 50 2 4 4" xfId="19053"/>
    <cellStyle name="Normal 4 50 2 5" xfId="19054"/>
    <cellStyle name="Normal 4 50 2 5 2" xfId="19055"/>
    <cellStyle name="Normal 4 50 2 5 2 2" xfId="19056"/>
    <cellStyle name="Normal 4 50 2 5 3" xfId="19057"/>
    <cellStyle name="Normal 4 50 2 5 4" xfId="19058"/>
    <cellStyle name="Normal 4 50 2 6" xfId="19059"/>
    <cellStyle name="Normal 4 50 2 6 2" xfId="19060"/>
    <cellStyle name="Normal 4 50 2 7" xfId="19061"/>
    <cellStyle name="Normal 4 50 2 8" xfId="19062"/>
    <cellStyle name="Normal 4 50 2 9" xfId="19063"/>
    <cellStyle name="Normal 4 50 3" xfId="19064"/>
    <cellStyle name="Normal 4 50 3 2" xfId="19065"/>
    <cellStyle name="Normal 4 50 3 2 2" xfId="19066"/>
    <cellStyle name="Normal 4 50 3 2 2 2" xfId="19067"/>
    <cellStyle name="Normal 4 50 3 2 3" xfId="19068"/>
    <cellStyle name="Normal 4 50 3 2 4" xfId="19069"/>
    <cellStyle name="Normal 4 50 3 3" xfId="19070"/>
    <cellStyle name="Normal 4 50 3 3 2" xfId="19071"/>
    <cellStyle name="Normal 4 50 3 3 2 2" xfId="19072"/>
    <cellStyle name="Normal 4 50 3 3 3" xfId="19073"/>
    <cellStyle name="Normal 4 50 3 3 4" xfId="19074"/>
    <cellStyle name="Normal 4 50 3 4" xfId="19075"/>
    <cellStyle name="Normal 4 50 3 4 2" xfId="19076"/>
    <cellStyle name="Normal 4 50 3 5" xfId="19077"/>
    <cellStyle name="Normal 4 50 3 6" xfId="19078"/>
    <cellStyle name="Normal 4 50 3 7" xfId="19079"/>
    <cellStyle name="Normal 4 50 4" xfId="19080"/>
    <cellStyle name="Normal 4 50 4 2" xfId="19081"/>
    <cellStyle name="Normal 4 50 4 2 2" xfId="19082"/>
    <cellStyle name="Normal 4 50 4 2 2 2" xfId="19083"/>
    <cellStyle name="Normal 4 50 4 2 3" xfId="19084"/>
    <cellStyle name="Normal 4 50 4 2 4" xfId="19085"/>
    <cellStyle name="Normal 4 50 4 3" xfId="19086"/>
    <cellStyle name="Normal 4 50 4 3 2" xfId="19087"/>
    <cellStyle name="Normal 4 50 4 3 2 2" xfId="19088"/>
    <cellStyle name="Normal 4 50 4 3 3" xfId="19089"/>
    <cellStyle name="Normal 4 50 4 3 4" xfId="19090"/>
    <cellStyle name="Normal 4 50 4 4" xfId="19091"/>
    <cellStyle name="Normal 4 50 4 4 2" xfId="19092"/>
    <cellStyle name="Normal 4 50 4 5" xfId="19093"/>
    <cellStyle name="Normal 4 50 4 6" xfId="19094"/>
    <cellStyle name="Normal 4 50 4 7" xfId="19095"/>
    <cellStyle name="Normal 4 50 5" xfId="19096"/>
    <cellStyle name="Normal 4 50 5 2" xfId="19097"/>
    <cellStyle name="Normal 4 50 5 2 2" xfId="19098"/>
    <cellStyle name="Normal 4 50 5 3" xfId="19099"/>
    <cellStyle name="Normal 4 50 5 4" xfId="19100"/>
    <cellStyle name="Normal 4 50 6" xfId="19101"/>
    <cellStyle name="Normal 4 50 6 2" xfId="19102"/>
    <cellStyle name="Normal 4 50 6 2 2" xfId="19103"/>
    <cellStyle name="Normal 4 50 6 3" xfId="19104"/>
    <cellStyle name="Normal 4 50 6 4" xfId="19105"/>
    <cellStyle name="Normal 4 50 7" xfId="19106"/>
    <cellStyle name="Normal 4 50 7 2" xfId="19107"/>
    <cellStyle name="Normal 4 50 8" xfId="19108"/>
    <cellStyle name="Normal 4 50 9" xfId="19109"/>
    <cellStyle name="Normal 4 51" xfId="19110"/>
    <cellStyle name="Normal 4 51 10" xfId="19111"/>
    <cellStyle name="Normal 4 51 2" xfId="19112"/>
    <cellStyle name="Normal 4 51 2 2" xfId="19113"/>
    <cellStyle name="Normal 4 51 2 2 2" xfId="19114"/>
    <cellStyle name="Normal 4 51 2 2 2 2" xfId="19115"/>
    <cellStyle name="Normal 4 51 2 2 2 2 2" xfId="19116"/>
    <cellStyle name="Normal 4 51 2 2 2 3" xfId="19117"/>
    <cellStyle name="Normal 4 51 2 2 2 4" xfId="19118"/>
    <cellStyle name="Normal 4 51 2 2 3" xfId="19119"/>
    <cellStyle name="Normal 4 51 2 2 3 2" xfId="19120"/>
    <cellStyle name="Normal 4 51 2 2 3 2 2" xfId="19121"/>
    <cellStyle name="Normal 4 51 2 2 3 3" xfId="19122"/>
    <cellStyle name="Normal 4 51 2 2 3 4" xfId="19123"/>
    <cellStyle name="Normal 4 51 2 2 4" xfId="19124"/>
    <cellStyle name="Normal 4 51 2 2 4 2" xfId="19125"/>
    <cellStyle name="Normal 4 51 2 2 5" xfId="19126"/>
    <cellStyle name="Normal 4 51 2 2 6" xfId="19127"/>
    <cellStyle name="Normal 4 51 2 2 7" xfId="19128"/>
    <cellStyle name="Normal 4 51 2 3" xfId="19129"/>
    <cellStyle name="Normal 4 51 2 3 2" xfId="19130"/>
    <cellStyle name="Normal 4 51 2 3 2 2" xfId="19131"/>
    <cellStyle name="Normal 4 51 2 3 2 2 2" xfId="19132"/>
    <cellStyle name="Normal 4 51 2 3 2 3" xfId="19133"/>
    <cellStyle name="Normal 4 51 2 3 2 4" xfId="19134"/>
    <cellStyle name="Normal 4 51 2 3 3" xfId="19135"/>
    <cellStyle name="Normal 4 51 2 3 3 2" xfId="19136"/>
    <cellStyle name="Normal 4 51 2 3 3 2 2" xfId="19137"/>
    <cellStyle name="Normal 4 51 2 3 3 3" xfId="19138"/>
    <cellStyle name="Normal 4 51 2 3 3 4" xfId="19139"/>
    <cellStyle name="Normal 4 51 2 3 4" xfId="19140"/>
    <cellStyle name="Normal 4 51 2 3 4 2" xfId="19141"/>
    <cellStyle name="Normal 4 51 2 3 5" xfId="19142"/>
    <cellStyle name="Normal 4 51 2 3 6" xfId="19143"/>
    <cellStyle name="Normal 4 51 2 3 7" xfId="19144"/>
    <cellStyle name="Normal 4 51 2 4" xfId="19145"/>
    <cellStyle name="Normal 4 51 2 4 2" xfId="19146"/>
    <cellStyle name="Normal 4 51 2 4 2 2" xfId="19147"/>
    <cellStyle name="Normal 4 51 2 4 3" xfId="19148"/>
    <cellStyle name="Normal 4 51 2 4 4" xfId="19149"/>
    <cellStyle name="Normal 4 51 2 5" xfId="19150"/>
    <cellStyle name="Normal 4 51 2 5 2" xfId="19151"/>
    <cellStyle name="Normal 4 51 2 5 2 2" xfId="19152"/>
    <cellStyle name="Normal 4 51 2 5 3" xfId="19153"/>
    <cellStyle name="Normal 4 51 2 5 4" xfId="19154"/>
    <cellStyle name="Normal 4 51 2 6" xfId="19155"/>
    <cellStyle name="Normal 4 51 2 6 2" xfId="19156"/>
    <cellStyle name="Normal 4 51 2 7" xfId="19157"/>
    <cellStyle name="Normal 4 51 2 8" xfId="19158"/>
    <cellStyle name="Normal 4 51 2 9" xfId="19159"/>
    <cellStyle name="Normal 4 51 3" xfId="19160"/>
    <cellStyle name="Normal 4 51 3 2" xfId="19161"/>
    <cellStyle name="Normal 4 51 3 2 2" xfId="19162"/>
    <cellStyle name="Normal 4 51 3 2 2 2" xfId="19163"/>
    <cellStyle name="Normal 4 51 3 2 3" xfId="19164"/>
    <cellStyle name="Normal 4 51 3 2 4" xfId="19165"/>
    <cellStyle name="Normal 4 51 3 3" xfId="19166"/>
    <cellStyle name="Normal 4 51 3 3 2" xfId="19167"/>
    <cellStyle name="Normal 4 51 3 3 2 2" xfId="19168"/>
    <cellStyle name="Normal 4 51 3 3 3" xfId="19169"/>
    <cellStyle name="Normal 4 51 3 3 4" xfId="19170"/>
    <cellStyle name="Normal 4 51 3 4" xfId="19171"/>
    <cellStyle name="Normal 4 51 3 4 2" xfId="19172"/>
    <cellStyle name="Normal 4 51 3 5" xfId="19173"/>
    <cellStyle name="Normal 4 51 3 6" xfId="19174"/>
    <cellStyle name="Normal 4 51 3 7" xfId="19175"/>
    <cellStyle name="Normal 4 51 4" xfId="19176"/>
    <cellStyle name="Normal 4 51 4 2" xfId="19177"/>
    <cellStyle name="Normal 4 51 4 2 2" xfId="19178"/>
    <cellStyle name="Normal 4 51 4 2 2 2" xfId="19179"/>
    <cellStyle name="Normal 4 51 4 2 3" xfId="19180"/>
    <cellStyle name="Normal 4 51 4 2 4" xfId="19181"/>
    <cellStyle name="Normal 4 51 4 3" xfId="19182"/>
    <cellStyle name="Normal 4 51 4 3 2" xfId="19183"/>
    <cellStyle name="Normal 4 51 4 3 2 2" xfId="19184"/>
    <cellStyle name="Normal 4 51 4 3 3" xfId="19185"/>
    <cellStyle name="Normal 4 51 4 3 4" xfId="19186"/>
    <cellStyle name="Normal 4 51 4 4" xfId="19187"/>
    <cellStyle name="Normal 4 51 4 4 2" xfId="19188"/>
    <cellStyle name="Normal 4 51 4 5" xfId="19189"/>
    <cellStyle name="Normal 4 51 4 6" xfId="19190"/>
    <cellStyle name="Normal 4 51 4 7" xfId="19191"/>
    <cellStyle name="Normal 4 51 5" xfId="19192"/>
    <cellStyle name="Normal 4 51 5 2" xfId="19193"/>
    <cellStyle name="Normal 4 51 5 2 2" xfId="19194"/>
    <cellStyle name="Normal 4 51 5 3" xfId="19195"/>
    <cellStyle name="Normal 4 51 5 4" xfId="19196"/>
    <cellStyle name="Normal 4 51 6" xfId="19197"/>
    <cellStyle name="Normal 4 51 6 2" xfId="19198"/>
    <cellStyle name="Normal 4 51 6 2 2" xfId="19199"/>
    <cellStyle name="Normal 4 51 6 3" xfId="19200"/>
    <cellStyle name="Normal 4 51 6 4" xfId="19201"/>
    <cellStyle name="Normal 4 51 7" xfId="19202"/>
    <cellStyle name="Normal 4 51 7 2" xfId="19203"/>
    <cellStyle name="Normal 4 51 8" xfId="19204"/>
    <cellStyle name="Normal 4 51 9" xfId="19205"/>
    <cellStyle name="Normal 4 52" xfId="19206"/>
    <cellStyle name="Normal 4 52 10" xfId="19207"/>
    <cellStyle name="Normal 4 52 2" xfId="19208"/>
    <cellStyle name="Normal 4 52 2 2" xfId="19209"/>
    <cellStyle name="Normal 4 52 2 2 2" xfId="19210"/>
    <cellStyle name="Normal 4 52 2 2 2 2" xfId="19211"/>
    <cellStyle name="Normal 4 52 2 2 2 2 2" xfId="19212"/>
    <cellStyle name="Normal 4 52 2 2 2 3" xfId="19213"/>
    <cellStyle name="Normal 4 52 2 2 2 4" xfId="19214"/>
    <cellStyle name="Normal 4 52 2 2 3" xfId="19215"/>
    <cellStyle name="Normal 4 52 2 2 3 2" xfId="19216"/>
    <cellStyle name="Normal 4 52 2 2 3 2 2" xfId="19217"/>
    <cellStyle name="Normal 4 52 2 2 3 3" xfId="19218"/>
    <cellStyle name="Normal 4 52 2 2 3 4" xfId="19219"/>
    <cellStyle name="Normal 4 52 2 2 4" xfId="19220"/>
    <cellStyle name="Normal 4 52 2 2 4 2" xfId="19221"/>
    <cellStyle name="Normal 4 52 2 2 5" xfId="19222"/>
    <cellStyle name="Normal 4 52 2 2 6" xfId="19223"/>
    <cellStyle name="Normal 4 52 2 2 7" xfId="19224"/>
    <cellStyle name="Normal 4 52 2 3" xfId="19225"/>
    <cellStyle name="Normal 4 52 2 3 2" xfId="19226"/>
    <cellStyle name="Normal 4 52 2 3 2 2" xfId="19227"/>
    <cellStyle name="Normal 4 52 2 3 2 2 2" xfId="19228"/>
    <cellStyle name="Normal 4 52 2 3 2 3" xfId="19229"/>
    <cellStyle name="Normal 4 52 2 3 2 4" xfId="19230"/>
    <cellStyle name="Normal 4 52 2 3 3" xfId="19231"/>
    <cellStyle name="Normal 4 52 2 3 3 2" xfId="19232"/>
    <cellStyle name="Normal 4 52 2 3 3 2 2" xfId="19233"/>
    <cellStyle name="Normal 4 52 2 3 3 3" xfId="19234"/>
    <cellStyle name="Normal 4 52 2 3 3 4" xfId="19235"/>
    <cellStyle name="Normal 4 52 2 3 4" xfId="19236"/>
    <cellStyle name="Normal 4 52 2 3 4 2" xfId="19237"/>
    <cellStyle name="Normal 4 52 2 3 5" xfId="19238"/>
    <cellStyle name="Normal 4 52 2 3 6" xfId="19239"/>
    <cellStyle name="Normal 4 52 2 3 7" xfId="19240"/>
    <cellStyle name="Normal 4 52 2 4" xfId="19241"/>
    <cellStyle name="Normal 4 52 2 4 2" xfId="19242"/>
    <cellStyle name="Normal 4 52 2 4 2 2" xfId="19243"/>
    <cellStyle name="Normal 4 52 2 4 3" xfId="19244"/>
    <cellStyle name="Normal 4 52 2 4 4" xfId="19245"/>
    <cellStyle name="Normal 4 52 2 5" xfId="19246"/>
    <cellStyle name="Normal 4 52 2 5 2" xfId="19247"/>
    <cellStyle name="Normal 4 52 2 5 2 2" xfId="19248"/>
    <cellStyle name="Normal 4 52 2 5 3" xfId="19249"/>
    <cellStyle name="Normal 4 52 2 5 4" xfId="19250"/>
    <cellStyle name="Normal 4 52 2 6" xfId="19251"/>
    <cellStyle name="Normal 4 52 2 6 2" xfId="19252"/>
    <cellStyle name="Normal 4 52 2 7" xfId="19253"/>
    <cellStyle name="Normal 4 52 2 8" xfId="19254"/>
    <cellStyle name="Normal 4 52 2 9" xfId="19255"/>
    <cellStyle name="Normal 4 52 3" xfId="19256"/>
    <cellStyle name="Normal 4 52 3 2" xfId="19257"/>
    <cellStyle name="Normal 4 52 3 2 2" xfId="19258"/>
    <cellStyle name="Normal 4 52 3 2 2 2" xfId="19259"/>
    <cellStyle name="Normal 4 52 3 2 3" xfId="19260"/>
    <cellStyle name="Normal 4 52 3 2 4" xfId="19261"/>
    <cellStyle name="Normal 4 52 3 3" xfId="19262"/>
    <cellStyle name="Normal 4 52 3 3 2" xfId="19263"/>
    <cellStyle name="Normal 4 52 3 3 2 2" xfId="19264"/>
    <cellStyle name="Normal 4 52 3 3 3" xfId="19265"/>
    <cellStyle name="Normal 4 52 3 3 4" xfId="19266"/>
    <cellStyle name="Normal 4 52 3 4" xfId="19267"/>
    <cellStyle name="Normal 4 52 3 4 2" xfId="19268"/>
    <cellStyle name="Normal 4 52 3 5" xfId="19269"/>
    <cellStyle name="Normal 4 52 3 6" xfId="19270"/>
    <cellStyle name="Normal 4 52 3 7" xfId="19271"/>
    <cellStyle name="Normal 4 52 4" xfId="19272"/>
    <cellStyle name="Normal 4 52 4 2" xfId="19273"/>
    <cellStyle name="Normal 4 52 4 2 2" xfId="19274"/>
    <cellStyle name="Normal 4 52 4 2 2 2" xfId="19275"/>
    <cellStyle name="Normal 4 52 4 2 3" xfId="19276"/>
    <cellStyle name="Normal 4 52 4 2 4" xfId="19277"/>
    <cellStyle name="Normal 4 52 4 3" xfId="19278"/>
    <cellStyle name="Normal 4 52 4 3 2" xfId="19279"/>
    <cellStyle name="Normal 4 52 4 3 2 2" xfId="19280"/>
    <cellStyle name="Normal 4 52 4 3 3" xfId="19281"/>
    <cellStyle name="Normal 4 52 4 3 4" xfId="19282"/>
    <cellStyle name="Normal 4 52 4 4" xfId="19283"/>
    <cellStyle name="Normal 4 52 4 4 2" xfId="19284"/>
    <cellStyle name="Normal 4 52 4 5" xfId="19285"/>
    <cellStyle name="Normal 4 52 4 6" xfId="19286"/>
    <cellStyle name="Normal 4 52 4 7" xfId="19287"/>
    <cellStyle name="Normal 4 52 5" xfId="19288"/>
    <cellStyle name="Normal 4 52 5 2" xfId="19289"/>
    <cellStyle name="Normal 4 52 5 2 2" xfId="19290"/>
    <cellStyle name="Normal 4 52 5 3" xfId="19291"/>
    <cellStyle name="Normal 4 52 5 4" xfId="19292"/>
    <cellStyle name="Normal 4 52 6" xfId="19293"/>
    <cellStyle name="Normal 4 52 6 2" xfId="19294"/>
    <cellStyle name="Normal 4 52 6 2 2" xfId="19295"/>
    <cellStyle name="Normal 4 52 6 3" xfId="19296"/>
    <cellStyle name="Normal 4 52 6 4" xfId="19297"/>
    <cellStyle name="Normal 4 52 7" xfId="19298"/>
    <cellStyle name="Normal 4 52 7 2" xfId="19299"/>
    <cellStyle name="Normal 4 52 8" xfId="19300"/>
    <cellStyle name="Normal 4 52 9" xfId="19301"/>
    <cellStyle name="Normal 4 53" xfId="19302"/>
    <cellStyle name="Normal 4 53 10" xfId="19303"/>
    <cellStyle name="Normal 4 53 2" xfId="19304"/>
    <cellStyle name="Normal 4 53 2 2" xfId="19305"/>
    <cellStyle name="Normal 4 53 2 2 2" xfId="19306"/>
    <cellStyle name="Normal 4 53 2 2 2 2" xfId="19307"/>
    <cellStyle name="Normal 4 53 2 2 2 2 2" xfId="19308"/>
    <cellStyle name="Normal 4 53 2 2 2 3" xfId="19309"/>
    <cellStyle name="Normal 4 53 2 2 2 4" xfId="19310"/>
    <cellStyle name="Normal 4 53 2 2 3" xfId="19311"/>
    <cellStyle name="Normal 4 53 2 2 3 2" xfId="19312"/>
    <cellStyle name="Normal 4 53 2 2 3 2 2" xfId="19313"/>
    <cellStyle name="Normal 4 53 2 2 3 3" xfId="19314"/>
    <cellStyle name="Normal 4 53 2 2 3 4" xfId="19315"/>
    <cellStyle name="Normal 4 53 2 2 4" xfId="19316"/>
    <cellStyle name="Normal 4 53 2 2 4 2" xfId="19317"/>
    <cellStyle name="Normal 4 53 2 2 5" xfId="19318"/>
    <cellStyle name="Normal 4 53 2 2 6" xfId="19319"/>
    <cellStyle name="Normal 4 53 2 2 7" xfId="19320"/>
    <cellStyle name="Normal 4 53 2 3" xfId="19321"/>
    <cellStyle name="Normal 4 53 2 3 2" xfId="19322"/>
    <cellStyle name="Normal 4 53 2 3 2 2" xfId="19323"/>
    <cellStyle name="Normal 4 53 2 3 2 2 2" xfId="19324"/>
    <cellStyle name="Normal 4 53 2 3 2 3" xfId="19325"/>
    <cellStyle name="Normal 4 53 2 3 2 4" xfId="19326"/>
    <cellStyle name="Normal 4 53 2 3 3" xfId="19327"/>
    <cellStyle name="Normal 4 53 2 3 3 2" xfId="19328"/>
    <cellStyle name="Normal 4 53 2 3 3 2 2" xfId="19329"/>
    <cellStyle name="Normal 4 53 2 3 3 3" xfId="19330"/>
    <cellStyle name="Normal 4 53 2 3 3 4" xfId="19331"/>
    <cellStyle name="Normal 4 53 2 3 4" xfId="19332"/>
    <cellStyle name="Normal 4 53 2 3 4 2" xfId="19333"/>
    <cellStyle name="Normal 4 53 2 3 5" xfId="19334"/>
    <cellStyle name="Normal 4 53 2 3 6" xfId="19335"/>
    <cellStyle name="Normal 4 53 2 3 7" xfId="19336"/>
    <cellStyle name="Normal 4 53 2 4" xfId="19337"/>
    <cellStyle name="Normal 4 53 2 4 2" xfId="19338"/>
    <cellStyle name="Normal 4 53 2 4 2 2" xfId="19339"/>
    <cellStyle name="Normal 4 53 2 4 3" xfId="19340"/>
    <cellStyle name="Normal 4 53 2 4 4" xfId="19341"/>
    <cellStyle name="Normal 4 53 2 5" xfId="19342"/>
    <cellStyle name="Normal 4 53 2 5 2" xfId="19343"/>
    <cellStyle name="Normal 4 53 2 5 2 2" xfId="19344"/>
    <cellStyle name="Normal 4 53 2 5 3" xfId="19345"/>
    <cellStyle name="Normal 4 53 2 5 4" xfId="19346"/>
    <cellStyle name="Normal 4 53 2 6" xfId="19347"/>
    <cellStyle name="Normal 4 53 2 6 2" xfId="19348"/>
    <cellStyle name="Normal 4 53 2 7" xfId="19349"/>
    <cellStyle name="Normal 4 53 2 8" xfId="19350"/>
    <cellStyle name="Normal 4 53 2 9" xfId="19351"/>
    <cellStyle name="Normal 4 53 3" xfId="19352"/>
    <cellStyle name="Normal 4 53 3 2" xfId="19353"/>
    <cellStyle name="Normal 4 53 3 2 2" xfId="19354"/>
    <cellStyle name="Normal 4 53 3 2 2 2" xfId="19355"/>
    <cellStyle name="Normal 4 53 3 2 3" xfId="19356"/>
    <cellStyle name="Normal 4 53 3 2 4" xfId="19357"/>
    <cellStyle name="Normal 4 53 3 3" xfId="19358"/>
    <cellStyle name="Normal 4 53 3 3 2" xfId="19359"/>
    <cellStyle name="Normal 4 53 3 3 2 2" xfId="19360"/>
    <cellStyle name="Normal 4 53 3 3 3" xfId="19361"/>
    <cellStyle name="Normal 4 53 3 3 4" xfId="19362"/>
    <cellStyle name="Normal 4 53 3 4" xfId="19363"/>
    <cellStyle name="Normal 4 53 3 4 2" xfId="19364"/>
    <cellStyle name="Normal 4 53 3 5" xfId="19365"/>
    <cellStyle name="Normal 4 53 3 6" xfId="19366"/>
    <cellStyle name="Normal 4 53 3 7" xfId="19367"/>
    <cellStyle name="Normal 4 53 4" xfId="19368"/>
    <cellStyle name="Normal 4 53 4 2" xfId="19369"/>
    <cellStyle name="Normal 4 53 4 2 2" xfId="19370"/>
    <cellStyle name="Normal 4 53 4 2 2 2" xfId="19371"/>
    <cellStyle name="Normal 4 53 4 2 3" xfId="19372"/>
    <cellStyle name="Normal 4 53 4 2 4" xfId="19373"/>
    <cellStyle name="Normal 4 53 4 3" xfId="19374"/>
    <cellStyle name="Normal 4 53 4 3 2" xfId="19375"/>
    <cellStyle name="Normal 4 53 4 3 2 2" xfId="19376"/>
    <cellStyle name="Normal 4 53 4 3 3" xfId="19377"/>
    <cellStyle name="Normal 4 53 4 3 4" xfId="19378"/>
    <cellStyle name="Normal 4 53 4 4" xfId="19379"/>
    <cellStyle name="Normal 4 53 4 4 2" xfId="19380"/>
    <cellStyle name="Normal 4 53 4 5" xfId="19381"/>
    <cellStyle name="Normal 4 53 4 6" xfId="19382"/>
    <cellStyle name="Normal 4 53 4 7" xfId="19383"/>
    <cellStyle name="Normal 4 53 5" xfId="19384"/>
    <cellStyle name="Normal 4 53 5 2" xfId="19385"/>
    <cellStyle name="Normal 4 53 5 2 2" xfId="19386"/>
    <cellStyle name="Normal 4 53 5 3" xfId="19387"/>
    <cellStyle name="Normal 4 53 5 4" xfId="19388"/>
    <cellStyle name="Normal 4 53 6" xfId="19389"/>
    <cellStyle name="Normal 4 53 6 2" xfId="19390"/>
    <cellStyle name="Normal 4 53 6 2 2" xfId="19391"/>
    <cellStyle name="Normal 4 53 6 3" xfId="19392"/>
    <cellStyle name="Normal 4 53 6 4" xfId="19393"/>
    <cellStyle name="Normal 4 53 7" xfId="19394"/>
    <cellStyle name="Normal 4 53 7 2" xfId="19395"/>
    <cellStyle name="Normal 4 53 8" xfId="19396"/>
    <cellStyle name="Normal 4 53 9" xfId="19397"/>
    <cellStyle name="Normal 4 54" xfId="19398"/>
    <cellStyle name="Normal 4 54 10" xfId="19399"/>
    <cellStyle name="Normal 4 54 2" xfId="19400"/>
    <cellStyle name="Normal 4 54 2 2" xfId="19401"/>
    <cellStyle name="Normal 4 54 2 2 2" xfId="19402"/>
    <cellStyle name="Normal 4 54 2 2 2 2" xfId="19403"/>
    <cellStyle name="Normal 4 54 2 2 2 2 2" xfId="19404"/>
    <cellStyle name="Normal 4 54 2 2 2 3" xfId="19405"/>
    <cellStyle name="Normal 4 54 2 2 2 4" xfId="19406"/>
    <cellStyle name="Normal 4 54 2 2 3" xfId="19407"/>
    <cellStyle name="Normal 4 54 2 2 3 2" xfId="19408"/>
    <cellStyle name="Normal 4 54 2 2 3 2 2" xfId="19409"/>
    <cellStyle name="Normal 4 54 2 2 3 3" xfId="19410"/>
    <cellStyle name="Normal 4 54 2 2 3 4" xfId="19411"/>
    <cellStyle name="Normal 4 54 2 2 4" xfId="19412"/>
    <cellStyle name="Normal 4 54 2 2 4 2" xfId="19413"/>
    <cellStyle name="Normal 4 54 2 2 5" xfId="19414"/>
    <cellStyle name="Normal 4 54 2 2 6" xfId="19415"/>
    <cellStyle name="Normal 4 54 2 2 7" xfId="19416"/>
    <cellStyle name="Normal 4 54 2 3" xfId="19417"/>
    <cellStyle name="Normal 4 54 2 3 2" xfId="19418"/>
    <cellStyle name="Normal 4 54 2 3 2 2" xfId="19419"/>
    <cellStyle name="Normal 4 54 2 3 2 2 2" xfId="19420"/>
    <cellStyle name="Normal 4 54 2 3 2 3" xfId="19421"/>
    <cellStyle name="Normal 4 54 2 3 2 4" xfId="19422"/>
    <cellStyle name="Normal 4 54 2 3 3" xfId="19423"/>
    <cellStyle name="Normal 4 54 2 3 3 2" xfId="19424"/>
    <cellStyle name="Normal 4 54 2 3 3 2 2" xfId="19425"/>
    <cellStyle name="Normal 4 54 2 3 3 3" xfId="19426"/>
    <cellStyle name="Normal 4 54 2 3 3 4" xfId="19427"/>
    <cellStyle name="Normal 4 54 2 3 4" xfId="19428"/>
    <cellStyle name="Normal 4 54 2 3 4 2" xfId="19429"/>
    <cellStyle name="Normal 4 54 2 3 5" xfId="19430"/>
    <cellStyle name="Normal 4 54 2 3 6" xfId="19431"/>
    <cellStyle name="Normal 4 54 2 3 7" xfId="19432"/>
    <cellStyle name="Normal 4 54 2 4" xfId="19433"/>
    <cellStyle name="Normal 4 54 2 4 2" xfId="19434"/>
    <cellStyle name="Normal 4 54 2 4 2 2" xfId="19435"/>
    <cellStyle name="Normal 4 54 2 4 3" xfId="19436"/>
    <cellStyle name="Normal 4 54 2 4 4" xfId="19437"/>
    <cellStyle name="Normal 4 54 2 5" xfId="19438"/>
    <cellStyle name="Normal 4 54 2 5 2" xfId="19439"/>
    <cellStyle name="Normal 4 54 2 5 2 2" xfId="19440"/>
    <cellStyle name="Normal 4 54 2 5 3" xfId="19441"/>
    <cellStyle name="Normal 4 54 2 5 4" xfId="19442"/>
    <cellStyle name="Normal 4 54 2 6" xfId="19443"/>
    <cellStyle name="Normal 4 54 2 6 2" xfId="19444"/>
    <cellStyle name="Normal 4 54 2 7" xfId="19445"/>
    <cellStyle name="Normal 4 54 2 8" xfId="19446"/>
    <cellStyle name="Normal 4 54 2 9" xfId="19447"/>
    <cellStyle name="Normal 4 54 3" xfId="19448"/>
    <cellStyle name="Normal 4 54 3 2" xfId="19449"/>
    <cellStyle name="Normal 4 54 3 2 2" xfId="19450"/>
    <cellStyle name="Normal 4 54 3 2 2 2" xfId="19451"/>
    <cellStyle name="Normal 4 54 3 2 3" xfId="19452"/>
    <cellStyle name="Normal 4 54 3 2 4" xfId="19453"/>
    <cellStyle name="Normal 4 54 3 3" xfId="19454"/>
    <cellStyle name="Normal 4 54 3 3 2" xfId="19455"/>
    <cellStyle name="Normal 4 54 3 3 2 2" xfId="19456"/>
    <cellStyle name="Normal 4 54 3 3 3" xfId="19457"/>
    <cellStyle name="Normal 4 54 3 3 4" xfId="19458"/>
    <cellStyle name="Normal 4 54 3 4" xfId="19459"/>
    <cellStyle name="Normal 4 54 3 4 2" xfId="19460"/>
    <cellStyle name="Normal 4 54 3 5" xfId="19461"/>
    <cellStyle name="Normal 4 54 3 6" xfId="19462"/>
    <cellStyle name="Normal 4 54 3 7" xfId="19463"/>
    <cellStyle name="Normal 4 54 4" xfId="19464"/>
    <cellStyle name="Normal 4 54 4 2" xfId="19465"/>
    <cellStyle name="Normal 4 54 4 2 2" xfId="19466"/>
    <cellStyle name="Normal 4 54 4 2 2 2" xfId="19467"/>
    <cellStyle name="Normal 4 54 4 2 3" xfId="19468"/>
    <cellStyle name="Normal 4 54 4 2 4" xfId="19469"/>
    <cellStyle name="Normal 4 54 4 3" xfId="19470"/>
    <cellStyle name="Normal 4 54 4 3 2" xfId="19471"/>
    <cellStyle name="Normal 4 54 4 3 2 2" xfId="19472"/>
    <cellStyle name="Normal 4 54 4 3 3" xfId="19473"/>
    <cellStyle name="Normal 4 54 4 3 4" xfId="19474"/>
    <cellStyle name="Normal 4 54 4 4" xfId="19475"/>
    <cellStyle name="Normal 4 54 4 4 2" xfId="19476"/>
    <cellStyle name="Normal 4 54 4 5" xfId="19477"/>
    <cellStyle name="Normal 4 54 4 6" xfId="19478"/>
    <cellStyle name="Normal 4 54 4 7" xfId="19479"/>
    <cellStyle name="Normal 4 54 5" xfId="19480"/>
    <cellStyle name="Normal 4 54 5 2" xfId="19481"/>
    <cellStyle name="Normal 4 54 5 2 2" xfId="19482"/>
    <cellStyle name="Normal 4 54 5 3" xfId="19483"/>
    <cellStyle name="Normal 4 54 5 4" xfId="19484"/>
    <cellStyle name="Normal 4 54 6" xfId="19485"/>
    <cellStyle name="Normal 4 54 6 2" xfId="19486"/>
    <cellStyle name="Normal 4 54 6 2 2" xfId="19487"/>
    <cellStyle name="Normal 4 54 6 3" xfId="19488"/>
    <cellStyle name="Normal 4 54 6 4" xfId="19489"/>
    <cellStyle name="Normal 4 54 7" xfId="19490"/>
    <cellStyle name="Normal 4 54 7 2" xfId="19491"/>
    <cellStyle name="Normal 4 54 8" xfId="19492"/>
    <cellStyle name="Normal 4 54 9" xfId="19493"/>
    <cellStyle name="Normal 4 55" xfId="19494"/>
    <cellStyle name="Normal 4 55 10" xfId="19495"/>
    <cellStyle name="Normal 4 55 2" xfId="19496"/>
    <cellStyle name="Normal 4 55 2 2" xfId="19497"/>
    <cellStyle name="Normal 4 55 2 2 2" xfId="19498"/>
    <cellStyle name="Normal 4 55 2 2 2 2" xfId="19499"/>
    <cellStyle name="Normal 4 55 2 2 2 2 2" xfId="19500"/>
    <cellStyle name="Normal 4 55 2 2 2 3" xfId="19501"/>
    <cellStyle name="Normal 4 55 2 2 2 4" xfId="19502"/>
    <cellStyle name="Normal 4 55 2 2 3" xfId="19503"/>
    <cellStyle name="Normal 4 55 2 2 3 2" xfId="19504"/>
    <cellStyle name="Normal 4 55 2 2 3 2 2" xfId="19505"/>
    <cellStyle name="Normal 4 55 2 2 3 3" xfId="19506"/>
    <cellStyle name="Normal 4 55 2 2 3 4" xfId="19507"/>
    <cellStyle name="Normal 4 55 2 2 4" xfId="19508"/>
    <cellStyle name="Normal 4 55 2 2 4 2" xfId="19509"/>
    <cellStyle name="Normal 4 55 2 2 5" xfId="19510"/>
    <cellStyle name="Normal 4 55 2 2 6" xfId="19511"/>
    <cellStyle name="Normal 4 55 2 2 7" xfId="19512"/>
    <cellStyle name="Normal 4 55 2 3" xfId="19513"/>
    <cellStyle name="Normal 4 55 2 3 2" xfId="19514"/>
    <cellStyle name="Normal 4 55 2 3 2 2" xfId="19515"/>
    <cellStyle name="Normal 4 55 2 3 2 2 2" xfId="19516"/>
    <cellStyle name="Normal 4 55 2 3 2 3" xfId="19517"/>
    <cellStyle name="Normal 4 55 2 3 2 4" xfId="19518"/>
    <cellStyle name="Normal 4 55 2 3 3" xfId="19519"/>
    <cellStyle name="Normal 4 55 2 3 3 2" xfId="19520"/>
    <cellStyle name="Normal 4 55 2 3 3 2 2" xfId="19521"/>
    <cellStyle name="Normal 4 55 2 3 3 3" xfId="19522"/>
    <cellStyle name="Normal 4 55 2 3 3 4" xfId="19523"/>
    <cellStyle name="Normal 4 55 2 3 4" xfId="19524"/>
    <cellStyle name="Normal 4 55 2 3 4 2" xfId="19525"/>
    <cellStyle name="Normal 4 55 2 3 5" xfId="19526"/>
    <cellStyle name="Normal 4 55 2 3 6" xfId="19527"/>
    <cellStyle name="Normal 4 55 2 3 7" xfId="19528"/>
    <cellStyle name="Normal 4 55 2 4" xfId="19529"/>
    <cellStyle name="Normal 4 55 2 4 2" xfId="19530"/>
    <cellStyle name="Normal 4 55 2 4 2 2" xfId="19531"/>
    <cellStyle name="Normal 4 55 2 4 3" xfId="19532"/>
    <cellStyle name="Normal 4 55 2 4 4" xfId="19533"/>
    <cellStyle name="Normal 4 55 2 5" xfId="19534"/>
    <cellStyle name="Normal 4 55 2 5 2" xfId="19535"/>
    <cellStyle name="Normal 4 55 2 5 2 2" xfId="19536"/>
    <cellStyle name="Normal 4 55 2 5 3" xfId="19537"/>
    <cellStyle name="Normal 4 55 2 5 4" xfId="19538"/>
    <cellStyle name="Normal 4 55 2 6" xfId="19539"/>
    <cellStyle name="Normal 4 55 2 6 2" xfId="19540"/>
    <cellStyle name="Normal 4 55 2 7" xfId="19541"/>
    <cellStyle name="Normal 4 55 2 8" xfId="19542"/>
    <cellStyle name="Normal 4 55 2 9" xfId="19543"/>
    <cellStyle name="Normal 4 55 3" xfId="19544"/>
    <cellStyle name="Normal 4 55 3 2" xfId="19545"/>
    <cellStyle name="Normal 4 55 3 2 2" xfId="19546"/>
    <cellStyle name="Normal 4 55 3 2 2 2" xfId="19547"/>
    <cellStyle name="Normal 4 55 3 2 3" xfId="19548"/>
    <cellStyle name="Normal 4 55 3 2 4" xfId="19549"/>
    <cellStyle name="Normal 4 55 3 3" xfId="19550"/>
    <cellStyle name="Normal 4 55 3 3 2" xfId="19551"/>
    <cellStyle name="Normal 4 55 3 3 2 2" xfId="19552"/>
    <cellStyle name="Normal 4 55 3 3 3" xfId="19553"/>
    <cellStyle name="Normal 4 55 3 3 4" xfId="19554"/>
    <cellStyle name="Normal 4 55 3 4" xfId="19555"/>
    <cellStyle name="Normal 4 55 3 4 2" xfId="19556"/>
    <cellStyle name="Normal 4 55 3 5" xfId="19557"/>
    <cellStyle name="Normal 4 55 3 6" xfId="19558"/>
    <cellStyle name="Normal 4 55 3 7" xfId="19559"/>
    <cellStyle name="Normal 4 55 4" xfId="19560"/>
    <cellStyle name="Normal 4 55 4 2" xfId="19561"/>
    <cellStyle name="Normal 4 55 4 2 2" xfId="19562"/>
    <cellStyle name="Normal 4 55 4 2 2 2" xfId="19563"/>
    <cellStyle name="Normal 4 55 4 2 3" xfId="19564"/>
    <cellStyle name="Normal 4 55 4 2 4" xfId="19565"/>
    <cellStyle name="Normal 4 55 4 3" xfId="19566"/>
    <cellStyle name="Normal 4 55 4 3 2" xfId="19567"/>
    <cellStyle name="Normal 4 55 4 3 2 2" xfId="19568"/>
    <cellStyle name="Normal 4 55 4 3 3" xfId="19569"/>
    <cellStyle name="Normal 4 55 4 3 4" xfId="19570"/>
    <cellStyle name="Normal 4 55 4 4" xfId="19571"/>
    <cellStyle name="Normal 4 55 4 4 2" xfId="19572"/>
    <cellStyle name="Normal 4 55 4 5" xfId="19573"/>
    <cellStyle name="Normal 4 55 4 6" xfId="19574"/>
    <cellStyle name="Normal 4 55 4 7" xfId="19575"/>
    <cellStyle name="Normal 4 55 5" xfId="19576"/>
    <cellStyle name="Normal 4 55 5 2" xfId="19577"/>
    <cellStyle name="Normal 4 55 5 2 2" xfId="19578"/>
    <cellStyle name="Normal 4 55 5 3" xfId="19579"/>
    <cellStyle name="Normal 4 55 5 4" xfId="19580"/>
    <cellStyle name="Normal 4 55 6" xfId="19581"/>
    <cellStyle name="Normal 4 55 6 2" xfId="19582"/>
    <cellStyle name="Normal 4 55 6 2 2" xfId="19583"/>
    <cellStyle name="Normal 4 55 6 3" xfId="19584"/>
    <cellStyle name="Normal 4 55 6 4" xfId="19585"/>
    <cellStyle name="Normal 4 55 7" xfId="19586"/>
    <cellStyle name="Normal 4 55 7 2" xfId="19587"/>
    <cellStyle name="Normal 4 55 8" xfId="19588"/>
    <cellStyle name="Normal 4 55 9" xfId="19589"/>
    <cellStyle name="Normal 4 56" xfId="19590"/>
    <cellStyle name="Normal 4 56 10" xfId="19591"/>
    <cellStyle name="Normal 4 56 2" xfId="19592"/>
    <cellStyle name="Normal 4 56 2 2" xfId="19593"/>
    <cellStyle name="Normal 4 56 2 2 2" xfId="19594"/>
    <cellStyle name="Normal 4 56 2 2 2 2" xfId="19595"/>
    <cellStyle name="Normal 4 56 2 2 2 2 2" xfId="19596"/>
    <cellStyle name="Normal 4 56 2 2 2 3" xfId="19597"/>
    <cellStyle name="Normal 4 56 2 2 2 4" xfId="19598"/>
    <cellStyle name="Normal 4 56 2 2 3" xfId="19599"/>
    <cellStyle name="Normal 4 56 2 2 3 2" xfId="19600"/>
    <cellStyle name="Normal 4 56 2 2 3 2 2" xfId="19601"/>
    <cellStyle name="Normal 4 56 2 2 3 3" xfId="19602"/>
    <cellStyle name="Normal 4 56 2 2 3 4" xfId="19603"/>
    <cellStyle name="Normal 4 56 2 2 4" xfId="19604"/>
    <cellStyle name="Normal 4 56 2 2 4 2" xfId="19605"/>
    <cellStyle name="Normal 4 56 2 2 5" xfId="19606"/>
    <cellStyle name="Normal 4 56 2 2 6" xfId="19607"/>
    <cellStyle name="Normal 4 56 2 2 7" xfId="19608"/>
    <cellStyle name="Normal 4 56 2 3" xfId="19609"/>
    <cellStyle name="Normal 4 56 2 3 2" xfId="19610"/>
    <cellStyle name="Normal 4 56 2 3 2 2" xfId="19611"/>
    <cellStyle name="Normal 4 56 2 3 2 2 2" xfId="19612"/>
    <cellStyle name="Normal 4 56 2 3 2 3" xfId="19613"/>
    <cellStyle name="Normal 4 56 2 3 2 4" xfId="19614"/>
    <cellStyle name="Normal 4 56 2 3 3" xfId="19615"/>
    <cellStyle name="Normal 4 56 2 3 3 2" xfId="19616"/>
    <cellStyle name="Normal 4 56 2 3 3 2 2" xfId="19617"/>
    <cellStyle name="Normal 4 56 2 3 3 3" xfId="19618"/>
    <cellStyle name="Normal 4 56 2 3 3 4" xfId="19619"/>
    <cellStyle name="Normal 4 56 2 3 4" xfId="19620"/>
    <cellStyle name="Normal 4 56 2 3 4 2" xfId="19621"/>
    <cellStyle name="Normal 4 56 2 3 5" xfId="19622"/>
    <cellStyle name="Normal 4 56 2 3 6" xfId="19623"/>
    <cellStyle name="Normal 4 56 2 3 7" xfId="19624"/>
    <cellStyle name="Normal 4 56 2 4" xfId="19625"/>
    <cellStyle name="Normal 4 56 2 4 2" xfId="19626"/>
    <cellStyle name="Normal 4 56 2 4 2 2" xfId="19627"/>
    <cellStyle name="Normal 4 56 2 4 3" xfId="19628"/>
    <cellStyle name="Normal 4 56 2 4 4" xfId="19629"/>
    <cellStyle name="Normal 4 56 2 5" xfId="19630"/>
    <cellStyle name="Normal 4 56 2 5 2" xfId="19631"/>
    <cellStyle name="Normal 4 56 2 5 2 2" xfId="19632"/>
    <cellStyle name="Normal 4 56 2 5 3" xfId="19633"/>
    <cellStyle name="Normal 4 56 2 5 4" xfId="19634"/>
    <cellStyle name="Normal 4 56 2 6" xfId="19635"/>
    <cellStyle name="Normal 4 56 2 6 2" xfId="19636"/>
    <cellStyle name="Normal 4 56 2 7" xfId="19637"/>
    <cellStyle name="Normal 4 56 2 8" xfId="19638"/>
    <cellStyle name="Normal 4 56 2 9" xfId="19639"/>
    <cellStyle name="Normal 4 56 3" xfId="19640"/>
    <cellStyle name="Normal 4 56 3 2" xfId="19641"/>
    <cellStyle name="Normal 4 56 3 2 2" xfId="19642"/>
    <cellStyle name="Normal 4 56 3 2 2 2" xfId="19643"/>
    <cellStyle name="Normal 4 56 3 2 3" xfId="19644"/>
    <cellStyle name="Normal 4 56 3 2 4" xfId="19645"/>
    <cellStyle name="Normal 4 56 3 3" xfId="19646"/>
    <cellStyle name="Normal 4 56 3 3 2" xfId="19647"/>
    <cellStyle name="Normal 4 56 3 3 2 2" xfId="19648"/>
    <cellStyle name="Normal 4 56 3 3 3" xfId="19649"/>
    <cellStyle name="Normal 4 56 3 3 4" xfId="19650"/>
    <cellStyle name="Normal 4 56 3 4" xfId="19651"/>
    <cellStyle name="Normal 4 56 3 4 2" xfId="19652"/>
    <cellStyle name="Normal 4 56 3 5" xfId="19653"/>
    <cellStyle name="Normal 4 56 3 6" xfId="19654"/>
    <cellStyle name="Normal 4 56 3 7" xfId="19655"/>
    <cellStyle name="Normal 4 56 4" xfId="19656"/>
    <cellStyle name="Normal 4 56 4 2" xfId="19657"/>
    <cellStyle name="Normal 4 56 4 2 2" xfId="19658"/>
    <cellStyle name="Normal 4 56 4 2 2 2" xfId="19659"/>
    <cellStyle name="Normal 4 56 4 2 3" xfId="19660"/>
    <cellStyle name="Normal 4 56 4 2 4" xfId="19661"/>
    <cellStyle name="Normal 4 56 4 3" xfId="19662"/>
    <cellStyle name="Normal 4 56 4 3 2" xfId="19663"/>
    <cellStyle name="Normal 4 56 4 3 2 2" xfId="19664"/>
    <cellStyle name="Normal 4 56 4 3 3" xfId="19665"/>
    <cellStyle name="Normal 4 56 4 3 4" xfId="19666"/>
    <cellStyle name="Normal 4 56 4 4" xfId="19667"/>
    <cellStyle name="Normal 4 56 4 4 2" xfId="19668"/>
    <cellStyle name="Normal 4 56 4 5" xfId="19669"/>
    <cellStyle name="Normal 4 56 4 6" xfId="19670"/>
    <cellStyle name="Normal 4 56 4 7" xfId="19671"/>
    <cellStyle name="Normal 4 56 5" xfId="19672"/>
    <cellStyle name="Normal 4 56 5 2" xfId="19673"/>
    <cellStyle name="Normal 4 56 5 2 2" xfId="19674"/>
    <cellStyle name="Normal 4 56 5 3" xfId="19675"/>
    <cellStyle name="Normal 4 56 5 4" xfId="19676"/>
    <cellStyle name="Normal 4 56 6" xfId="19677"/>
    <cellStyle name="Normal 4 56 6 2" xfId="19678"/>
    <cellStyle name="Normal 4 56 6 2 2" xfId="19679"/>
    <cellStyle name="Normal 4 56 6 3" xfId="19680"/>
    <cellStyle name="Normal 4 56 6 4" xfId="19681"/>
    <cellStyle name="Normal 4 56 7" xfId="19682"/>
    <cellStyle name="Normal 4 56 7 2" xfId="19683"/>
    <cellStyle name="Normal 4 56 8" xfId="19684"/>
    <cellStyle name="Normal 4 56 9" xfId="19685"/>
    <cellStyle name="Normal 4 57" xfId="19686"/>
    <cellStyle name="Normal 4 57 10" xfId="19687"/>
    <cellStyle name="Normal 4 57 2" xfId="19688"/>
    <cellStyle name="Normal 4 57 2 2" xfId="19689"/>
    <cellStyle name="Normal 4 57 2 2 2" xfId="19690"/>
    <cellStyle name="Normal 4 57 2 2 2 2" xfId="19691"/>
    <cellStyle name="Normal 4 57 2 2 2 2 2" xfId="19692"/>
    <cellStyle name="Normal 4 57 2 2 2 3" xfId="19693"/>
    <cellStyle name="Normal 4 57 2 2 2 4" xfId="19694"/>
    <cellStyle name="Normal 4 57 2 2 3" xfId="19695"/>
    <cellStyle name="Normal 4 57 2 2 3 2" xfId="19696"/>
    <cellStyle name="Normal 4 57 2 2 3 2 2" xfId="19697"/>
    <cellStyle name="Normal 4 57 2 2 3 3" xfId="19698"/>
    <cellStyle name="Normal 4 57 2 2 3 4" xfId="19699"/>
    <cellStyle name="Normal 4 57 2 2 4" xfId="19700"/>
    <cellStyle name="Normal 4 57 2 2 4 2" xfId="19701"/>
    <cellStyle name="Normal 4 57 2 2 5" xfId="19702"/>
    <cellStyle name="Normal 4 57 2 2 6" xfId="19703"/>
    <cellStyle name="Normal 4 57 2 2 7" xfId="19704"/>
    <cellStyle name="Normal 4 57 2 3" xfId="19705"/>
    <cellStyle name="Normal 4 57 2 3 2" xfId="19706"/>
    <cellStyle name="Normal 4 57 2 3 2 2" xfId="19707"/>
    <cellStyle name="Normal 4 57 2 3 2 2 2" xfId="19708"/>
    <cellStyle name="Normal 4 57 2 3 2 3" xfId="19709"/>
    <cellStyle name="Normal 4 57 2 3 2 4" xfId="19710"/>
    <cellStyle name="Normal 4 57 2 3 3" xfId="19711"/>
    <cellStyle name="Normal 4 57 2 3 3 2" xfId="19712"/>
    <cellStyle name="Normal 4 57 2 3 3 2 2" xfId="19713"/>
    <cellStyle name="Normal 4 57 2 3 3 3" xfId="19714"/>
    <cellStyle name="Normal 4 57 2 3 3 4" xfId="19715"/>
    <cellStyle name="Normal 4 57 2 3 4" xfId="19716"/>
    <cellStyle name="Normal 4 57 2 3 4 2" xfId="19717"/>
    <cellStyle name="Normal 4 57 2 3 5" xfId="19718"/>
    <cellStyle name="Normal 4 57 2 3 6" xfId="19719"/>
    <cellStyle name="Normal 4 57 2 3 7" xfId="19720"/>
    <cellStyle name="Normal 4 57 2 4" xfId="19721"/>
    <cellStyle name="Normal 4 57 2 4 2" xfId="19722"/>
    <cellStyle name="Normal 4 57 2 4 2 2" xfId="19723"/>
    <cellStyle name="Normal 4 57 2 4 3" xfId="19724"/>
    <cellStyle name="Normal 4 57 2 4 4" xfId="19725"/>
    <cellStyle name="Normal 4 57 2 5" xfId="19726"/>
    <cellStyle name="Normal 4 57 2 5 2" xfId="19727"/>
    <cellStyle name="Normal 4 57 2 5 2 2" xfId="19728"/>
    <cellStyle name="Normal 4 57 2 5 3" xfId="19729"/>
    <cellStyle name="Normal 4 57 2 5 4" xfId="19730"/>
    <cellStyle name="Normal 4 57 2 6" xfId="19731"/>
    <cellStyle name="Normal 4 57 2 6 2" xfId="19732"/>
    <cellStyle name="Normal 4 57 2 7" xfId="19733"/>
    <cellStyle name="Normal 4 57 2 8" xfId="19734"/>
    <cellStyle name="Normal 4 57 2 9" xfId="19735"/>
    <cellStyle name="Normal 4 57 3" xfId="19736"/>
    <cellStyle name="Normal 4 57 3 2" xfId="19737"/>
    <cellStyle name="Normal 4 57 3 2 2" xfId="19738"/>
    <cellStyle name="Normal 4 57 3 2 2 2" xfId="19739"/>
    <cellStyle name="Normal 4 57 3 2 3" xfId="19740"/>
    <cellStyle name="Normal 4 57 3 2 4" xfId="19741"/>
    <cellStyle name="Normal 4 57 3 3" xfId="19742"/>
    <cellStyle name="Normal 4 57 3 3 2" xfId="19743"/>
    <cellStyle name="Normal 4 57 3 3 2 2" xfId="19744"/>
    <cellStyle name="Normal 4 57 3 3 3" xfId="19745"/>
    <cellStyle name="Normal 4 57 3 3 4" xfId="19746"/>
    <cellStyle name="Normal 4 57 3 4" xfId="19747"/>
    <cellStyle name="Normal 4 57 3 4 2" xfId="19748"/>
    <cellStyle name="Normal 4 57 3 5" xfId="19749"/>
    <cellStyle name="Normal 4 57 3 6" xfId="19750"/>
    <cellStyle name="Normal 4 57 3 7" xfId="19751"/>
    <cellStyle name="Normal 4 57 4" xfId="19752"/>
    <cellStyle name="Normal 4 57 4 2" xfId="19753"/>
    <cellStyle name="Normal 4 57 4 2 2" xfId="19754"/>
    <cellStyle name="Normal 4 57 4 2 2 2" xfId="19755"/>
    <cellStyle name="Normal 4 57 4 2 3" xfId="19756"/>
    <cellStyle name="Normal 4 57 4 2 4" xfId="19757"/>
    <cellStyle name="Normal 4 57 4 3" xfId="19758"/>
    <cellStyle name="Normal 4 57 4 3 2" xfId="19759"/>
    <cellStyle name="Normal 4 57 4 3 2 2" xfId="19760"/>
    <cellStyle name="Normal 4 57 4 3 3" xfId="19761"/>
    <cellStyle name="Normal 4 57 4 3 4" xfId="19762"/>
    <cellStyle name="Normal 4 57 4 4" xfId="19763"/>
    <cellStyle name="Normal 4 57 4 4 2" xfId="19764"/>
    <cellStyle name="Normal 4 57 4 5" xfId="19765"/>
    <cellStyle name="Normal 4 57 4 6" xfId="19766"/>
    <cellStyle name="Normal 4 57 4 7" xfId="19767"/>
    <cellStyle name="Normal 4 57 5" xfId="19768"/>
    <cellStyle name="Normal 4 57 5 2" xfId="19769"/>
    <cellStyle name="Normal 4 57 5 2 2" xfId="19770"/>
    <cellStyle name="Normal 4 57 5 3" xfId="19771"/>
    <cellStyle name="Normal 4 57 5 4" xfId="19772"/>
    <cellStyle name="Normal 4 57 6" xfId="19773"/>
    <cellStyle name="Normal 4 57 6 2" xfId="19774"/>
    <cellStyle name="Normal 4 57 6 2 2" xfId="19775"/>
    <cellStyle name="Normal 4 57 6 3" xfId="19776"/>
    <cellStyle name="Normal 4 57 6 4" xfId="19777"/>
    <cellStyle name="Normal 4 57 7" xfId="19778"/>
    <cellStyle name="Normal 4 57 7 2" xfId="19779"/>
    <cellStyle name="Normal 4 57 8" xfId="19780"/>
    <cellStyle name="Normal 4 57 9" xfId="19781"/>
    <cellStyle name="Normal 4 58" xfId="19782"/>
    <cellStyle name="Normal 4 58 10" xfId="19783"/>
    <cellStyle name="Normal 4 58 2" xfId="19784"/>
    <cellStyle name="Normal 4 58 2 2" xfId="19785"/>
    <cellStyle name="Normal 4 58 2 2 2" xfId="19786"/>
    <cellStyle name="Normal 4 58 2 2 2 2" xfId="19787"/>
    <cellStyle name="Normal 4 58 2 2 2 2 2" xfId="19788"/>
    <cellStyle name="Normal 4 58 2 2 2 3" xfId="19789"/>
    <cellStyle name="Normal 4 58 2 2 2 4" xfId="19790"/>
    <cellStyle name="Normal 4 58 2 2 3" xfId="19791"/>
    <cellStyle name="Normal 4 58 2 2 3 2" xfId="19792"/>
    <cellStyle name="Normal 4 58 2 2 3 2 2" xfId="19793"/>
    <cellStyle name="Normal 4 58 2 2 3 3" xfId="19794"/>
    <cellStyle name="Normal 4 58 2 2 3 4" xfId="19795"/>
    <cellStyle name="Normal 4 58 2 2 4" xfId="19796"/>
    <cellStyle name="Normal 4 58 2 2 4 2" xfId="19797"/>
    <cellStyle name="Normal 4 58 2 2 5" xfId="19798"/>
    <cellStyle name="Normal 4 58 2 2 6" xfId="19799"/>
    <cellStyle name="Normal 4 58 2 2 7" xfId="19800"/>
    <cellStyle name="Normal 4 58 2 3" xfId="19801"/>
    <cellStyle name="Normal 4 58 2 3 2" xfId="19802"/>
    <cellStyle name="Normal 4 58 2 3 2 2" xfId="19803"/>
    <cellStyle name="Normal 4 58 2 3 2 2 2" xfId="19804"/>
    <cellStyle name="Normal 4 58 2 3 2 3" xfId="19805"/>
    <cellStyle name="Normal 4 58 2 3 2 4" xfId="19806"/>
    <cellStyle name="Normal 4 58 2 3 3" xfId="19807"/>
    <cellStyle name="Normal 4 58 2 3 3 2" xfId="19808"/>
    <cellStyle name="Normal 4 58 2 3 3 2 2" xfId="19809"/>
    <cellStyle name="Normal 4 58 2 3 3 3" xfId="19810"/>
    <cellStyle name="Normal 4 58 2 3 3 4" xfId="19811"/>
    <cellStyle name="Normal 4 58 2 3 4" xfId="19812"/>
    <cellStyle name="Normal 4 58 2 3 4 2" xfId="19813"/>
    <cellStyle name="Normal 4 58 2 3 5" xfId="19814"/>
    <cellStyle name="Normal 4 58 2 3 6" xfId="19815"/>
    <cellStyle name="Normal 4 58 2 3 7" xfId="19816"/>
    <cellStyle name="Normal 4 58 2 4" xfId="19817"/>
    <cellStyle name="Normal 4 58 2 4 2" xfId="19818"/>
    <cellStyle name="Normal 4 58 2 4 2 2" xfId="19819"/>
    <cellStyle name="Normal 4 58 2 4 3" xfId="19820"/>
    <cellStyle name="Normal 4 58 2 4 4" xfId="19821"/>
    <cellStyle name="Normal 4 58 2 5" xfId="19822"/>
    <cellStyle name="Normal 4 58 2 5 2" xfId="19823"/>
    <cellStyle name="Normal 4 58 2 5 2 2" xfId="19824"/>
    <cellStyle name="Normal 4 58 2 5 3" xfId="19825"/>
    <cellStyle name="Normal 4 58 2 5 4" xfId="19826"/>
    <cellStyle name="Normal 4 58 2 6" xfId="19827"/>
    <cellStyle name="Normal 4 58 2 6 2" xfId="19828"/>
    <cellStyle name="Normal 4 58 2 7" xfId="19829"/>
    <cellStyle name="Normal 4 58 2 8" xfId="19830"/>
    <cellStyle name="Normal 4 58 2 9" xfId="19831"/>
    <cellStyle name="Normal 4 58 3" xfId="19832"/>
    <cellStyle name="Normal 4 58 3 2" xfId="19833"/>
    <cellStyle name="Normal 4 58 3 2 2" xfId="19834"/>
    <cellStyle name="Normal 4 58 3 2 2 2" xfId="19835"/>
    <cellStyle name="Normal 4 58 3 2 3" xfId="19836"/>
    <cellStyle name="Normal 4 58 3 2 4" xfId="19837"/>
    <cellStyle name="Normal 4 58 3 3" xfId="19838"/>
    <cellStyle name="Normal 4 58 3 3 2" xfId="19839"/>
    <cellStyle name="Normal 4 58 3 3 2 2" xfId="19840"/>
    <cellStyle name="Normal 4 58 3 3 3" xfId="19841"/>
    <cellStyle name="Normal 4 58 3 3 4" xfId="19842"/>
    <cellStyle name="Normal 4 58 3 4" xfId="19843"/>
    <cellStyle name="Normal 4 58 3 4 2" xfId="19844"/>
    <cellStyle name="Normal 4 58 3 5" xfId="19845"/>
    <cellStyle name="Normal 4 58 3 6" xfId="19846"/>
    <cellStyle name="Normal 4 58 3 7" xfId="19847"/>
    <cellStyle name="Normal 4 58 4" xfId="19848"/>
    <cellStyle name="Normal 4 58 4 2" xfId="19849"/>
    <cellStyle name="Normal 4 58 4 2 2" xfId="19850"/>
    <cellStyle name="Normal 4 58 4 2 2 2" xfId="19851"/>
    <cellStyle name="Normal 4 58 4 2 3" xfId="19852"/>
    <cellStyle name="Normal 4 58 4 2 4" xfId="19853"/>
    <cellStyle name="Normal 4 58 4 3" xfId="19854"/>
    <cellStyle name="Normal 4 58 4 3 2" xfId="19855"/>
    <cellStyle name="Normal 4 58 4 3 2 2" xfId="19856"/>
    <cellStyle name="Normal 4 58 4 3 3" xfId="19857"/>
    <cellStyle name="Normal 4 58 4 3 4" xfId="19858"/>
    <cellStyle name="Normal 4 58 4 4" xfId="19859"/>
    <cellStyle name="Normal 4 58 4 4 2" xfId="19860"/>
    <cellStyle name="Normal 4 58 4 5" xfId="19861"/>
    <cellStyle name="Normal 4 58 4 6" xfId="19862"/>
    <cellStyle name="Normal 4 58 4 7" xfId="19863"/>
    <cellStyle name="Normal 4 58 5" xfId="19864"/>
    <cellStyle name="Normal 4 58 5 2" xfId="19865"/>
    <cellStyle name="Normal 4 58 5 2 2" xfId="19866"/>
    <cellStyle name="Normal 4 58 5 3" xfId="19867"/>
    <cellStyle name="Normal 4 58 5 4" xfId="19868"/>
    <cellStyle name="Normal 4 58 6" xfId="19869"/>
    <cellStyle name="Normal 4 58 6 2" xfId="19870"/>
    <cellStyle name="Normal 4 58 6 2 2" xfId="19871"/>
    <cellStyle name="Normal 4 58 6 3" xfId="19872"/>
    <cellStyle name="Normal 4 58 6 4" xfId="19873"/>
    <cellStyle name="Normal 4 58 7" xfId="19874"/>
    <cellStyle name="Normal 4 58 7 2" xfId="19875"/>
    <cellStyle name="Normal 4 58 8" xfId="19876"/>
    <cellStyle name="Normal 4 58 9" xfId="19877"/>
    <cellStyle name="Normal 4 59" xfId="19878"/>
    <cellStyle name="Normal 4 59 10" xfId="19879"/>
    <cellStyle name="Normal 4 59 2" xfId="19880"/>
    <cellStyle name="Normal 4 59 2 2" xfId="19881"/>
    <cellStyle name="Normal 4 59 2 2 2" xfId="19882"/>
    <cellStyle name="Normal 4 59 2 2 2 2" xfId="19883"/>
    <cellStyle name="Normal 4 59 2 2 2 2 2" xfId="19884"/>
    <cellStyle name="Normal 4 59 2 2 2 3" xfId="19885"/>
    <cellStyle name="Normal 4 59 2 2 2 4" xfId="19886"/>
    <cellStyle name="Normal 4 59 2 2 3" xfId="19887"/>
    <cellStyle name="Normal 4 59 2 2 3 2" xfId="19888"/>
    <cellStyle name="Normal 4 59 2 2 3 2 2" xfId="19889"/>
    <cellStyle name="Normal 4 59 2 2 3 3" xfId="19890"/>
    <cellStyle name="Normal 4 59 2 2 3 4" xfId="19891"/>
    <cellStyle name="Normal 4 59 2 2 4" xfId="19892"/>
    <cellStyle name="Normal 4 59 2 2 4 2" xfId="19893"/>
    <cellStyle name="Normal 4 59 2 2 5" xfId="19894"/>
    <cellStyle name="Normal 4 59 2 2 6" xfId="19895"/>
    <cellStyle name="Normal 4 59 2 2 7" xfId="19896"/>
    <cellStyle name="Normal 4 59 2 3" xfId="19897"/>
    <cellStyle name="Normal 4 59 2 3 2" xfId="19898"/>
    <cellStyle name="Normal 4 59 2 3 2 2" xfId="19899"/>
    <cellStyle name="Normal 4 59 2 3 2 2 2" xfId="19900"/>
    <cellStyle name="Normal 4 59 2 3 2 3" xfId="19901"/>
    <cellStyle name="Normal 4 59 2 3 2 4" xfId="19902"/>
    <cellStyle name="Normal 4 59 2 3 3" xfId="19903"/>
    <cellStyle name="Normal 4 59 2 3 3 2" xfId="19904"/>
    <cellStyle name="Normal 4 59 2 3 3 2 2" xfId="19905"/>
    <cellStyle name="Normal 4 59 2 3 3 3" xfId="19906"/>
    <cellStyle name="Normal 4 59 2 3 3 4" xfId="19907"/>
    <cellStyle name="Normal 4 59 2 3 4" xfId="19908"/>
    <cellStyle name="Normal 4 59 2 3 4 2" xfId="19909"/>
    <cellStyle name="Normal 4 59 2 3 5" xfId="19910"/>
    <cellStyle name="Normal 4 59 2 3 6" xfId="19911"/>
    <cellStyle name="Normal 4 59 2 3 7" xfId="19912"/>
    <cellStyle name="Normal 4 59 2 4" xfId="19913"/>
    <cellStyle name="Normal 4 59 2 4 2" xfId="19914"/>
    <cellStyle name="Normal 4 59 2 4 2 2" xfId="19915"/>
    <cellStyle name="Normal 4 59 2 4 3" xfId="19916"/>
    <cellStyle name="Normal 4 59 2 4 4" xfId="19917"/>
    <cellStyle name="Normal 4 59 2 5" xfId="19918"/>
    <cellStyle name="Normal 4 59 2 5 2" xfId="19919"/>
    <cellStyle name="Normal 4 59 2 5 2 2" xfId="19920"/>
    <cellStyle name="Normal 4 59 2 5 3" xfId="19921"/>
    <cellStyle name="Normal 4 59 2 5 4" xfId="19922"/>
    <cellStyle name="Normal 4 59 2 6" xfId="19923"/>
    <cellStyle name="Normal 4 59 2 6 2" xfId="19924"/>
    <cellStyle name="Normal 4 59 2 7" xfId="19925"/>
    <cellStyle name="Normal 4 59 2 8" xfId="19926"/>
    <cellStyle name="Normal 4 59 2 9" xfId="19927"/>
    <cellStyle name="Normal 4 59 3" xfId="19928"/>
    <cellStyle name="Normal 4 59 3 2" xfId="19929"/>
    <cellStyle name="Normal 4 59 3 2 2" xfId="19930"/>
    <cellStyle name="Normal 4 59 3 2 2 2" xfId="19931"/>
    <cellStyle name="Normal 4 59 3 2 3" xfId="19932"/>
    <cellStyle name="Normal 4 59 3 2 4" xfId="19933"/>
    <cellStyle name="Normal 4 59 3 3" xfId="19934"/>
    <cellStyle name="Normal 4 59 3 3 2" xfId="19935"/>
    <cellStyle name="Normal 4 59 3 3 2 2" xfId="19936"/>
    <cellStyle name="Normal 4 59 3 3 3" xfId="19937"/>
    <cellStyle name="Normal 4 59 3 3 4" xfId="19938"/>
    <cellStyle name="Normal 4 59 3 4" xfId="19939"/>
    <cellStyle name="Normal 4 59 3 4 2" xfId="19940"/>
    <cellStyle name="Normal 4 59 3 5" xfId="19941"/>
    <cellStyle name="Normal 4 59 3 6" xfId="19942"/>
    <cellStyle name="Normal 4 59 3 7" xfId="19943"/>
    <cellStyle name="Normal 4 59 4" xfId="19944"/>
    <cellStyle name="Normal 4 59 4 2" xfId="19945"/>
    <cellStyle name="Normal 4 59 4 2 2" xfId="19946"/>
    <cellStyle name="Normal 4 59 4 2 2 2" xfId="19947"/>
    <cellStyle name="Normal 4 59 4 2 3" xfId="19948"/>
    <cellStyle name="Normal 4 59 4 2 4" xfId="19949"/>
    <cellStyle name="Normal 4 59 4 3" xfId="19950"/>
    <cellStyle name="Normal 4 59 4 3 2" xfId="19951"/>
    <cellStyle name="Normal 4 59 4 3 2 2" xfId="19952"/>
    <cellStyle name="Normal 4 59 4 3 3" xfId="19953"/>
    <cellStyle name="Normal 4 59 4 3 4" xfId="19954"/>
    <cellStyle name="Normal 4 59 4 4" xfId="19955"/>
    <cellStyle name="Normal 4 59 4 4 2" xfId="19956"/>
    <cellStyle name="Normal 4 59 4 5" xfId="19957"/>
    <cellStyle name="Normal 4 59 4 6" xfId="19958"/>
    <cellStyle name="Normal 4 59 4 7" xfId="19959"/>
    <cellStyle name="Normal 4 59 5" xfId="19960"/>
    <cellStyle name="Normal 4 59 5 2" xfId="19961"/>
    <cellStyle name="Normal 4 59 5 2 2" xfId="19962"/>
    <cellStyle name="Normal 4 59 5 3" xfId="19963"/>
    <cellStyle name="Normal 4 59 5 4" xfId="19964"/>
    <cellStyle name="Normal 4 59 6" xfId="19965"/>
    <cellStyle name="Normal 4 59 6 2" xfId="19966"/>
    <cellStyle name="Normal 4 59 6 2 2" xfId="19967"/>
    <cellStyle name="Normal 4 59 6 3" xfId="19968"/>
    <cellStyle name="Normal 4 59 6 4" xfId="19969"/>
    <cellStyle name="Normal 4 59 7" xfId="19970"/>
    <cellStyle name="Normal 4 59 7 2" xfId="19971"/>
    <cellStyle name="Normal 4 59 8" xfId="19972"/>
    <cellStyle name="Normal 4 59 9" xfId="19973"/>
    <cellStyle name="Normal 4 6" xfId="19974"/>
    <cellStyle name="Normal 4 6 10" xfId="19975"/>
    <cellStyle name="Normal 4 6 11" xfId="19976"/>
    <cellStyle name="Normal 4 6 2" xfId="19977"/>
    <cellStyle name="Normal 4 6 2 10" xfId="19978"/>
    <cellStyle name="Normal 4 6 2 2" xfId="19979"/>
    <cellStyle name="Normal 4 6 2 2 2" xfId="19980"/>
    <cellStyle name="Normal 4 6 2 2 2 2" xfId="19981"/>
    <cellStyle name="Normal 4 6 2 2 2 2 2" xfId="19982"/>
    <cellStyle name="Normal 4 6 2 2 2 3" xfId="19983"/>
    <cellStyle name="Normal 4 6 2 2 2 4" xfId="19984"/>
    <cellStyle name="Normal 4 6 2 2 3" xfId="19985"/>
    <cellStyle name="Normal 4 6 2 2 3 2" xfId="19986"/>
    <cellStyle name="Normal 4 6 2 2 3 2 2" xfId="19987"/>
    <cellStyle name="Normal 4 6 2 2 3 3" xfId="19988"/>
    <cellStyle name="Normal 4 6 2 2 3 4" xfId="19989"/>
    <cellStyle name="Normal 4 6 2 2 4" xfId="19990"/>
    <cellStyle name="Normal 4 6 2 2 4 2" xfId="19991"/>
    <cellStyle name="Normal 4 6 2 2 5" xfId="19992"/>
    <cellStyle name="Normal 4 6 2 2 6" xfId="19993"/>
    <cellStyle name="Normal 4 6 2 2 7" xfId="19994"/>
    <cellStyle name="Normal 4 6 2 3" xfId="19995"/>
    <cellStyle name="Normal 4 6 2 3 2" xfId="19996"/>
    <cellStyle name="Normal 4 6 2 3 2 2" xfId="19997"/>
    <cellStyle name="Normal 4 6 2 3 2 2 2" xfId="19998"/>
    <cellStyle name="Normal 4 6 2 3 2 3" xfId="19999"/>
    <cellStyle name="Normal 4 6 2 3 2 4" xfId="20000"/>
    <cellStyle name="Normal 4 6 2 3 3" xfId="20001"/>
    <cellStyle name="Normal 4 6 2 3 3 2" xfId="20002"/>
    <cellStyle name="Normal 4 6 2 3 3 2 2" xfId="20003"/>
    <cellStyle name="Normal 4 6 2 3 3 3" xfId="20004"/>
    <cellStyle name="Normal 4 6 2 3 3 4" xfId="20005"/>
    <cellStyle name="Normal 4 6 2 3 4" xfId="20006"/>
    <cellStyle name="Normal 4 6 2 3 4 2" xfId="20007"/>
    <cellStyle name="Normal 4 6 2 3 5" xfId="20008"/>
    <cellStyle name="Normal 4 6 2 3 6" xfId="20009"/>
    <cellStyle name="Normal 4 6 2 3 7" xfId="20010"/>
    <cellStyle name="Normal 4 6 2 4" xfId="20011"/>
    <cellStyle name="Normal 4 6 2 4 2" xfId="20012"/>
    <cellStyle name="Normal 4 6 2 4 2 2" xfId="20013"/>
    <cellStyle name="Normal 4 6 2 4 3" xfId="20014"/>
    <cellStyle name="Normal 4 6 2 4 4" xfId="20015"/>
    <cellStyle name="Normal 4 6 2 5" xfId="20016"/>
    <cellStyle name="Normal 4 6 2 5 2" xfId="20017"/>
    <cellStyle name="Normal 4 6 2 5 2 2" xfId="20018"/>
    <cellStyle name="Normal 4 6 2 5 3" xfId="20019"/>
    <cellStyle name="Normal 4 6 2 5 4" xfId="20020"/>
    <cellStyle name="Normal 4 6 2 6" xfId="20021"/>
    <cellStyle name="Normal 4 6 2 6 2" xfId="20022"/>
    <cellStyle name="Normal 4 6 2 7" xfId="20023"/>
    <cellStyle name="Normal 4 6 2 8" xfId="20024"/>
    <cellStyle name="Normal 4 6 2 9" xfId="20025"/>
    <cellStyle name="Normal 4 6 3" xfId="20026"/>
    <cellStyle name="Normal 4 6 3 2" xfId="20027"/>
    <cellStyle name="Normal 4 6 3 2 2" xfId="20028"/>
    <cellStyle name="Normal 4 6 3 2 2 2" xfId="20029"/>
    <cellStyle name="Normal 4 6 3 2 3" xfId="20030"/>
    <cellStyle name="Normal 4 6 3 2 4" xfId="20031"/>
    <cellStyle name="Normal 4 6 3 3" xfId="20032"/>
    <cellStyle name="Normal 4 6 3 3 2" xfId="20033"/>
    <cellStyle name="Normal 4 6 3 3 2 2" xfId="20034"/>
    <cellStyle name="Normal 4 6 3 3 3" xfId="20035"/>
    <cellStyle name="Normal 4 6 3 3 4" xfId="20036"/>
    <cellStyle name="Normal 4 6 3 4" xfId="20037"/>
    <cellStyle name="Normal 4 6 3 4 2" xfId="20038"/>
    <cellStyle name="Normal 4 6 3 5" xfId="20039"/>
    <cellStyle name="Normal 4 6 3 6" xfId="20040"/>
    <cellStyle name="Normal 4 6 3 7" xfId="20041"/>
    <cellStyle name="Normal 4 6 4" xfId="20042"/>
    <cellStyle name="Normal 4 6 4 2" xfId="20043"/>
    <cellStyle name="Normal 4 6 4 2 2" xfId="20044"/>
    <cellStyle name="Normal 4 6 4 2 2 2" xfId="20045"/>
    <cellStyle name="Normal 4 6 4 2 3" xfId="20046"/>
    <cellStyle name="Normal 4 6 4 2 4" xfId="20047"/>
    <cellStyle name="Normal 4 6 4 3" xfId="20048"/>
    <cellStyle name="Normal 4 6 4 3 2" xfId="20049"/>
    <cellStyle name="Normal 4 6 4 3 2 2" xfId="20050"/>
    <cellStyle name="Normal 4 6 4 3 3" xfId="20051"/>
    <cellStyle name="Normal 4 6 4 3 4" xfId="20052"/>
    <cellStyle name="Normal 4 6 4 4" xfId="20053"/>
    <cellStyle name="Normal 4 6 4 4 2" xfId="20054"/>
    <cellStyle name="Normal 4 6 4 5" xfId="20055"/>
    <cellStyle name="Normal 4 6 4 6" xfId="20056"/>
    <cellStyle name="Normal 4 6 4 7" xfId="20057"/>
    <cellStyle name="Normal 4 6 5" xfId="20058"/>
    <cellStyle name="Normal 4 6 5 2" xfId="20059"/>
    <cellStyle name="Normal 4 6 5 2 2" xfId="20060"/>
    <cellStyle name="Normal 4 6 5 3" xfId="20061"/>
    <cellStyle name="Normal 4 6 5 4" xfId="20062"/>
    <cellStyle name="Normal 4 6 6" xfId="20063"/>
    <cellStyle name="Normal 4 6 6 2" xfId="20064"/>
    <cellStyle name="Normal 4 6 6 2 2" xfId="20065"/>
    <cellStyle name="Normal 4 6 6 3" xfId="20066"/>
    <cellStyle name="Normal 4 6 6 4" xfId="20067"/>
    <cellStyle name="Normal 4 6 7" xfId="20068"/>
    <cellStyle name="Normal 4 6 7 2" xfId="20069"/>
    <cellStyle name="Normal 4 6 8" xfId="20070"/>
    <cellStyle name="Normal 4 6 9" xfId="20071"/>
    <cellStyle name="Normal 4 60" xfId="20072"/>
    <cellStyle name="Normal 4 60 10" xfId="20073"/>
    <cellStyle name="Normal 4 60 2" xfId="20074"/>
    <cellStyle name="Normal 4 60 2 2" xfId="20075"/>
    <cellStyle name="Normal 4 60 2 2 2" xfId="20076"/>
    <cellStyle name="Normal 4 60 2 2 2 2" xfId="20077"/>
    <cellStyle name="Normal 4 60 2 2 2 2 2" xfId="20078"/>
    <cellStyle name="Normal 4 60 2 2 2 3" xfId="20079"/>
    <cellStyle name="Normal 4 60 2 2 2 4" xfId="20080"/>
    <cellStyle name="Normal 4 60 2 2 3" xfId="20081"/>
    <cellStyle name="Normal 4 60 2 2 3 2" xfId="20082"/>
    <cellStyle name="Normal 4 60 2 2 3 2 2" xfId="20083"/>
    <cellStyle name="Normal 4 60 2 2 3 3" xfId="20084"/>
    <cellStyle name="Normal 4 60 2 2 3 4" xfId="20085"/>
    <cellStyle name="Normal 4 60 2 2 4" xfId="20086"/>
    <cellStyle name="Normal 4 60 2 2 4 2" xfId="20087"/>
    <cellStyle name="Normal 4 60 2 2 5" xfId="20088"/>
    <cellStyle name="Normal 4 60 2 2 6" xfId="20089"/>
    <cellStyle name="Normal 4 60 2 2 7" xfId="20090"/>
    <cellStyle name="Normal 4 60 2 3" xfId="20091"/>
    <cellStyle name="Normal 4 60 2 3 2" xfId="20092"/>
    <cellStyle name="Normal 4 60 2 3 2 2" xfId="20093"/>
    <cellStyle name="Normal 4 60 2 3 2 2 2" xfId="20094"/>
    <cellStyle name="Normal 4 60 2 3 2 3" xfId="20095"/>
    <cellStyle name="Normal 4 60 2 3 2 4" xfId="20096"/>
    <cellStyle name="Normal 4 60 2 3 3" xfId="20097"/>
    <cellStyle name="Normal 4 60 2 3 3 2" xfId="20098"/>
    <cellStyle name="Normal 4 60 2 3 3 2 2" xfId="20099"/>
    <cellStyle name="Normal 4 60 2 3 3 3" xfId="20100"/>
    <cellStyle name="Normal 4 60 2 3 3 4" xfId="20101"/>
    <cellStyle name="Normal 4 60 2 3 4" xfId="20102"/>
    <cellStyle name="Normal 4 60 2 3 4 2" xfId="20103"/>
    <cellStyle name="Normal 4 60 2 3 5" xfId="20104"/>
    <cellStyle name="Normal 4 60 2 3 6" xfId="20105"/>
    <cellStyle name="Normal 4 60 2 3 7" xfId="20106"/>
    <cellStyle name="Normal 4 60 2 4" xfId="20107"/>
    <cellStyle name="Normal 4 60 2 4 2" xfId="20108"/>
    <cellStyle name="Normal 4 60 2 4 2 2" xfId="20109"/>
    <cellStyle name="Normal 4 60 2 4 3" xfId="20110"/>
    <cellStyle name="Normal 4 60 2 4 4" xfId="20111"/>
    <cellStyle name="Normal 4 60 2 5" xfId="20112"/>
    <cellStyle name="Normal 4 60 2 5 2" xfId="20113"/>
    <cellStyle name="Normal 4 60 2 5 2 2" xfId="20114"/>
    <cellStyle name="Normal 4 60 2 5 3" xfId="20115"/>
    <cellStyle name="Normal 4 60 2 5 4" xfId="20116"/>
    <cellStyle name="Normal 4 60 2 6" xfId="20117"/>
    <cellStyle name="Normal 4 60 2 6 2" xfId="20118"/>
    <cellStyle name="Normal 4 60 2 7" xfId="20119"/>
    <cellStyle name="Normal 4 60 2 8" xfId="20120"/>
    <cellStyle name="Normal 4 60 2 9" xfId="20121"/>
    <cellStyle name="Normal 4 60 3" xfId="20122"/>
    <cellStyle name="Normal 4 60 3 2" xfId="20123"/>
    <cellStyle name="Normal 4 60 3 2 2" xfId="20124"/>
    <cellStyle name="Normal 4 60 3 2 2 2" xfId="20125"/>
    <cellStyle name="Normal 4 60 3 2 3" xfId="20126"/>
    <cellStyle name="Normal 4 60 3 2 4" xfId="20127"/>
    <cellStyle name="Normal 4 60 3 3" xfId="20128"/>
    <cellStyle name="Normal 4 60 3 3 2" xfId="20129"/>
    <cellStyle name="Normal 4 60 3 3 2 2" xfId="20130"/>
    <cellStyle name="Normal 4 60 3 3 3" xfId="20131"/>
    <cellStyle name="Normal 4 60 3 3 4" xfId="20132"/>
    <cellStyle name="Normal 4 60 3 4" xfId="20133"/>
    <cellStyle name="Normal 4 60 3 4 2" xfId="20134"/>
    <cellStyle name="Normal 4 60 3 5" xfId="20135"/>
    <cellStyle name="Normal 4 60 3 6" xfId="20136"/>
    <cellStyle name="Normal 4 60 3 7" xfId="20137"/>
    <cellStyle name="Normal 4 60 4" xfId="20138"/>
    <cellStyle name="Normal 4 60 4 2" xfId="20139"/>
    <cellStyle name="Normal 4 60 4 2 2" xfId="20140"/>
    <cellStyle name="Normal 4 60 4 2 2 2" xfId="20141"/>
    <cellStyle name="Normal 4 60 4 2 3" xfId="20142"/>
    <cellStyle name="Normal 4 60 4 2 4" xfId="20143"/>
    <cellStyle name="Normal 4 60 4 3" xfId="20144"/>
    <cellStyle name="Normal 4 60 4 3 2" xfId="20145"/>
    <cellStyle name="Normal 4 60 4 3 2 2" xfId="20146"/>
    <cellStyle name="Normal 4 60 4 3 3" xfId="20147"/>
    <cellStyle name="Normal 4 60 4 3 4" xfId="20148"/>
    <cellStyle name="Normal 4 60 4 4" xfId="20149"/>
    <cellStyle name="Normal 4 60 4 4 2" xfId="20150"/>
    <cellStyle name="Normal 4 60 4 5" xfId="20151"/>
    <cellStyle name="Normal 4 60 4 6" xfId="20152"/>
    <cellStyle name="Normal 4 60 4 7" xfId="20153"/>
    <cellStyle name="Normal 4 60 5" xfId="20154"/>
    <cellStyle name="Normal 4 60 5 2" xfId="20155"/>
    <cellStyle name="Normal 4 60 5 2 2" xfId="20156"/>
    <cellStyle name="Normal 4 60 5 3" xfId="20157"/>
    <cellStyle name="Normal 4 60 5 4" xfId="20158"/>
    <cellStyle name="Normal 4 60 6" xfId="20159"/>
    <cellStyle name="Normal 4 60 6 2" xfId="20160"/>
    <cellStyle name="Normal 4 60 6 2 2" xfId="20161"/>
    <cellStyle name="Normal 4 60 6 3" xfId="20162"/>
    <cellStyle name="Normal 4 60 6 4" xfId="20163"/>
    <cellStyle name="Normal 4 60 7" xfId="20164"/>
    <cellStyle name="Normal 4 60 7 2" xfId="20165"/>
    <cellStyle name="Normal 4 60 8" xfId="20166"/>
    <cellStyle name="Normal 4 60 9" xfId="20167"/>
    <cellStyle name="Normal 4 61" xfId="20168"/>
    <cellStyle name="Normal 4 61 10" xfId="20169"/>
    <cellStyle name="Normal 4 61 2" xfId="20170"/>
    <cellStyle name="Normal 4 61 2 2" xfId="20171"/>
    <cellStyle name="Normal 4 61 2 2 2" xfId="20172"/>
    <cellStyle name="Normal 4 61 2 2 2 2" xfId="20173"/>
    <cellStyle name="Normal 4 61 2 2 2 2 2" xfId="20174"/>
    <cellStyle name="Normal 4 61 2 2 2 3" xfId="20175"/>
    <cellStyle name="Normal 4 61 2 2 2 4" xfId="20176"/>
    <cellStyle name="Normal 4 61 2 2 3" xfId="20177"/>
    <cellStyle name="Normal 4 61 2 2 3 2" xfId="20178"/>
    <cellStyle name="Normal 4 61 2 2 3 2 2" xfId="20179"/>
    <cellStyle name="Normal 4 61 2 2 3 3" xfId="20180"/>
    <cellStyle name="Normal 4 61 2 2 3 4" xfId="20181"/>
    <cellStyle name="Normal 4 61 2 2 4" xfId="20182"/>
    <cellStyle name="Normal 4 61 2 2 4 2" xfId="20183"/>
    <cellStyle name="Normal 4 61 2 2 5" xfId="20184"/>
    <cellStyle name="Normal 4 61 2 2 6" xfId="20185"/>
    <cellStyle name="Normal 4 61 2 2 7" xfId="20186"/>
    <cellStyle name="Normal 4 61 2 3" xfId="20187"/>
    <cellStyle name="Normal 4 61 2 3 2" xfId="20188"/>
    <cellStyle name="Normal 4 61 2 3 2 2" xfId="20189"/>
    <cellStyle name="Normal 4 61 2 3 2 2 2" xfId="20190"/>
    <cellStyle name="Normal 4 61 2 3 2 3" xfId="20191"/>
    <cellStyle name="Normal 4 61 2 3 2 4" xfId="20192"/>
    <cellStyle name="Normal 4 61 2 3 3" xfId="20193"/>
    <cellStyle name="Normal 4 61 2 3 3 2" xfId="20194"/>
    <cellStyle name="Normal 4 61 2 3 3 2 2" xfId="20195"/>
    <cellStyle name="Normal 4 61 2 3 3 3" xfId="20196"/>
    <cellStyle name="Normal 4 61 2 3 3 4" xfId="20197"/>
    <cellStyle name="Normal 4 61 2 3 4" xfId="20198"/>
    <cellStyle name="Normal 4 61 2 3 4 2" xfId="20199"/>
    <cellStyle name="Normal 4 61 2 3 5" xfId="20200"/>
    <cellStyle name="Normal 4 61 2 3 6" xfId="20201"/>
    <cellStyle name="Normal 4 61 2 3 7" xfId="20202"/>
    <cellStyle name="Normal 4 61 2 4" xfId="20203"/>
    <cellStyle name="Normal 4 61 2 4 2" xfId="20204"/>
    <cellStyle name="Normal 4 61 2 4 2 2" xfId="20205"/>
    <cellStyle name="Normal 4 61 2 4 3" xfId="20206"/>
    <cellStyle name="Normal 4 61 2 4 4" xfId="20207"/>
    <cellStyle name="Normal 4 61 2 5" xfId="20208"/>
    <cellStyle name="Normal 4 61 2 5 2" xfId="20209"/>
    <cellStyle name="Normal 4 61 2 5 2 2" xfId="20210"/>
    <cellStyle name="Normal 4 61 2 5 3" xfId="20211"/>
    <cellStyle name="Normal 4 61 2 5 4" xfId="20212"/>
    <cellStyle name="Normal 4 61 2 6" xfId="20213"/>
    <cellStyle name="Normal 4 61 2 6 2" xfId="20214"/>
    <cellStyle name="Normal 4 61 2 7" xfId="20215"/>
    <cellStyle name="Normal 4 61 2 8" xfId="20216"/>
    <cellStyle name="Normal 4 61 2 9" xfId="20217"/>
    <cellStyle name="Normal 4 61 3" xfId="20218"/>
    <cellStyle name="Normal 4 61 3 2" xfId="20219"/>
    <cellStyle name="Normal 4 61 3 2 2" xfId="20220"/>
    <cellStyle name="Normal 4 61 3 2 2 2" xfId="20221"/>
    <cellStyle name="Normal 4 61 3 2 3" xfId="20222"/>
    <cellStyle name="Normal 4 61 3 2 4" xfId="20223"/>
    <cellStyle name="Normal 4 61 3 3" xfId="20224"/>
    <cellStyle name="Normal 4 61 3 3 2" xfId="20225"/>
    <cellStyle name="Normal 4 61 3 3 2 2" xfId="20226"/>
    <cellStyle name="Normal 4 61 3 3 3" xfId="20227"/>
    <cellStyle name="Normal 4 61 3 3 4" xfId="20228"/>
    <cellStyle name="Normal 4 61 3 4" xfId="20229"/>
    <cellStyle name="Normal 4 61 3 4 2" xfId="20230"/>
    <cellStyle name="Normal 4 61 3 5" xfId="20231"/>
    <cellStyle name="Normal 4 61 3 6" xfId="20232"/>
    <cellStyle name="Normal 4 61 3 7" xfId="20233"/>
    <cellStyle name="Normal 4 61 4" xfId="20234"/>
    <cellStyle name="Normal 4 61 4 2" xfId="20235"/>
    <cellStyle name="Normal 4 61 4 2 2" xfId="20236"/>
    <cellStyle name="Normal 4 61 4 2 2 2" xfId="20237"/>
    <cellStyle name="Normal 4 61 4 2 3" xfId="20238"/>
    <cellStyle name="Normal 4 61 4 2 4" xfId="20239"/>
    <cellStyle name="Normal 4 61 4 3" xfId="20240"/>
    <cellStyle name="Normal 4 61 4 3 2" xfId="20241"/>
    <cellStyle name="Normal 4 61 4 3 2 2" xfId="20242"/>
    <cellStyle name="Normal 4 61 4 3 3" xfId="20243"/>
    <cellStyle name="Normal 4 61 4 3 4" xfId="20244"/>
    <cellStyle name="Normal 4 61 4 4" xfId="20245"/>
    <cellStyle name="Normal 4 61 4 4 2" xfId="20246"/>
    <cellStyle name="Normal 4 61 4 5" xfId="20247"/>
    <cellStyle name="Normal 4 61 4 6" xfId="20248"/>
    <cellStyle name="Normal 4 61 4 7" xfId="20249"/>
    <cellStyle name="Normal 4 61 5" xfId="20250"/>
    <cellStyle name="Normal 4 61 5 2" xfId="20251"/>
    <cellStyle name="Normal 4 61 5 2 2" xfId="20252"/>
    <cellStyle name="Normal 4 61 5 3" xfId="20253"/>
    <cellStyle name="Normal 4 61 5 4" xfId="20254"/>
    <cellStyle name="Normal 4 61 6" xfId="20255"/>
    <cellStyle name="Normal 4 61 6 2" xfId="20256"/>
    <cellStyle name="Normal 4 61 6 2 2" xfId="20257"/>
    <cellStyle name="Normal 4 61 6 3" xfId="20258"/>
    <cellStyle name="Normal 4 61 6 4" xfId="20259"/>
    <cellStyle name="Normal 4 61 7" xfId="20260"/>
    <cellStyle name="Normal 4 61 7 2" xfId="20261"/>
    <cellStyle name="Normal 4 61 8" xfId="20262"/>
    <cellStyle name="Normal 4 61 9" xfId="20263"/>
    <cellStyle name="Normal 4 62" xfId="20264"/>
    <cellStyle name="Normal 4 62 10" xfId="20265"/>
    <cellStyle name="Normal 4 62 2" xfId="20266"/>
    <cellStyle name="Normal 4 62 2 2" xfId="20267"/>
    <cellStyle name="Normal 4 62 2 2 2" xfId="20268"/>
    <cellStyle name="Normal 4 62 2 2 2 2" xfId="20269"/>
    <cellStyle name="Normal 4 62 2 2 2 2 2" xfId="20270"/>
    <cellStyle name="Normal 4 62 2 2 2 3" xfId="20271"/>
    <cellStyle name="Normal 4 62 2 2 2 4" xfId="20272"/>
    <cellStyle name="Normal 4 62 2 2 3" xfId="20273"/>
    <cellStyle name="Normal 4 62 2 2 3 2" xfId="20274"/>
    <cellStyle name="Normal 4 62 2 2 3 2 2" xfId="20275"/>
    <cellStyle name="Normal 4 62 2 2 3 3" xfId="20276"/>
    <cellStyle name="Normal 4 62 2 2 3 4" xfId="20277"/>
    <cellStyle name="Normal 4 62 2 2 4" xfId="20278"/>
    <cellStyle name="Normal 4 62 2 2 4 2" xfId="20279"/>
    <cellStyle name="Normal 4 62 2 2 5" xfId="20280"/>
    <cellStyle name="Normal 4 62 2 2 6" xfId="20281"/>
    <cellStyle name="Normal 4 62 2 2 7" xfId="20282"/>
    <cellStyle name="Normal 4 62 2 3" xfId="20283"/>
    <cellStyle name="Normal 4 62 2 3 2" xfId="20284"/>
    <cellStyle name="Normal 4 62 2 3 2 2" xfId="20285"/>
    <cellStyle name="Normal 4 62 2 3 2 2 2" xfId="20286"/>
    <cellStyle name="Normal 4 62 2 3 2 3" xfId="20287"/>
    <cellStyle name="Normal 4 62 2 3 2 4" xfId="20288"/>
    <cellStyle name="Normal 4 62 2 3 3" xfId="20289"/>
    <cellStyle name="Normal 4 62 2 3 3 2" xfId="20290"/>
    <cellStyle name="Normal 4 62 2 3 3 2 2" xfId="20291"/>
    <cellStyle name="Normal 4 62 2 3 3 3" xfId="20292"/>
    <cellStyle name="Normal 4 62 2 3 3 4" xfId="20293"/>
    <cellStyle name="Normal 4 62 2 3 4" xfId="20294"/>
    <cellStyle name="Normal 4 62 2 3 4 2" xfId="20295"/>
    <cellStyle name="Normal 4 62 2 3 5" xfId="20296"/>
    <cellStyle name="Normal 4 62 2 3 6" xfId="20297"/>
    <cellStyle name="Normal 4 62 2 3 7" xfId="20298"/>
    <cellStyle name="Normal 4 62 2 4" xfId="20299"/>
    <cellStyle name="Normal 4 62 2 4 2" xfId="20300"/>
    <cellStyle name="Normal 4 62 2 4 2 2" xfId="20301"/>
    <cellStyle name="Normal 4 62 2 4 3" xfId="20302"/>
    <cellStyle name="Normal 4 62 2 4 4" xfId="20303"/>
    <cellStyle name="Normal 4 62 2 5" xfId="20304"/>
    <cellStyle name="Normal 4 62 2 5 2" xfId="20305"/>
    <cellStyle name="Normal 4 62 2 5 2 2" xfId="20306"/>
    <cellStyle name="Normal 4 62 2 5 3" xfId="20307"/>
    <cellStyle name="Normal 4 62 2 5 4" xfId="20308"/>
    <cellStyle name="Normal 4 62 2 6" xfId="20309"/>
    <cellStyle name="Normal 4 62 2 6 2" xfId="20310"/>
    <cellStyle name="Normal 4 62 2 7" xfId="20311"/>
    <cellStyle name="Normal 4 62 2 8" xfId="20312"/>
    <cellStyle name="Normal 4 62 2 9" xfId="20313"/>
    <cellStyle name="Normal 4 62 3" xfId="20314"/>
    <cellStyle name="Normal 4 62 3 2" xfId="20315"/>
    <cellStyle name="Normal 4 62 3 2 2" xfId="20316"/>
    <cellStyle name="Normal 4 62 3 2 2 2" xfId="20317"/>
    <cellStyle name="Normal 4 62 3 2 3" xfId="20318"/>
    <cellStyle name="Normal 4 62 3 2 4" xfId="20319"/>
    <cellStyle name="Normal 4 62 3 3" xfId="20320"/>
    <cellStyle name="Normal 4 62 3 3 2" xfId="20321"/>
    <cellStyle name="Normal 4 62 3 3 2 2" xfId="20322"/>
    <cellStyle name="Normal 4 62 3 3 3" xfId="20323"/>
    <cellStyle name="Normal 4 62 3 3 4" xfId="20324"/>
    <cellStyle name="Normal 4 62 3 4" xfId="20325"/>
    <cellStyle name="Normal 4 62 3 4 2" xfId="20326"/>
    <cellStyle name="Normal 4 62 3 5" xfId="20327"/>
    <cellStyle name="Normal 4 62 3 6" xfId="20328"/>
    <cellStyle name="Normal 4 62 3 7" xfId="20329"/>
    <cellStyle name="Normal 4 62 4" xfId="20330"/>
    <cellStyle name="Normal 4 62 4 2" xfId="20331"/>
    <cellStyle name="Normal 4 62 4 2 2" xfId="20332"/>
    <cellStyle name="Normal 4 62 4 2 2 2" xfId="20333"/>
    <cellStyle name="Normal 4 62 4 2 3" xfId="20334"/>
    <cellStyle name="Normal 4 62 4 2 4" xfId="20335"/>
    <cellStyle name="Normal 4 62 4 3" xfId="20336"/>
    <cellStyle name="Normal 4 62 4 3 2" xfId="20337"/>
    <cellStyle name="Normal 4 62 4 3 2 2" xfId="20338"/>
    <cellStyle name="Normal 4 62 4 3 3" xfId="20339"/>
    <cellStyle name="Normal 4 62 4 3 4" xfId="20340"/>
    <cellStyle name="Normal 4 62 4 4" xfId="20341"/>
    <cellStyle name="Normal 4 62 4 4 2" xfId="20342"/>
    <cellStyle name="Normal 4 62 4 5" xfId="20343"/>
    <cellStyle name="Normal 4 62 4 6" xfId="20344"/>
    <cellStyle name="Normal 4 62 4 7" xfId="20345"/>
    <cellStyle name="Normal 4 62 5" xfId="20346"/>
    <cellStyle name="Normal 4 62 5 2" xfId="20347"/>
    <cellStyle name="Normal 4 62 5 2 2" xfId="20348"/>
    <cellStyle name="Normal 4 62 5 3" xfId="20349"/>
    <cellStyle name="Normal 4 62 5 4" xfId="20350"/>
    <cellStyle name="Normal 4 62 6" xfId="20351"/>
    <cellStyle name="Normal 4 62 6 2" xfId="20352"/>
    <cellStyle name="Normal 4 62 6 2 2" xfId="20353"/>
    <cellStyle name="Normal 4 62 6 3" xfId="20354"/>
    <cellStyle name="Normal 4 62 6 4" xfId="20355"/>
    <cellStyle name="Normal 4 62 7" xfId="20356"/>
    <cellStyle name="Normal 4 62 7 2" xfId="20357"/>
    <cellStyle name="Normal 4 62 8" xfId="20358"/>
    <cellStyle name="Normal 4 62 9" xfId="20359"/>
    <cellStyle name="Normal 4 63" xfId="20360"/>
    <cellStyle name="Normal 4 63 10" xfId="20361"/>
    <cellStyle name="Normal 4 63 2" xfId="20362"/>
    <cellStyle name="Normal 4 63 2 2" xfId="20363"/>
    <cellStyle name="Normal 4 63 2 2 2" xfId="20364"/>
    <cellStyle name="Normal 4 63 2 2 2 2" xfId="20365"/>
    <cellStyle name="Normal 4 63 2 2 2 2 2" xfId="20366"/>
    <cellStyle name="Normal 4 63 2 2 2 3" xfId="20367"/>
    <cellStyle name="Normal 4 63 2 2 2 4" xfId="20368"/>
    <cellStyle name="Normal 4 63 2 2 3" xfId="20369"/>
    <cellStyle name="Normal 4 63 2 2 3 2" xfId="20370"/>
    <cellStyle name="Normal 4 63 2 2 3 2 2" xfId="20371"/>
    <cellStyle name="Normal 4 63 2 2 3 3" xfId="20372"/>
    <cellStyle name="Normal 4 63 2 2 3 4" xfId="20373"/>
    <cellStyle name="Normal 4 63 2 2 4" xfId="20374"/>
    <cellStyle name="Normal 4 63 2 2 4 2" xfId="20375"/>
    <cellStyle name="Normal 4 63 2 2 5" xfId="20376"/>
    <cellStyle name="Normal 4 63 2 2 6" xfId="20377"/>
    <cellStyle name="Normal 4 63 2 2 7" xfId="20378"/>
    <cellStyle name="Normal 4 63 2 3" xfId="20379"/>
    <cellStyle name="Normal 4 63 2 3 2" xfId="20380"/>
    <cellStyle name="Normal 4 63 2 3 2 2" xfId="20381"/>
    <cellStyle name="Normal 4 63 2 3 2 2 2" xfId="20382"/>
    <cellStyle name="Normal 4 63 2 3 2 3" xfId="20383"/>
    <cellStyle name="Normal 4 63 2 3 2 4" xfId="20384"/>
    <cellStyle name="Normal 4 63 2 3 3" xfId="20385"/>
    <cellStyle name="Normal 4 63 2 3 3 2" xfId="20386"/>
    <cellStyle name="Normal 4 63 2 3 3 2 2" xfId="20387"/>
    <cellStyle name="Normal 4 63 2 3 3 3" xfId="20388"/>
    <cellStyle name="Normal 4 63 2 3 3 4" xfId="20389"/>
    <cellStyle name="Normal 4 63 2 3 4" xfId="20390"/>
    <cellStyle name="Normal 4 63 2 3 4 2" xfId="20391"/>
    <cellStyle name="Normal 4 63 2 3 5" xfId="20392"/>
    <cellStyle name="Normal 4 63 2 3 6" xfId="20393"/>
    <cellStyle name="Normal 4 63 2 3 7" xfId="20394"/>
    <cellStyle name="Normal 4 63 2 4" xfId="20395"/>
    <cellStyle name="Normal 4 63 2 4 2" xfId="20396"/>
    <cellStyle name="Normal 4 63 2 4 2 2" xfId="20397"/>
    <cellStyle name="Normal 4 63 2 4 3" xfId="20398"/>
    <cellStyle name="Normal 4 63 2 4 4" xfId="20399"/>
    <cellStyle name="Normal 4 63 2 5" xfId="20400"/>
    <cellStyle name="Normal 4 63 2 5 2" xfId="20401"/>
    <cellStyle name="Normal 4 63 2 5 2 2" xfId="20402"/>
    <cellStyle name="Normal 4 63 2 5 3" xfId="20403"/>
    <cellStyle name="Normal 4 63 2 5 4" xfId="20404"/>
    <cellStyle name="Normal 4 63 2 6" xfId="20405"/>
    <cellStyle name="Normal 4 63 2 6 2" xfId="20406"/>
    <cellStyle name="Normal 4 63 2 7" xfId="20407"/>
    <cellStyle name="Normal 4 63 2 8" xfId="20408"/>
    <cellStyle name="Normal 4 63 2 9" xfId="20409"/>
    <cellStyle name="Normal 4 63 3" xfId="20410"/>
    <cellStyle name="Normal 4 63 3 2" xfId="20411"/>
    <cellStyle name="Normal 4 63 3 2 2" xfId="20412"/>
    <cellStyle name="Normal 4 63 3 2 2 2" xfId="20413"/>
    <cellStyle name="Normal 4 63 3 2 3" xfId="20414"/>
    <cellStyle name="Normal 4 63 3 2 4" xfId="20415"/>
    <cellStyle name="Normal 4 63 3 3" xfId="20416"/>
    <cellStyle name="Normal 4 63 3 3 2" xfId="20417"/>
    <cellStyle name="Normal 4 63 3 3 2 2" xfId="20418"/>
    <cellStyle name="Normal 4 63 3 3 3" xfId="20419"/>
    <cellStyle name="Normal 4 63 3 3 4" xfId="20420"/>
    <cellStyle name="Normal 4 63 3 4" xfId="20421"/>
    <cellStyle name="Normal 4 63 3 4 2" xfId="20422"/>
    <cellStyle name="Normal 4 63 3 5" xfId="20423"/>
    <cellStyle name="Normal 4 63 3 6" xfId="20424"/>
    <cellStyle name="Normal 4 63 3 7" xfId="20425"/>
    <cellStyle name="Normal 4 63 4" xfId="20426"/>
    <cellStyle name="Normal 4 63 4 2" xfId="20427"/>
    <cellStyle name="Normal 4 63 4 2 2" xfId="20428"/>
    <cellStyle name="Normal 4 63 4 2 2 2" xfId="20429"/>
    <cellStyle name="Normal 4 63 4 2 3" xfId="20430"/>
    <cellStyle name="Normal 4 63 4 2 4" xfId="20431"/>
    <cellStyle name="Normal 4 63 4 3" xfId="20432"/>
    <cellStyle name="Normal 4 63 4 3 2" xfId="20433"/>
    <cellStyle name="Normal 4 63 4 3 2 2" xfId="20434"/>
    <cellStyle name="Normal 4 63 4 3 3" xfId="20435"/>
    <cellStyle name="Normal 4 63 4 3 4" xfId="20436"/>
    <cellStyle name="Normal 4 63 4 4" xfId="20437"/>
    <cellStyle name="Normal 4 63 4 4 2" xfId="20438"/>
    <cellStyle name="Normal 4 63 4 5" xfId="20439"/>
    <cellStyle name="Normal 4 63 4 6" xfId="20440"/>
    <cellStyle name="Normal 4 63 4 7" xfId="20441"/>
    <cellStyle name="Normal 4 63 5" xfId="20442"/>
    <cellStyle name="Normal 4 63 5 2" xfId="20443"/>
    <cellStyle name="Normal 4 63 5 2 2" xfId="20444"/>
    <cellStyle name="Normal 4 63 5 3" xfId="20445"/>
    <cellStyle name="Normal 4 63 5 4" xfId="20446"/>
    <cellStyle name="Normal 4 63 6" xfId="20447"/>
    <cellStyle name="Normal 4 63 6 2" xfId="20448"/>
    <cellStyle name="Normal 4 63 6 2 2" xfId="20449"/>
    <cellStyle name="Normal 4 63 6 3" xfId="20450"/>
    <cellStyle name="Normal 4 63 6 4" xfId="20451"/>
    <cellStyle name="Normal 4 63 7" xfId="20452"/>
    <cellStyle name="Normal 4 63 7 2" xfId="20453"/>
    <cellStyle name="Normal 4 63 8" xfId="20454"/>
    <cellStyle name="Normal 4 63 9" xfId="20455"/>
    <cellStyle name="Normal 4 64" xfId="20456"/>
    <cellStyle name="Normal 4 64 10" xfId="20457"/>
    <cellStyle name="Normal 4 64 2" xfId="20458"/>
    <cellStyle name="Normal 4 64 2 2" xfId="20459"/>
    <cellStyle name="Normal 4 64 2 2 2" xfId="20460"/>
    <cellStyle name="Normal 4 64 2 2 2 2" xfId="20461"/>
    <cellStyle name="Normal 4 64 2 2 2 2 2" xfId="20462"/>
    <cellStyle name="Normal 4 64 2 2 2 3" xfId="20463"/>
    <cellStyle name="Normal 4 64 2 2 2 4" xfId="20464"/>
    <cellStyle name="Normal 4 64 2 2 3" xfId="20465"/>
    <cellStyle name="Normal 4 64 2 2 3 2" xfId="20466"/>
    <cellStyle name="Normal 4 64 2 2 3 2 2" xfId="20467"/>
    <cellStyle name="Normal 4 64 2 2 3 3" xfId="20468"/>
    <cellStyle name="Normal 4 64 2 2 3 4" xfId="20469"/>
    <cellStyle name="Normal 4 64 2 2 4" xfId="20470"/>
    <cellStyle name="Normal 4 64 2 2 4 2" xfId="20471"/>
    <cellStyle name="Normal 4 64 2 2 5" xfId="20472"/>
    <cellStyle name="Normal 4 64 2 2 6" xfId="20473"/>
    <cellStyle name="Normal 4 64 2 2 7" xfId="20474"/>
    <cellStyle name="Normal 4 64 2 3" xfId="20475"/>
    <cellStyle name="Normal 4 64 2 3 2" xfId="20476"/>
    <cellStyle name="Normal 4 64 2 3 2 2" xfId="20477"/>
    <cellStyle name="Normal 4 64 2 3 2 2 2" xfId="20478"/>
    <cellStyle name="Normal 4 64 2 3 2 3" xfId="20479"/>
    <cellStyle name="Normal 4 64 2 3 2 4" xfId="20480"/>
    <cellStyle name="Normal 4 64 2 3 3" xfId="20481"/>
    <cellStyle name="Normal 4 64 2 3 3 2" xfId="20482"/>
    <cellStyle name="Normal 4 64 2 3 3 2 2" xfId="20483"/>
    <cellStyle name="Normal 4 64 2 3 3 3" xfId="20484"/>
    <cellStyle name="Normal 4 64 2 3 3 4" xfId="20485"/>
    <cellStyle name="Normal 4 64 2 3 4" xfId="20486"/>
    <cellStyle name="Normal 4 64 2 3 4 2" xfId="20487"/>
    <cellStyle name="Normal 4 64 2 3 5" xfId="20488"/>
    <cellStyle name="Normal 4 64 2 3 6" xfId="20489"/>
    <cellStyle name="Normal 4 64 2 3 7" xfId="20490"/>
    <cellStyle name="Normal 4 64 2 4" xfId="20491"/>
    <cellStyle name="Normal 4 64 2 4 2" xfId="20492"/>
    <cellStyle name="Normal 4 64 2 4 2 2" xfId="20493"/>
    <cellStyle name="Normal 4 64 2 4 3" xfId="20494"/>
    <cellStyle name="Normal 4 64 2 4 4" xfId="20495"/>
    <cellStyle name="Normal 4 64 2 5" xfId="20496"/>
    <cellStyle name="Normal 4 64 2 5 2" xfId="20497"/>
    <cellStyle name="Normal 4 64 2 5 2 2" xfId="20498"/>
    <cellStyle name="Normal 4 64 2 5 3" xfId="20499"/>
    <cellStyle name="Normal 4 64 2 5 4" xfId="20500"/>
    <cellStyle name="Normal 4 64 2 6" xfId="20501"/>
    <cellStyle name="Normal 4 64 2 6 2" xfId="20502"/>
    <cellStyle name="Normal 4 64 2 7" xfId="20503"/>
    <cellStyle name="Normal 4 64 2 8" xfId="20504"/>
    <cellStyle name="Normal 4 64 2 9" xfId="20505"/>
    <cellStyle name="Normal 4 64 3" xfId="20506"/>
    <cellStyle name="Normal 4 64 3 2" xfId="20507"/>
    <cellStyle name="Normal 4 64 3 2 2" xfId="20508"/>
    <cellStyle name="Normal 4 64 3 2 2 2" xfId="20509"/>
    <cellStyle name="Normal 4 64 3 2 3" xfId="20510"/>
    <cellStyle name="Normal 4 64 3 2 4" xfId="20511"/>
    <cellStyle name="Normal 4 64 3 3" xfId="20512"/>
    <cellStyle name="Normal 4 64 3 3 2" xfId="20513"/>
    <cellStyle name="Normal 4 64 3 3 2 2" xfId="20514"/>
    <cellStyle name="Normal 4 64 3 3 3" xfId="20515"/>
    <cellStyle name="Normal 4 64 3 3 4" xfId="20516"/>
    <cellStyle name="Normal 4 64 3 4" xfId="20517"/>
    <cellStyle name="Normal 4 64 3 4 2" xfId="20518"/>
    <cellStyle name="Normal 4 64 3 5" xfId="20519"/>
    <cellStyle name="Normal 4 64 3 6" xfId="20520"/>
    <cellStyle name="Normal 4 64 3 7" xfId="20521"/>
    <cellStyle name="Normal 4 64 4" xfId="20522"/>
    <cellStyle name="Normal 4 64 4 2" xfId="20523"/>
    <cellStyle name="Normal 4 64 4 2 2" xfId="20524"/>
    <cellStyle name="Normal 4 64 4 2 2 2" xfId="20525"/>
    <cellStyle name="Normal 4 64 4 2 3" xfId="20526"/>
    <cellStyle name="Normal 4 64 4 2 4" xfId="20527"/>
    <cellStyle name="Normal 4 64 4 3" xfId="20528"/>
    <cellStyle name="Normal 4 64 4 3 2" xfId="20529"/>
    <cellStyle name="Normal 4 64 4 3 2 2" xfId="20530"/>
    <cellStyle name="Normal 4 64 4 3 3" xfId="20531"/>
    <cellStyle name="Normal 4 64 4 3 4" xfId="20532"/>
    <cellStyle name="Normal 4 64 4 4" xfId="20533"/>
    <cellStyle name="Normal 4 64 4 4 2" xfId="20534"/>
    <cellStyle name="Normal 4 64 4 5" xfId="20535"/>
    <cellStyle name="Normal 4 64 4 6" xfId="20536"/>
    <cellStyle name="Normal 4 64 4 7" xfId="20537"/>
    <cellStyle name="Normal 4 64 5" xfId="20538"/>
    <cellStyle name="Normal 4 64 5 2" xfId="20539"/>
    <cellStyle name="Normal 4 64 5 2 2" xfId="20540"/>
    <cellStyle name="Normal 4 64 5 3" xfId="20541"/>
    <cellStyle name="Normal 4 64 5 4" xfId="20542"/>
    <cellStyle name="Normal 4 64 6" xfId="20543"/>
    <cellStyle name="Normal 4 64 6 2" xfId="20544"/>
    <cellStyle name="Normal 4 64 6 2 2" xfId="20545"/>
    <cellStyle name="Normal 4 64 6 3" xfId="20546"/>
    <cellStyle name="Normal 4 64 6 4" xfId="20547"/>
    <cellStyle name="Normal 4 64 7" xfId="20548"/>
    <cellStyle name="Normal 4 64 7 2" xfId="20549"/>
    <cellStyle name="Normal 4 64 8" xfId="20550"/>
    <cellStyle name="Normal 4 64 9" xfId="20551"/>
    <cellStyle name="Normal 4 65" xfId="20552"/>
    <cellStyle name="Normal 4 65 10" xfId="20553"/>
    <cellStyle name="Normal 4 65 2" xfId="20554"/>
    <cellStyle name="Normal 4 65 2 2" xfId="20555"/>
    <cellStyle name="Normal 4 65 2 2 2" xfId="20556"/>
    <cellStyle name="Normal 4 65 2 2 2 2" xfId="20557"/>
    <cellStyle name="Normal 4 65 2 2 2 2 2" xfId="20558"/>
    <cellStyle name="Normal 4 65 2 2 2 3" xfId="20559"/>
    <cellStyle name="Normal 4 65 2 2 2 4" xfId="20560"/>
    <cellStyle name="Normal 4 65 2 2 3" xfId="20561"/>
    <cellStyle name="Normal 4 65 2 2 3 2" xfId="20562"/>
    <cellStyle name="Normal 4 65 2 2 3 2 2" xfId="20563"/>
    <cellStyle name="Normal 4 65 2 2 3 3" xfId="20564"/>
    <cellStyle name="Normal 4 65 2 2 3 4" xfId="20565"/>
    <cellStyle name="Normal 4 65 2 2 4" xfId="20566"/>
    <cellStyle name="Normal 4 65 2 2 4 2" xfId="20567"/>
    <cellStyle name="Normal 4 65 2 2 5" xfId="20568"/>
    <cellStyle name="Normal 4 65 2 2 6" xfId="20569"/>
    <cellStyle name="Normal 4 65 2 2 7" xfId="20570"/>
    <cellStyle name="Normal 4 65 2 3" xfId="20571"/>
    <cellStyle name="Normal 4 65 2 3 2" xfId="20572"/>
    <cellStyle name="Normal 4 65 2 3 2 2" xfId="20573"/>
    <cellStyle name="Normal 4 65 2 3 2 2 2" xfId="20574"/>
    <cellStyle name="Normal 4 65 2 3 2 3" xfId="20575"/>
    <cellStyle name="Normal 4 65 2 3 2 4" xfId="20576"/>
    <cellStyle name="Normal 4 65 2 3 3" xfId="20577"/>
    <cellStyle name="Normal 4 65 2 3 3 2" xfId="20578"/>
    <cellStyle name="Normal 4 65 2 3 3 2 2" xfId="20579"/>
    <cellStyle name="Normal 4 65 2 3 3 3" xfId="20580"/>
    <cellStyle name="Normal 4 65 2 3 3 4" xfId="20581"/>
    <cellStyle name="Normal 4 65 2 3 4" xfId="20582"/>
    <cellStyle name="Normal 4 65 2 3 4 2" xfId="20583"/>
    <cellStyle name="Normal 4 65 2 3 5" xfId="20584"/>
    <cellStyle name="Normal 4 65 2 3 6" xfId="20585"/>
    <cellStyle name="Normal 4 65 2 3 7" xfId="20586"/>
    <cellStyle name="Normal 4 65 2 4" xfId="20587"/>
    <cellStyle name="Normal 4 65 2 4 2" xfId="20588"/>
    <cellStyle name="Normal 4 65 2 4 2 2" xfId="20589"/>
    <cellStyle name="Normal 4 65 2 4 3" xfId="20590"/>
    <cellStyle name="Normal 4 65 2 4 4" xfId="20591"/>
    <cellStyle name="Normal 4 65 2 5" xfId="20592"/>
    <cellStyle name="Normal 4 65 2 5 2" xfId="20593"/>
    <cellStyle name="Normal 4 65 2 5 2 2" xfId="20594"/>
    <cellStyle name="Normal 4 65 2 5 3" xfId="20595"/>
    <cellStyle name="Normal 4 65 2 5 4" xfId="20596"/>
    <cellStyle name="Normal 4 65 2 6" xfId="20597"/>
    <cellStyle name="Normal 4 65 2 6 2" xfId="20598"/>
    <cellStyle name="Normal 4 65 2 7" xfId="20599"/>
    <cellStyle name="Normal 4 65 2 8" xfId="20600"/>
    <cellStyle name="Normal 4 65 2 9" xfId="20601"/>
    <cellStyle name="Normal 4 65 3" xfId="20602"/>
    <cellStyle name="Normal 4 65 3 2" xfId="20603"/>
    <cellStyle name="Normal 4 65 3 2 2" xfId="20604"/>
    <cellStyle name="Normal 4 65 3 2 2 2" xfId="20605"/>
    <cellStyle name="Normal 4 65 3 2 3" xfId="20606"/>
    <cellStyle name="Normal 4 65 3 2 4" xfId="20607"/>
    <cellStyle name="Normal 4 65 3 3" xfId="20608"/>
    <cellStyle name="Normal 4 65 3 3 2" xfId="20609"/>
    <cellStyle name="Normal 4 65 3 3 2 2" xfId="20610"/>
    <cellStyle name="Normal 4 65 3 3 3" xfId="20611"/>
    <cellStyle name="Normal 4 65 3 3 4" xfId="20612"/>
    <cellStyle name="Normal 4 65 3 4" xfId="20613"/>
    <cellStyle name="Normal 4 65 3 4 2" xfId="20614"/>
    <cellStyle name="Normal 4 65 3 5" xfId="20615"/>
    <cellStyle name="Normal 4 65 3 6" xfId="20616"/>
    <cellStyle name="Normal 4 65 3 7" xfId="20617"/>
    <cellStyle name="Normal 4 65 4" xfId="20618"/>
    <cellStyle name="Normal 4 65 4 2" xfId="20619"/>
    <cellStyle name="Normal 4 65 4 2 2" xfId="20620"/>
    <cellStyle name="Normal 4 65 4 2 2 2" xfId="20621"/>
    <cellStyle name="Normal 4 65 4 2 3" xfId="20622"/>
    <cellStyle name="Normal 4 65 4 2 4" xfId="20623"/>
    <cellStyle name="Normal 4 65 4 3" xfId="20624"/>
    <cellStyle name="Normal 4 65 4 3 2" xfId="20625"/>
    <cellStyle name="Normal 4 65 4 3 2 2" xfId="20626"/>
    <cellStyle name="Normal 4 65 4 3 3" xfId="20627"/>
    <cellStyle name="Normal 4 65 4 3 4" xfId="20628"/>
    <cellStyle name="Normal 4 65 4 4" xfId="20629"/>
    <cellStyle name="Normal 4 65 4 4 2" xfId="20630"/>
    <cellStyle name="Normal 4 65 4 5" xfId="20631"/>
    <cellStyle name="Normal 4 65 4 6" xfId="20632"/>
    <cellStyle name="Normal 4 65 4 7" xfId="20633"/>
    <cellStyle name="Normal 4 65 5" xfId="20634"/>
    <cellStyle name="Normal 4 65 5 2" xfId="20635"/>
    <cellStyle name="Normal 4 65 5 2 2" xfId="20636"/>
    <cellStyle name="Normal 4 65 5 3" xfId="20637"/>
    <cellStyle name="Normal 4 65 5 4" xfId="20638"/>
    <cellStyle name="Normal 4 65 6" xfId="20639"/>
    <cellStyle name="Normal 4 65 6 2" xfId="20640"/>
    <cellStyle name="Normal 4 65 6 2 2" xfId="20641"/>
    <cellStyle name="Normal 4 65 6 3" xfId="20642"/>
    <cellStyle name="Normal 4 65 6 4" xfId="20643"/>
    <cellStyle name="Normal 4 65 7" xfId="20644"/>
    <cellStyle name="Normal 4 65 7 2" xfId="20645"/>
    <cellStyle name="Normal 4 65 8" xfId="20646"/>
    <cellStyle name="Normal 4 65 9" xfId="20647"/>
    <cellStyle name="Normal 4 66" xfId="20648"/>
    <cellStyle name="Normal 4 66 10" xfId="20649"/>
    <cellStyle name="Normal 4 66 2" xfId="20650"/>
    <cellStyle name="Normal 4 66 2 2" xfId="20651"/>
    <cellStyle name="Normal 4 66 2 2 2" xfId="20652"/>
    <cellStyle name="Normal 4 66 2 2 2 2" xfId="20653"/>
    <cellStyle name="Normal 4 66 2 2 2 2 2" xfId="20654"/>
    <cellStyle name="Normal 4 66 2 2 2 3" xfId="20655"/>
    <cellStyle name="Normal 4 66 2 2 2 4" xfId="20656"/>
    <cellStyle name="Normal 4 66 2 2 3" xfId="20657"/>
    <cellStyle name="Normal 4 66 2 2 3 2" xfId="20658"/>
    <cellStyle name="Normal 4 66 2 2 3 2 2" xfId="20659"/>
    <cellStyle name="Normal 4 66 2 2 3 3" xfId="20660"/>
    <cellStyle name="Normal 4 66 2 2 3 4" xfId="20661"/>
    <cellStyle name="Normal 4 66 2 2 4" xfId="20662"/>
    <cellStyle name="Normal 4 66 2 2 4 2" xfId="20663"/>
    <cellStyle name="Normal 4 66 2 2 5" xfId="20664"/>
    <cellStyle name="Normal 4 66 2 2 6" xfId="20665"/>
    <cellStyle name="Normal 4 66 2 2 7" xfId="20666"/>
    <cellStyle name="Normal 4 66 2 3" xfId="20667"/>
    <cellStyle name="Normal 4 66 2 3 2" xfId="20668"/>
    <cellStyle name="Normal 4 66 2 3 2 2" xfId="20669"/>
    <cellStyle name="Normal 4 66 2 3 2 2 2" xfId="20670"/>
    <cellStyle name="Normal 4 66 2 3 2 3" xfId="20671"/>
    <cellStyle name="Normal 4 66 2 3 2 4" xfId="20672"/>
    <cellStyle name="Normal 4 66 2 3 3" xfId="20673"/>
    <cellStyle name="Normal 4 66 2 3 3 2" xfId="20674"/>
    <cellStyle name="Normal 4 66 2 3 3 2 2" xfId="20675"/>
    <cellStyle name="Normal 4 66 2 3 3 3" xfId="20676"/>
    <cellStyle name="Normal 4 66 2 3 3 4" xfId="20677"/>
    <cellStyle name="Normal 4 66 2 3 4" xfId="20678"/>
    <cellStyle name="Normal 4 66 2 3 4 2" xfId="20679"/>
    <cellStyle name="Normal 4 66 2 3 5" xfId="20680"/>
    <cellStyle name="Normal 4 66 2 3 6" xfId="20681"/>
    <cellStyle name="Normal 4 66 2 3 7" xfId="20682"/>
    <cellStyle name="Normal 4 66 2 4" xfId="20683"/>
    <cellStyle name="Normal 4 66 2 4 2" xfId="20684"/>
    <cellStyle name="Normal 4 66 2 4 2 2" xfId="20685"/>
    <cellStyle name="Normal 4 66 2 4 3" xfId="20686"/>
    <cellStyle name="Normal 4 66 2 4 4" xfId="20687"/>
    <cellStyle name="Normal 4 66 2 5" xfId="20688"/>
    <cellStyle name="Normal 4 66 2 5 2" xfId="20689"/>
    <cellStyle name="Normal 4 66 2 5 2 2" xfId="20690"/>
    <cellStyle name="Normal 4 66 2 5 3" xfId="20691"/>
    <cellStyle name="Normal 4 66 2 5 4" xfId="20692"/>
    <cellStyle name="Normal 4 66 2 6" xfId="20693"/>
    <cellStyle name="Normal 4 66 2 6 2" xfId="20694"/>
    <cellStyle name="Normal 4 66 2 7" xfId="20695"/>
    <cellStyle name="Normal 4 66 2 8" xfId="20696"/>
    <cellStyle name="Normal 4 66 2 9" xfId="20697"/>
    <cellStyle name="Normal 4 66 3" xfId="20698"/>
    <cellStyle name="Normal 4 66 3 2" xfId="20699"/>
    <cellStyle name="Normal 4 66 3 2 2" xfId="20700"/>
    <cellStyle name="Normal 4 66 3 2 2 2" xfId="20701"/>
    <cellStyle name="Normal 4 66 3 2 3" xfId="20702"/>
    <cellStyle name="Normal 4 66 3 2 4" xfId="20703"/>
    <cellStyle name="Normal 4 66 3 3" xfId="20704"/>
    <cellStyle name="Normal 4 66 3 3 2" xfId="20705"/>
    <cellStyle name="Normal 4 66 3 3 2 2" xfId="20706"/>
    <cellStyle name="Normal 4 66 3 3 3" xfId="20707"/>
    <cellStyle name="Normal 4 66 3 3 4" xfId="20708"/>
    <cellStyle name="Normal 4 66 3 4" xfId="20709"/>
    <cellStyle name="Normal 4 66 3 4 2" xfId="20710"/>
    <cellStyle name="Normal 4 66 3 5" xfId="20711"/>
    <cellStyle name="Normal 4 66 3 6" xfId="20712"/>
    <cellStyle name="Normal 4 66 3 7" xfId="20713"/>
    <cellStyle name="Normal 4 66 4" xfId="20714"/>
    <cellStyle name="Normal 4 66 4 2" xfId="20715"/>
    <cellStyle name="Normal 4 66 4 2 2" xfId="20716"/>
    <cellStyle name="Normal 4 66 4 2 2 2" xfId="20717"/>
    <cellStyle name="Normal 4 66 4 2 3" xfId="20718"/>
    <cellStyle name="Normal 4 66 4 2 4" xfId="20719"/>
    <cellStyle name="Normal 4 66 4 3" xfId="20720"/>
    <cellStyle name="Normal 4 66 4 3 2" xfId="20721"/>
    <cellStyle name="Normal 4 66 4 3 2 2" xfId="20722"/>
    <cellStyle name="Normal 4 66 4 3 3" xfId="20723"/>
    <cellStyle name="Normal 4 66 4 3 4" xfId="20724"/>
    <cellStyle name="Normal 4 66 4 4" xfId="20725"/>
    <cellStyle name="Normal 4 66 4 4 2" xfId="20726"/>
    <cellStyle name="Normal 4 66 4 5" xfId="20727"/>
    <cellStyle name="Normal 4 66 4 6" xfId="20728"/>
    <cellStyle name="Normal 4 66 4 7" xfId="20729"/>
    <cellStyle name="Normal 4 66 5" xfId="20730"/>
    <cellStyle name="Normal 4 66 5 2" xfId="20731"/>
    <cellStyle name="Normal 4 66 5 2 2" xfId="20732"/>
    <cellStyle name="Normal 4 66 5 3" xfId="20733"/>
    <cellStyle name="Normal 4 66 5 4" xfId="20734"/>
    <cellStyle name="Normal 4 66 6" xfId="20735"/>
    <cellStyle name="Normal 4 66 6 2" xfId="20736"/>
    <cellStyle name="Normal 4 66 6 2 2" xfId="20737"/>
    <cellStyle name="Normal 4 66 6 3" xfId="20738"/>
    <cellStyle name="Normal 4 66 6 4" xfId="20739"/>
    <cellStyle name="Normal 4 66 7" xfId="20740"/>
    <cellStyle name="Normal 4 66 7 2" xfId="20741"/>
    <cellStyle name="Normal 4 66 8" xfId="20742"/>
    <cellStyle name="Normal 4 66 9" xfId="20743"/>
    <cellStyle name="Normal 4 67" xfId="20744"/>
    <cellStyle name="Normal 4 67 10" xfId="20745"/>
    <cellStyle name="Normal 4 67 2" xfId="20746"/>
    <cellStyle name="Normal 4 67 2 2" xfId="20747"/>
    <cellStyle name="Normal 4 67 2 2 2" xfId="20748"/>
    <cellStyle name="Normal 4 67 2 2 2 2" xfId="20749"/>
    <cellStyle name="Normal 4 67 2 2 2 2 2" xfId="20750"/>
    <cellStyle name="Normal 4 67 2 2 2 3" xfId="20751"/>
    <cellStyle name="Normal 4 67 2 2 2 4" xfId="20752"/>
    <cellStyle name="Normal 4 67 2 2 3" xfId="20753"/>
    <cellStyle name="Normal 4 67 2 2 3 2" xfId="20754"/>
    <cellStyle name="Normal 4 67 2 2 3 2 2" xfId="20755"/>
    <cellStyle name="Normal 4 67 2 2 3 3" xfId="20756"/>
    <cellStyle name="Normal 4 67 2 2 3 4" xfId="20757"/>
    <cellStyle name="Normal 4 67 2 2 4" xfId="20758"/>
    <cellStyle name="Normal 4 67 2 2 4 2" xfId="20759"/>
    <cellStyle name="Normal 4 67 2 2 5" xfId="20760"/>
    <cellStyle name="Normal 4 67 2 2 6" xfId="20761"/>
    <cellStyle name="Normal 4 67 2 2 7" xfId="20762"/>
    <cellStyle name="Normal 4 67 2 3" xfId="20763"/>
    <cellStyle name="Normal 4 67 2 3 2" xfId="20764"/>
    <cellStyle name="Normal 4 67 2 3 2 2" xfId="20765"/>
    <cellStyle name="Normal 4 67 2 3 2 2 2" xfId="20766"/>
    <cellStyle name="Normal 4 67 2 3 2 3" xfId="20767"/>
    <cellStyle name="Normal 4 67 2 3 2 4" xfId="20768"/>
    <cellStyle name="Normal 4 67 2 3 3" xfId="20769"/>
    <cellStyle name="Normal 4 67 2 3 3 2" xfId="20770"/>
    <cellStyle name="Normal 4 67 2 3 3 2 2" xfId="20771"/>
    <cellStyle name="Normal 4 67 2 3 3 3" xfId="20772"/>
    <cellStyle name="Normal 4 67 2 3 3 4" xfId="20773"/>
    <cellStyle name="Normal 4 67 2 3 4" xfId="20774"/>
    <cellStyle name="Normal 4 67 2 3 4 2" xfId="20775"/>
    <cellStyle name="Normal 4 67 2 3 5" xfId="20776"/>
    <cellStyle name="Normal 4 67 2 3 6" xfId="20777"/>
    <cellStyle name="Normal 4 67 2 3 7" xfId="20778"/>
    <cellStyle name="Normal 4 67 2 4" xfId="20779"/>
    <cellStyle name="Normal 4 67 2 4 2" xfId="20780"/>
    <cellStyle name="Normal 4 67 2 4 2 2" xfId="20781"/>
    <cellStyle name="Normal 4 67 2 4 3" xfId="20782"/>
    <cellStyle name="Normal 4 67 2 4 4" xfId="20783"/>
    <cellStyle name="Normal 4 67 2 5" xfId="20784"/>
    <cellStyle name="Normal 4 67 2 5 2" xfId="20785"/>
    <cellStyle name="Normal 4 67 2 5 2 2" xfId="20786"/>
    <cellStyle name="Normal 4 67 2 5 3" xfId="20787"/>
    <cellStyle name="Normal 4 67 2 5 4" xfId="20788"/>
    <cellStyle name="Normal 4 67 2 6" xfId="20789"/>
    <cellStyle name="Normal 4 67 2 6 2" xfId="20790"/>
    <cellStyle name="Normal 4 67 2 7" xfId="20791"/>
    <cellStyle name="Normal 4 67 2 8" xfId="20792"/>
    <cellStyle name="Normal 4 67 2 9" xfId="20793"/>
    <cellStyle name="Normal 4 67 3" xfId="20794"/>
    <cellStyle name="Normal 4 67 3 2" xfId="20795"/>
    <cellStyle name="Normal 4 67 3 2 2" xfId="20796"/>
    <cellStyle name="Normal 4 67 3 2 2 2" xfId="20797"/>
    <cellStyle name="Normal 4 67 3 2 3" xfId="20798"/>
    <cellStyle name="Normal 4 67 3 2 4" xfId="20799"/>
    <cellStyle name="Normal 4 67 3 3" xfId="20800"/>
    <cellStyle name="Normal 4 67 3 3 2" xfId="20801"/>
    <cellStyle name="Normal 4 67 3 3 2 2" xfId="20802"/>
    <cellStyle name="Normal 4 67 3 3 3" xfId="20803"/>
    <cellStyle name="Normal 4 67 3 3 4" xfId="20804"/>
    <cellStyle name="Normal 4 67 3 4" xfId="20805"/>
    <cellStyle name="Normal 4 67 3 4 2" xfId="20806"/>
    <cellStyle name="Normal 4 67 3 5" xfId="20807"/>
    <cellStyle name="Normal 4 67 3 6" xfId="20808"/>
    <cellStyle name="Normal 4 67 3 7" xfId="20809"/>
    <cellStyle name="Normal 4 67 4" xfId="20810"/>
    <cellStyle name="Normal 4 67 4 2" xfId="20811"/>
    <cellStyle name="Normal 4 67 4 2 2" xfId="20812"/>
    <cellStyle name="Normal 4 67 4 2 2 2" xfId="20813"/>
    <cellStyle name="Normal 4 67 4 2 3" xfId="20814"/>
    <cellStyle name="Normal 4 67 4 2 4" xfId="20815"/>
    <cellStyle name="Normal 4 67 4 3" xfId="20816"/>
    <cellStyle name="Normal 4 67 4 3 2" xfId="20817"/>
    <cellStyle name="Normal 4 67 4 3 2 2" xfId="20818"/>
    <cellStyle name="Normal 4 67 4 3 3" xfId="20819"/>
    <cellStyle name="Normal 4 67 4 3 4" xfId="20820"/>
    <cellStyle name="Normal 4 67 4 4" xfId="20821"/>
    <cellStyle name="Normal 4 67 4 4 2" xfId="20822"/>
    <cellStyle name="Normal 4 67 4 5" xfId="20823"/>
    <cellStyle name="Normal 4 67 4 6" xfId="20824"/>
    <cellStyle name="Normal 4 67 4 7" xfId="20825"/>
    <cellStyle name="Normal 4 67 5" xfId="20826"/>
    <cellStyle name="Normal 4 67 5 2" xfId="20827"/>
    <cellStyle name="Normal 4 67 5 2 2" xfId="20828"/>
    <cellStyle name="Normal 4 67 5 3" xfId="20829"/>
    <cellStyle name="Normal 4 67 5 4" xfId="20830"/>
    <cellStyle name="Normal 4 67 6" xfId="20831"/>
    <cellStyle name="Normal 4 67 6 2" xfId="20832"/>
    <cellStyle name="Normal 4 67 6 2 2" xfId="20833"/>
    <cellStyle name="Normal 4 67 6 3" xfId="20834"/>
    <cellStyle name="Normal 4 67 6 4" xfId="20835"/>
    <cellStyle name="Normal 4 67 7" xfId="20836"/>
    <cellStyle name="Normal 4 67 7 2" xfId="20837"/>
    <cellStyle name="Normal 4 67 8" xfId="20838"/>
    <cellStyle name="Normal 4 67 9" xfId="20839"/>
    <cellStyle name="Normal 4 68" xfId="20840"/>
    <cellStyle name="Normal 4 68 10" xfId="20841"/>
    <cellStyle name="Normal 4 68 2" xfId="20842"/>
    <cellStyle name="Normal 4 68 2 2" xfId="20843"/>
    <cellStyle name="Normal 4 68 2 2 2" xfId="20844"/>
    <cellStyle name="Normal 4 68 2 2 2 2" xfId="20845"/>
    <cellStyle name="Normal 4 68 2 2 2 2 2" xfId="20846"/>
    <cellStyle name="Normal 4 68 2 2 2 3" xfId="20847"/>
    <cellStyle name="Normal 4 68 2 2 2 4" xfId="20848"/>
    <cellStyle name="Normal 4 68 2 2 3" xfId="20849"/>
    <cellStyle name="Normal 4 68 2 2 3 2" xfId="20850"/>
    <cellStyle name="Normal 4 68 2 2 3 2 2" xfId="20851"/>
    <cellStyle name="Normal 4 68 2 2 3 3" xfId="20852"/>
    <cellStyle name="Normal 4 68 2 2 3 4" xfId="20853"/>
    <cellStyle name="Normal 4 68 2 2 4" xfId="20854"/>
    <cellStyle name="Normal 4 68 2 2 4 2" xfId="20855"/>
    <cellStyle name="Normal 4 68 2 2 5" xfId="20856"/>
    <cellStyle name="Normal 4 68 2 2 6" xfId="20857"/>
    <cellStyle name="Normal 4 68 2 2 7" xfId="20858"/>
    <cellStyle name="Normal 4 68 2 3" xfId="20859"/>
    <cellStyle name="Normal 4 68 2 3 2" xfId="20860"/>
    <cellStyle name="Normal 4 68 2 3 2 2" xfId="20861"/>
    <cellStyle name="Normal 4 68 2 3 2 2 2" xfId="20862"/>
    <cellStyle name="Normal 4 68 2 3 2 3" xfId="20863"/>
    <cellStyle name="Normal 4 68 2 3 2 4" xfId="20864"/>
    <cellStyle name="Normal 4 68 2 3 3" xfId="20865"/>
    <cellStyle name="Normal 4 68 2 3 3 2" xfId="20866"/>
    <cellStyle name="Normal 4 68 2 3 3 2 2" xfId="20867"/>
    <cellStyle name="Normal 4 68 2 3 3 3" xfId="20868"/>
    <cellStyle name="Normal 4 68 2 3 3 4" xfId="20869"/>
    <cellStyle name="Normal 4 68 2 3 4" xfId="20870"/>
    <cellStyle name="Normal 4 68 2 3 4 2" xfId="20871"/>
    <cellStyle name="Normal 4 68 2 3 5" xfId="20872"/>
    <cellStyle name="Normal 4 68 2 3 6" xfId="20873"/>
    <cellStyle name="Normal 4 68 2 3 7" xfId="20874"/>
    <cellStyle name="Normal 4 68 2 4" xfId="20875"/>
    <cellStyle name="Normal 4 68 2 4 2" xfId="20876"/>
    <cellStyle name="Normal 4 68 2 4 2 2" xfId="20877"/>
    <cellStyle name="Normal 4 68 2 4 3" xfId="20878"/>
    <cellStyle name="Normal 4 68 2 4 4" xfId="20879"/>
    <cellStyle name="Normal 4 68 2 5" xfId="20880"/>
    <cellStyle name="Normal 4 68 2 5 2" xfId="20881"/>
    <cellStyle name="Normal 4 68 2 5 2 2" xfId="20882"/>
    <cellStyle name="Normal 4 68 2 5 3" xfId="20883"/>
    <cellStyle name="Normal 4 68 2 5 4" xfId="20884"/>
    <cellStyle name="Normal 4 68 2 6" xfId="20885"/>
    <cellStyle name="Normal 4 68 2 6 2" xfId="20886"/>
    <cellStyle name="Normal 4 68 2 7" xfId="20887"/>
    <cellStyle name="Normal 4 68 2 8" xfId="20888"/>
    <cellStyle name="Normal 4 68 2 9" xfId="20889"/>
    <cellStyle name="Normal 4 68 3" xfId="20890"/>
    <cellStyle name="Normal 4 68 3 2" xfId="20891"/>
    <cellStyle name="Normal 4 68 3 2 2" xfId="20892"/>
    <cellStyle name="Normal 4 68 3 2 2 2" xfId="20893"/>
    <cellStyle name="Normal 4 68 3 2 3" xfId="20894"/>
    <cellStyle name="Normal 4 68 3 2 4" xfId="20895"/>
    <cellStyle name="Normal 4 68 3 3" xfId="20896"/>
    <cellStyle name="Normal 4 68 3 3 2" xfId="20897"/>
    <cellStyle name="Normal 4 68 3 3 2 2" xfId="20898"/>
    <cellStyle name="Normal 4 68 3 3 3" xfId="20899"/>
    <cellStyle name="Normal 4 68 3 3 4" xfId="20900"/>
    <cellStyle name="Normal 4 68 3 4" xfId="20901"/>
    <cellStyle name="Normal 4 68 3 4 2" xfId="20902"/>
    <cellStyle name="Normal 4 68 3 5" xfId="20903"/>
    <cellStyle name="Normal 4 68 3 6" xfId="20904"/>
    <cellStyle name="Normal 4 68 3 7" xfId="20905"/>
    <cellStyle name="Normal 4 68 4" xfId="20906"/>
    <cellStyle name="Normal 4 68 4 2" xfId="20907"/>
    <cellStyle name="Normal 4 68 4 2 2" xfId="20908"/>
    <cellStyle name="Normal 4 68 4 2 2 2" xfId="20909"/>
    <cellStyle name="Normal 4 68 4 2 3" xfId="20910"/>
    <cellStyle name="Normal 4 68 4 2 4" xfId="20911"/>
    <cellStyle name="Normal 4 68 4 3" xfId="20912"/>
    <cellStyle name="Normal 4 68 4 3 2" xfId="20913"/>
    <cellStyle name="Normal 4 68 4 3 2 2" xfId="20914"/>
    <cellStyle name="Normal 4 68 4 3 3" xfId="20915"/>
    <cellStyle name="Normal 4 68 4 3 4" xfId="20916"/>
    <cellStyle name="Normal 4 68 4 4" xfId="20917"/>
    <cellStyle name="Normal 4 68 4 4 2" xfId="20918"/>
    <cellStyle name="Normal 4 68 4 5" xfId="20919"/>
    <cellStyle name="Normal 4 68 4 6" xfId="20920"/>
    <cellStyle name="Normal 4 68 4 7" xfId="20921"/>
    <cellStyle name="Normal 4 68 5" xfId="20922"/>
    <cellStyle name="Normal 4 68 5 2" xfId="20923"/>
    <cellStyle name="Normal 4 68 5 2 2" xfId="20924"/>
    <cellStyle name="Normal 4 68 5 3" xfId="20925"/>
    <cellStyle name="Normal 4 68 5 4" xfId="20926"/>
    <cellStyle name="Normal 4 68 6" xfId="20927"/>
    <cellStyle name="Normal 4 68 6 2" xfId="20928"/>
    <cellStyle name="Normal 4 68 6 2 2" xfId="20929"/>
    <cellStyle name="Normal 4 68 6 3" xfId="20930"/>
    <cellStyle name="Normal 4 68 6 4" xfId="20931"/>
    <cellStyle name="Normal 4 68 7" xfId="20932"/>
    <cellStyle name="Normal 4 68 7 2" xfId="20933"/>
    <cellStyle name="Normal 4 68 8" xfId="20934"/>
    <cellStyle name="Normal 4 68 9" xfId="20935"/>
    <cellStyle name="Normal 4 69" xfId="20936"/>
    <cellStyle name="Normal 4 69 10" xfId="20937"/>
    <cellStyle name="Normal 4 69 2" xfId="20938"/>
    <cellStyle name="Normal 4 69 2 2" xfId="20939"/>
    <cellStyle name="Normal 4 69 2 2 2" xfId="20940"/>
    <cellStyle name="Normal 4 69 2 2 2 2" xfId="20941"/>
    <cellStyle name="Normal 4 69 2 2 2 2 2" xfId="20942"/>
    <cellStyle name="Normal 4 69 2 2 2 3" xfId="20943"/>
    <cellStyle name="Normal 4 69 2 2 2 4" xfId="20944"/>
    <cellStyle name="Normal 4 69 2 2 3" xfId="20945"/>
    <cellStyle name="Normal 4 69 2 2 3 2" xfId="20946"/>
    <cellStyle name="Normal 4 69 2 2 3 2 2" xfId="20947"/>
    <cellStyle name="Normal 4 69 2 2 3 3" xfId="20948"/>
    <cellStyle name="Normal 4 69 2 2 3 4" xfId="20949"/>
    <cellStyle name="Normal 4 69 2 2 4" xfId="20950"/>
    <cellStyle name="Normal 4 69 2 2 4 2" xfId="20951"/>
    <cellStyle name="Normal 4 69 2 2 5" xfId="20952"/>
    <cellStyle name="Normal 4 69 2 2 6" xfId="20953"/>
    <cellStyle name="Normal 4 69 2 2 7" xfId="20954"/>
    <cellStyle name="Normal 4 69 2 3" xfId="20955"/>
    <cellStyle name="Normal 4 69 2 3 2" xfId="20956"/>
    <cellStyle name="Normal 4 69 2 3 2 2" xfId="20957"/>
    <cellStyle name="Normal 4 69 2 3 2 2 2" xfId="20958"/>
    <cellStyle name="Normal 4 69 2 3 2 3" xfId="20959"/>
    <cellStyle name="Normal 4 69 2 3 2 4" xfId="20960"/>
    <cellStyle name="Normal 4 69 2 3 3" xfId="20961"/>
    <cellStyle name="Normal 4 69 2 3 3 2" xfId="20962"/>
    <cellStyle name="Normal 4 69 2 3 3 2 2" xfId="20963"/>
    <cellStyle name="Normal 4 69 2 3 3 3" xfId="20964"/>
    <cellStyle name="Normal 4 69 2 3 3 4" xfId="20965"/>
    <cellStyle name="Normal 4 69 2 3 4" xfId="20966"/>
    <cellStyle name="Normal 4 69 2 3 4 2" xfId="20967"/>
    <cellStyle name="Normal 4 69 2 3 5" xfId="20968"/>
    <cellStyle name="Normal 4 69 2 3 6" xfId="20969"/>
    <cellStyle name="Normal 4 69 2 3 7" xfId="20970"/>
    <cellStyle name="Normal 4 69 2 4" xfId="20971"/>
    <cellStyle name="Normal 4 69 2 4 2" xfId="20972"/>
    <cellStyle name="Normal 4 69 2 4 2 2" xfId="20973"/>
    <cellStyle name="Normal 4 69 2 4 3" xfId="20974"/>
    <cellStyle name="Normal 4 69 2 4 4" xfId="20975"/>
    <cellStyle name="Normal 4 69 2 5" xfId="20976"/>
    <cellStyle name="Normal 4 69 2 5 2" xfId="20977"/>
    <cellStyle name="Normal 4 69 2 5 2 2" xfId="20978"/>
    <cellStyle name="Normal 4 69 2 5 3" xfId="20979"/>
    <cellStyle name="Normal 4 69 2 5 4" xfId="20980"/>
    <cellStyle name="Normal 4 69 2 6" xfId="20981"/>
    <cellStyle name="Normal 4 69 2 6 2" xfId="20982"/>
    <cellStyle name="Normal 4 69 2 7" xfId="20983"/>
    <cellStyle name="Normal 4 69 2 8" xfId="20984"/>
    <cellStyle name="Normal 4 69 2 9" xfId="20985"/>
    <cellStyle name="Normal 4 69 3" xfId="20986"/>
    <cellStyle name="Normal 4 69 3 2" xfId="20987"/>
    <cellStyle name="Normal 4 69 3 2 2" xfId="20988"/>
    <cellStyle name="Normal 4 69 3 2 2 2" xfId="20989"/>
    <cellStyle name="Normal 4 69 3 2 3" xfId="20990"/>
    <cellStyle name="Normal 4 69 3 2 4" xfId="20991"/>
    <cellStyle name="Normal 4 69 3 3" xfId="20992"/>
    <cellStyle name="Normal 4 69 3 3 2" xfId="20993"/>
    <cellStyle name="Normal 4 69 3 3 2 2" xfId="20994"/>
    <cellStyle name="Normal 4 69 3 3 3" xfId="20995"/>
    <cellStyle name="Normal 4 69 3 3 4" xfId="20996"/>
    <cellStyle name="Normal 4 69 3 4" xfId="20997"/>
    <cellStyle name="Normal 4 69 3 4 2" xfId="20998"/>
    <cellStyle name="Normal 4 69 3 5" xfId="20999"/>
    <cellStyle name="Normal 4 69 3 6" xfId="21000"/>
    <cellStyle name="Normal 4 69 3 7" xfId="21001"/>
    <cellStyle name="Normal 4 69 4" xfId="21002"/>
    <cellStyle name="Normal 4 69 4 2" xfId="21003"/>
    <cellStyle name="Normal 4 69 4 2 2" xfId="21004"/>
    <cellStyle name="Normal 4 69 4 2 2 2" xfId="21005"/>
    <cellStyle name="Normal 4 69 4 2 3" xfId="21006"/>
    <cellStyle name="Normal 4 69 4 2 4" xfId="21007"/>
    <cellStyle name="Normal 4 69 4 3" xfId="21008"/>
    <cellStyle name="Normal 4 69 4 3 2" xfId="21009"/>
    <cellStyle name="Normal 4 69 4 3 2 2" xfId="21010"/>
    <cellStyle name="Normal 4 69 4 3 3" xfId="21011"/>
    <cellStyle name="Normal 4 69 4 3 4" xfId="21012"/>
    <cellStyle name="Normal 4 69 4 4" xfId="21013"/>
    <cellStyle name="Normal 4 69 4 4 2" xfId="21014"/>
    <cellStyle name="Normal 4 69 4 5" xfId="21015"/>
    <cellStyle name="Normal 4 69 4 6" xfId="21016"/>
    <cellStyle name="Normal 4 69 4 7" xfId="21017"/>
    <cellStyle name="Normal 4 69 5" xfId="21018"/>
    <cellStyle name="Normal 4 69 5 2" xfId="21019"/>
    <cellStyle name="Normal 4 69 5 2 2" xfId="21020"/>
    <cellStyle name="Normal 4 69 5 3" xfId="21021"/>
    <cellStyle name="Normal 4 69 5 4" xfId="21022"/>
    <cellStyle name="Normal 4 69 6" xfId="21023"/>
    <cellStyle name="Normal 4 69 6 2" xfId="21024"/>
    <cellStyle name="Normal 4 69 6 2 2" xfId="21025"/>
    <cellStyle name="Normal 4 69 6 3" xfId="21026"/>
    <cellStyle name="Normal 4 69 6 4" xfId="21027"/>
    <cellStyle name="Normal 4 69 7" xfId="21028"/>
    <cellStyle name="Normal 4 69 7 2" xfId="21029"/>
    <cellStyle name="Normal 4 69 8" xfId="21030"/>
    <cellStyle name="Normal 4 69 9" xfId="21031"/>
    <cellStyle name="Normal 4 7" xfId="21032"/>
    <cellStyle name="Normal 4 7 10" xfId="21033"/>
    <cellStyle name="Normal 4 7 11" xfId="21034"/>
    <cellStyle name="Normal 4 7 2" xfId="21035"/>
    <cellStyle name="Normal 4 7 2 10" xfId="21036"/>
    <cellStyle name="Normal 4 7 2 2" xfId="21037"/>
    <cellStyle name="Normal 4 7 2 2 2" xfId="21038"/>
    <cellStyle name="Normal 4 7 2 2 2 2" xfId="21039"/>
    <cellStyle name="Normal 4 7 2 2 2 2 2" xfId="21040"/>
    <cellStyle name="Normal 4 7 2 2 2 3" xfId="21041"/>
    <cellStyle name="Normal 4 7 2 2 2 4" xfId="21042"/>
    <cellStyle name="Normal 4 7 2 2 3" xfId="21043"/>
    <cellStyle name="Normal 4 7 2 2 3 2" xfId="21044"/>
    <cellStyle name="Normal 4 7 2 2 3 2 2" xfId="21045"/>
    <cellStyle name="Normal 4 7 2 2 3 3" xfId="21046"/>
    <cellStyle name="Normal 4 7 2 2 3 4" xfId="21047"/>
    <cellStyle name="Normal 4 7 2 2 4" xfId="21048"/>
    <cellStyle name="Normal 4 7 2 2 4 2" xfId="21049"/>
    <cellStyle name="Normal 4 7 2 2 5" xfId="21050"/>
    <cellStyle name="Normal 4 7 2 2 6" xfId="21051"/>
    <cellStyle name="Normal 4 7 2 2 7" xfId="21052"/>
    <cellStyle name="Normal 4 7 2 3" xfId="21053"/>
    <cellStyle name="Normal 4 7 2 3 2" xfId="21054"/>
    <cellStyle name="Normal 4 7 2 3 2 2" xfId="21055"/>
    <cellStyle name="Normal 4 7 2 3 2 2 2" xfId="21056"/>
    <cellStyle name="Normal 4 7 2 3 2 3" xfId="21057"/>
    <cellStyle name="Normal 4 7 2 3 2 4" xfId="21058"/>
    <cellStyle name="Normal 4 7 2 3 3" xfId="21059"/>
    <cellStyle name="Normal 4 7 2 3 3 2" xfId="21060"/>
    <cellStyle name="Normal 4 7 2 3 3 2 2" xfId="21061"/>
    <cellStyle name="Normal 4 7 2 3 3 3" xfId="21062"/>
    <cellStyle name="Normal 4 7 2 3 3 4" xfId="21063"/>
    <cellStyle name="Normal 4 7 2 3 4" xfId="21064"/>
    <cellStyle name="Normal 4 7 2 3 4 2" xfId="21065"/>
    <cellStyle name="Normal 4 7 2 3 5" xfId="21066"/>
    <cellStyle name="Normal 4 7 2 3 6" xfId="21067"/>
    <cellStyle name="Normal 4 7 2 3 7" xfId="21068"/>
    <cellStyle name="Normal 4 7 2 4" xfId="21069"/>
    <cellStyle name="Normal 4 7 2 4 2" xfId="21070"/>
    <cellStyle name="Normal 4 7 2 4 2 2" xfId="21071"/>
    <cellStyle name="Normal 4 7 2 4 3" xfId="21072"/>
    <cellStyle name="Normal 4 7 2 4 4" xfId="21073"/>
    <cellStyle name="Normal 4 7 2 5" xfId="21074"/>
    <cellStyle name="Normal 4 7 2 5 2" xfId="21075"/>
    <cellStyle name="Normal 4 7 2 5 2 2" xfId="21076"/>
    <cellStyle name="Normal 4 7 2 5 3" xfId="21077"/>
    <cellStyle name="Normal 4 7 2 5 4" xfId="21078"/>
    <cellStyle name="Normal 4 7 2 6" xfId="21079"/>
    <cellStyle name="Normal 4 7 2 6 2" xfId="21080"/>
    <cellStyle name="Normal 4 7 2 7" xfId="21081"/>
    <cellStyle name="Normal 4 7 2 8" xfId="21082"/>
    <cellStyle name="Normal 4 7 2 9" xfId="21083"/>
    <cellStyle name="Normal 4 7 3" xfId="21084"/>
    <cellStyle name="Normal 4 7 3 2" xfId="21085"/>
    <cellStyle name="Normal 4 7 3 2 2" xfId="21086"/>
    <cellStyle name="Normal 4 7 3 2 2 2" xfId="21087"/>
    <cellStyle name="Normal 4 7 3 2 3" xfId="21088"/>
    <cellStyle name="Normal 4 7 3 2 4" xfId="21089"/>
    <cellStyle name="Normal 4 7 3 3" xfId="21090"/>
    <cellStyle name="Normal 4 7 3 3 2" xfId="21091"/>
    <cellStyle name="Normal 4 7 3 3 2 2" xfId="21092"/>
    <cellStyle name="Normal 4 7 3 3 3" xfId="21093"/>
    <cellStyle name="Normal 4 7 3 3 4" xfId="21094"/>
    <cellStyle name="Normal 4 7 3 4" xfId="21095"/>
    <cellStyle name="Normal 4 7 3 4 2" xfId="21096"/>
    <cellStyle name="Normal 4 7 3 5" xfId="21097"/>
    <cellStyle name="Normal 4 7 3 6" xfId="21098"/>
    <cellStyle name="Normal 4 7 3 7" xfId="21099"/>
    <cellStyle name="Normal 4 7 4" xfId="21100"/>
    <cellStyle name="Normal 4 7 4 2" xfId="21101"/>
    <cellStyle name="Normal 4 7 4 2 2" xfId="21102"/>
    <cellStyle name="Normal 4 7 4 2 2 2" xfId="21103"/>
    <cellStyle name="Normal 4 7 4 2 3" xfId="21104"/>
    <cellStyle name="Normal 4 7 4 2 4" xfId="21105"/>
    <cellStyle name="Normal 4 7 4 3" xfId="21106"/>
    <cellStyle name="Normal 4 7 4 3 2" xfId="21107"/>
    <cellStyle name="Normal 4 7 4 3 2 2" xfId="21108"/>
    <cellStyle name="Normal 4 7 4 3 3" xfId="21109"/>
    <cellStyle name="Normal 4 7 4 3 4" xfId="21110"/>
    <cellStyle name="Normal 4 7 4 4" xfId="21111"/>
    <cellStyle name="Normal 4 7 4 4 2" xfId="21112"/>
    <cellStyle name="Normal 4 7 4 5" xfId="21113"/>
    <cellStyle name="Normal 4 7 4 6" xfId="21114"/>
    <cellStyle name="Normal 4 7 4 7" xfId="21115"/>
    <cellStyle name="Normal 4 7 5" xfId="21116"/>
    <cellStyle name="Normal 4 7 5 2" xfId="21117"/>
    <cellStyle name="Normal 4 7 5 2 2" xfId="21118"/>
    <cellStyle name="Normal 4 7 5 3" xfId="21119"/>
    <cellStyle name="Normal 4 7 5 4" xfId="21120"/>
    <cellStyle name="Normal 4 7 6" xfId="21121"/>
    <cellStyle name="Normal 4 7 6 2" xfId="21122"/>
    <cellStyle name="Normal 4 7 6 2 2" xfId="21123"/>
    <cellStyle name="Normal 4 7 6 3" xfId="21124"/>
    <cellStyle name="Normal 4 7 6 4" xfId="21125"/>
    <cellStyle name="Normal 4 7 7" xfId="21126"/>
    <cellStyle name="Normal 4 7 7 2" xfId="21127"/>
    <cellStyle name="Normal 4 7 8" xfId="21128"/>
    <cellStyle name="Normal 4 7 9" xfId="21129"/>
    <cellStyle name="Normal 4 70" xfId="21130"/>
    <cellStyle name="Normal 4 70 10" xfId="21131"/>
    <cellStyle name="Normal 4 70 2" xfId="21132"/>
    <cellStyle name="Normal 4 70 2 2" xfId="21133"/>
    <cellStyle name="Normal 4 70 2 2 2" xfId="21134"/>
    <cellStyle name="Normal 4 70 2 2 2 2" xfId="21135"/>
    <cellStyle name="Normal 4 70 2 2 2 2 2" xfId="21136"/>
    <cellStyle name="Normal 4 70 2 2 2 3" xfId="21137"/>
    <cellStyle name="Normal 4 70 2 2 2 4" xfId="21138"/>
    <cellStyle name="Normal 4 70 2 2 3" xfId="21139"/>
    <cellStyle name="Normal 4 70 2 2 3 2" xfId="21140"/>
    <cellStyle name="Normal 4 70 2 2 3 2 2" xfId="21141"/>
    <cellStyle name="Normal 4 70 2 2 3 3" xfId="21142"/>
    <cellStyle name="Normal 4 70 2 2 3 4" xfId="21143"/>
    <cellStyle name="Normal 4 70 2 2 4" xfId="21144"/>
    <cellStyle name="Normal 4 70 2 2 4 2" xfId="21145"/>
    <cellStyle name="Normal 4 70 2 2 5" xfId="21146"/>
    <cellStyle name="Normal 4 70 2 2 6" xfId="21147"/>
    <cellStyle name="Normal 4 70 2 2 7" xfId="21148"/>
    <cellStyle name="Normal 4 70 2 3" xfId="21149"/>
    <cellStyle name="Normal 4 70 2 3 2" xfId="21150"/>
    <cellStyle name="Normal 4 70 2 3 2 2" xfId="21151"/>
    <cellStyle name="Normal 4 70 2 3 2 2 2" xfId="21152"/>
    <cellStyle name="Normal 4 70 2 3 2 3" xfId="21153"/>
    <cellStyle name="Normal 4 70 2 3 2 4" xfId="21154"/>
    <cellStyle name="Normal 4 70 2 3 3" xfId="21155"/>
    <cellStyle name="Normal 4 70 2 3 3 2" xfId="21156"/>
    <cellStyle name="Normal 4 70 2 3 3 2 2" xfId="21157"/>
    <cellStyle name="Normal 4 70 2 3 3 3" xfId="21158"/>
    <cellStyle name="Normal 4 70 2 3 3 4" xfId="21159"/>
    <cellStyle name="Normal 4 70 2 3 4" xfId="21160"/>
    <cellStyle name="Normal 4 70 2 3 4 2" xfId="21161"/>
    <cellStyle name="Normal 4 70 2 3 5" xfId="21162"/>
    <cellStyle name="Normal 4 70 2 3 6" xfId="21163"/>
    <cellStyle name="Normal 4 70 2 3 7" xfId="21164"/>
    <cellStyle name="Normal 4 70 2 4" xfId="21165"/>
    <cellStyle name="Normal 4 70 2 4 2" xfId="21166"/>
    <cellStyle name="Normal 4 70 2 4 2 2" xfId="21167"/>
    <cellStyle name="Normal 4 70 2 4 3" xfId="21168"/>
    <cellStyle name="Normal 4 70 2 4 4" xfId="21169"/>
    <cellStyle name="Normal 4 70 2 5" xfId="21170"/>
    <cellStyle name="Normal 4 70 2 5 2" xfId="21171"/>
    <cellStyle name="Normal 4 70 2 5 2 2" xfId="21172"/>
    <cellStyle name="Normal 4 70 2 5 3" xfId="21173"/>
    <cellStyle name="Normal 4 70 2 5 4" xfId="21174"/>
    <cellStyle name="Normal 4 70 2 6" xfId="21175"/>
    <cellStyle name="Normal 4 70 2 6 2" xfId="21176"/>
    <cellStyle name="Normal 4 70 2 7" xfId="21177"/>
    <cellStyle name="Normal 4 70 2 8" xfId="21178"/>
    <cellStyle name="Normal 4 70 2 9" xfId="21179"/>
    <cellStyle name="Normal 4 70 3" xfId="21180"/>
    <cellStyle name="Normal 4 70 3 2" xfId="21181"/>
    <cellStyle name="Normal 4 70 3 2 2" xfId="21182"/>
    <cellStyle name="Normal 4 70 3 2 2 2" xfId="21183"/>
    <cellStyle name="Normal 4 70 3 2 3" xfId="21184"/>
    <cellStyle name="Normal 4 70 3 2 4" xfId="21185"/>
    <cellStyle name="Normal 4 70 3 3" xfId="21186"/>
    <cellStyle name="Normal 4 70 3 3 2" xfId="21187"/>
    <cellStyle name="Normal 4 70 3 3 2 2" xfId="21188"/>
    <cellStyle name="Normal 4 70 3 3 3" xfId="21189"/>
    <cellStyle name="Normal 4 70 3 3 4" xfId="21190"/>
    <cellStyle name="Normal 4 70 3 4" xfId="21191"/>
    <cellStyle name="Normal 4 70 3 4 2" xfId="21192"/>
    <cellStyle name="Normal 4 70 3 5" xfId="21193"/>
    <cellStyle name="Normal 4 70 3 6" xfId="21194"/>
    <cellStyle name="Normal 4 70 3 7" xfId="21195"/>
    <cellStyle name="Normal 4 70 4" xfId="21196"/>
    <cellStyle name="Normal 4 70 4 2" xfId="21197"/>
    <cellStyle name="Normal 4 70 4 2 2" xfId="21198"/>
    <cellStyle name="Normal 4 70 4 2 2 2" xfId="21199"/>
    <cellStyle name="Normal 4 70 4 2 3" xfId="21200"/>
    <cellStyle name="Normal 4 70 4 2 4" xfId="21201"/>
    <cellStyle name="Normal 4 70 4 3" xfId="21202"/>
    <cellStyle name="Normal 4 70 4 3 2" xfId="21203"/>
    <cellStyle name="Normal 4 70 4 3 2 2" xfId="21204"/>
    <cellStyle name="Normal 4 70 4 3 3" xfId="21205"/>
    <cellStyle name="Normal 4 70 4 3 4" xfId="21206"/>
    <cellStyle name="Normal 4 70 4 4" xfId="21207"/>
    <cellStyle name="Normal 4 70 4 4 2" xfId="21208"/>
    <cellStyle name="Normal 4 70 4 5" xfId="21209"/>
    <cellStyle name="Normal 4 70 4 6" xfId="21210"/>
    <cellStyle name="Normal 4 70 4 7" xfId="21211"/>
    <cellStyle name="Normal 4 70 5" xfId="21212"/>
    <cellStyle name="Normal 4 70 5 2" xfId="21213"/>
    <cellStyle name="Normal 4 70 5 2 2" xfId="21214"/>
    <cellStyle name="Normal 4 70 5 3" xfId="21215"/>
    <cellStyle name="Normal 4 70 5 4" xfId="21216"/>
    <cellStyle name="Normal 4 70 6" xfId="21217"/>
    <cellStyle name="Normal 4 70 6 2" xfId="21218"/>
    <cellStyle name="Normal 4 70 6 2 2" xfId="21219"/>
    <cellStyle name="Normal 4 70 6 3" xfId="21220"/>
    <cellStyle name="Normal 4 70 6 4" xfId="21221"/>
    <cellStyle name="Normal 4 70 7" xfId="21222"/>
    <cellStyle name="Normal 4 70 7 2" xfId="21223"/>
    <cellStyle name="Normal 4 70 8" xfId="21224"/>
    <cellStyle name="Normal 4 70 9" xfId="21225"/>
    <cellStyle name="Normal 4 71" xfId="21226"/>
    <cellStyle name="Normal 4 71 10" xfId="21227"/>
    <cellStyle name="Normal 4 71 2" xfId="21228"/>
    <cellStyle name="Normal 4 71 2 2" xfId="21229"/>
    <cellStyle name="Normal 4 71 2 2 2" xfId="21230"/>
    <cellStyle name="Normal 4 71 2 2 2 2" xfId="21231"/>
    <cellStyle name="Normal 4 71 2 2 2 2 2" xfId="21232"/>
    <cellStyle name="Normal 4 71 2 2 2 3" xfId="21233"/>
    <cellStyle name="Normal 4 71 2 2 2 4" xfId="21234"/>
    <cellStyle name="Normal 4 71 2 2 3" xfId="21235"/>
    <cellStyle name="Normal 4 71 2 2 3 2" xfId="21236"/>
    <cellStyle name="Normal 4 71 2 2 3 2 2" xfId="21237"/>
    <cellStyle name="Normal 4 71 2 2 3 3" xfId="21238"/>
    <cellStyle name="Normal 4 71 2 2 3 4" xfId="21239"/>
    <cellStyle name="Normal 4 71 2 2 4" xfId="21240"/>
    <cellStyle name="Normal 4 71 2 2 4 2" xfId="21241"/>
    <cellStyle name="Normal 4 71 2 2 5" xfId="21242"/>
    <cellStyle name="Normal 4 71 2 2 6" xfId="21243"/>
    <cellStyle name="Normal 4 71 2 2 7" xfId="21244"/>
    <cellStyle name="Normal 4 71 2 3" xfId="21245"/>
    <cellStyle name="Normal 4 71 2 3 2" xfId="21246"/>
    <cellStyle name="Normal 4 71 2 3 2 2" xfId="21247"/>
    <cellStyle name="Normal 4 71 2 3 2 2 2" xfId="21248"/>
    <cellStyle name="Normal 4 71 2 3 2 3" xfId="21249"/>
    <cellStyle name="Normal 4 71 2 3 2 4" xfId="21250"/>
    <cellStyle name="Normal 4 71 2 3 3" xfId="21251"/>
    <cellStyle name="Normal 4 71 2 3 3 2" xfId="21252"/>
    <cellStyle name="Normal 4 71 2 3 3 2 2" xfId="21253"/>
    <cellStyle name="Normal 4 71 2 3 3 3" xfId="21254"/>
    <cellStyle name="Normal 4 71 2 3 3 4" xfId="21255"/>
    <cellStyle name="Normal 4 71 2 3 4" xfId="21256"/>
    <cellStyle name="Normal 4 71 2 3 4 2" xfId="21257"/>
    <cellStyle name="Normal 4 71 2 3 5" xfId="21258"/>
    <cellStyle name="Normal 4 71 2 3 6" xfId="21259"/>
    <cellStyle name="Normal 4 71 2 3 7" xfId="21260"/>
    <cellStyle name="Normal 4 71 2 4" xfId="21261"/>
    <cellStyle name="Normal 4 71 2 4 2" xfId="21262"/>
    <cellStyle name="Normal 4 71 2 4 2 2" xfId="21263"/>
    <cellStyle name="Normal 4 71 2 4 3" xfId="21264"/>
    <cellStyle name="Normal 4 71 2 4 4" xfId="21265"/>
    <cellStyle name="Normal 4 71 2 5" xfId="21266"/>
    <cellStyle name="Normal 4 71 2 5 2" xfId="21267"/>
    <cellStyle name="Normal 4 71 2 5 2 2" xfId="21268"/>
    <cellStyle name="Normal 4 71 2 5 3" xfId="21269"/>
    <cellStyle name="Normal 4 71 2 5 4" xfId="21270"/>
    <cellStyle name="Normal 4 71 2 6" xfId="21271"/>
    <cellStyle name="Normal 4 71 2 6 2" xfId="21272"/>
    <cellStyle name="Normal 4 71 2 7" xfId="21273"/>
    <cellStyle name="Normal 4 71 2 8" xfId="21274"/>
    <cellStyle name="Normal 4 71 2 9" xfId="21275"/>
    <cellStyle name="Normal 4 71 3" xfId="21276"/>
    <cellStyle name="Normal 4 71 3 2" xfId="21277"/>
    <cellStyle name="Normal 4 71 3 2 2" xfId="21278"/>
    <cellStyle name="Normal 4 71 3 2 2 2" xfId="21279"/>
    <cellStyle name="Normal 4 71 3 2 3" xfId="21280"/>
    <cellStyle name="Normal 4 71 3 2 4" xfId="21281"/>
    <cellStyle name="Normal 4 71 3 3" xfId="21282"/>
    <cellStyle name="Normal 4 71 3 3 2" xfId="21283"/>
    <cellStyle name="Normal 4 71 3 3 2 2" xfId="21284"/>
    <cellStyle name="Normal 4 71 3 3 3" xfId="21285"/>
    <cellStyle name="Normal 4 71 3 3 4" xfId="21286"/>
    <cellStyle name="Normal 4 71 3 4" xfId="21287"/>
    <cellStyle name="Normal 4 71 3 4 2" xfId="21288"/>
    <cellStyle name="Normal 4 71 3 5" xfId="21289"/>
    <cellStyle name="Normal 4 71 3 6" xfId="21290"/>
    <cellStyle name="Normal 4 71 3 7" xfId="21291"/>
    <cellStyle name="Normal 4 71 4" xfId="21292"/>
    <cellStyle name="Normal 4 71 4 2" xfId="21293"/>
    <cellStyle name="Normal 4 71 4 2 2" xfId="21294"/>
    <cellStyle name="Normal 4 71 4 2 2 2" xfId="21295"/>
    <cellStyle name="Normal 4 71 4 2 3" xfId="21296"/>
    <cellStyle name="Normal 4 71 4 2 4" xfId="21297"/>
    <cellStyle name="Normal 4 71 4 3" xfId="21298"/>
    <cellStyle name="Normal 4 71 4 3 2" xfId="21299"/>
    <cellStyle name="Normal 4 71 4 3 2 2" xfId="21300"/>
    <cellStyle name="Normal 4 71 4 3 3" xfId="21301"/>
    <cellStyle name="Normal 4 71 4 3 4" xfId="21302"/>
    <cellStyle name="Normal 4 71 4 4" xfId="21303"/>
    <cellStyle name="Normal 4 71 4 4 2" xfId="21304"/>
    <cellStyle name="Normal 4 71 4 5" xfId="21305"/>
    <cellStyle name="Normal 4 71 4 6" xfId="21306"/>
    <cellStyle name="Normal 4 71 4 7" xfId="21307"/>
    <cellStyle name="Normal 4 71 5" xfId="21308"/>
    <cellStyle name="Normal 4 71 5 2" xfId="21309"/>
    <cellStyle name="Normal 4 71 5 2 2" xfId="21310"/>
    <cellStyle name="Normal 4 71 5 3" xfId="21311"/>
    <cellStyle name="Normal 4 71 5 4" xfId="21312"/>
    <cellStyle name="Normal 4 71 6" xfId="21313"/>
    <cellStyle name="Normal 4 71 6 2" xfId="21314"/>
    <cellStyle name="Normal 4 71 6 2 2" xfId="21315"/>
    <cellStyle name="Normal 4 71 6 3" xfId="21316"/>
    <cellStyle name="Normal 4 71 6 4" xfId="21317"/>
    <cellStyle name="Normal 4 71 7" xfId="21318"/>
    <cellStyle name="Normal 4 71 7 2" xfId="21319"/>
    <cellStyle name="Normal 4 71 8" xfId="21320"/>
    <cellStyle name="Normal 4 71 9" xfId="21321"/>
    <cellStyle name="Normal 4 72" xfId="21322"/>
    <cellStyle name="Normal 4 72 10" xfId="21323"/>
    <cellStyle name="Normal 4 72 2" xfId="21324"/>
    <cellStyle name="Normal 4 72 2 2" xfId="21325"/>
    <cellStyle name="Normal 4 72 2 2 2" xfId="21326"/>
    <cellStyle name="Normal 4 72 2 2 2 2" xfId="21327"/>
    <cellStyle name="Normal 4 72 2 2 2 2 2" xfId="21328"/>
    <cellStyle name="Normal 4 72 2 2 2 3" xfId="21329"/>
    <cellStyle name="Normal 4 72 2 2 2 4" xfId="21330"/>
    <cellStyle name="Normal 4 72 2 2 3" xfId="21331"/>
    <cellStyle name="Normal 4 72 2 2 3 2" xfId="21332"/>
    <cellStyle name="Normal 4 72 2 2 3 2 2" xfId="21333"/>
    <cellStyle name="Normal 4 72 2 2 3 3" xfId="21334"/>
    <cellStyle name="Normal 4 72 2 2 3 4" xfId="21335"/>
    <cellStyle name="Normal 4 72 2 2 4" xfId="21336"/>
    <cellStyle name="Normal 4 72 2 2 4 2" xfId="21337"/>
    <cellStyle name="Normal 4 72 2 2 5" xfId="21338"/>
    <cellStyle name="Normal 4 72 2 2 6" xfId="21339"/>
    <cellStyle name="Normal 4 72 2 2 7" xfId="21340"/>
    <cellStyle name="Normal 4 72 2 3" xfId="21341"/>
    <cellStyle name="Normal 4 72 2 3 2" xfId="21342"/>
    <cellStyle name="Normal 4 72 2 3 2 2" xfId="21343"/>
    <cellStyle name="Normal 4 72 2 3 2 2 2" xfId="21344"/>
    <cellStyle name="Normal 4 72 2 3 2 3" xfId="21345"/>
    <cellStyle name="Normal 4 72 2 3 2 4" xfId="21346"/>
    <cellStyle name="Normal 4 72 2 3 3" xfId="21347"/>
    <cellStyle name="Normal 4 72 2 3 3 2" xfId="21348"/>
    <cellStyle name="Normal 4 72 2 3 3 2 2" xfId="21349"/>
    <cellStyle name="Normal 4 72 2 3 3 3" xfId="21350"/>
    <cellStyle name="Normal 4 72 2 3 3 4" xfId="21351"/>
    <cellStyle name="Normal 4 72 2 3 4" xfId="21352"/>
    <cellStyle name="Normal 4 72 2 3 4 2" xfId="21353"/>
    <cellStyle name="Normal 4 72 2 3 5" xfId="21354"/>
    <cellStyle name="Normal 4 72 2 3 6" xfId="21355"/>
    <cellStyle name="Normal 4 72 2 3 7" xfId="21356"/>
    <cellStyle name="Normal 4 72 2 4" xfId="21357"/>
    <cellStyle name="Normal 4 72 2 4 2" xfId="21358"/>
    <cellStyle name="Normal 4 72 2 4 2 2" xfId="21359"/>
    <cellStyle name="Normal 4 72 2 4 3" xfId="21360"/>
    <cellStyle name="Normal 4 72 2 4 4" xfId="21361"/>
    <cellStyle name="Normal 4 72 2 5" xfId="21362"/>
    <cellStyle name="Normal 4 72 2 5 2" xfId="21363"/>
    <cellStyle name="Normal 4 72 2 5 2 2" xfId="21364"/>
    <cellStyle name="Normal 4 72 2 5 3" xfId="21365"/>
    <cellStyle name="Normal 4 72 2 5 4" xfId="21366"/>
    <cellStyle name="Normal 4 72 2 6" xfId="21367"/>
    <cellStyle name="Normal 4 72 2 6 2" xfId="21368"/>
    <cellStyle name="Normal 4 72 2 7" xfId="21369"/>
    <cellStyle name="Normal 4 72 2 8" xfId="21370"/>
    <cellStyle name="Normal 4 72 2 9" xfId="21371"/>
    <cellStyle name="Normal 4 72 3" xfId="21372"/>
    <cellStyle name="Normal 4 72 3 2" xfId="21373"/>
    <cellStyle name="Normal 4 72 3 2 2" xfId="21374"/>
    <cellStyle name="Normal 4 72 3 2 2 2" xfId="21375"/>
    <cellStyle name="Normal 4 72 3 2 3" xfId="21376"/>
    <cellStyle name="Normal 4 72 3 2 4" xfId="21377"/>
    <cellStyle name="Normal 4 72 3 3" xfId="21378"/>
    <cellStyle name="Normal 4 72 3 3 2" xfId="21379"/>
    <cellStyle name="Normal 4 72 3 3 2 2" xfId="21380"/>
    <cellStyle name="Normal 4 72 3 3 3" xfId="21381"/>
    <cellStyle name="Normal 4 72 3 3 4" xfId="21382"/>
    <cellStyle name="Normal 4 72 3 4" xfId="21383"/>
    <cellStyle name="Normal 4 72 3 4 2" xfId="21384"/>
    <cellStyle name="Normal 4 72 3 5" xfId="21385"/>
    <cellStyle name="Normal 4 72 3 6" xfId="21386"/>
    <cellStyle name="Normal 4 72 3 7" xfId="21387"/>
    <cellStyle name="Normal 4 72 4" xfId="21388"/>
    <cellStyle name="Normal 4 72 4 2" xfId="21389"/>
    <cellStyle name="Normal 4 72 4 2 2" xfId="21390"/>
    <cellStyle name="Normal 4 72 4 2 2 2" xfId="21391"/>
    <cellStyle name="Normal 4 72 4 2 3" xfId="21392"/>
    <cellStyle name="Normal 4 72 4 2 4" xfId="21393"/>
    <cellStyle name="Normal 4 72 4 3" xfId="21394"/>
    <cellStyle name="Normal 4 72 4 3 2" xfId="21395"/>
    <cellStyle name="Normal 4 72 4 3 2 2" xfId="21396"/>
    <cellStyle name="Normal 4 72 4 3 3" xfId="21397"/>
    <cellStyle name="Normal 4 72 4 3 4" xfId="21398"/>
    <cellStyle name="Normal 4 72 4 4" xfId="21399"/>
    <cellStyle name="Normal 4 72 4 4 2" xfId="21400"/>
    <cellStyle name="Normal 4 72 4 5" xfId="21401"/>
    <cellStyle name="Normal 4 72 4 6" xfId="21402"/>
    <cellStyle name="Normal 4 72 4 7" xfId="21403"/>
    <cellStyle name="Normal 4 72 5" xfId="21404"/>
    <cellStyle name="Normal 4 72 5 2" xfId="21405"/>
    <cellStyle name="Normal 4 72 5 2 2" xfId="21406"/>
    <cellStyle name="Normal 4 72 5 3" xfId="21407"/>
    <cellStyle name="Normal 4 72 5 4" xfId="21408"/>
    <cellStyle name="Normal 4 72 6" xfId="21409"/>
    <cellStyle name="Normal 4 72 6 2" xfId="21410"/>
    <cellStyle name="Normal 4 72 6 2 2" xfId="21411"/>
    <cellStyle name="Normal 4 72 6 3" xfId="21412"/>
    <cellStyle name="Normal 4 72 6 4" xfId="21413"/>
    <cellStyle name="Normal 4 72 7" xfId="21414"/>
    <cellStyle name="Normal 4 72 7 2" xfId="21415"/>
    <cellStyle name="Normal 4 72 8" xfId="21416"/>
    <cellStyle name="Normal 4 72 9" xfId="21417"/>
    <cellStyle name="Normal 4 73" xfId="21418"/>
    <cellStyle name="Normal 4 73 10" xfId="21419"/>
    <cellStyle name="Normal 4 73 2" xfId="21420"/>
    <cellStyle name="Normal 4 73 2 2" xfId="21421"/>
    <cellStyle name="Normal 4 73 2 2 2" xfId="21422"/>
    <cellStyle name="Normal 4 73 2 2 2 2" xfId="21423"/>
    <cellStyle name="Normal 4 73 2 2 2 2 2" xfId="21424"/>
    <cellStyle name="Normal 4 73 2 2 2 3" xfId="21425"/>
    <cellStyle name="Normal 4 73 2 2 2 4" xfId="21426"/>
    <cellStyle name="Normal 4 73 2 2 3" xfId="21427"/>
    <cellStyle name="Normal 4 73 2 2 3 2" xfId="21428"/>
    <cellStyle name="Normal 4 73 2 2 3 2 2" xfId="21429"/>
    <cellStyle name="Normal 4 73 2 2 3 3" xfId="21430"/>
    <cellStyle name="Normal 4 73 2 2 3 4" xfId="21431"/>
    <cellStyle name="Normal 4 73 2 2 4" xfId="21432"/>
    <cellStyle name="Normal 4 73 2 2 4 2" xfId="21433"/>
    <cellStyle name="Normal 4 73 2 2 5" xfId="21434"/>
    <cellStyle name="Normal 4 73 2 2 6" xfId="21435"/>
    <cellStyle name="Normal 4 73 2 2 7" xfId="21436"/>
    <cellStyle name="Normal 4 73 2 3" xfId="21437"/>
    <cellStyle name="Normal 4 73 2 3 2" xfId="21438"/>
    <cellStyle name="Normal 4 73 2 3 2 2" xfId="21439"/>
    <cellStyle name="Normal 4 73 2 3 2 2 2" xfId="21440"/>
    <cellStyle name="Normal 4 73 2 3 2 3" xfId="21441"/>
    <cellStyle name="Normal 4 73 2 3 2 4" xfId="21442"/>
    <cellStyle name="Normal 4 73 2 3 3" xfId="21443"/>
    <cellStyle name="Normal 4 73 2 3 3 2" xfId="21444"/>
    <cellStyle name="Normal 4 73 2 3 3 2 2" xfId="21445"/>
    <cellStyle name="Normal 4 73 2 3 3 3" xfId="21446"/>
    <cellStyle name="Normal 4 73 2 3 3 4" xfId="21447"/>
    <cellStyle name="Normal 4 73 2 3 4" xfId="21448"/>
    <cellStyle name="Normal 4 73 2 3 4 2" xfId="21449"/>
    <cellStyle name="Normal 4 73 2 3 5" xfId="21450"/>
    <cellStyle name="Normal 4 73 2 3 6" xfId="21451"/>
    <cellStyle name="Normal 4 73 2 3 7" xfId="21452"/>
    <cellStyle name="Normal 4 73 2 4" xfId="21453"/>
    <cellStyle name="Normal 4 73 2 4 2" xfId="21454"/>
    <cellStyle name="Normal 4 73 2 4 2 2" xfId="21455"/>
    <cellStyle name="Normal 4 73 2 4 3" xfId="21456"/>
    <cellStyle name="Normal 4 73 2 4 4" xfId="21457"/>
    <cellStyle name="Normal 4 73 2 5" xfId="21458"/>
    <cellStyle name="Normal 4 73 2 5 2" xfId="21459"/>
    <cellStyle name="Normal 4 73 2 5 2 2" xfId="21460"/>
    <cellStyle name="Normal 4 73 2 5 3" xfId="21461"/>
    <cellStyle name="Normal 4 73 2 5 4" xfId="21462"/>
    <cellStyle name="Normal 4 73 2 6" xfId="21463"/>
    <cellStyle name="Normal 4 73 2 6 2" xfId="21464"/>
    <cellStyle name="Normal 4 73 2 7" xfId="21465"/>
    <cellStyle name="Normal 4 73 2 8" xfId="21466"/>
    <cellStyle name="Normal 4 73 2 9" xfId="21467"/>
    <cellStyle name="Normal 4 73 3" xfId="21468"/>
    <cellStyle name="Normal 4 73 3 2" xfId="21469"/>
    <cellStyle name="Normal 4 73 3 2 2" xfId="21470"/>
    <cellStyle name="Normal 4 73 3 2 2 2" xfId="21471"/>
    <cellStyle name="Normal 4 73 3 2 3" xfId="21472"/>
    <cellStyle name="Normal 4 73 3 2 4" xfId="21473"/>
    <cellStyle name="Normal 4 73 3 3" xfId="21474"/>
    <cellStyle name="Normal 4 73 3 3 2" xfId="21475"/>
    <cellStyle name="Normal 4 73 3 3 2 2" xfId="21476"/>
    <cellStyle name="Normal 4 73 3 3 3" xfId="21477"/>
    <cellStyle name="Normal 4 73 3 3 4" xfId="21478"/>
    <cellStyle name="Normal 4 73 3 4" xfId="21479"/>
    <cellStyle name="Normal 4 73 3 4 2" xfId="21480"/>
    <cellStyle name="Normal 4 73 3 5" xfId="21481"/>
    <cellStyle name="Normal 4 73 3 6" xfId="21482"/>
    <cellStyle name="Normal 4 73 3 7" xfId="21483"/>
    <cellStyle name="Normal 4 73 4" xfId="21484"/>
    <cellStyle name="Normal 4 73 4 2" xfId="21485"/>
    <cellStyle name="Normal 4 73 4 2 2" xfId="21486"/>
    <cellStyle name="Normal 4 73 4 2 2 2" xfId="21487"/>
    <cellStyle name="Normal 4 73 4 2 3" xfId="21488"/>
    <cellStyle name="Normal 4 73 4 2 4" xfId="21489"/>
    <cellStyle name="Normal 4 73 4 3" xfId="21490"/>
    <cellStyle name="Normal 4 73 4 3 2" xfId="21491"/>
    <cellStyle name="Normal 4 73 4 3 2 2" xfId="21492"/>
    <cellStyle name="Normal 4 73 4 3 3" xfId="21493"/>
    <cellStyle name="Normal 4 73 4 3 4" xfId="21494"/>
    <cellStyle name="Normal 4 73 4 4" xfId="21495"/>
    <cellStyle name="Normal 4 73 4 4 2" xfId="21496"/>
    <cellStyle name="Normal 4 73 4 5" xfId="21497"/>
    <cellStyle name="Normal 4 73 4 6" xfId="21498"/>
    <cellStyle name="Normal 4 73 4 7" xfId="21499"/>
    <cellStyle name="Normal 4 73 5" xfId="21500"/>
    <cellStyle name="Normal 4 73 5 2" xfId="21501"/>
    <cellStyle name="Normal 4 73 5 2 2" xfId="21502"/>
    <cellStyle name="Normal 4 73 5 3" xfId="21503"/>
    <cellStyle name="Normal 4 73 5 4" xfId="21504"/>
    <cellStyle name="Normal 4 73 6" xfId="21505"/>
    <cellStyle name="Normal 4 73 6 2" xfId="21506"/>
    <cellStyle name="Normal 4 73 6 2 2" xfId="21507"/>
    <cellStyle name="Normal 4 73 6 3" xfId="21508"/>
    <cellStyle name="Normal 4 73 6 4" xfId="21509"/>
    <cellStyle name="Normal 4 73 7" xfId="21510"/>
    <cellStyle name="Normal 4 73 7 2" xfId="21511"/>
    <cellStyle name="Normal 4 73 8" xfId="21512"/>
    <cellStyle name="Normal 4 73 9" xfId="21513"/>
    <cellStyle name="Normal 4 74" xfId="21514"/>
    <cellStyle name="Normal 4 74 10" xfId="21515"/>
    <cellStyle name="Normal 4 74 2" xfId="21516"/>
    <cellStyle name="Normal 4 74 2 2" xfId="21517"/>
    <cellStyle name="Normal 4 74 2 2 2" xfId="21518"/>
    <cellStyle name="Normal 4 74 2 2 2 2" xfId="21519"/>
    <cellStyle name="Normal 4 74 2 2 2 2 2" xfId="21520"/>
    <cellStyle name="Normal 4 74 2 2 2 3" xfId="21521"/>
    <cellStyle name="Normal 4 74 2 2 2 4" xfId="21522"/>
    <cellStyle name="Normal 4 74 2 2 3" xfId="21523"/>
    <cellStyle name="Normal 4 74 2 2 3 2" xfId="21524"/>
    <cellStyle name="Normal 4 74 2 2 3 2 2" xfId="21525"/>
    <cellStyle name="Normal 4 74 2 2 3 3" xfId="21526"/>
    <cellStyle name="Normal 4 74 2 2 3 4" xfId="21527"/>
    <cellStyle name="Normal 4 74 2 2 4" xfId="21528"/>
    <cellStyle name="Normal 4 74 2 2 4 2" xfId="21529"/>
    <cellStyle name="Normal 4 74 2 2 5" xfId="21530"/>
    <cellStyle name="Normal 4 74 2 2 6" xfId="21531"/>
    <cellStyle name="Normal 4 74 2 2 7" xfId="21532"/>
    <cellStyle name="Normal 4 74 2 3" xfId="21533"/>
    <cellStyle name="Normal 4 74 2 3 2" xfId="21534"/>
    <cellStyle name="Normal 4 74 2 3 2 2" xfId="21535"/>
    <cellStyle name="Normal 4 74 2 3 2 2 2" xfId="21536"/>
    <cellStyle name="Normal 4 74 2 3 2 3" xfId="21537"/>
    <cellStyle name="Normal 4 74 2 3 2 4" xfId="21538"/>
    <cellStyle name="Normal 4 74 2 3 3" xfId="21539"/>
    <cellStyle name="Normal 4 74 2 3 3 2" xfId="21540"/>
    <cellStyle name="Normal 4 74 2 3 3 2 2" xfId="21541"/>
    <cellStyle name="Normal 4 74 2 3 3 3" xfId="21542"/>
    <cellStyle name="Normal 4 74 2 3 3 4" xfId="21543"/>
    <cellStyle name="Normal 4 74 2 3 4" xfId="21544"/>
    <cellStyle name="Normal 4 74 2 3 4 2" xfId="21545"/>
    <cellStyle name="Normal 4 74 2 3 5" xfId="21546"/>
    <cellStyle name="Normal 4 74 2 3 6" xfId="21547"/>
    <cellStyle name="Normal 4 74 2 3 7" xfId="21548"/>
    <cellStyle name="Normal 4 74 2 4" xfId="21549"/>
    <cellStyle name="Normal 4 74 2 4 2" xfId="21550"/>
    <cellStyle name="Normal 4 74 2 4 2 2" xfId="21551"/>
    <cellStyle name="Normal 4 74 2 4 3" xfId="21552"/>
    <cellStyle name="Normal 4 74 2 4 4" xfId="21553"/>
    <cellStyle name="Normal 4 74 2 5" xfId="21554"/>
    <cellStyle name="Normal 4 74 2 5 2" xfId="21555"/>
    <cellStyle name="Normal 4 74 2 5 2 2" xfId="21556"/>
    <cellStyle name="Normal 4 74 2 5 3" xfId="21557"/>
    <cellStyle name="Normal 4 74 2 5 4" xfId="21558"/>
    <cellStyle name="Normal 4 74 2 6" xfId="21559"/>
    <cellStyle name="Normal 4 74 2 6 2" xfId="21560"/>
    <cellStyle name="Normal 4 74 2 7" xfId="21561"/>
    <cellStyle name="Normal 4 74 2 8" xfId="21562"/>
    <cellStyle name="Normal 4 74 2 9" xfId="21563"/>
    <cellStyle name="Normal 4 74 3" xfId="21564"/>
    <cellStyle name="Normal 4 74 3 2" xfId="21565"/>
    <cellStyle name="Normal 4 74 3 2 2" xfId="21566"/>
    <cellStyle name="Normal 4 74 3 2 2 2" xfId="21567"/>
    <cellStyle name="Normal 4 74 3 2 3" xfId="21568"/>
    <cellStyle name="Normal 4 74 3 2 4" xfId="21569"/>
    <cellStyle name="Normal 4 74 3 3" xfId="21570"/>
    <cellStyle name="Normal 4 74 3 3 2" xfId="21571"/>
    <cellStyle name="Normal 4 74 3 3 2 2" xfId="21572"/>
    <cellStyle name="Normal 4 74 3 3 3" xfId="21573"/>
    <cellStyle name="Normal 4 74 3 3 4" xfId="21574"/>
    <cellStyle name="Normal 4 74 3 4" xfId="21575"/>
    <cellStyle name="Normal 4 74 3 4 2" xfId="21576"/>
    <cellStyle name="Normal 4 74 3 5" xfId="21577"/>
    <cellStyle name="Normal 4 74 3 6" xfId="21578"/>
    <cellStyle name="Normal 4 74 3 7" xfId="21579"/>
    <cellStyle name="Normal 4 74 4" xfId="21580"/>
    <cellStyle name="Normal 4 74 4 2" xfId="21581"/>
    <cellStyle name="Normal 4 74 4 2 2" xfId="21582"/>
    <cellStyle name="Normal 4 74 4 2 2 2" xfId="21583"/>
    <cellStyle name="Normal 4 74 4 2 3" xfId="21584"/>
    <cellStyle name="Normal 4 74 4 2 4" xfId="21585"/>
    <cellStyle name="Normal 4 74 4 3" xfId="21586"/>
    <cellStyle name="Normal 4 74 4 3 2" xfId="21587"/>
    <cellStyle name="Normal 4 74 4 3 2 2" xfId="21588"/>
    <cellStyle name="Normal 4 74 4 3 3" xfId="21589"/>
    <cellStyle name="Normal 4 74 4 3 4" xfId="21590"/>
    <cellStyle name="Normal 4 74 4 4" xfId="21591"/>
    <cellStyle name="Normal 4 74 4 4 2" xfId="21592"/>
    <cellStyle name="Normal 4 74 4 5" xfId="21593"/>
    <cellStyle name="Normal 4 74 4 6" xfId="21594"/>
    <cellStyle name="Normal 4 74 4 7" xfId="21595"/>
    <cellStyle name="Normal 4 74 5" xfId="21596"/>
    <cellStyle name="Normal 4 74 5 2" xfId="21597"/>
    <cellStyle name="Normal 4 74 5 2 2" xfId="21598"/>
    <cellStyle name="Normal 4 74 5 3" xfId="21599"/>
    <cellStyle name="Normal 4 74 5 4" xfId="21600"/>
    <cellStyle name="Normal 4 74 6" xfId="21601"/>
    <cellStyle name="Normal 4 74 6 2" xfId="21602"/>
    <cellStyle name="Normal 4 74 6 2 2" xfId="21603"/>
    <cellStyle name="Normal 4 74 6 3" xfId="21604"/>
    <cellStyle name="Normal 4 74 6 4" xfId="21605"/>
    <cellStyle name="Normal 4 74 7" xfId="21606"/>
    <cellStyle name="Normal 4 74 7 2" xfId="21607"/>
    <cellStyle name="Normal 4 74 8" xfId="21608"/>
    <cellStyle name="Normal 4 74 9" xfId="21609"/>
    <cellStyle name="Normal 4 75" xfId="21610"/>
    <cellStyle name="Normal 4 75 10" xfId="21611"/>
    <cellStyle name="Normal 4 75 2" xfId="21612"/>
    <cellStyle name="Normal 4 75 2 2" xfId="21613"/>
    <cellStyle name="Normal 4 75 2 2 2" xfId="21614"/>
    <cellStyle name="Normal 4 75 2 2 2 2" xfId="21615"/>
    <cellStyle name="Normal 4 75 2 2 2 2 2" xfId="21616"/>
    <cellStyle name="Normal 4 75 2 2 2 3" xfId="21617"/>
    <cellStyle name="Normal 4 75 2 2 2 4" xfId="21618"/>
    <cellStyle name="Normal 4 75 2 2 3" xfId="21619"/>
    <cellStyle name="Normal 4 75 2 2 3 2" xfId="21620"/>
    <cellStyle name="Normal 4 75 2 2 3 2 2" xfId="21621"/>
    <cellStyle name="Normal 4 75 2 2 3 3" xfId="21622"/>
    <cellStyle name="Normal 4 75 2 2 3 4" xfId="21623"/>
    <cellStyle name="Normal 4 75 2 2 4" xfId="21624"/>
    <cellStyle name="Normal 4 75 2 2 4 2" xfId="21625"/>
    <cellStyle name="Normal 4 75 2 2 5" xfId="21626"/>
    <cellStyle name="Normal 4 75 2 2 6" xfId="21627"/>
    <cellStyle name="Normal 4 75 2 2 7" xfId="21628"/>
    <cellStyle name="Normal 4 75 2 3" xfId="21629"/>
    <cellStyle name="Normal 4 75 2 3 2" xfId="21630"/>
    <cellStyle name="Normal 4 75 2 3 2 2" xfId="21631"/>
    <cellStyle name="Normal 4 75 2 3 2 2 2" xfId="21632"/>
    <cellStyle name="Normal 4 75 2 3 2 3" xfId="21633"/>
    <cellStyle name="Normal 4 75 2 3 2 4" xfId="21634"/>
    <cellStyle name="Normal 4 75 2 3 3" xfId="21635"/>
    <cellStyle name="Normal 4 75 2 3 3 2" xfId="21636"/>
    <cellStyle name="Normal 4 75 2 3 3 2 2" xfId="21637"/>
    <cellStyle name="Normal 4 75 2 3 3 3" xfId="21638"/>
    <cellStyle name="Normal 4 75 2 3 3 4" xfId="21639"/>
    <cellStyle name="Normal 4 75 2 3 4" xfId="21640"/>
    <cellStyle name="Normal 4 75 2 3 4 2" xfId="21641"/>
    <cellStyle name="Normal 4 75 2 3 5" xfId="21642"/>
    <cellStyle name="Normal 4 75 2 3 6" xfId="21643"/>
    <cellStyle name="Normal 4 75 2 3 7" xfId="21644"/>
    <cellStyle name="Normal 4 75 2 4" xfId="21645"/>
    <cellStyle name="Normal 4 75 2 4 2" xfId="21646"/>
    <cellStyle name="Normal 4 75 2 4 2 2" xfId="21647"/>
    <cellStyle name="Normal 4 75 2 4 3" xfId="21648"/>
    <cellStyle name="Normal 4 75 2 4 4" xfId="21649"/>
    <cellStyle name="Normal 4 75 2 5" xfId="21650"/>
    <cellStyle name="Normal 4 75 2 5 2" xfId="21651"/>
    <cellStyle name="Normal 4 75 2 5 2 2" xfId="21652"/>
    <cellStyle name="Normal 4 75 2 5 3" xfId="21653"/>
    <cellStyle name="Normal 4 75 2 5 4" xfId="21654"/>
    <cellStyle name="Normal 4 75 2 6" xfId="21655"/>
    <cellStyle name="Normal 4 75 2 6 2" xfId="21656"/>
    <cellStyle name="Normal 4 75 2 7" xfId="21657"/>
    <cellStyle name="Normal 4 75 2 8" xfId="21658"/>
    <cellStyle name="Normal 4 75 2 9" xfId="21659"/>
    <cellStyle name="Normal 4 75 3" xfId="21660"/>
    <cellStyle name="Normal 4 75 3 2" xfId="21661"/>
    <cellStyle name="Normal 4 75 3 2 2" xfId="21662"/>
    <cellStyle name="Normal 4 75 3 2 2 2" xfId="21663"/>
    <cellStyle name="Normal 4 75 3 2 3" xfId="21664"/>
    <cellStyle name="Normal 4 75 3 2 4" xfId="21665"/>
    <cellStyle name="Normal 4 75 3 3" xfId="21666"/>
    <cellStyle name="Normal 4 75 3 3 2" xfId="21667"/>
    <cellStyle name="Normal 4 75 3 3 2 2" xfId="21668"/>
    <cellStyle name="Normal 4 75 3 3 3" xfId="21669"/>
    <cellStyle name="Normal 4 75 3 3 4" xfId="21670"/>
    <cellStyle name="Normal 4 75 3 4" xfId="21671"/>
    <cellStyle name="Normal 4 75 3 4 2" xfId="21672"/>
    <cellStyle name="Normal 4 75 3 5" xfId="21673"/>
    <cellStyle name="Normal 4 75 3 6" xfId="21674"/>
    <cellStyle name="Normal 4 75 3 7" xfId="21675"/>
    <cellStyle name="Normal 4 75 4" xfId="21676"/>
    <cellStyle name="Normal 4 75 4 2" xfId="21677"/>
    <cellStyle name="Normal 4 75 4 2 2" xfId="21678"/>
    <cellStyle name="Normal 4 75 4 2 2 2" xfId="21679"/>
    <cellStyle name="Normal 4 75 4 2 3" xfId="21680"/>
    <cellStyle name="Normal 4 75 4 2 4" xfId="21681"/>
    <cellStyle name="Normal 4 75 4 3" xfId="21682"/>
    <cellStyle name="Normal 4 75 4 3 2" xfId="21683"/>
    <cellStyle name="Normal 4 75 4 3 2 2" xfId="21684"/>
    <cellStyle name="Normal 4 75 4 3 3" xfId="21685"/>
    <cellStyle name="Normal 4 75 4 3 4" xfId="21686"/>
    <cellStyle name="Normal 4 75 4 4" xfId="21687"/>
    <cellStyle name="Normal 4 75 4 4 2" xfId="21688"/>
    <cellStyle name="Normal 4 75 4 5" xfId="21689"/>
    <cellStyle name="Normal 4 75 4 6" xfId="21690"/>
    <cellStyle name="Normal 4 75 4 7" xfId="21691"/>
    <cellStyle name="Normal 4 75 5" xfId="21692"/>
    <cellStyle name="Normal 4 75 5 2" xfId="21693"/>
    <cellStyle name="Normal 4 75 5 2 2" xfId="21694"/>
    <cellStyle name="Normal 4 75 5 3" xfId="21695"/>
    <cellStyle name="Normal 4 75 5 4" xfId="21696"/>
    <cellStyle name="Normal 4 75 6" xfId="21697"/>
    <cellStyle name="Normal 4 75 6 2" xfId="21698"/>
    <cellStyle name="Normal 4 75 6 2 2" xfId="21699"/>
    <cellStyle name="Normal 4 75 6 3" xfId="21700"/>
    <cellStyle name="Normal 4 75 6 4" xfId="21701"/>
    <cellStyle name="Normal 4 75 7" xfId="21702"/>
    <cellStyle name="Normal 4 75 7 2" xfId="21703"/>
    <cellStyle name="Normal 4 75 8" xfId="21704"/>
    <cellStyle name="Normal 4 75 9" xfId="21705"/>
    <cellStyle name="Normal 4 76" xfId="21706"/>
    <cellStyle name="Normal 4 76 10" xfId="21707"/>
    <cellStyle name="Normal 4 76 2" xfId="21708"/>
    <cellStyle name="Normal 4 76 2 2" xfId="21709"/>
    <cellStyle name="Normal 4 76 2 2 2" xfId="21710"/>
    <cellStyle name="Normal 4 76 2 2 2 2" xfId="21711"/>
    <cellStyle name="Normal 4 76 2 2 2 2 2" xfId="21712"/>
    <cellStyle name="Normal 4 76 2 2 2 3" xfId="21713"/>
    <cellStyle name="Normal 4 76 2 2 2 4" xfId="21714"/>
    <cellStyle name="Normal 4 76 2 2 3" xfId="21715"/>
    <cellStyle name="Normal 4 76 2 2 3 2" xfId="21716"/>
    <cellStyle name="Normal 4 76 2 2 3 2 2" xfId="21717"/>
    <cellStyle name="Normal 4 76 2 2 3 3" xfId="21718"/>
    <cellStyle name="Normal 4 76 2 2 3 4" xfId="21719"/>
    <cellStyle name="Normal 4 76 2 2 4" xfId="21720"/>
    <cellStyle name="Normal 4 76 2 2 4 2" xfId="21721"/>
    <cellStyle name="Normal 4 76 2 2 5" xfId="21722"/>
    <cellStyle name="Normal 4 76 2 2 6" xfId="21723"/>
    <cellStyle name="Normal 4 76 2 2 7" xfId="21724"/>
    <cellStyle name="Normal 4 76 2 3" xfId="21725"/>
    <cellStyle name="Normal 4 76 2 3 2" xfId="21726"/>
    <cellStyle name="Normal 4 76 2 3 2 2" xfId="21727"/>
    <cellStyle name="Normal 4 76 2 3 2 2 2" xfId="21728"/>
    <cellStyle name="Normal 4 76 2 3 2 3" xfId="21729"/>
    <cellStyle name="Normal 4 76 2 3 2 4" xfId="21730"/>
    <cellStyle name="Normal 4 76 2 3 3" xfId="21731"/>
    <cellStyle name="Normal 4 76 2 3 3 2" xfId="21732"/>
    <cellStyle name="Normal 4 76 2 3 3 2 2" xfId="21733"/>
    <cellStyle name="Normal 4 76 2 3 3 3" xfId="21734"/>
    <cellStyle name="Normal 4 76 2 3 3 4" xfId="21735"/>
    <cellStyle name="Normal 4 76 2 3 4" xfId="21736"/>
    <cellStyle name="Normal 4 76 2 3 4 2" xfId="21737"/>
    <cellStyle name="Normal 4 76 2 3 5" xfId="21738"/>
    <cellStyle name="Normal 4 76 2 3 6" xfId="21739"/>
    <cellStyle name="Normal 4 76 2 3 7" xfId="21740"/>
    <cellStyle name="Normal 4 76 2 4" xfId="21741"/>
    <cellStyle name="Normal 4 76 2 4 2" xfId="21742"/>
    <cellStyle name="Normal 4 76 2 4 2 2" xfId="21743"/>
    <cellStyle name="Normal 4 76 2 4 3" xfId="21744"/>
    <cellStyle name="Normal 4 76 2 4 4" xfId="21745"/>
    <cellStyle name="Normal 4 76 2 5" xfId="21746"/>
    <cellStyle name="Normal 4 76 2 5 2" xfId="21747"/>
    <cellStyle name="Normal 4 76 2 5 2 2" xfId="21748"/>
    <cellStyle name="Normal 4 76 2 5 3" xfId="21749"/>
    <cellStyle name="Normal 4 76 2 5 4" xfId="21750"/>
    <cellStyle name="Normal 4 76 2 6" xfId="21751"/>
    <cellStyle name="Normal 4 76 2 6 2" xfId="21752"/>
    <cellStyle name="Normal 4 76 2 7" xfId="21753"/>
    <cellStyle name="Normal 4 76 2 8" xfId="21754"/>
    <cellStyle name="Normal 4 76 2 9" xfId="21755"/>
    <cellStyle name="Normal 4 76 3" xfId="21756"/>
    <cellStyle name="Normal 4 76 3 2" xfId="21757"/>
    <cellStyle name="Normal 4 76 3 2 2" xfId="21758"/>
    <cellStyle name="Normal 4 76 3 2 2 2" xfId="21759"/>
    <cellStyle name="Normal 4 76 3 2 3" xfId="21760"/>
    <cellStyle name="Normal 4 76 3 2 4" xfId="21761"/>
    <cellStyle name="Normal 4 76 3 3" xfId="21762"/>
    <cellStyle name="Normal 4 76 3 3 2" xfId="21763"/>
    <cellStyle name="Normal 4 76 3 3 2 2" xfId="21764"/>
    <cellStyle name="Normal 4 76 3 3 3" xfId="21765"/>
    <cellStyle name="Normal 4 76 3 3 4" xfId="21766"/>
    <cellStyle name="Normal 4 76 3 4" xfId="21767"/>
    <cellStyle name="Normal 4 76 3 4 2" xfId="21768"/>
    <cellStyle name="Normal 4 76 3 5" xfId="21769"/>
    <cellStyle name="Normal 4 76 3 6" xfId="21770"/>
    <cellStyle name="Normal 4 76 3 7" xfId="21771"/>
    <cellStyle name="Normal 4 76 4" xfId="21772"/>
    <cellStyle name="Normal 4 76 4 2" xfId="21773"/>
    <cellStyle name="Normal 4 76 4 2 2" xfId="21774"/>
    <cellStyle name="Normal 4 76 4 2 2 2" xfId="21775"/>
    <cellStyle name="Normal 4 76 4 2 3" xfId="21776"/>
    <cellStyle name="Normal 4 76 4 2 4" xfId="21777"/>
    <cellStyle name="Normal 4 76 4 3" xfId="21778"/>
    <cellStyle name="Normal 4 76 4 3 2" xfId="21779"/>
    <cellStyle name="Normal 4 76 4 3 2 2" xfId="21780"/>
    <cellStyle name="Normal 4 76 4 3 3" xfId="21781"/>
    <cellStyle name="Normal 4 76 4 3 4" xfId="21782"/>
    <cellStyle name="Normal 4 76 4 4" xfId="21783"/>
    <cellStyle name="Normal 4 76 4 4 2" xfId="21784"/>
    <cellStyle name="Normal 4 76 4 5" xfId="21785"/>
    <cellStyle name="Normal 4 76 4 6" xfId="21786"/>
    <cellStyle name="Normal 4 76 4 7" xfId="21787"/>
    <cellStyle name="Normal 4 76 5" xfId="21788"/>
    <cellStyle name="Normal 4 76 5 2" xfId="21789"/>
    <cellStyle name="Normal 4 76 5 2 2" xfId="21790"/>
    <cellStyle name="Normal 4 76 5 3" xfId="21791"/>
    <cellStyle name="Normal 4 76 5 4" xfId="21792"/>
    <cellStyle name="Normal 4 76 6" xfId="21793"/>
    <cellStyle name="Normal 4 76 6 2" xfId="21794"/>
    <cellStyle name="Normal 4 76 6 2 2" xfId="21795"/>
    <cellStyle name="Normal 4 76 6 3" xfId="21796"/>
    <cellStyle name="Normal 4 76 6 4" xfId="21797"/>
    <cellStyle name="Normal 4 76 7" xfId="21798"/>
    <cellStyle name="Normal 4 76 7 2" xfId="21799"/>
    <cellStyle name="Normal 4 76 8" xfId="21800"/>
    <cellStyle name="Normal 4 76 9" xfId="21801"/>
    <cellStyle name="Normal 4 77" xfId="21802"/>
    <cellStyle name="Normal 4 77 10" xfId="21803"/>
    <cellStyle name="Normal 4 77 2" xfId="21804"/>
    <cellStyle name="Normal 4 77 2 2" xfId="21805"/>
    <cellStyle name="Normal 4 77 2 2 2" xfId="21806"/>
    <cellStyle name="Normal 4 77 2 2 2 2" xfId="21807"/>
    <cellStyle name="Normal 4 77 2 2 2 2 2" xfId="21808"/>
    <cellStyle name="Normal 4 77 2 2 2 3" xfId="21809"/>
    <cellStyle name="Normal 4 77 2 2 2 4" xfId="21810"/>
    <cellStyle name="Normal 4 77 2 2 3" xfId="21811"/>
    <cellStyle name="Normal 4 77 2 2 3 2" xfId="21812"/>
    <cellStyle name="Normal 4 77 2 2 3 2 2" xfId="21813"/>
    <cellStyle name="Normal 4 77 2 2 3 3" xfId="21814"/>
    <cellStyle name="Normal 4 77 2 2 3 4" xfId="21815"/>
    <cellStyle name="Normal 4 77 2 2 4" xfId="21816"/>
    <cellStyle name="Normal 4 77 2 2 4 2" xfId="21817"/>
    <cellStyle name="Normal 4 77 2 2 5" xfId="21818"/>
    <cellStyle name="Normal 4 77 2 2 6" xfId="21819"/>
    <cellStyle name="Normal 4 77 2 2 7" xfId="21820"/>
    <cellStyle name="Normal 4 77 2 3" xfId="21821"/>
    <cellStyle name="Normal 4 77 2 3 2" xfId="21822"/>
    <cellStyle name="Normal 4 77 2 3 2 2" xfId="21823"/>
    <cellStyle name="Normal 4 77 2 3 2 2 2" xfId="21824"/>
    <cellStyle name="Normal 4 77 2 3 2 3" xfId="21825"/>
    <cellStyle name="Normal 4 77 2 3 2 4" xfId="21826"/>
    <cellStyle name="Normal 4 77 2 3 3" xfId="21827"/>
    <cellStyle name="Normal 4 77 2 3 3 2" xfId="21828"/>
    <cellStyle name="Normal 4 77 2 3 3 2 2" xfId="21829"/>
    <cellStyle name="Normal 4 77 2 3 3 3" xfId="21830"/>
    <cellStyle name="Normal 4 77 2 3 3 4" xfId="21831"/>
    <cellStyle name="Normal 4 77 2 3 4" xfId="21832"/>
    <cellStyle name="Normal 4 77 2 3 4 2" xfId="21833"/>
    <cellStyle name="Normal 4 77 2 3 5" xfId="21834"/>
    <cellStyle name="Normal 4 77 2 3 6" xfId="21835"/>
    <cellStyle name="Normal 4 77 2 3 7" xfId="21836"/>
    <cellStyle name="Normal 4 77 2 4" xfId="21837"/>
    <cellStyle name="Normal 4 77 2 4 2" xfId="21838"/>
    <cellStyle name="Normal 4 77 2 4 2 2" xfId="21839"/>
    <cellStyle name="Normal 4 77 2 4 3" xfId="21840"/>
    <cellStyle name="Normal 4 77 2 4 4" xfId="21841"/>
    <cellStyle name="Normal 4 77 2 5" xfId="21842"/>
    <cellStyle name="Normal 4 77 2 5 2" xfId="21843"/>
    <cellStyle name="Normal 4 77 2 5 2 2" xfId="21844"/>
    <cellStyle name="Normal 4 77 2 5 3" xfId="21845"/>
    <cellStyle name="Normal 4 77 2 5 4" xfId="21846"/>
    <cellStyle name="Normal 4 77 2 6" xfId="21847"/>
    <cellStyle name="Normal 4 77 2 6 2" xfId="21848"/>
    <cellStyle name="Normal 4 77 2 7" xfId="21849"/>
    <cellStyle name="Normal 4 77 2 8" xfId="21850"/>
    <cellStyle name="Normal 4 77 2 9" xfId="21851"/>
    <cellStyle name="Normal 4 77 3" xfId="21852"/>
    <cellStyle name="Normal 4 77 3 2" xfId="21853"/>
    <cellStyle name="Normal 4 77 3 2 2" xfId="21854"/>
    <cellStyle name="Normal 4 77 3 2 2 2" xfId="21855"/>
    <cellStyle name="Normal 4 77 3 2 3" xfId="21856"/>
    <cellStyle name="Normal 4 77 3 2 4" xfId="21857"/>
    <cellStyle name="Normal 4 77 3 3" xfId="21858"/>
    <cellStyle name="Normal 4 77 3 3 2" xfId="21859"/>
    <cellStyle name="Normal 4 77 3 3 2 2" xfId="21860"/>
    <cellStyle name="Normal 4 77 3 3 3" xfId="21861"/>
    <cellStyle name="Normal 4 77 3 3 4" xfId="21862"/>
    <cellStyle name="Normal 4 77 3 4" xfId="21863"/>
    <cellStyle name="Normal 4 77 3 4 2" xfId="21864"/>
    <cellStyle name="Normal 4 77 3 5" xfId="21865"/>
    <cellStyle name="Normal 4 77 3 6" xfId="21866"/>
    <cellStyle name="Normal 4 77 3 7" xfId="21867"/>
    <cellStyle name="Normal 4 77 4" xfId="21868"/>
    <cellStyle name="Normal 4 77 4 2" xfId="21869"/>
    <cellStyle name="Normal 4 77 4 2 2" xfId="21870"/>
    <cellStyle name="Normal 4 77 4 2 2 2" xfId="21871"/>
    <cellStyle name="Normal 4 77 4 2 3" xfId="21872"/>
    <cellStyle name="Normal 4 77 4 2 4" xfId="21873"/>
    <cellStyle name="Normal 4 77 4 3" xfId="21874"/>
    <cellStyle name="Normal 4 77 4 3 2" xfId="21875"/>
    <cellStyle name="Normal 4 77 4 3 2 2" xfId="21876"/>
    <cellStyle name="Normal 4 77 4 3 3" xfId="21877"/>
    <cellStyle name="Normal 4 77 4 3 4" xfId="21878"/>
    <cellStyle name="Normal 4 77 4 4" xfId="21879"/>
    <cellStyle name="Normal 4 77 4 4 2" xfId="21880"/>
    <cellStyle name="Normal 4 77 4 5" xfId="21881"/>
    <cellStyle name="Normal 4 77 4 6" xfId="21882"/>
    <cellStyle name="Normal 4 77 4 7" xfId="21883"/>
    <cellStyle name="Normal 4 77 5" xfId="21884"/>
    <cellStyle name="Normal 4 77 5 2" xfId="21885"/>
    <cellStyle name="Normal 4 77 5 2 2" xfId="21886"/>
    <cellStyle name="Normal 4 77 5 3" xfId="21887"/>
    <cellStyle name="Normal 4 77 5 4" xfId="21888"/>
    <cellStyle name="Normal 4 77 6" xfId="21889"/>
    <cellStyle name="Normal 4 77 6 2" xfId="21890"/>
    <cellStyle name="Normal 4 77 6 2 2" xfId="21891"/>
    <cellStyle name="Normal 4 77 6 3" xfId="21892"/>
    <cellStyle name="Normal 4 77 6 4" xfId="21893"/>
    <cellStyle name="Normal 4 77 7" xfId="21894"/>
    <cellStyle name="Normal 4 77 7 2" xfId="21895"/>
    <cellStyle name="Normal 4 77 8" xfId="21896"/>
    <cellStyle name="Normal 4 77 9" xfId="21897"/>
    <cellStyle name="Normal 4 78" xfId="21898"/>
    <cellStyle name="Normal 4 78 10" xfId="21899"/>
    <cellStyle name="Normal 4 78 2" xfId="21900"/>
    <cellStyle name="Normal 4 78 2 2" xfId="21901"/>
    <cellStyle name="Normal 4 78 2 2 2" xfId="21902"/>
    <cellStyle name="Normal 4 78 2 2 2 2" xfId="21903"/>
    <cellStyle name="Normal 4 78 2 2 2 2 2" xfId="21904"/>
    <cellStyle name="Normal 4 78 2 2 2 3" xfId="21905"/>
    <cellStyle name="Normal 4 78 2 2 2 4" xfId="21906"/>
    <cellStyle name="Normal 4 78 2 2 3" xfId="21907"/>
    <cellStyle name="Normal 4 78 2 2 3 2" xfId="21908"/>
    <cellStyle name="Normal 4 78 2 2 3 2 2" xfId="21909"/>
    <cellStyle name="Normal 4 78 2 2 3 3" xfId="21910"/>
    <cellStyle name="Normal 4 78 2 2 3 4" xfId="21911"/>
    <cellStyle name="Normal 4 78 2 2 4" xfId="21912"/>
    <cellStyle name="Normal 4 78 2 2 4 2" xfId="21913"/>
    <cellStyle name="Normal 4 78 2 2 5" xfId="21914"/>
    <cellStyle name="Normal 4 78 2 2 6" xfId="21915"/>
    <cellStyle name="Normal 4 78 2 2 7" xfId="21916"/>
    <cellStyle name="Normal 4 78 2 3" xfId="21917"/>
    <cellStyle name="Normal 4 78 2 3 2" xfId="21918"/>
    <cellStyle name="Normal 4 78 2 3 2 2" xfId="21919"/>
    <cellStyle name="Normal 4 78 2 3 2 2 2" xfId="21920"/>
    <cellStyle name="Normal 4 78 2 3 2 3" xfId="21921"/>
    <cellStyle name="Normal 4 78 2 3 2 4" xfId="21922"/>
    <cellStyle name="Normal 4 78 2 3 3" xfId="21923"/>
    <cellStyle name="Normal 4 78 2 3 3 2" xfId="21924"/>
    <cellStyle name="Normal 4 78 2 3 3 2 2" xfId="21925"/>
    <cellStyle name="Normal 4 78 2 3 3 3" xfId="21926"/>
    <cellStyle name="Normal 4 78 2 3 3 4" xfId="21927"/>
    <cellStyle name="Normal 4 78 2 3 4" xfId="21928"/>
    <cellStyle name="Normal 4 78 2 3 4 2" xfId="21929"/>
    <cellStyle name="Normal 4 78 2 3 5" xfId="21930"/>
    <cellStyle name="Normal 4 78 2 3 6" xfId="21931"/>
    <cellStyle name="Normal 4 78 2 3 7" xfId="21932"/>
    <cellStyle name="Normal 4 78 2 4" xfId="21933"/>
    <cellStyle name="Normal 4 78 2 4 2" xfId="21934"/>
    <cellStyle name="Normal 4 78 2 4 2 2" xfId="21935"/>
    <cellStyle name="Normal 4 78 2 4 3" xfId="21936"/>
    <cellStyle name="Normal 4 78 2 4 4" xfId="21937"/>
    <cellStyle name="Normal 4 78 2 5" xfId="21938"/>
    <cellStyle name="Normal 4 78 2 5 2" xfId="21939"/>
    <cellStyle name="Normal 4 78 2 5 2 2" xfId="21940"/>
    <cellStyle name="Normal 4 78 2 5 3" xfId="21941"/>
    <cellStyle name="Normal 4 78 2 5 4" xfId="21942"/>
    <cellStyle name="Normal 4 78 2 6" xfId="21943"/>
    <cellStyle name="Normal 4 78 2 6 2" xfId="21944"/>
    <cellStyle name="Normal 4 78 2 7" xfId="21945"/>
    <cellStyle name="Normal 4 78 2 8" xfId="21946"/>
    <cellStyle name="Normal 4 78 2 9" xfId="21947"/>
    <cellStyle name="Normal 4 78 3" xfId="21948"/>
    <cellStyle name="Normal 4 78 3 2" xfId="21949"/>
    <cellStyle name="Normal 4 78 3 2 2" xfId="21950"/>
    <cellStyle name="Normal 4 78 3 2 2 2" xfId="21951"/>
    <cellStyle name="Normal 4 78 3 2 3" xfId="21952"/>
    <cellStyle name="Normal 4 78 3 2 4" xfId="21953"/>
    <cellStyle name="Normal 4 78 3 3" xfId="21954"/>
    <cellStyle name="Normal 4 78 3 3 2" xfId="21955"/>
    <cellStyle name="Normal 4 78 3 3 2 2" xfId="21956"/>
    <cellStyle name="Normal 4 78 3 3 3" xfId="21957"/>
    <cellStyle name="Normal 4 78 3 3 4" xfId="21958"/>
    <cellStyle name="Normal 4 78 3 4" xfId="21959"/>
    <cellStyle name="Normal 4 78 3 4 2" xfId="21960"/>
    <cellStyle name="Normal 4 78 3 5" xfId="21961"/>
    <cellStyle name="Normal 4 78 3 6" xfId="21962"/>
    <cellStyle name="Normal 4 78 3 7" xfId="21963"/>
    <cellStyle name="Normal 4 78 4" xfId="21964"/>
    <cellStyle name="Normal 4 78 4 2" xfId="21965"/>
    <cellStyle name="Normal 4 78 4 2 2" xfId="21966"/>
    <cellStyle name="Normal 4 78 4 2 2 2" xfId="21967"/>
    <cellStyle name="Normal 4 78 4 2 3" xfId="21968"/>
    <cellStyle name="Normal 4 78 4 2 4" xfId="21969"/>
    <cellStyle name="Normal 4 78 4 3" xfId="21970"/>
    <cellStyle name="Normal 4 78 4 3 2" xfId="21971"/>
    <cellStyle name="Normal 4 78 4 3 2 2" xfId="21972"/>
    <cellStyle name="Normal 4 78 4 3 3" xfId="21973"/>
    <cellStyle name="Normal 4 78 4 3 4" xfId="21974"/>
    <cellStyle name="Normal 4 78 4 4" xfId="21975"/>
    <cellStyle name="Normal 4 78 4 4 2" xfId="21976"/>
    <cellStyle name="Normal 4 78 4 5" xfId="21977"/>
    <cellStyle name="Normal 4 78 4 6" xfId="21978"/>
    <cellStyle name="Normal 4 78 4 7" xfId="21979"/>
    <cellStyle name="Normal 4 78 5" xfId="21980"/>
    <cellStyle name="Normal 4 78 5 2" xfId="21981"/>
    <cellStyle name="Normal 4 78 5 2 2" xfId="21982"/>
    <cellStyle name="Normal 4 78 5 3" xfId="21983"/>
    <cellStyle name="Normal 4 78 5 4" xfId="21984"/>
    <cellStyle name="Normal 4 78 6" xfId="21985"/>
    <cellStyle name="Normal 4 78 6 2" xfId="21986"/>
    <cellStyle name="Normal 4 78 6 2 2" xfId="21987"/>
    <cellStyle name="Normal 4 78 6 3" xfId="21988"/>
    <cellStyle name="Normal 4 78 6 4" xfId="21989"/>
    <cellStyle name="Normal 4 78 7" xfId="21990"/>
    <cellStyle name="Normal 4 78 7 2" xfId="21991"/>
    <cellStyle name="Normal 4 78 8" xfId="21992"/>
    <cellStyle name="Normal 4 78 9" xfId="21993"/>
    <cellStyle name="Normal 4 79" xfId="21994"/>
    <cellStyle name="Normal 4 79 10" xfId="21995"/>
    <cellStyle name="Normal 4 79 2" xfId="21996"/>
    <cellStyle name="Normal 4 79 2 2" xfId="21997"/>
    <cellStyle name="Normal 4 79 2 2 2" xfId="21998"/>
    <cellStyle name="Normal 4 79 2 2 2 2" xfId="21999"/>
    <cellStyle name="Normal 4 79 2 2 2 2 2" xfId="22000"/>
    <cellStyle name="Normal 4 79 2 2 2 3" xfId="22001"/>
    <cellStyle name="Normal 4 79 2 2 2 4" xfId="22002"/>
    <cellStyle name="Normal 4 79 2 2 3" xfId="22003"/>
    <cellStyle name="Normal 4 79 2 2 3 2" xfId="22004"/>
    <cellStyle name="Normal 4 79 2 2 3 2 2" xfId="22005"/>
    <cellStyle name="Normal 4 79 2 2 3 3" xfId="22006"/>
    <cellStyle name="Normal 4 79 2 2 3 4" xfId="22007"/>
    <cellStyle name="Normal 4 79 2 2 4" xfId="22008"/>
    <cellStyle name="Normal 4 79 2 2 4 2" xfId="22009"/>
    <cellStyle name="Normal 4 79 2 2 5" xfId="22010"/>
    <cellStyle name="Normal 4 79 2 2 6" xfId="22011"/>
    <cellStyle name="Normal 4 79 2 2 7" xfId="22012"/>
    <cellStyle name="Normal 4 79 2 3" xfId="22013"/>
    <cellStyle name="Normal 4 79 2 3 2" xfId="22014"/>
    <cellStyle name="Normal 4 79 2 3 2 2" xfId="22015"/>
    <cellStyle name="Normal 4 79 2 3 2 2 2" xfId="22016"/>
    <cellStyle name="Normal 4 79 2 3 2 3" xfId="22017"/>
    <cellStyle name="Normal 4 79 2 3 2 4" xfId="22018"/>
    <cellStyle name="Normal 4 79 2 3 3" xfId="22019"/>
    <cellStyle name="Normal 4 79 2 3 3 2" xfId="22020"/>
    <cellStyle name="Normal 4 79 2 3 3 2 2" xfId="22021"/>
    <cellStyle name="Normal 4 79 2 3 3 3" xfId="22022"/>
    <cellStyle name="Normal 4 79 2 3 3 4" xfId="22023"/>
    <cellStyle name="Normal 4 79 2 3 4" xfId="22024"/>
    <cellStyle name="Normal 4 79 2 3 4 2" xfId="22025"/>
    <cellStyle name="Normal 4 79 2 3 5" xfId="22026"/>
    <cellStyle name="Normal 4 79 2 3 6" xfId="22027"/>
    <cellStyle name="Normal 4 79 2 3 7" xfId="22028"/>
    <cellStyle name="Normal 4 79 2 4" xfId="22029"/>
    <cellStyle name="Normal 4 79 2 4 2" xfId="22030"/>
    <cellStyle name="Normal 4 79 2 4 2 2" xfId="22031"/>
    <cellStyle name="Normal 4 79 2 4 3" xfId="22032"/>
    <cellStyle name="Normal 4 79 2 4 4" xfId="22033"/>
    <cellStyle name="Normal 4 79 2 5" xfId="22034"/>
    <cellStyle name="Normal 4 79 2 5 2" xfId="22035"/>
    <cellStyle name="Normal 4 79 2 5 2 2" xfId="22036"/>
    <cellStyle name="Normal 4 79 2 5 3" xfId="22037"/>
    <cellStyle name="Normal 4 79 2 5 4" xfId="22038"/>
    <cellStyle name="Normal 4 79 2 6" xfId="22039"/>
    <cellStyle name="Normal 4 79 2 6 2" xfId="22040"/>
    <cellStyle name="Normal 4 79 2 7" xfId="22041"/>
    <cellStyle name="Normal 4 79 2 8" xfId="22042"/>
    <cellStyle name="Normal 4 79 2 9" xfId="22043"/>
    <cellStyle name="Normal 4 79 3" xfId="22044"/>
    <cellStyle name="Normal 4 79 3 2" xfId="22045"/>
    <cellStyle name="Normal 4 79 3 2 2" xfId="22046"/>
    <cellStyle name="Normal 4 79 3 2 2 2" xfId="22047"/>
    <cellStyle name="Normal 4 79 3 2 3" xfId="22048"/>
    <cellStyle name="Normal 4 79 3 2 4" xfId="22049"/>
    <cellStyle name="Normal 4 79 3 3" xfId="22050"/>
    <cellStyle name="Normal 4 79 3 3 2" xfId="22051"/>
    <cellStyle name="Normal 4 79 3 3 2 2" xfId="22052"/>
    <cellStyle name="Normal 4 79 3 3 3" xfId="22053"/>
    <cellStyle name="Normal 4 79 3 3 4" xfId="22054"/>
    <cellStyle name="Normal 4 79 3 4" xfId="22055"/>
    <cellStyle name="Normal 4 79 3 4 2" xfId="22056"/>
    <cellStyle name="Normal 4 79 3 5" xfId="22057"/>
    <cellStyle name="Normal 4 79 3 6" xfId="22058"/>
    <cellStyle name="Normal 4 79 3 7" xfId="22059"/>
    <cellStyle name="Normal 4 79 4" xfId="22060"/>
    <cellStyle name="Normal 4 79 4 2" xfId="22061"/>
    <cellStyle name="Normal 4 79 4 2 2" xfId="22062"/>
    <cellStyle name="Normal 4 79 4 2 2 2" xfId="22063"/>
    <cellStyle name="Normal 4 79 4 2 3" xfId="22064"/>
    <cellStyle name="Normal 4 79 4 2 4" xfId="22065"/>
    <cellStyle name="Normal 4 79 4 3" xfId="22066"/>
    <cellStyle name="Normal 4 79 4 3 2" xfId="22067"/>
    <cellStyle name="Normal 4 79 4 3 2 2" xfId="22068"/>
    <cellStyle name="Normal 4 79 4 3 3" xfId="22069"/>
    <cellStyle name="Normal 4 79 4 3 4" xfId="22070"/>
    <cellStyle name="Normal 4 79 4 4" xfId="22071"/>
    <cellStyle name="Normal 4 79 4 4 2" xfId="22072"/>
    <cellStyle name="Normal 4 79 4 5" xfId="22073"/>
    <cellStyle name="Normal 4 79 4 6" xfId="22074"/>
    <cellStyle name="Normal 4 79 4 7" xfId="22075"/>
    <cellStyle name="Normal 4 79 5" xfId="22076"/>
    <cellStyle name="Normal 4 79 5 2" xfId="22077"/>
    <cellStyle name="Normal 4 79 5 2 2" xfId="22078"/>
    <cellStyle name="Normal 4 79 5 3" xfId="22079"/>
    <cellStyle name="Normal 4 79 5 4" xfId="22080"/>
    <cellStyle name="Normal 4 79 6" xfId="22081"/>
    <cellStyle name="Normal 4 79 6 2" xfId="22082"/>
    <cellStyle name="Normal 4 79 6 2 2" xfId="22083"/>
    <cellStyle name="Normal 4 79 6 3" xfId="22084"/>
    <cellStyle name="Normal 4 79 6 4" xfId="22085"/>
    <cellStyle name="Normal 4 79 7" xfId="22086"/>
    <cellStyle name="Normal 4 79 7 2" xfId="22087"/>
    <cellStyle name="Normal 4 79 8" xfId="22088"/>
    <cellStyle name="Normal 4 79 9" xfId="22089"/>
    <cellStyle name="Normal 4 8" xfId="22090"/>
    <cellStyle name="Normal 4 8 10" xfId="22091"/>
    <cellStyle name="Normal 4 8 11" xfId="22092"/>
    <cellStyle name="Normal 4 8 2" xfId="22093"/>
    <cellStyle name="Normal 4 8 2 10" xfId="22094"/>
    <cellStyle name="Normal 4 8 2 2" xfId="22095"/>
    <cellStyle name="Normal 4 8 2 2 2" xfId="22096"/>
    <cellStyle name="Normal 4 8 2 2 2 2" xfId="22097"/>
    <cellStyle name="Normal 4 8 2 2 2 2 2" xfId="22098"/>
    <cellStyle name="Normal 4 8 2 2 2 3" xfId="22099"/>
    <cellStyle name="Normal 4 8 2 2 2 4" xfId="22100"/>
    <cellStyle name="Normal 4 8 2 2 3" xfId="22101"/>
    <cellStyle name="Normal 4 8 2 2 3 2" xfId="22102"/>
    <cellStyle name="Normal 4 8 2 2 3 2 2" xfId="22103"/>
    <cellStyle name="Normal 4 8 2 2 3 3" xfId="22104"/>
    <cellStyle name="Normal 4 8 2 2 3 4" xfId="22105"/>
    <cellStyle name="Normal 4 8 2 2 4" xfId="22106"/>
    <cellStyle name="Normal 4 8 2 2 4 2" xfId="22107"/>
    <cellStyle name="Normal 4 8 2 2 5" xfId="22108"/>
    <cellStyle name="Normal 4 8 2 2 6" xfId="22109"/>
    <cellStyle name="Normal 4 8 2 2 7" xfId="22110"/>
    <cellStyle name="Normal 4 8 2 3" xfId="22111"/>
    <cellStyle name="Normal 4 8 2 3 2" xfId="22112"/>
    <cellStyle name="Normal 4 8 2 3 2 2" xfId="22113"/>
    <cellStyle name="Normal 4 8 2 3 2 2 2" xfId="22114"/>
    <cellStyle name="Normal 4 8 2 3 2 3" xfId="22115"/>
    <cellStyle name="Normal 4 8 2 3 2 4" xfId="22116"/>
    <cellStyle name="Normal 4 8 2 3 3" xfId="22117"/>
    <cellStyle name="Normal 4 8 2 3 3 2" xfId="22118"/>
    <cellStyle name="Normal 4 8 2 3 3 2 2" xfId="22119"/>
    <cellStyle name="Normal 4 8 2 3 3 3" xfId="22120"/>
    <cellStyle name="Normal 4 8 2 3 3 4" xfId="22121"/>
    <cellStyle name="Normal 4 8 2 3 4" xfId="22122"/>
    <cellStyle name="Normal 4 8 2 3 4 2" xfId="22123"/>
    <cellStyle name="Normal 4 8 2 3 5" xfId="22124"/>
    <cellStyle name="Normal 4 8 2 3 6" xfId="22125"/>
    <cellStyle name="Normal 4 8 2 3 7" xfId="22126"/>
    <cellStyle name="Normal 4 8 2 4" xfId="22127"/>
    <cellStyle name="Normal 4 8 2 4 2" xfId="22128"/>
    <cellStyle name="Normal 4 8 2 4 2 2" xfId="22129"/>
    <cellStyle name="Normal 4 8 2 4 3" xfId="22130"/>
    <cellStyle name="Normal 4 8 2 4 4" xfId="22131"/>
    <cellStyle name="Normal 4 8 2 5" xfId="22132"/>
    <cellStyle name="Normal 4 8 2 5 2" xfId="22133"/>
    <cellStyle name="Normal 4 8 2 5 2 2" xfId="22134"/>
    <cellStyle name="Normal 4 8 2 5 3" xfId="22135"/>
    <cellStyle name="Normal 4 8 2 5 4" xfId="22136"/>
    <cellStyle name="Normal 4 8 2 6" xfId="22137"/>
    <cellStyle name="Normal 4 8 2 6 2" xfId="22138"/>
    <cellStyle name="Normal 4 8 2 7" xfId="22139"/>
    <cellStyle name="Normal 4 8 2 8" xfId="22140"/>
    <cellStyle name="Normal 4 8 2 9" xfId="22141"/>
    <cellStyle name="Normal 4 8 3" xfId="22142"/>
    <cellStyle name="Normal 4 8 3 2" xfId="22143"/>
    <cellStyle name="Normal 4 8 3 2 2" xfId="22144"/>
    <cellStyle name="Normal 4 8 3 2 2 2" xfId="22145"/>
    <cellStyle name="Normal 4 8 3 2 3" xfId="22146"/>
    <cellStyle name="Normal 4 8 3 2 4" xfId="22147"/>
    <cellStyle name="Normal 4 8 3 3" xfId="22148"/>
    <cellStyle name="Normal 4 8 3 3 2" xfId="22149"/>
    <cellStyle name="Normal 4 8 3 3 2 2" xfId="22150"/>
    <cellStyle name="Normal 4 8 3 3 3" xfId="22151"/>
    <cellStyle name="Normal 4 8 3 3 4" xfId="22152"/>
    <cellStyle name="Normal 4 8 3 4" xfId="22153"/>
    <cellStyle name="Normal 4 8 3 4 2" xfId="22154"/>
    <cellStyle name="Normal 4 8 3 5" xfId="22155"/>
    <cellStyle name="Normal 4 8 3 6" xfId="22156"/>
    <cellStyle name="Normal 4 8 3 7" xfId="22157"/>
    <cellStyle name="Normal 4 8 4" xfId="22158"/>
    <cellStyle name="Normal 4 8 4 2" xfId="22159"/>
    <cellStyle name="Normal 4 8 4 2 2" xfId="22160"/>
    <cellStyle name="Normal 4 8 4 2 2 2" xfId="22161"/>
    <cellStyle name="Normal 4 8 4 2 3" xfId="22162"/>
    <cellStyle name="Normal 4 8 4 2 4" xfId="22163"/>
    <cellStyle name="Normal 4 8 4 3" xfId="22164"/>
    <cellStyle name="Normal 4 8 4 3 2" xfId="22165"/>
    <cellStyle name="Normal 4 8 4 3 2 2" xfId="22166"/>
    <cellStyle name="Normal 4 8 4 3 3" xfId="22167"/>
    <cellStyle name="Normal 4 8 4 3 4" xfId="22168"/>
    <cellStyle name="Normal 4 8 4 4" xfId="22169"/>
    <cellStyle name="Normal 4 8 4 4 2" xfId="22170"/>
    <cellStyle name="Normal 4 8 4 5" xfId="22171"/>
    <cellStyle name="Normal 4 8 4 6" xfId="22172"/>
    <cellStyle name="Normal 4 8 4 7" xfId="22173"/>
    <cellStyle name="Normal 4 8 5" xfId="22174"/>
    <cellStyle name="Normal 4 8 5 2" xfId="22175"/>
    <cellStyle name="Normal 4 8 5 2 2" xfId="22176"/>
    <cellStyle name="Normal 4 8 5 3" xfId="22177"/>
    <cellStyle name="Normal 4 8 5 4" xfId="22178"/>
    <cellStyle name="Normal 4 8 6" xfId="22179"/>
    <cellStyle name="Normal 4 8 6 2" xfId="22180"/>
    <cellStyle name="Normal 4 8 6 2 2" xfId="22181"/>
    <cellStyle name="Normal 4 8 6 3" xfId="22182"/>
    <cellStyle name="Normal 4 8 6 4" xfId="22183"/>
    <cellStyle name="Normal 4 8 7" xfId="22184"/>
    <cellStyle name="Normal 4 8 7 2" xfId="22185"/>
    <cellStyle name="Normal 4 8 8" xfId="22186"/>
    <cellStyle name="Normal 4 8 9" xfId="22187"/>
    <cellStyle name="Normal 4 80" xfId="22188"/>
    <cellStyle name="Normal 4 80 10" xfId="22189"/>
    <cellStyle name="Normal 4 80 2" xfId="22190"/>
    <cellStyle name="Normal 4 80 2 2" xfId="22191"/>
    <cellStyle name="Normal 4 80 2 2 2" xfId="22192"/>
    <cellStyle name="Normal 4 80 2 2 2 2" xfId="22193"/>
    <cellStyle name="Normal 4 80 2 2 2 2 2" xfId="22194"/>
    <cellStyle name="Normal 4 80 2 2 2 3" xfId="22195"/>
    <cellStyle name="Normal 4 80 2 2 2 4" xfId="22196"/>
    <cellStyle name="Normal 4 80 2 2 3" xfId="22197"/>
    <cellStyle name="Normal 4 80 2 2 3 2" xfId="22198"/>
    <cellStyle name="Normal 4 80 2 2 3 2 2" xfId="22199"/>
    <cellStyle name="Normal 4 80 2 2 3 3" xfId="22200"/>
    <cellStyle name="Normal 4 80 2 2 3 4" xfId="22201"/>
    <cellStyle name="Normal 4 80 2 2 4" xfId="22202"/>
    <cellStyle name="Normal 4 80 2 2 4 2" xfId="22203"/>
    <cellStyle name="Normal 4 80 2 2 5" xfId="22204"/>
    <cellStyle name="Normal 4 80 2 2 6" xfId="22205"/>
    <cellStyle name="Normal 4 80 2 2 7" xfId="22206"/>
    <cellStyle name="Normal 4 80 2 3" xfId="22207"/>
    <cellStyle name="Normal 4 80 2 3 2" xfId="22208"/>
    <cellStyle name="Normal 4 80 2 3 2 2" xfId="22209"/>
    <cellStyle name="Normal 4 80 2 3 2 2 2" xfId="22210"/>
    <cellStyle name="Normal 4 80 2 3 2 3" xfId="22211"/>
    <cellStyle name="Normal 4 80 2 3 2 4" xfId="22212"/>
    <cellStyle name="Normal 4 80 2 3 3" xfId="22213"/>
    <cellStyle name="Normal 4 80 2 3 3 2" xfId="22214"/>
    <cellStyle name="Normal 4 80 2 3 3 2 2" xfId="22215"/>
    <cellStyle name="Normal 4 80 2 3 3 3" xfId="22216"/>
    <cellStyle name="Normal 4 80 2 3 3 4" xfId="22217"/>
    <cellStyle name="Normal 4 80 2 3 4" xfId="22218"/>
    <cellStyle name="Normal 4 80 2 3 4 2" xfId="22219"/>
    <cellStyle name="Normal 4 80 2 3 5" xfId="22220"/>
    <cellStyle name="Normal 4 80 2 3 6" xfId="22221"/>
    <cellStyle name="Normal 4 80 2 3 7" xfId="22222"/>
    <cellStyle name="Normal 4 80 2 4" xfId="22223"/>
    <cellStyle name="Normal 4 80 2 4 2" xfId="22224"/>
    <cellStyle name="Normal 4 80 2 4 2 2" xfId="22225"/>
    <cellStyle name="Normal 4 80 2 4 3" xfId="22226"/>
    <cellStyle name="Normal 4 80 2 4 4" xfId="22227"/>
    <cellStyle name="Normal 4 80 2 5" xfId="22228"/>
    <cellStyle name="Normal 4 80 2 5 2" xfId="22229"/>
    <cellStyle name="Normal 4 80 2 5 2 2" xfId="22230"/>
    <cellStyle name="Normal 4 80 2 5 3" xfId="22231"/>
    <cellStyle name="Normal 4 80 2 5 4" xfId="22232"/>
    <cellStyle name="Normal 4 80 2 6" xfId="22233"/>
    <cellStyle name="Normal 4 80 2 6 2" xfId="22234"/>
    <cellStyle name="Normal 4 80 2 7" xfId="22235"/>
    <cellStyle name="Normal 4 80 2 8" xfId="22236"/>
    <cellStyle name="Normal 4 80 2 9" xfId="22237"/>
    <cellStyle name="Normal 4 80 3" xfId="22238"/>
    <cellStyle name="Normal 4 80 3 2" xfId="22239"/>
    <cellStyle name="Normal 4 80 3 2 2" xfId="22240"/>
    <cellStyle name="Normal 4 80 3 2 2 2" xfId="22241"/>
    <cellStyle name="Normal 4 80 3 2 3" xfId="22242"/>
    <cellStyle name="Normal 4 80 3 2 4" xfId="22243"/>
    <cellStyle name="Normal 4 80 3 3" xfId="22244"/>
    <cellStyle name="Normal 4 80 3 3 2" xfId="22245"/>
    <cellStyle name="Normal 4 80 3 3 2 2" xfId="22246"/>
    <cellStyle name="Normal 4 80 3 3 3" xfId="22247"/>
    <cellStyle name="Normal 4 80 3 3 4" xfId="22248"/>
    <cellStyle name="Normal 4 80 3 4" xfId="22249"/>
    <cellStyle name="Normal 4 80 3 4 2" xfId="22250"/>
    <cellStyle name="Normal 4 80 3 5" xfId="22251"/>
    <cellStyle name="Normal 4 80 3 6" xfId="22252"/>
    <cellStyle name="Normal 4 80 3 7" xfId="22253"/>
    <cellStyle name="Normal 4 80 4" xfId="22254"/>
    <cellStyle name="Normal 4 80 4 2" xfId="22255"/>
    <cellStyle name="Normal 4 80 4 2 2" xfId="22256"/>
    <cellStyle name="Normal 4 80 4 2 2 2" xfId="22257"/>
    <cellStyle name="Normal 4 80 4 2 3" xfId="22258"/>
    <cellStyle name="Normal 4 80 4 2 4" xfId="22259"/>
    <cellStyle name="Normal 4 80 4 3" xfId="22260"/>
    <cellStyle name="Normal 4 80 4 3 2" xfId="22261"/>
    <cellStyle name="Normal 4 80 4 3 2 2" xfId="22262"/>
    <cellStyle name="Normal 4 80 4 3 3" xfId="22263"/>
    <cellStyle name="Normal 4 80 4 3 4" xfId="22264"/>
    <cellStyle name="Normal 4 80 4 4" xfId="22265"/>
    <cellStyle name="Normal 4 80 4 4 2" xfId="22266"/>
    <cellStyle name="Normal 4 80 4 5" xfId="22267"/>
    <cellStyle name="Normal 4 80 4 6" xfId="22268"/>
    <cellStyle name="Normal 4 80 4 7" xfId="22269"/>
    <cellStyle name="Normal 4 80 5" xfId="22270"/>
    <cellStyle name="Normal 4 80 5 2" xfId="22271"/>
    <cellStyle name="Normal 4 80 5 2 2" xfId="22272"/>
    <cellStyle name="Normal 4 80 5 3" xfId="22273"/>
    <cellStyle name="Normal 4 80 5 4" xfId="22274"/>
    <cellStyle name="Normal 4 80 6" xfId="22275"/>
    <cellStyle name="Normal 4 80 6 2" xfId="22276"/>
    <cellStyle name="Normal 4 80 6 2 2" xfId="22277"/>
    <cellStyle name="Normal 4 80 6 3" xfId="22278"/>
    <cellStyle name="Normal 4 80 6 4" xfId="22279"/>
    <cellStyle name="Normal 4 80 7" xfId="22280"/>
    <cellStyle name="Normal 4 80 7 2" xfId="22281"/>
    <cellStyle name="Normal 4 80 8" xfId="22282"/>
    <cellStyle name="Normal 4 80 9" xfId="22283"/>
    <cellStyle name="Normal 4 81" xfId="22284"/>
    <cellStyle name="Normal 4 81 10" xfId="22285"/>
    <cellStyle name="Normal 4 81 2" xfId="22286"/>
    <cellStyle name="Normal 4 81 2 2" xfId="22287"/>
    <cellStyle name="Normal 4 81 2 2 2" xfId="22288"/>
    <cellStyle name="Normal 4 81 2 2 2 2" xfId="22289"/>
    <cellStyle name="Normal 4 81 2 2 2 2 2" xfId="22290"/>
    <cellStyle name="Normal 4 81 2 2 2 3" xfId="22291"/>
    <cellStyle name="Normal 4 81 2 2 2 4" xfId="22292"/>
    <cellStyle name="Normal 4 81 2 2 3" xfId="22293"/>
    <cellStyle name="Normal 4 81 2 2 3 2" xfId="22294"/>
    <cellStyle name="Normal 4 81 2 2 3 2 2" xfId="22295"/>
    <cellStyle name="Normal 4 81 2 2 3 3" xfId="22296"/>
    <cellStyle name="Normal 4 81 2 2 3 4" xfId="22297"/>
    <cellStyle name="Normal 4 81 2 2 4" xfId="22298"/>
    <cellStyle name="Normal 4 81 2 2 4 2" xfId="22299"/>
    <cellStyle name="Normal 4 81 2 2 5" xfId="22300"/>
    <cellStyle name="Normal 4 81 2 2 6" xfId="22301"/>
    <cellStyle name="Normal 4 81 2 2 7" xfId="22302"/>
    <cellStyle name="Normal 4 81 2 3" xfId="22303"/>
    <cellStyle name="Normal 4 81 2 3 2" xfId="22304"/>
    <cellStyle name="Normal 4 81 2 3 2 2" xfId="22305"/>
    <cellStyle name="Normal 4 81 2 3 2 2 2" xfId="22306"/>
    <cellStyle name="Normal 4 81 2 3 2 3" xfId="22307"/>
    <cellStyle name="Normal 4 81 2 3 2 4" xfId="22308"/>
    <cellStyle name="Normal 4 81 2 3 3" xfId="22309"/>
    <cellStyle name="Normal 4 81 2 3 3 2" xfId="22310"/>
    <cellStyle name="Normal 4 81 2 3 3 2 2" xfId="22311"/>
    <cellStyle name="Normal 4 81 2 3 3 3" xfId="22312"/>
    <cellStyle name="Normal 4 81 2 3 3 4" xfId="22313"/>
    <cellStyle name="Normal 4 81 2 3 4" xfId="22314"/>
    <cellStyle name="Normal 4 81 2 3 4 2" xfId="22315"/>
    <cellStyle name="Normal 4 81 2 3 5" xfId="22316"/>
    <cellStyle name="Normal 4 81 2 3 6" xfId="22317"/>
    <cellStyle name="Normal 4 81 2 3 7" xfId="22318"/>
    <cellStyle name="Normal 4 81 2 4" xfId="22319"/>
    <cellStyle name="Normal 4 81 2 4 2" xfId="22320"/>
    <cellStyle name="Normal 4 81 2 4 2 2" xfId="22321"/>
    <cellStyle name="Normal 4 81 2 4 3" xfId="22322"/>
    <cellStyle name="Normal 4 81 2 4 4" xfId="22323"/>
    <cellStyle name="Normal 4 81 2 5" xfId="22324"/>
    <cellStyle name="Normal 4 81 2 5 2" xfId="22325"/>
    <cellStyle name="Normal 4 81 2 5 2 2" xfId="22326"/>
    <cellStyle name="Normal 4 81 2 5 3" xfId="22327"/>
    <cellStyle name="Normal 4 81 2 5 4" xfId="22328"/>
    <cellStyle name="Normal 4 81 2 6" xfId="22329"/>
    <cellStyle name="Normal 4 81 2 6 2" xfId="22330"/>
    <cellStyle name="Normal 4 81 2 7" xfId="22331"/>
    <cellStyle name="Normal 4 81 2 8" xfId="22332"/>
    <cellStyle name="Normal 4 81 2 9" xfId="22333"/>
    <cellStyle name="Normal 4 81 3" xfId="22334"/>
    <cellStyle name="Normal 4 81 3 2" xfId="22335"/>
    <cellStyle name="Normal 4 81 3 2 2" xfId="22336"/>
    <cellStyle name="Normal 4 81 3 2 2 2" xfId="22337"/>
    <cellStyle name="Normal 4 81 3 2 3" xfId="22338"/>
    <cellStyle name="Normal 4 81 3 2 4" xfId="22339"/>
    <cellStyle name="Normal 4 81 3 3" xfId="22340"/>
    <cellStyle name="Normal 4 81 3 3 2" xfId="22341"/>
    <cellStyle name="Normal 4 81 3 3 2 2" xfId="22342"/>
    <cellStyle name="Normal 4 81 3 3 3" xfId="22343"/>
    <cellStyle name="Normal 4 81 3 3 4" xfId="22344"/>
    <cellStyle name="Normal 4 81 3 4" xfId="22345"/>
    <cellStyle name="Normal 4 81 3 4 2" xfId="22346"/>
    <cellStyle name="Normal 4 81 3 5" xfId="22347"/>
    <cellStyle name="Normal 4 81 3 6" xfId="22348"/>
    <cellStyle name="Normal 4 81 3 7" xfId="22349"/>
    <cellStyle name="Normal 4 81 4" xfId="22350"/>
    <cellStyle name="Normal 4 81 4 2" xfId="22351"/>
    <cellStyle name="Normal 4 81 4 2 2" xfId="22352"/>
    <cellStyle name="Normal 4 81 4 2 2 2" xfId="22353"/>
    <cellStyle name="Normal 4 81 4 2 3" xfId="22354"/>
    <cellStyle name="Normal 4 81 4 2 4" xfId="22355"/>
    <cellStyle name="Normal 4 81 4 3" xfId="22356"/>
    <cellStyle name="Normal 4 81 4 3 2" xfId="22357"/>
    <cellStyle name="Normal 4 81 4 3 2 2" xfId="22358"/>
    <cellStyle name="Normal 4 81 4 3 3" xfId="22359"/>
    <cellStyle name="Normal 4 81 4 3 4" xfId="22360"/>
    <cellStyle name="Normal 4 81 4 4" xfId="22361"/>
    <cellStyle name="Normal 4 81 4 4 2" xfId="22362"/>
    <cellStyle name="Normal 4 81 4 5" xfId="22363"/>
    <cellStyle name="Normal 4 81 4 6" xfId="22364"/>
    <cellStyle name="Normal 4 81 4 7" xfId="22365"/>
    <cellStyle name="Normal 4 81 5" xfId="22366"/>
    <cellStyle name="Normal 4 81 5 2" xfId="22367"/>
    <cellStyle name="Normal 4 81 5 2 2" xfId="22368"/>
    <cellStyle name="Normal 4 81 5 3" xfId="22369"/>
    <cellStyle name="Normal 4 81 5 4" xfId="22370"/>
    <cellStyle name="Normal 4 81 6" xfId="22371"/>
    <cellStyle name="Normal 4 81 6 2" xfId="22372"/>
    <cellStyle name="Normal 4 81 6 2 2" xfId="22373"/>
    <cellStyle name="Normal 4 81 6 3" xfId="22374"/>
    <cellStyle name="Normal 4 81 6 4" xfId="22375"/>
    <cellStyle name="Normal 4 81 7" xfId="22376"/>
    <cellStyle name="Normal 4 81 7 2" xfId="22377"/>
    <cellStyle name="Normal 4 81 8" xfId="22378"/>
    <cellStyle name="Normal 4 81 9" xfId="22379"/>
    <cellStyle name="Normal 4 82" xfId="22380"/>
    <cellStyle name="Normal 4 82 10" xfId="22381"/>
    <cellStyle name="Normal 4 82 2" xfId="22382"/>
    <cellStyle name="Normal 4 82 2 2" xfId="22383"/>
    <cellStyle name="Normal 4 82 2 2 2" xfId="22384"/>
    <cellStyle name="Normal 4 82 2 2 2 2" xfId="22385"/>
    <cellStyle name="Normal 4 82 2 2 2 2 2" xfId="22386"/>
    <cellStyle name="Normal 4 82 2 2 2 3" xfId="22387"/>
    <cellStyle name="Normal 4 82 2 2 2 4" xfId="22388"/>
    <cellStyle name="Normal 4 82 2 2 3" xfId="22389"/>
    <cellStyle name="Normal 4 82 2 2 3 2" xfId="22390"/>
    <cellStyle name="Normal 4 82 2 2 3 2 2" xfId="22391"/>
    <cellStyle name="Normal 4 82 2 2 3 3" xfId="22392"/>
    <cellStyle name="Normal 4 82 2 2 3 4" xfId="22393"/>
    <cellStyle name="Normal 4 82 2 2 4" xfId="22394"/>
    <cellStyle name="Normal 4 82 2 2 4 2" xfId="22395"/>
    <cellStyle name="Normal 4 82 2 2 5" xfId="22396"/>
    <cellStyle name="Normal 4 82 2 2 6" xfId="22397"/>
    <cellStyle name="Normal 4 82 2 2 7" xfId="22398"/>
    <cellStyle name="Normal 4 82 2 3" xfId="22399"/>
    <cellStyle name="Normal 4 82 2 3 2" xfId="22400"/>
    <cellStyle name="Normal 4 82 2 3 2 2" xfId="22401"/>
    <cellStyle name="Normal 4 82 2 3 2 2 2" xfId="22402"/>
    <cellStyle name="Normal 4 82 2 3 2 3" xfId="22403"/>
    <cellStyle name="Normal 4 82 2 3 2 4" xfId="22404"/>
    <cellStyle name="Normal 4 82 2 3 3" xfId="22405"/>
    <cellStyle name="Normal 4 82 2 3 3 2" xfId="22406"/>
    <cellStyle name="Normal 4 82 2 3 3 2 2" xfId="22407"/>
    <cellStyle name="Normal 4 82 2 3 3 3" xfId="22408"/>
    <cellStyle name="Normal 4 82 2 3 3 4" xfId="22409"/>
    <cellStyle name="Normal 4 82 2 3 4" xfId="22410"/>
    <cellStyle name="Normal 4 82 2 3 4 2" xfId="22411"/>
    <cellStyle name="Normal 4 82 2 3 5" xfId="22412"/>
    <cellStyle name="Normal 4 82 2 3 6" xfId="22413"/>
    <cellStyle name="Normal 4 82 2 3 7" xfId="22414"/>
    <cellStyle name="Normal 4 82 2 4" xfId="22415"/>
    <cellStyle name="Normal 4 82 2 4 2" xfId="22416"/>
    <cellStyle name="Normal 4 82 2 4 2 2" xfId="22417"/>
    <cellStyle name="Normal 4 82 2 4 3" xfId="22418"/>
    <cellStyle name="Normal 4 82 2 4 4" xfId="22419"/>
    <cellStyle name="Normal 4 82 2 5" xfId="22420"/>
    <cellStyle name="Normal 4 82 2 5 2" xfId="22421"/>
    <cellStyle name="Normal 4 82 2 5 2 2" xfId="22422"/>
    <cellStyle name="Normal 4 82 2 5 3" xfId="22423"/>
    <cellStyle name="Normal 4 82 2 5 4" xfId="22424"/>
    <cellStyle name="Normal 4 82 2 6" xfId="22425"/>
    <cellStyle name="Normal 4 82 2 6 2" xfId="22426"/>
    <cellStyle name="Normal 4 82 2 7" xfId="22427"/>
    <cellStyle name="Normal 4 82 2 8" xfId="22428"/>
    <cellStyle name="Normal 4 82 2 9" xfId="22429"/>
    <cellStyle name="Normal 4 82 3" xfId="22430"/>
    <cellStyle name="Normal 4 82 3 2" xfId="22431"/>
    <cellStyle name="Normal 4 82 3 2 2" xfId="22432"/>
    <cellStyle name="Normal 4 82 3 2 2 2" xfId="22433"/>
    <cellStyle name="Normal 4 82 3 2 3" xfId="22434"/>
    <cellStyle name="Normal 4 82 3 2 4" xfId="22435"/>
    <cellStyle name="Normal 4 82 3 3" xfId="22436"/>
    <cellStyle name="Normal 4 82 3 3 2" xfId="22437"/>
    <cellStyle name="Normal 4 82 3 3 2 2" xfId="22438"/>
    <cellStyle name="Normal 4 82 3 3 3" xfId="22439"/>
    <cellStyle name="Normal 4 82 3 3 4" xfId="22440"/>
    <cellStyle name="Normal 4 82 3 4" xfId="22441"/>
    <cellStyle name="Normal 4 82 3 4 2" xfId="22442"/>
    <cellStyle name="Normal 4 82 3 5" xfId="22443"/>
    <cellStyle name="Normal 4 82 3 6" xfId="22444"/>
    <cellStyle name="Normal 4 82 3 7" xfId="22445"/>
    <cellStyle name="Normal 4 82 4" xfId="22446"/>
    <cellStyle name="Normal 4 82 4 2" xfId="22447"/>
    <cellStyle name="Normal 4 82 4 2 2" xfId="22448"/>
    <cellStyle name="Normal 4 82 4 2 2 2" xfId="22449"/>
    <cellStyle name="Normal 4 82 4 2 3" xfId="22450"/>
    <cellStyle name="Normal 4 82 4 2 4" xfId="22451"/>
    <cellStyle name="Normal 4 82 4 3" xfId="22452"/>
    <cellStyle name="Normal 4 82 4 3 2" xfId="22453"/>
    <cellStyle name="Normal 4 82 4 3 2 2" xfId="22454"/>
    <cellStyle name="Normal 4 82 4 3 3" xfId="22455"/>
    <cellStyle name="Normal 4 82 4 3 4" xfId="22456"/>
    <cellStyle name="Normal 4 82 4 4" xfId="22457"/>
    <cellStyle name="Normal 4 82 4 4 2" xfId="22458"/>
    <cellStyle name="Normal 4 82 4 5" xfId="22459"/>
    <cellStyle name="Normal 4 82 4 6" xfId="22460"/>
    <cellStyle name="Normal 4 82 4 7" xfId="22461"/>
    <cellStyle name="Normal 4 82 5" xfId="22462"/>
    <cellStyle name="Normal 4 82 5 2" xfId="22463"/>
    <cellStyle name="Normal 4 82 5 2 2" xfId="22464"/>
    <cellStyle name="Normal 4 82 5 3" xfId="22465"/>
    <cellStyle name="Normal 4 82 5 4" xfId="22466"/>
    <cellStyle name="Normal 4 82 6" xfId="22467"/>
    <cellStyle name="Normal 4 82 6 2" xfId="22468"/>
    <cellStyle name="Normal 4 82 6 2 2" xfId="22469"/>
    <cellStyle name="Normal 4 82 6 3" xfId="22470"/>
    <cellStyle name="Normal 4 82 6 4" xfId="22471"/>
    <cellStyle name="Normal 4 82 7" xfId="22472"/>
    <cellStyle name="Normal 4 82 7 2" xfId="22473"/>
    <cellStyle name="Normal 4 82 8" xfId="22474"/>
    <cellStyle name="Normal 4 82 9" xfId="22475"/>
    <cellStyle name="Normal 4 83" xfId="22476"/>
    <cellStyle name="Normal 4 83 10" xfId="22477"/>
    <cellStyle name="Normal 4 83 2" xfId="22478"/>
    <cellStyle name="Normal 4 83 2 2" xfId="22479"/>
    <cellStyle name="Normal 4 83 2 2 2" xfId="22480"/>
    <cellStyle name="Normal 4 83 2 2 2 2" xfId="22481"/>
    <cellStyle name="Normal 4 83 2 2 2 2 2" xfId="22482"/>
    <cellStyle name="Normal 4 83 2 2 2 3" xfId="22483"/>
    <cellStyle name="Normal 4 83 2 2 2 4" xfId="22484"/>
    <cellStyle name="Normal 4 83 2 2 3" xfId="22485"/>
    <cellStyle name="Normal 4 83 2 2 3 2" xfId="22486"/>
    <cellStyle name="Normal 4 83 2 2 3 2 2" xfId="22487"/>
    <cellStyle name="Normal 4 83 2 2 3 3" xfId="22488"/>
    <cellStyle name="Normal 4 83 2 2 3 4" xfId="22489"/>
    <cellStyle name="Normal 4 83 2 2 4" xfId="22490"/>
    <cellStyle name="Normal 4 83 2 2 4 2" xfId="22491"/>
    <cellStyle name="Normal 4 83 2 2 5" xfId="22492"/>
    <cellStyle name="Normal 4 83 2 2 6" xfId="22493"/>
    <cellStyle name="Normal 4 83 2 2 7" xfId="22494"/>
    <cellStyle name="Normal 4 83 2 3" xfId="22495"/>
    <cellStyle name="Normal 4 83 2 3 2" xfId="22496"/>
    <cellStyle name="Normal 4 83 2 3 2 2" xfId="22497"/>
    <cellStyle name="Normal 4 83 2 3 2 2 2" xfId="22498"/>
    <cellStyle name="Normal 4 83 2 3 2 3" xfId="22499"/>
    <cellStyle name="Normal 4 83 2 3 2 4" xfId="22500"/>
    <cellStyle name="Normal 4 83 2 3 3" xfId="22501"/>
    <cellStyle name="Normal 4 83 2 3 3 2" xfId="22502"/>
    <cellStyle name="Normal 4 83 2 3 3 2 2" xfId="22503"/>
    <cellStyle name="Normal 4 83 2 3 3 3" xfId="22504"/>
    <cellStyle name="Normal 4 83 2 3 3 4" xfId="22505"/>
    <cellStyle name="Normal 4 83 2 3 4" xfId="22506"/>
    <cellStyle name="Normal 4 83 2 3 4 2" xfId="22507"/>
    <cellStyle name="Normal 4 83 2 3 5" xfId="22508"/>
    <cellStyle name="Normal 4 83 2 3 6" xfId="22509"/>
    <cellStyle name="Normal 4 83 2 3 7" xfId="22510"/>
    <cellStyle name="Normal 4 83 2 4" xfId="22511"/>
    <cellStyle name="Normal 4 83 2 4 2" xfId="22512"/>
    <cellStyle name="Normal 4 83 2 4 2 2" xfId="22513"/>
    <cellStyle name="Normal 4 83 2 4 3" xfId="22514"/>
    <cellStyle name="Normal 4 83 2 4 4" xfId="22515"/>
    <cellStyle name="Normal 4 83 2 5" xfId="22516"/>
    <cellStyle name="Normal 4 83 2 5 2" xfId="22517"/>
    <cellStyle name="Normal 4 83 2 5 2 2" xfId="22518"/>
    <cellStyle name="Normal 4 83 2 5 3" xfId="22519"/>
    <cellStyle name="Normal 4 83 2 5 4" xfId="22520"/>
    <cellStyle name="Normal 4 83 2 6" xfId="22521"/>
    <cellStyle name="Normal 4 83 2 6 2" xfId="22522"/>
    <cellStyle name="Normal 4 83 2 7" xfId="22523"/>
    <cellStyle name="Normal 4 83 2 8" xfId="22524"/>
    <cellStyle name="Normal 4 83 2 9" xfId="22525"/>
    <cellStyle name="Normal 4 83 3" xfId="22526"/>
    <cellStyle name="Normal 4 83 3 2" xfId="22527"/>
    <cellStyle name="Normal 4 83 3 2 2" xfId="22528"/>
    <cellStyle name="Normal 4 83 3 2 2 2" xfId="22529"/>
    <cellStyle name="Normal 4 83 3 2 3" xfId="22530"/>
    <cellStyle name="Normal 4 83 3 2 4" xfId="22531"/>
    <cellStyle name="Normal 4 83 3 3" xfId="22532"/>
    <cellStyle name="Normal 4 83 3 3 2" xfId="22533"/>
    <cellStyle name="Normal 4 83 3 3 2 2" xfId="22534"/>
    <cellStyle name="Normal 4 83 3 3 3" xfId="22535"/>
    <cellStyle name="Normal 4 83 3 3 4" xfId="22536"/>
    <cellStyle name="Normal 4 83 3 4" xfId="22537"/>
    <cellStyle name="Normal 4 83 3 4 2" xfId="22538"/>
    <cellStyle name="Normal 4 83 3 5" xfId="22539"/>
    <cellStyle name="Normal 4 83 3 6" xfId="22540"/>
    <cellStyle name="Normal 4 83 3 7" xfId="22541"/>
    <cellStyle name="Normal 4 83 4" xfId="22542"/>
    <cellStyle name="Normal 4 83 4 2" xfId="22543"/>
    <cellStyle name="Normal 4 83 4 2 2" xfId="22544"/>
    <cellStyle name="Normal 4 83 4 2 2 2" xfId="22545"/>
    <cellStyle name="Normal 4 83 4 2 3" xfId="22546"/>
    <cellStyle name="Normal 4 83 4 2 4" xfId="22547"/>
    <cellStyle name="Normal 4 83 4 3" xfId="22548"/>
    <cellStyle name="Normal 4 83 4 3 2" xfId="22549"/>
    <cellStyle name="Normal 4 83 4 3 2 2" xfId="22550"/>
    <cellStyle name="Normal 4 83 4 3 3" xfId="22551"/>
    <cellStyle name="Normal 4 83 4 3 4" xfId="22552"/>
    <cellStyle name="Normal 4 83 4 4" xfId="22553"/>
    <cellStyle name="Normal 4 83 4 4 2" xfId="22554"/>
    <cellStyle name="Normal 4 83 4 5" xfId="22555"/>
    <cellStyle name="Normal 4 83 4 6" xfId="22556"/>
    <cellStyle name="Normal 4 83 4 7" xfId="22557"/>
    <cellStyle name="Normal 4 83 5" xfId="22558"/>
    <cellStyle name="Normal 4 83 5 2" xfId="22559"/>
    <cellStyle name="Normal 4 83 5 2 2" xfId="22560"/>
    <cellStyle name="Normal 4 83 5 3" xfId="22561"/>
    <cellStyle name="Normal 4 83 5 4" xfId="22562"/>
    <cellStyle name="Normal 4 83 6" xfId="22563"/>
    <cellStyle name="Normal 4 83 6 2" xfId="22564"/>
    <cellStyle name="Normal 4 83 6 2 2" xfId="22565"/>
    <cellStyle name="Normal 4 83 6 3" xfId="22566"/>
    <cellStyle name="Normal 4 83 6 4" xfId="22567"/>
    <cellStyle name="Normal 4 83 7" xfId="22568"/>
    <cellStyle name="Normal 4 83 7 2" xfId="22569"/>
    <cellStyle name="Normal 4 83 8" xfId="22570"/>
    <cellStyle name="Normal 4 83 9" xfId="22571"/>
    <cellStyle name="Normal 4 84" xfId="22572"/>
    <cellStyle name="Normal 4 84 10" xfId="22573"/>
    <cellStyle name="Normal 4 84 2" xfId="22574"/>
    <cellStyle name="Normal 4 84 2 2" xfId="22575"/>
    <cellStyle name="Normal 4 84 2 2 2" xfId="22576"/>
    <cellStyle name="Normal 4 84 2 2 2 2" xfId="22577"/>
    <cellStyle name="Normal 4 84 2 2 2 2 2" xfId="22578"/>
    <cellStyle name="Normal 4 84 2 2 2 3" xfId="22579"/>
    <cellStyle name="Normal 4 84 2 2 2 4" xfId="22580"/>
    <cellStyle name="Normal 4 84 2 2 3" xfId="22581"/>
    <cellStyle name="Normal 4 84 2 2 3 2" xfId="22582"/>
    <cellStyle name="Normal 4 84 2 2 3 2 2" xfId="22583"/>
    <cellStyle name="Normal 4 84 2 2 3 3" xfId="22584"/>
    <cellStyle name="Normal 4 84 2 2 3 4" xfId="22585"/>
    <cellStyle name="Normal 4 84 2 2 4" xfId="22586"/>
    <cellStyle name="Normal 4 84 2 2 4 2" xfId="22587"/>
    <cellStyle name="Normal 4 84 2 2 5" xfId="22588"/>
    <cellStyle name="Normal 4 84 2 2 6" xfId="22589"/>
    <cellStyle name="Normal 4 84 2 2 7" xfId="22590"/>
    <cellStyle name="Normal 4 84 2 3" xfId="22591"/>
    <cellStyle name="Normal 4 84 2 3 2" xfId="22592"/>
    <cellStyle name="Normal 4 84 2 3 2 2" xfId="22593"/>
    <cellStyle name="Normal 4 84 2 3 2 2 2" xfId="22594"/>
    <cellStyle name="Normal 4 84 2 3 2 3" xfId="22595"/>
    <cellStyle name="Normal 4 84 2 3 2 4" xfId="22596"/>
    <cellStyle name="Normal 4 84 2 3 3" xfId="22597"/>
    <cellStyle name="Normal 4 84 2 3 3 2" xfId="22598"/>
    <cellStyle name="Normal 4 84 2 3 3 2 2" xfId="22599"/>
    <cellStyle name="Normal 4 84 2 3 3 3" xfId="22600"/>
    <cellStyle name="Normal 4 84 2 3 3 4" xfId="22601"/>
    <cellStyle name="Normal 4 84 2 3 4" xfId="22602"/>
    <cellStyle name="Normal 4 84 2 3 4 2" xfId="22603"/>
    <cellStyle name="Normal 4 84 2 3 5" xfId="22604"/>
    <cellStyle name="Normal 4 84 2 3 6" xfId="22605"/>
    <cellStyle name="Normal 4 84 2 3 7" xfId="22606"/>
    <cellStyle name="Normal 4 84 2 4" xfId="22607"/>
    <cellStyle name="Normal 4 84 2 4 2" xfId="22608"/>
    <cellStyle name="Normal 4 84 2 4 2 2" xfId="22609"/>
    <cellStyle name="Normal 4 84 2 4 3" xfId="22610"/>
    <cellStyle name="Normal 4 84 2 4 4" xfId="22611"/>
    <cellStyle name="Normal 4 84 2 5" xfId="22612"/>
    <cellStyle name="Normal 4 84 2 5 2" xfId="22613"/>
    <cellStyle name="Normal 4 84 2 5 2 2" xfId="22614"/>
    <cellStyle name="Normal 4 84 2 5 3" xfId="22615"/>
    <cellStyle name="Normal 4 84 2 5 4" xfId="22616"/>
    <cellStyle name="Normal 4 84 2 6" xfId="22617"/>
    <cellStyle name="Normal 4 84 2 6 2" xfId="22618"/>
    <cellStyle name="Normal 4 84 2 7" xfId="22619"/>
    <cellStyle name="Normal 4 84 2 8" xfId="22620"/>
    <cellStyle name="Normal 4 84 2 9" xfId="22621"/>
    <cellStyle name="Normal 4 84 3" xfId="22622"/>
    <cellStyle name="Normal 4 84 3 2" xfId="22623"/>
    <cellStyle name="Normal 4 84 3 2 2" xfId="22624"/>
    <cellStyle name="Normal 4 84 3 2 2 2" xfId="22625"/>
    <cellStyle name="Normal 4 84 3 2 3" xfId="22626"/>
    <cellStyle name="Normal 4 84 3 2 4" xfId="22627"/>
    <cellStyle name="Normal 4 84 3 3" xfId="22628"/>
    <cellStyle name="Normal 4 84 3 3 2" xfId="22629"/>
    <cellStyle name="Normal 4 84 3 3 2 2" xfId="22630"/>
    <cellStyle name="Normal 4 84 3 3 3" xfId="22631"/>
    <cellStyle name="Normal 4 84 3 3 4" xfId="22632"/>
    <cellStyle name="Normal 4 84 3 4" xfId="22633"/>
    <cellStyle name="Normal 4 84 3 4 2" xfId="22634"/>
    <cellStyle name="Normal 4 84 3 5" xfId="22635"/>
    <cellStyle name="Normal 4 84 3 6" xfId="22636"/>
    <cellStyle name="Normal 4 84 3 7" xfId="22637"/>
    <cellStyle name="Normal 4 84 4" xfId="22638"/>
    <cellStyle name="Normal 4 84 4 2" xfId="22639"/>
    <cellStyle name="Normal 4 84 4 2 2" xfId="22640"/>
    <cellStyle name="Normal 4 84 4 2 2 2" xfId="22641"/>
    <cellStyle name="Normal 4 84 4 2 3" xfId="22642"/>
    <cellStyle name="Normal 4 84 4 2 4" xfId="22643"/>
    <cellStyle name="Normal 4 84 4 3" xfId="22644"/>
    <cellStyle name="Normal 4 84 4 3 2" xfId="22645"/>
    <cellStyle name="Normal 4 84 4 3 2 2" xfId="22646"/>
    <cellStyle name="Normal 4 84 4 3 3" xfId="22647"/>
    <cellStyle name="Normal 4 84 4 3 4" xfId="22648"/>
    <cellStyle name="Normal 4 84 4 4" xfId="22649"/>
    <cellStyle name="Normal 4 84 4 4 2" xfId="22650"/>
    <cellStyle name="Normal 4 84 4 5" xfId="22651"/>
    <cellStyle name="Normal 4 84 4 6" xfId="22652"/>
    <cellStyle name="Normal 4 84 4 7" xfId="22653"/>
    <cellStyle name="Normal 4 84 5" xfId="22654"/>
    <cellStyle name="Normal 4 84 5 2" xfId="22655"/>
    <cellStyle name="Normal 4 84 5 2 2" xfId="22656"/>
    <cellStyle name="Normal 4 84 5 3" xfId="22657"/>
    <cellStyle name="Normal 4 84 5 4" xfId="22658"/>
    <cellStyle name="Normal 4 84 6" xfId="22659"/>
    <cellStyle name="Normal 4 84 6 2" xfId="22660"/>
    <cellStyle name="Normal 4 84 6 2 2" xfId="22661"/>
    <cellStyle name="Normal 4 84 6 3" xfId="22662"/>
    <cellStyle name="Normal 4 84 6 4" xfId="22663"/>
    <cellStyle name="Normal 4 84 7" xfId="22664"/>
    <cellStyle name="Normal 4 84 7 2" xfId="22665"/>
    <cellStyle name="Normal 4 84 8" xfId="22666"/>
    <cellStyle name="Normal 4 84 9" xfId="22667"/>
    <cellStyle name="Normal 4 85" xfId="22668"/>
    <cellStyle name="Normal 4 85 10" xfId="22669"/>
    <cellStyle name="Normal 4 85 2" xfId="22670"/>
    <cellStyle name="Normal 4 85 2 2" xfId="22671"/>
    <cellStyle name="Normal 4 85 2 2 2" xfId="22672"/>
    <cellStyle name="Normal 4 85 2 2 2 2" xfId="22673"/>
    <cellStyle name="Normal 4 85 2 2 2 2 2" xfId="22674"/>
    <cellStyle name="Normal 4 85 2 2 2 3" xfId="22675"/>
    <cellStyle name="Normal 4 85 2 2 2 4" xfId="22676"/>
    <cellStyle name="Normal 4 85 2 2 3" xfId="22677"/>
    <cellStyle name="Normal 4 85 2 2 3 2" xfId="22678"/>
    <cellStyle name="Normal 4 85 2 2 3 2 2" xfId="22679"/>
    <cellStyle name="Normal 4 85 2 2 3 3" xfId="22680"/>
    <cellStyle name="Normal 4 85 2 2 3 4" xfId="22681"/>
    <cellStyle name="Normal 4 85 2 2 4" xfId="22682"/>
    <cellStyle name="Normal 4 85 2 2 4 2" xfId="22683"/>
    <cellStyle name="Normal 4 85 2 2 5" xfId="22684"/>
    <cellStyle name="Normal 4 85 2 2 6" xfId="22685"/>
    <cellStyle name="Normal 4 85 2 2 7" xfId="22686"/>
    <cellStyle name="Normal 4 85 2 3" xfId="22687"/>
    <cellStyle name="Normal 4 85 2 3 2" xfId="22688"/>
    <cellStyle name="Normal 4 85 2 3 2 2" xfId="22689"/>
    <cellStyle name="Normal 4 85 2 3 2 2 2" xfId="22690"/>
    <cellStyle name="Normal 4 85 2 3 2 3" xfId="22691"/>
    <cellStyle name="Normal 4 85 2 3 2 4" xfId="22692"/>
    <cellStyle name="Normal 4 85 2 3 3" xfId="22693"/>
    <cellStyle name="Normal 4 85 2 3 3 2" xfId="22694"/>
    <cellStyle name="Normal 4 85 2 3 3 2 2" xfId="22695"/>
    <cellStyle name="Normal 4 85 2 3 3 3" xfId="22696"/>
    <cellStyle name="Normal 4 85 2 3 3 4" xfId="22697"/>
    <cellStyle name="Normal 4 85 2 3 4" xfId="22698"/>
    <cellStyle name="Normal 4 85 2 3 4 2" xfId="22699"/>
    <cellStyle name="Normal 4 85 2 3 5" xfId="22700"/>
    <cellStyle name="Normal 4 85 2 3 6" xfId="22701"/>
    <cellStyle name="Normal 4 85 2 3 7" xfId="22702"/>
    <cellStyle name="Normal 4 85 2 4" xfId="22703"/>
    <cellStyle name="Normal 4 85 2 4 2" xfId="22704"/>
    <cellStyle name="Normal 4 85 2 4 2 2" xfId="22705"/>
    <cellStyle name="Normal 4 85 2 4 3" xfId="22706"/>
    <cellStyle name="Normal 4 85 2 4 4" xfId="22707"/>
    <cellStyle name="Normal 4 85 2 5" xfId="22708"/>
    <cellStyle name="Normal 4 85 2 5 2" xfId="22709"/>
    <cellStyle name="Normal 4 85 2 5 2 2" xfId="22710"/>
    <cellStyle name="Normal 4 85 2 5 3" xfId="22711"/>
    <cellStyle name="Normal 4 85 2 5 4" xfId="22712"/>
    <cellStyle name="Normal 4 85 2 6" xfId="22713"/>
    <cellStyle name="Normal 4 85 2 6 2" xfId="22714"/>
    <cellStyle name="Normal 4 85 2 7" xfId="22715"/>
    <cellStyle name="Normal 4 85 2 8" xfId="22716"/>
    <cellStyle name="Normal 4 85 2 9" xfId="22717"/>
    <cellStyle name="Normal 4 85 3" xfId="22718"/>
    <cellStyle name="Normal 4 85 3 2" xfId="22719"/>
    <cellStyle name="Normal 4 85 3 2 2" xfId="22720"/>
    <cellStyle name="Normal 4 85 3 2 2 2" xfId="22721"/>
    <cellStyle name="Normal 4 85 3 2 3" xfId="22722"/>
    <cellStyle name="Normal 4 85 3 2 4" xfId="22723"/>
    <cellStyle name="Normal 4 85 3 3" xfId="22724"/>
    <cellStyle name="Normal 4 85 3 3 2" xfId="22725"/>
    <cellStyle name="Normal 4 85 3 3 2 2" xfId="22726"/>
    <cellStyle name="Normal 4 85 3 3 3" xfId="22727"/>
    <cellStyle name="Normal 4 85 3 3 4" xfId="22728"/>
    <cellStyle name="Normal 4 85 3 4" xfId="22729"/>
    <cellStyle name="Normal 4 85 3 4 2" xfId="22730"/>
    <cellStyle name="Normal 4 85 3 5" xfId="22731"/>
    <cellStyle name="Normal 4 85 3 6" xfId="22732"/>
    <cellStyle name="Normal 4 85 3 7" xfId="22733"/>
    <cellStyle name="Normal 4 85 4" xfId="22734"/>
    <cellStyle name="Normal 4 85 4 2" xfId="22735"/>
    <cellStyle name="Normal 4 85 4 2 2" xfId="22736"/>
    <cellStyle name="Normal 4 85 4 2 2 2" xfId="22737"/>
    <cellStyle name="Normal 4 85 4 2 3" xfId="22738"/>
    <cellStyle name="Normal 4 85 4 2 4" xfId="22739"/>
    <cellStyle name="Normal 4 85 4 3" xfId="22740"/>
    <cellStyle name="Normal 4 85 4 3 2" xfId="22741"/>
    <cellStyle name="Normal 4 85 4 3 2 2" xfId="22742"/>
    <cellStyle name="Normal 4 85 4 3 3" xfId="22743"/>
    <cellStyle name="Normal 4 85 4 3 4" xfId="22744"/>
    <cellStyle name="Normal 4 85 4 4" xfId="22745"/>
    <cellStyle name="Normal 4 85 4 4 2" xfId="22746"/>
    <cellStyle name="Normal 4 85 4 5" xfId="22747"/>
    <cellStyle name="Normal 4 85 4 6" xfId="22748"/>
    <cellStyle name="Normal 4 85 4 7" xfId="22749"/>
    <cellStyle name="Normal 4 85 5" xfId="22750"/>
    <cellStyle name="Normal 4 85 5 2" xfId="22751"/>
    <cellStyle name="Normal 4 85 5 2 2" xfId="22752"/>
    <cellStyle name="Normal 4 85 5 3" xfId="22753"/>
    <cellStyle name="Normal 4 85 5 4" xfId="22754"/>
    <cellStyle name="Normal 4 85 6" xfId="22755"/>
    <cellStyle name="Normal 4 85 6 2" xfId="22756"/>
    <cellStyle name="Normal 4 85 6 2 2" xfId="22757"/>
    <cellStyle name="Normal 4 85 6 3" xfId="22758"/>
    <cellStyle name="Normal 4 85 6 4" xfId="22759"/>
    <cellStyle name="Normal 4 85 7" xfId="22760"/>
    <cellStyle name="Normal 4 85 7 2" xfId="22761"/>
    <cellStyle name="Normal 4 85 8" xfId="22762"/>
    <cellStyle name="Normal 4 85 9" xfId="22763"/>
    <cellStyle name="Normal 4 86" xfId="22764"/>
    <cellStyle name="Normal 4 86 10" xfId="22765"/>
    <cellStyle name="Normal 4 86 2" xfId="22766"/>
    <cellStyle name="Normal 4 86 2 2" xfId="22767"/>
    <cellStyle name="Normal 4 86 2 2 2" xfId="22768"/>
    <cellStyle name="Normal 4 86 2 2 2 2" xfId="22769"/>
    <cellStyle name="Normal 4 86 2 2 2 2 2" xfId="22770"/>
    <cellStyle name="Normal 4 86 2 2 2 3" xfId="22771"/>
    <cellStyle name="Normal 4 86 2 2 2 4" xfId="22772"/>
    <cellStyle name="Normal 4 86 2 2 3" xfId="22773"/>
    <cellStyle name="Normal 4 86 2 2 3 2" xfId="22774"/>
    <cellStyle name="Normal 4 86 2 2 3 2 2" xfId="22775"/>
    <cellStyle name="Normal 4 86 2 2 3 3" xfId="22776"/>
    <cellStyle name="Normal 4 86 2 2 3 4" xfId="22777"/>
    <cellStyle name="Normal 4 86 2 2 4" xfId="22778"/>
    <cellStyle name="Normal 4 86 2 2 4 2" xfId="22779"/>
    <cellStyle name="Normal 4 86 2 2 5" xfId="22780"/>
    <cellStyle name="Normal 4 86 2 2 6" xfId="22781"/>
    <cellStyle name="Normal 4 86 2 2 7" xfId="22782"/>
    <cellStyle name="Normal 4 86 2 3" xfId="22783"/>
    <cellStyle name="Normal 4 86 2 3 2" xfId="22784"/>
    <cellStyle name="Normal 4 86 2 3 2 2" xfId="22785"/>
    <cellStyle name="Normal 4 86 2 3 2 2 2" xfId="22786"/>
    <cellStyle name="Normal 4 86 2 3 2 3" xfId="22787"/>
    <cellStyle name="Normal 4 86 2 3 2 4" xfId="22788"/>
    <cellStyle name="Normal 4 86 2 3 3" xfId="22789"/>
    <cellStyle name="Normal 4 86 2 3 3 2" xfId="22790"/>
    <cellStyle name="Normal 4 86 2 3 3 2 2" xfId="22791"/>
    <cellStyle name="Normal 4 86 2 3 3 3" xfId="22792"/>
    <cellStyle name="Normal 4 86 2 3 3 4" xfId="22793"/>
    <cellStyle name="Normal 4 86 2 3 4" xfId="22794"/>
    <cellStyle name="Normal 4 86 2 3 4 2" xfId="22795"/>
    <cellStyle name="Normal 4 86 2 3 5" xfId="22796"/>
    <cellStyle name="Normal 4 86 2 3 6" xfId="22797"/>
    <cellStyle name="Normal 4 86 2 3 7" xfId="22798"/>
    <cellStyle name="Normal 4 86 2 4" xfId="22799"/>
    <cellStyle name="Normal 4 86 2 4 2" xfId="22800"/>
    <cellStyle name="Normal 4 86 2 4 2 2" xfId="22801"/>
    <cellStyle name="Normal 4 86 2 4 3" xfId="22802"/>
    <cellStyle name="Normal 4 86 2 4 4" xfId="22803"/>
    <cellStyle name="Normal 4 86 2 5" xfId="22804"/>
    <cellStyle name="Normal 4 86 2 5 2" xfId="22805"/>
    <cellStyle name="Normal 4 86 2 5 2 2" xfId="22806"/>
    <cellStyle name="Normal 4 86 2 5 3" xfId="22807"/>
    <cellStyle name="Normal 4 86 2 5 4" xfId="22808"/>
    <cellStyle name="Normal 4 86 2 6" xfId="22809"/>
    <cellStyle name="Normal 4 86 2 6 2" xfId="22810"/>
    <cellStyle name="Normal 4 86 2 7" xfId="22811"/>
    <cellStyle name="Normal 4 86 2 8" xfId="22812"/>
    <cellStyle name="Normal 4 86 2 9" xfId="22813"/>
    <cellStyle name="Normal 4 86 3" xfId="22814"/>
    <cellStyle name="Normal 4 86 3 2" xfId="22815"/>
    <cellStyle name="Normal 4 86 3 2 2" xfId="22816"/>
    <cellStyle name="Normal 4 86 3 2 2 2" xfId="22817"/>
    <cellStyle name="Normal 4 86 3 2 3" xfId="22818"/>
    <cellStyle name="Normal 4 86 3 2 4" xfId="22819"/>
    <cellStyle name="Normal 4 86 3 3" xfId="22820"/>
    <cellStyle name="Normal 4 86 3 3 2" xfId="22821"/>
    <cellStyle name="Normal 4 86 3 3 2 2" xfId="22822"/>
    <cellStyle name="Normal 4 86 3 3 3" xfId="22823"/>
    <cellStyle name="Normal 4 86 3 3 4" xfId="22824"/>
    <cellStyle name="Normal 4 86 3 4" xfId="22825"/>
    <cellStyle name="Normal 4 86 3 4 2" xfId="22826"/>
    <cellStyle name="Normal 4 86 3 5" xfId="22827"/>
    <cellStyle name="Normal 4 86 3 6" xfId="22828"/>
    <cellStyle name="Normal 4 86 3 7" xfId="22829"/>
    <cellStyle name="Normal 4 86 4" xfId="22830"/>
    <cellStyle name="Normal 4 86 4 2" xfId="22831"/>
    <cellStyle name="Normal 4 86 4 2 2" xfId="22832"/>
    <cellStyle name="Normal 4 86 4 2 2 2" xfId="22833"/>
    <cellStyle name="Normal 4 86 4 2 3" xfId="22834"/>
    <cellStyle name="Normal 4 86 4 2 4" xfId="22835"/>
    <cellStyle name="Normal 4 86 4 3" xfId="22836"/>
    <cellStyle name="Normal 4 86 4 3 2" xfId="22837"/>
    <cellStyle name="Normal 4 86 4 3 2 2" xfId="22838"/>
    <cellStyle name="Normal 4 86 4 3 3" xfId="22839"/>
    <cellStyle name="Normal 4 86 4 3 4" xfId="22840"/>
    <cellStyle name="Normal 4 86 4 4" xfId="22841"/>
    <cellStyle name="Normal 4 86 4 4 2" xfId="22842"/>
    <cellStyle name="Normal 4 86 4 5" xfId="22843"/>
    <cellStyle name="Normal 4 86 4 6" xfId="22844"/>
    <cellStyle name="Normal 4 86 4 7" xfId="22845"/>
    <cellStyle name="Normal 4 86 5" xfId="22846"/>
    <cellStyle name="Normal 4 86 5 2" xfId="22847"/>
    <cellStyle name="Normal 4 86 5 2 2" xfId="22848"/>
    <cellStyle name="Normal 4 86 5 3" xfId="22849"/>
    <cellStyle name="Normal 4 86 5 4" xfId="22850"/>
    <cellStyle name="Normal 4 86 6" xfId="22851"/>
    <cellStyle name="Normal 4 86 6 2" xfId="22852"/>
    <cellStyle name="Normal 4 86 6 2 2" xfId="22853"/>
    <cellStyle name="Normal 4 86 6 3" xfId="22854"/>
    <cellStyle name="Normal 4 86 6 4" xfId="22855"/>
    <cellStyle name="Normal 4 86 7" xfId="22856"/>
    <cellStyle name="Normal 4 86 7 2" xfId="22857"/>
    <cellStyle name="Normal 4 86 8" xfId="22858"/>
    <cellStyle name="Normal 4 86 9" xfId="22859"/>
    <cellStyle name="Normal 4 87" xfId="22860"/>
    <cellStyle name="Normal 4 87 10" xfId="22861"/>
    <cellStyle name="Normal 4 87 2" xfId="22862"/>
    <cellStyle name="Normal 4 87 2 2" xfId="22863"/>
    <cellStyle name="Normal 4 87 2 2 2" xfId="22864"/>
    <cellStyle name="Normal 4 87 2 2 2 2" xfId="22865"/>
    <cellStyle name="Normal 4 87 2 2 2 2 2" xfId="22866"/>
    <cellStyle name="Normal 4 87 2 2 2 3" xfId="22867"/>
    <cellStyle name="Normal 4 87 2 2 2 4" xfId="22868"/>
    <cellStyle name="Normal 4 87 2 2 3" xfId="22869"/>
    <cellStyle name="Normal 4 87 2 2 3 2" xfId="22870"/>
    <cellStyle name="Normal 4 87 2 2 3 2 2" xfId="22871"/>
    <cellStyle name="Normal 4 87 2 2 3 3" xfId="22872"/>
    <cellStyle name="Normal 4 87 2 2 3 4" xfId="22873"/>
    <cellStyle name="Normal 4 87 2 2 4" xfId="22874"/>
    <cellStyle name="Normal 4 87 2 2 4 2" xfId="22875"/>
    <cellStyle name="Normal 4 87 2 2 5" xfId="22876"/>
    <cellStyle name="Normal 4 87 2 2 6" xfId="22877"/>
    <cellStyle name="Normal 4 87 2 2 7" xfId="22878"/>
    <cellStyle name="Normal 4 87 2 3" xfId="22879"/>
    <cellStyle name="Normal 4 87 2 3 2" xfId="22880"/>
    <cellStyle name="Normal 4 87 2 3 2 2" xfId="22881"/>
    <cellStyle name="Normal 4 87 2 3 2 2 2" xfId="22882"/>
    <cellStyle name="Normal 4 87 2 3 2 3" xfId="22883"/>
    <cellStyle name="Normal 4 87 2 3 2 4" xfId="22884"/>
    <cellStyle name="Normal 4 87 2 3 3" xfId="22885"/>
    <cellStyle name="Normal 4 87 2 3 3 2" xfId="22886"/>
    <cellStyle name="Normal 4 87 2 3 3 2 2" xfId="22887"/>
    <cellStyle name="Normal 4 87 2 3 3 3" xfId="22888"/>
    <cellStyle name="Normal 4 87 2 3 3 4" xfId="22889"/>
    <cellStyle name="Normal 4 87 2 3 4" xfId="22890"/>
    <cellStyle name="Normal 4 87 2 3 4 2" xfId="22891"/>
    <cellStyle name="Normal 4 87 2 3 5" xfId="22892"/>
    <cellStyle name="Normal 4 87 2 3 6" xfId="22893"/>
    <cellStyle name="Normal 4 87 2 3 7" xfId="22894"/>
    <cellStyle name="Normal 4 87 2 4" xfId="22895"/>
    <cellStyle name="Normal 4 87 2 4 2" xfId="22896"/>
    <cellStyle name="Normal 4 87 2 4 2 2" xfId="22897"/>
    <cellStyle name="Normal 4 87 2 4 3" xfId="22898"/>
    <cellStyle name="Normal 4 87 2 4 4" xfId="22899"/>
    <cellStyle name="Normal 4 87 2 5" xfId="22900"/>
    <cellStyle name="Normal 4 87 2 5 2" xfId="22901"/>
    <cellStyle name="Normal 4 87 2 5 2 2" xfId="22902"/>
    <cellStyle name="Normal 4 87 2 5 3" xfId="22903"/>
    <cellStyle name="Normal 4 87 2 5 4" xfId="22904"/>
    <cellStyle name="Normal 4 87 2 6" xfId="22905"/>
    <cellStyle name="Normal 4 87 2 6 2" xfId="22906"/>
    <cellStyle name="Normal 4 87 2 7" xfId="22907"/>
    <cellStyle name="Normal 4 87 2 8" xfId="22908"/>
    <cellStyle name="Normal 4 87 2 9" xfId="22909"/>
    <cellStyle name="Normal 4 87 3" xfId="22910"/>
    <cellStyle name="Normal 4 87 3 2" xfId="22911"/>
    <cellStyle name="Normal 4 87 3 2 2" xfId="22912"/>
    <cellStyle name="Normal 4 87 3 2 2 2" xfId="22913"/>
    <cellStyle name="Normal 4 87 3 2 3" xfId="22914"/>
    <cellStyle name="Normal 4 87 3 2 4" xfId="22915"/>
    <cellStyle name="Normal 4 87 3 3" xfId="22916"/>
    <cellStyle name="Normal 4 87 3 3 2" xfId="22917"/>
    <cellStyle name="Normal 4 87 3 3 2 2" xfId="22918"/>
    <cellStyle name="Normal 4 87 3 3 3" xfId="22919"/>
    <cellStyle name="Normal 4 87 3 3 4" xfId="22920"/>
    <cellStyle name="Normal 4 87 3 4" xfId="22921"/>
    <cellStyle name="Normal 4 87 3 4 2" xfId="22922"/>
    <cellStyle name="Normal 4 87 3 5" xfId="22923"/>
    <cellStyle name="Normal 4 87 3 6" xfId="22924"/>
    <cellStyle name="Normal 4 87 3 7" xfId="22925"/>
    <cellStyle name="Normal 4 87 4" xfId="22926"/>
    <cellStyle name="Normal 4 87 4 2" xfId="22927"/>
    <cellStyle name="Normal 4 87 4 2 2" xfId="22928"/>
    <cellStyle name="Normal 4 87 4 2 2 2" xfId="22929"/>
    <cellStyle name="Normal 4 87 4 2 3" xfId="22930"/>
    <cellStyle name="Normal 4 87 4 2 4" xfId="22931"/>
    <cellStyle name="Normal 4 87 4 3" xfId="22932"/>
    <cellStyle name="Normal 4 87 4 3 2" xfId="22933"/>
    <cellStyle name="Normal 4 87 4 3 2 2" xfId="22934"/>
    <cellStyle name="Normal 4 87 4 3 3" xfId="22935"/>
    <cellStyle name="Normal 4 87 4 3 4" xfId="22936"/>
    <cellStyle name="Normal 4 87 4 4" xfId="22937"/>
    <cellStyle name="Normal 4 87 4 4 2" xfId="22938"/>
    <cellStyle name="Normal 4 87 4 5" xfId="22939"/>
    <cellStyle name="Normal 4 87 4 6" xfId="22940"/>
    <cellStyle name="Normal 4 87 4 7" xfId="22941"/>
    <cellStyle name="Normal 4 87 5" xfId="22942"/>
    <cellStyle name="Normal 4 87 5 2" xfId="22943"/>
    <cellStyle name="Normal 4 87 5 2 2" xfId="22944"/>
    <cellStyle name="Normal 4 87 5 3" xfId="22945"/>
    <cellStyle name="Normal 4 87 5 4" xfId="22946"/>
    <cellStyle name="Normal 4 87 6" xfId="22947"/>
    <cellStyle name="Normal 4 87 6 2" xfId="22948"/>
    <cellStyle name="Normal 4 87 6 2 2" xfId="22949"/>
    <cellStyle name="Normal 4 87 6 3" xfId="22950"/>
    <cellStyle name="Normal 4 87 6 4" xfId="22951"/>
    <cellStyle name="Normal 4 87 7" xfId="22952"/>
    <cellStyle name="Normal 4 87 7 2" xfId="22953"/>
    <cellStyle name="Normal 4 87 8" xfId="22954"/>
    <cellStyle name="Normal 4 87 9" xfId="22955"/>
    <cellStyle name="Normal 4 88" xfId="22956"/>
    <cellStyle name="Normal 4 88 10" xfId="22957"/>
    <cellStyle name="Normal 4 88 2" xfId="22958"/>
    <cellStyle name="Normal 4 88 2 2" xfId="22959"/>
    <cellStyle name="Normal 4 88 2 2 2" xfId="22960"/>
    <cellStyle name="Normal 4 88 2 2 2 2" xfId="22961"/>
    <cellStyle name="Normal 4 88 2 2 2 2 2" xfId="22962"/>
    <cellStyle name="Normal 4 88 2 2 2 3" xfId="22963"/>
    <cellStyle name="Normal 4 88 2 2 2 4" xfId="22964"/>
    <cellStyle name="Normal 4 88 2 2 3" xfId="22965"/>
    <cellStyle name="Normal 4 88 2 2 3 2" xfId="22966"/>
    <cellStyle name="Normal 4 88 2 2 3 2 2" xfId="22967"/>
    <cellStyle name="Normal 4 88 2 2 3 3" xfId="22968"/>
    <cellStyle name="Normal 4 88 2 2 3 4" xfId="22969"/>
    <cellStyle name="Normal 4 88 2 2 4" xfId="22970"/>
    <cellStyle name="Normal 4 88 2 2 4 2" xfId="22971"/>
    <cellStyle name="Normal 4 88 2 2 5" xfId="22972"/>
    <cellStyle name="Normal 4 88 2 2 6" xfId="22973"/>
    <cellStyle name="Normal 4 88 2 2 7" xfId="22974"/>
    <cellStyle name="Normal 4 88 2 3" xfId="22975"/>
    <cellStyle name="Normal 4 88 2 3 2" xfId="22976"/>
    <cellStyle name="Normal 4 88 2 3 2 2" xfId="22977"/>
    <cellStyle name="Normal 4 88 2 3 2 2 2" xfId="22978"/>
    <cellStyle name="Normal 4 88 2 3 2 3" xfId="22979"/>
    <cellStyle name="Normal 4 88 2 3 2 4" xfId="22980"/>
    <cellStyle name="Normal 4 88 2 3 3" xfId="22981"/>
    <cellStyle name="Normal 4 88 2 3 3 2" xfId="22982"/>
    <cellStyle name="Normal 4 88 2 3 3 2 2" xfId="22983"/>
    <cellStyle name="Normal 4 88 2 3 3 3" xfId="22984"/>
    <cellStyle name="Normal 4 88 2 3 3 4" xfId="22985"/>
    <cellStyle name="Normal 4 88 2 3 4" xfId="22986"/>
    <cellStyle name="Normal 4 88 2 3 4 2" xfId="22987"/>
    <cellStyle name="Normal 4 88 2 3 5" xfId="22988"/>
    <cellStyle name="Normal 4 88 2 3 6" xfId="22989"/>
    <cellStyle name="Normal 4 88 2 3 7" xfId="22990"/>
    <cellStyle name="Normal 4 88 2 4" xfId="22991"/>
    <cellStyle name="Normal 4 88 2 4 2" xfId="22992"/>
    <cellStyle name="Normal 4 88 2 4 2 2" xfId="22993"/>
    <cellStyle name="Normal 4 88 2 4 3" xfId="22994"/>
    <cellStyle name="Normal 4 88 2 4 4" xfId="22995"/>
    <cellStyle name="Normal 4 88 2 5" xfId="22996"/>
    <cellStyle name="Normal 4 88 2 5 2" xfId="22997"/>
    <cellStyle name="Normal 4 88 2 5 2 2" xfId="22998"/>
    <cellStyle name="Normal 4 88 2 5 3" xfId="22999"/>
    <cellStyle name="Normal 4 88 2 5 4" xfId="23000"/>
    <cellStyle name="Normal 4 88 2 6" xfId="23001"/>
    <cellStyle name="Normal 4 88 2 6 2" xfId="23002"/>
    <cellStyle name="Normal 4 88 2 7" xfId="23003"/>
    <cellStyle name="Normal 4 88 2 8" xfId="23004"/>
    <cellStyle name="Normal 4 88 2 9" xfId="23005"/>
    <cellStyle name="Normal 4 88 3" xfId="23006"/>
    <cellStyle name="Normal 4 88 3 2" xfId="23007"/>
    <cellStyle name="Normal 4 88 3 2 2" xfId="23008"/>
    <cellStyle name="Normal 4 88 3 2 2 2" xfId="23009"/>
    <cellStyle name="Normal 4 88 3 2 3" xfId="23010"/>
    <cellStyle name="Normal 4 88 3 2 4" xfId="23011"/>
    <cellStyle name="Normal 4 88 3 3" xfId="23012"/>
    <cellStyle name="Normal 4 88 3 3 2" xfId="23013"/>
    <cellStyle name="Normal 4 88 3 3 2 2" xfId="23014"/>
    <cellStyle name="Normal 4 88 3 3 3" xfId="23015"/>
    <cellStyle name="Normal 4 88 3 3 4" xfId="23016"/>
    <cellStyle name="Normal 4 88 3 4" xfId="23017"/>
    <cellStyle name="Normal 4 88 3 4 2" xfId="23018"/>
    <cellStyle name="Normal 4 88 3 5" xfId="23019"/>
    <cellStyle name="Normal 4 88 3 6" xfId="23020"/>
    <cellStyle name="Normal 4 88 3 7" xfId="23021"/>
    <cellStyle name="Normal 4 88 4" xfId="23022"/>
    <cellStyle name="Normal 4 88 4 2" xfId="23023"/>
    <cellStyle name="Normal 4 88 4 2 2" xfId="23024"/>
    <cellStyle name="Normal 4 88 4 2 2 2" xfId="23025"/>
    <cellStyle name="Normal 4 88 4 2 3" xfId="23026"/>
    <cellStyle name="Normal 4 88 4 2 4" xfId="23027"/>
    <cellStyle name="Normal 4 88 4 3" xfId="23028"/>
    <cellStyle name="Normal 4 88 4 3 2" xfId="23029"/>
    <cellStyle name="Normal 4 88 4 3 2 2" xfId="23030"/>
    <cellStyle name="Normal 4 88 4 3 3" xfId="23031"/>
    <cellStyle name="Normal 4 88 4 3 4" xfId="23032"/>
    <cellStyle name="Normal 4 88 4 4" xfId="23033"/>
    <cellStyle name="Normal 4 88 4 4 2" xfId="23034"/>
    <cellStyle name="Normal 4 88 4 5" xfId="23035"/>
    <cellStyle name="Normal 4 88 4 6" xfId="23036"/>
    <cellStyle name="Normal 4 88 4 7" xfId="23037"/>
    <cellStyle name="Normal 4 88 5" xfId="23038"/>
    <cellStyle name="Normal 4 88 5 2" xfId="23039"/>
    <cellStyle name="Normal 4 88 5 2 2" xfId="23040"/>
    <cellStyle name="Normal 4 88 5 3" xfId="23041"/>
    <cellStyle name="Normal 4 88 5 4" xfId="23042"/>
    <cellStyle name="Normal 4 88 6" xfId="23043"/>
    <cellStyle name="Normal 4 88 6 2" xfId="23044"/>
    <cellStyle name="Normal 4 88 6 2 2" xfId="23045"/>
    <cellStyle name="Normal 4 88 6 3" xfId="23046"/>
    <cellStyle name="Normal 4 88 6 4" xfId="23047"/>
    <cellStyle name="Normal 4 88 7" xfId="23048"/>
    <cellStyle name="Normal 4 88 7 2" xfId="23049"/>
    <cellStyle name="Normal 4 88 8" xfId="23050"/>
    <cellStyle name="Normal 4 88 9" xfId="23051"/>
    <cellStyle name="Normal 4 89" xfId="23052"/>
    <cellStyle name="Normal 4 89 10" xfId="23053"/>
    <cellStyle name="Normal 4 89 2" xfId="23054"/>
    <cellStyle name="Normal 4 89 2 2" xfId="23055"/>
    <cellStyle name="Normal 4 89 2 2 2" xfId="23056"/>
    <cellStyle name="Normal 4 89 2 2 2 2" xfId="23057"/>
    <cellStyle name="Normal 4 89 2 2 2 2 2" xfId="23058"/>
    <cellStyle name="Normal 4 89 2 2 2 3" xfId="23059"/>
    <cellStyle name="Normal 4 89 2 2 2 4" xfId="23060"/>
    <cellStyle name="Normal 4 89 2 2 3" xfId="23061"/>
    <cellStyle name="Normal 4 89 2 2 3 2" xfId="23062"/>
    <cellStyle name="Normal 4 89 2 2 3 2 2" xfId="23063"/>
    <cellStyle name="Normal 4 89 2 2 3 3" xfId="23064"/>
    <cellStyle name="Normal 4 89 2 2 3 4" xfId="23065"/>
    <cellStyle name="Normal 4 89 2 2 4" xfId="23066"/>
    <cellStyle name="Normal 4 89 2 2 4 2" xfId="23067"/>
    <cellStyle name="Normal 4 89 2 2 5" xfId="23068"/>
    <cellStyle name="Normal 4 89 2 2 6" xfId="23069"/>
    <cellStyle name="Normal 4 89 2 2 7" xfId="23070"/>
    <cellStyle name="Normal 4 89 2 3" xfId="23071"/>
    <cellStyle name="Normal 4 89 2 3 2" xfId="23072"/>
    <cellStyle name="Normal 4 89 2 3 2 2" xfId="23073"/>
    <cellStyle name="Normal 4 89 2 3 2 2 2" xfId="23074"/>
    <cellStyle name="Normal 4 89 2 3 2 3" xfId="23075"/>
    <cellStyle name="Normal 4 89 2 3 2 4" xfId="23076"/>
    <cellStyle name="Normal 4 89 2 3 3" xfId="23077"/>
    <cellStyle name="Normal 4 89 2 3 3 2" xfId="23078"/>
    <cellStyle name="Normal 4 89 2 3 3 2 2" xfId="23079"/>
    <cellStyle name="Normal 4 89 2 3 3 3" xfId="23080"/>
    <cellStyle name="Normal 4 89 2 3 3 4" xfId="23081"/>
    <cellStyle name="Normal 4 89 2 3 4" xfId="23082"/>
    <cellStyle name="Normal 4 89 2 3 4 2" xfId="23083"/>
    <cellStyle name="Normal 4 89 2 3 5" xfId="23084"/>
    <cellStyle name="Normal 4 89 2 3 6" xfId="23085"/>
    <cellStyle name="Normal 4 89 2 3 7" xfId="23086"/>
    <cellStyle name="Normal 4 89 2 4" xfId="23087"/>
    <cellStyle name="Normal 4 89 2 4 2" xfId="23088"/>
    <cellStyle name="Normal 4 89 2 4 2 2" xfId="23089"/>
    <cellStyle name="Normal 4 89 2 4 3" xfId="23090"/>
    <cellStyle name="Normal 4 89 2 4 4" xfId="23091"/>
    <cellStyle name="Normal 4 89 2 5" xfId="23092"/>
    <cellStyle name="Normal 4 89 2 5 2" xfId="23093"/>
    <cellStyle name="Normal 4 89 2 5 2 2" xfId="23094"/>
    <cellStyle name="Normal 4 89 2 5 3" xfId="23095"/>
    <cellStyle name="Normal 4 89 2 5 4" xfId="23096"/>
    <cellStyle name="Normal 4 89 2 6" xfId="23097"/>
    <cellStyle name="Normal 4 89 2 6 2" xfId="23098"/>
    <cellStyle name="Normal 4 89 2 7" xfId="23099"/>
    <cellStyle name="Normal 4 89 2 8" xfId="23100"/>
    <cellStyle name="Normal 4 89 2 9" xfId="23101"/>
    <cellStyle name="Normal 4 89 3" xfId="23102"/>
    <cellStyle name="Normal 4 89 3 2" xfId="23103"/>
    <cellStyle name="Normal 4 89 3 2 2" xfId="23104"/>
    <cellStyle name="Normal 4 89 3 2 2 2" xfId="23105"/>
    <cellStyle name="Normal 4 89 3 2 3" xfId="23106"/>
    <cellStyle name="Normal 4 89 3 2 4" xfId="23107"/>
    <cellStyle name="Normal 4 89 3 3" xfId="23108"/>
    <cellStyle name="Normal 4 89 3 3 2" xfId="23109"/>
    <cellStyle name="Normal 4 89 3 3 2 2" xfId="23110"/>
    <cellStyle name="Normal 4 89 3 3 3" xfId="23111"/>
    <cellStyle name="Normal 4 89 3 3 4" xfId="23112"/>
    <cellStyle name="Normal 4 89 3 4" xfId="23113"/>
    <cellStyle name="Normal 4 89 3 4 2" xfId="23114"/>
    <cellStyle name="Normal 4 89 3 5" xfId="23115"/>
    <cellStyle name="Normal 4 89 3 6" xfId="23116"/>
    <cellStyle name="Normal 4 89 3 7" xfId="23117"/>
    <cellStyle name="Normal 4 89 4" xfId="23118"/>
    <cellStyle name="Normal 4 89 4 2" xfId="23119"/>
    <cellStyle name="Normal 4 89 4 2 2" xfId="23120"/>
    <cellStyle name="Normal 4 89 4 2 2 2" xfId="23121"/>
    <cellStyle name="Normal 4 89 4 2 3" xfId="23122"/>
    <cellStyle name="Normal 4 89 4 2 4" xfId="23123"/>
    <cellStyle name="Normal 4 89 4 3" xfId="23124"/>
    <cellStyle name="Normal 4 89 4 3 2" xfId="23125"/>
    <cellStyle name="Normal 4 89 4 3 2 2" xfId="23126"/>
    <cellStyle name="Normal 4 89 4 3 3" xfId="23127"/>
    <cellStyle name="Normal 4 89 4 3 4" xfId="23128"/>
    <cellStyle name="Normal 4 89 4 4" xfId="23129"/>
    <cellStyle name="Normal 4 89 4 4 2" xfId="23130"/>
    <cellStyle name="Normal 4 89 4 5" xfId="23131"/>
    <cellStyle name="Normal 4 89 4 6" xfId="23132"/>
    <cellStyle name="Normal 4 89 4 7" xfId="23133"/>
    <cellStyle name="Normal 4 89 5" xfId="23134"/>
    <cellStyle name="Normal 4 89 5 2" xfId="23135"/>
    <cellStyle name="Normal 4 89 5 2 2" xfId="23136"/>
    <cellStyle name="Normal 4 89 5 3" xfId="23137"/>
    <cellStyle name="Normal 4 89 5 4" xfId="23138"/>
    <cellStyle name="Normal 4 89 6" xfId="23139"/>
    <cellStyle name="Normal 4 89 6 2" xfId="23140"/>
    <cellStyle name="Normal 4 89 6 2 2" xfId="23141"/>
    <cellStyle name="Normal 4 89 6 3" xfId="23142"/>
    <cellStyle name="Normal 4 89 6 4" xfId="23143"/>
    <cellStyle name="Normal 4 89 7" xfId="23144"/>
    <cellStyle name="Normal 4 89 7 2" xfId="23145"/>
    <cellStyle name="Normal 4 89 8" xfId="23146"/>
    <cellStyle name="Normal 4 89 9" xfId="23147"/>
    <cellStyle name="Normal 4 9" xfId="23148"/>
    <cellStyle name="Normal 4 9 10" xfId="23149"/>
    <cellStyle name="Normal 4 9 11" xfId="23150"/>
    <cellStyle name="Normal 4 9 2" xfId="23151"/>
    <cellStyle name="Normal 4 9 2 10" xfId="23152"/>
    <cellStyle name="Normal 4 9 2 2" xfId="23153"/>
    <cellStyle name="Normal 4 9 2 2 2" xfId="23154"/>
    <cellStyle name="Normal 4 9 2 2 2 2" xfId="23155"/>
    <cellStyle name="Normal 4 9 2 2 2 2 2" xfId="23156"/>
    <cellStyle name="Normal 4 9 2 2 2 3" xfId="23157"/>
    <cellStyle name="Normal 4 9 2 2 2 4" xfId="23158"/>
    <cellStyle name="Normal 4 9 2 2 3" xfId="23159"/>
    <cellStyle name="Normal 4 9 2 2 3 2" xfId="23160"/>
    <cellStyle name="Normal 4 9 2 2 3 2 2" xfId="23161"/>
    <cellStyle name="Normal 4 9 2 2 3 3" xfId="23162"/>
    <cellStyle name="Normal 4 9 2 2 3 4" xfId="23163"/>
    <cellStyle name="Normal 4 9 2 2 4" xfId="23164"/>
    <cellStyle name="Normal 4 9 2 2 4 2" xfId="23165"/>
    <cellStyle name="Normal 4 9 2 2 5" xfId="23166"/>
    <cellStyle name="Normal 4 9 2 2 6" xfId="23167"/>
    <cellStyle name="Normal 4 9 2 2 7" xfId="23168"/>
    <cellStyle name="Normal 4 9 2 3" xfId="23169"/>
    <cellStyle name="Normal 4 9 2 3 2" xfId="23170"/>
    <cellStyle name="Normal 4 9 2 3 2 2" xfId="23171"/>
    <cellStyle name="Normal 4 9 2 3 2 2 2" xfId="23172"/>
    <cellStyle name="Normal 4 9 2 3 2 3" xfId="23173"/>
    <cellStyle name="Normal 4 9 2 3 2 4" xfId="23174"/>
    <cellStyle name="Normal 4 9 2 3 3" xfId="23175"/>
    <cellStyle name="Normal 4 9 2 3 3 2" xfId="23176"/>
    <cellStyle name="Normal 4 9 2 3 3 2 2" xfId="23177"/>
    <cellStyle name="Normal 4 9 2 3 3 3" xfId="23178"/>
    <cellStyle name="Normal 4 9 2 3 3 4" xfId="23179"/>
    <cellStyle name="Normal 4 9 2 3 4" xfId="23180"/>
    <cellStyle name="Normal 4 9 2 3 4 2" xfId="23181"/>
    <cellStyle name="Normal 4 9 2 3 5" xfId="23182"/>
    <cellStyle name="Normal 4 9 2 3 6" xfId="23183"/>
    <cellStyle name="Normal 4 9 2 3 7" xfId="23184"/>
    <cellStyle name="Normal 4 9 2 4" xfId="23185"/>
    <cellStyle name="Normal 4 9 2 4 2" xfId="23186"/>
    <cellStyle name="Normal 4 9 2 4 2 2" xfId="23187"/>
    <cellStyle name="Normal 4 9 2 4 3" xfId="23188"/>
    <cellStyle name="Normal 4 9 2 4 4" xfId="23189"/>
    <cellStyle name="Normal 4 9 2 5" xfId="23190"/>
    <cellStyle name="Normal 4 9 2 5 2" xfId="23191"/>
    <cellStyle name="Normal 4 9 2 5 2 2" xfId="23192"/>
    <cellStyle name="Normal 4 9 2 5 3" xfId="23193"/>
    <cellStyle name="Normal 4 9 2 5 4" xfId="23194"/>
    <cellStyle name="Normal 4 9 2 6" xfId="23195"/>
    <cellStyle name="Normal 4 9 2 6 2" xfId="23196"/>
    <cellStyle name="Normal 4 9 2 7" xfId="23197"/>
    <cellStyle name="Normal 4 9 2 8" xfId="23198"/>
    <cellStyle name="Normal 4 9 2 9" xfId="23199"/>
    <cellStyle name="Normal 4 9 3" xfId="23200"/>
    <cellStyle name="Normal 4 9 3 2" xfId="23201"/>
    <cellStyle name="Normal 4 9 3 2 2" xfId="23202"/>
    <cellStyle name="Normal 4 9 3 2 2 2" xfId="23203"/>
    <cellStyle name="Normal 4 9 3 2 3" xfId="23204"/>
    <cellStyle name="Normal 4 9 3 2 4" xfId="23205"/>
    <cellStyle name="Normal 4 9 3 3" xfId="23206"/>
    <cellStyle name="Normal 4 9 3 3 2" xfId="23207"/>
    <cellStyle name="Normal 4 9 3 3 2 2" xfId="23208"/>
    <cellStyle name="Normal 4 9 3 3 3" xfId="23209"/>
    <cellStyle name="Normal 4 9 3 3 4" xfId="23210"/>
    <cellStyle name="Normal 4 9 3 4" xfId="23211"/>
    <cellStyle name="Normal 4 9 3 4 2" xfId="23212"/>
    <cellStyle name="Normal 4 9 3 5" xfId="23213"/>
    <cellStyle name="Normal 4 9 3 6" xfId="23214"/>
    <cellStyle name="Normal 4 9 3 7" xfId="23215"/>
    <cellStyle name="Normal 4 9 4" xfId="23216"/>
    <cellStyle name="Normal 4 9 4 2" xfId="23217"/>
    <cellStyle name="Normal 4 9 4 2 2" xfId="23218"/>
    <cellStyle name="Normal 4 9 4 2 2 2" xfId="23219"/>
    <cellStyle name="Normal 4 9 4 2 3" xfId="23220"/>
    <cellStyle name="Normal 4 9 4 2 4" xfId="23221"/>
    <cellStyle name="Normal 4 9 4 3" xfId="23222"/>
    <cellStyle name="Normal 4 9 4 3 2" xfId="23223"/>
    <cellStyle name="Normal 4 9 4 3 2 2" xfId="23224"/>
    <cellStyle name="Normal 4 9 4 3 3" xfId="23225"/>
    <cellStyle name="Normal 4 9 4 3 4" xfId="23226"/>
    <cellStyle name="Normal 4 9 4 4" xfId="23227"/>
    <cellStyle name="Normal 4 9 4 4 2" xfId="23228"/>
    <cellStyle name="Normal 4 9 4 5" xfId="23229"/>
    <cellStyle name="Normal 4 9 4 6" xfId="23230"/>
    <cellStyle name="Normal 4 9 4 7" xfId="23231"/>
    <cellStyle name="Normal 4 9 5" xfId="23232"/>
    <cellStyle name="Normal 4 9 5 2" xfId="23233"/>
    <cellStyle name="Normal 4 9 5 2 2" xfId="23234"/>
    <cellStyle name="Normal 4 9 5 3" xfId="23235"/>
    <cellStyle name="Normal 4 9 5 4" xfId="23236"/>
    <cellStyle name="Normal 4 9 6" xfId="23237"/>
    <cellStyle name="Normal 4 9 6 2" xfId="23238"/>
    <cellStyle name="Normal 4 9 6 2 2" xfId="23239"/>
    <cellStyle name="Normal 4 9 6 3" xfId="23240"/>
    <cellStyle name="Normal 4 9 6 4" xfId="23241"/>
    <cellStyle name="Normal 4 9 7" xfId="23242"/>
    <cellStyle name="Normal 4 9 7 2" xfId="23243"/>
    <cellStyle name="Normal 4 9 8" xfId="23244"/>
    <cellStyle name="Normal 4 9 9" xfId="23245"/>
    <cellStyle name="Normal 4 90" xfId="23246"/>
    <cellStyle name="Normal 4 90 10" xfId="23247"/>
    <cellStyle name="Normal 4 90 2" xfId="23248"/>
    <cellStyle name="Normal 4 90 2 2" xfId="23249"/>
    <cellStyle name="Normal 4 90 2 2 2" xfId="23250"/>
    <cellStyle name="Normal 4 90 2 2 2 2" xfId="23251"/>
    <cellStyle name="Normal 4 90 2 2 2 2 2" xfId="23252"/>
    <cellStyle name="Normal 4 90 2 2 2 3" xfId="23253"/>
    <cellStyle name="Normal 4 90 2 2 2 4" xfId="23254"/>
    <cellStyle name="Normal 4 90 2 2 3" xfId="23255"/>
    <cellStyle name="Normal 4 90 2 2 3 2" xfId="23256"/>
    <cellStyle name="Normal 4 90 2 2 3 2 2" xfId="23257"/>
    <cellStyle name="Normal 4 90 2 2 3 3" xfId="23258"/>
    <cellStyle name="Normal 4 90 2 2 3 4" xfId="23259"/>
    <cellStyle name="Normal 4 90 2 2 4" xfId="23260"/>
    <cellStyle name="Normal 4 90 2 2 4 2" xfId="23261"/>
    <cellStyle name="Normal 4 90 2 2 5" xfId="23262"/>
    <cellStyle name="Normal 4 90 2 2 6" xfId="23263"/>
    <cellStyle name="Normal 4 90 2 2 7" xfId="23264"/>
    <cellStyle name="Normal 4 90 2 3" xfId="23265"/>
    <cellStyle name="Normal 4 90 2 3 2" xfId="23266"/>
    <cellStyle name="Normal 4 90 2 3 2 2" xfId="23267"/>
    <cellStyle name="Normal 4 90 2 3 2 2 2" xfId="23268"/>
    <cellStyle name="Normal 4 90 2 3 2 3" xfId="23269"/>
    <cellStyle name="Normal 4 90 2 3 2 4" xfId="23270"/>
    <cellStyle name="Normal 4 90 2 3 3" xfId="23271"/>
    <cellStyle name="Normal 4 90 2 3 3 2" xfId="23272"/>
    <cellStyle name="Normal 4 90 2 3 3 2 2" xfId="23273"/>
    <cellStyle name="Normal 4 90 2 3 3 3" xfId="23274"/>
    <cellStyle name="Normal 4 90 2 3 3 4" xfId="23275"/>
    <cellStyle name="Normal 4 90 2 3 4" xfId="23276"/>
    <cellStyle name="Normal 4 90 2 3 4 2" xfId="23277"/>
    <cellStyle name="Normal 4 90 2 3 5" xfId="23278"/>
    <cellStyle name="Normal 4 90 2 3 6" xfId="23279"/>
    <cellStyle name="Normal 4 90 2 3 7" xfId="23280"/>
    <cellStyle name="Normal 4 90 2 4" xfId="23281"/>
    <cellStyle name="Normal 4 90 2 4 2" xfId="23282"/>
    <cellStyle name="Normal 4 90 2 4 2 2" xfId="23283"/>
    <cellStyle name="Normal 4 90 2 4 3" xfId="23284"/>
    <cellStyle name="Normal 4 90 2 4 4" xfId="23285"/>
    <cellStyle name="Normal 4 90 2 5" xfId="23286"/>
    <cellStyle name="Normal 4 90 2 5 2" xfId="23287"/>
    <cellStyle name="Normal 4 90 2 5 2 2" xfId="23288"/>
    <cellStyle name="Normal 4 90 2 5 3" xfId="23289"/>
    <cellStyle name="Normal 4 90 2 5 4" xfId="23290"/>
    <cellStyle name="Normal 4 90 2 6" xfId="23291"/>
    <cellStyle name="Normal 4 90 2 6 2" xfId="23292"/>
    <cellStyle name="Normal 4 90 2 7" xfId="23293"/>
    <cellStyle name="Normal 4 90 2 8" xfId="23294"/>
    <cellStyle name="Normal 4 90 2 9" xfId="23295"/>
    <cellStyle name="Normal 4 90 3" xfId="23296"/>
    <cellStyle name="Normal 4 90 3 2" xfId="23297"/>
    <cellStyle name="Normal 4 90 3 2 2" xfId="23298"/>
    <cellStyle name="Normal 4 90 3 2 2 2" xfId="23299"/>
    <cellStyle name="Normal 4 90 3 2 3" xfId="23300"/>
    <cellStyle name="Normal 4 90 3 2 4" xfId="23301"/>
    <cellStyle name="Normal 4 90 3 3" xfId="23302"/>
    <cellStyle name="Normal 4 90 3 3 2" xfId="23303"/>
    <cellStyle name="Normal 4 90 3 3 2 2" xfId="23304"/>
    <cellStyle name="Normal 4 90 3 3 3" xfId="23305"/>
    <cellStyle name="Normal 4 90 3 3 4" xfId="23306"/>
    <cellStyle name="Normal 4 90 3 4" xfId="23307"/>
    <cellStyle name="Normal 4 90 3 4 2" xfId="23308"/>
    <cellStyle name="Normal 4 90 3 5" xfId="23309"/>
    <cellStyle name="Normal 4 90 3 6" xfId="23310"/>
    <cellStyle name="Normal 4 90 3 7" xfId="23311"/>
    <cellStyle name="Normal 4 90 4" xfId="23312"/>
    <cellStyle name="Normal 4 90 4 2" xfId="23313"/>
    <cellStyle name="Normal 4 90 4 2 2" xfId="23314"/>
    <cellStyle name="Normal 4 90 4 2 2 2" xfId="23315"/>
    <cellStyle name="Normal 4 90 4 2 3" xfId="23316"/>
    <cellStyle name="Normal 4 90 4 2 4" xfId="23317"/>
    <cellStyle name="Normal 4 90 4 3" xfId="23318"/>
    <cellStyle name="Normal 4 90 4 3 2" xfId="23319"/>
    <cellStyle name="Normal 4 90 4 3 2 2" xfId="23320"/>
    <cellStyle name="Normal 4 90 4 3 3" xfId="23321"/>
    <cellStyle name="Normal 4 90 4 3 4" xfId="23322"/>
    <cellStyle name="Normal 4 90 4 4" xfId="23323"/>
    <cellStyle name="Normal 4 90 4 4 2" xfId="23324"/>
    <cellStyle name="Normal 4 90 4 5" xfId="23325"/>
    <cellStyle name="Normal 4 90 4 6" xfId="23326"/>
    <cellStyle name="Normal 4 90 4 7" xfId="23327"/>
    <cellStyle name="Normal 4 90 5" xfId="23328"/>
    <cellStyle name="Normal 4 90 5 2" xfId="23329"/>
    <cellStyle name="Normal 4 90 5 2 2" xfId="23330"/>
    <cellStyle name="Normal 4 90 5 3" xfId="23331"/>
    <cellStyle name="Normal 4 90 5 4" xfId="23332"/>
    <cellStyle name="Normal 4 90 6" xfId="23333"/>
    <cellStyle name="Normal 4 90 6 2" xfId="23334"/>
    <cellStyle name="Normal 4 90 6 2 2" xfId="23335"/>
    <cellStyle name="Normal 4 90 6 3" xfId="23336"/>
    <cellStyle name="Normal 4 90 6 4" xfId="23337"/>
    <cellStyle name="Normal 4 90 7" xfId="23338"/>
    <cellStyle name="Normal 4 90 7 2" xfId="23339"/>
    <cellStyle name="Normal 4 90 8" xfId="23340"/>
    <cellStyle name="Normal 4 90 9" xfId="23341"/>
    <cellStyle name="Normal 4 91" xfId="23342"/>
    <cellStyle name="Normal 4 91 10" xfId="23343"/>
    <cellStyle name="Normal 4 91 2" xfId="23344"/>
    <cellStyle name="Normal 4 91 2 2" xfId="23345"/>
    <cellStyle name="Normal 4 91 2 2 2" xfId="23346"/>
    <cellStyle name="Normal 4 91 2 2 2 2" xfId="23347"/>
    <cellStyle name="Normal 4 91 2 2 2 2 2" xfId="23348"/>
    <cellStyle name="Normal 4 91 2 2 2 3" xfId="23349"/>
    <cellStyle name="Normal 4 91 2 2 2 4" xfId="23350"/>
    <cellStyle name="Normal 4 91 2 2 3" xfId="23351"/>
    <cellStyle name="Normal 4 91 2 2 3 2" xfId="23352"/>
    <cellStyle name="Normal 4 91 2 2 3 2 2" xfId="23353"/>
    <cellStyle name="Normal 4 91 2 2 3 3" xfId="23354"/>
    <cellStyle name="Normal 4 91 2 2 3 4" xfId="23355"/>
    <cellStyle name="Normal 4 91 2 2 4" xfId="23356"/>
    <cellStyle name="Normal 4 91 2 2 4 2" xfId="23357"/>
    <cellStyle name="Normal 4 91 2 2 5" xfId="23358"/>
    <cellStyle name="Normal 4 91 2 2 6" xfId="23359"/>
    <cellStyle name="Normal 4 91 2 2 7" xfId="23360"/>
    <cellStyle name="Normal 4 91 2 3" xfId="23361"/>
    <cellStyle name="Normal 4 91 2 3 2" xfId="23362"/>
    <cellStyle name="Normal 4 91 2 3 2 2" xfId="23363"/>
    <cellStyle name="Normal 4 91 2 3 2 2 2" xfId="23364"/>
    <cellStyle name="Normal 4 91 2 3 2 3" xfId="23365"/>
    <cellStyle name="Normal 4 91 2 3 2 4" xfId="23366"/>
    <cellStyle name="Normal 4 91 2 3 3" xfId="23367"/>
    <cellStyle name="Normal 4 91 2 3 3 2" xfId="23368"/>
    <cellStyle name="Normal 4 91 2 3 3 2 2" xfId="23369"/>
    <cellStyle name="Normal 4 91 2 3 3 3" xfId="23370"/>
    <cellStyle name="Normal 4 91 2 3 3 4" xfId="23371"/>
    <cellStyle name="Normal 4 91 2 3 4" xfId="23372"/>
    <cellStyle name="Normal 4 91 2 3 4 2" xfId="23373"/>
    <cellStyle name="Normal 4 91 2 3 5" xfId="23374"/>
    <cellStyle name="Normal 4 91 2 3 6" xfId="23375"/>
    <cellStyle name="Normal 4 91 2 3 7" xfId="23376"/>
    <cellStyle name="Normal 4 91 2 4" xfId="23377"/>
    <cellStyle name="Normal 4 91 2 4 2" xfId="23378"/>
    <cellStyle name="Normal 4 91 2 4 2 2" xfId="23379"/>
    <cellStyle name="Normal 4 91 2 4 3" xfId="23380"/>
    <cellStyle name="Normal 4 91 2 4 4" xfId="23381"/>
    <cellStyle name="Normal 4 91 2 5" xfId="23382"/>
    <cellStyle name="Normal 4 91 2 5 2" xfId="23383"/>
    <cellStyle name="Normal 4 91 2 5 2 2" xfId="23384"/>
    <cellStyle name="Normal 4 91 2 5 3" xfId="23385"/>
    <cellStyle name="Normal 4 91 2 5 4" xfId="23386"/>
    <cellStyle name="Normal 4 91 2 6" xfId="23387"/>
    <cellStyle name="Normal 4 91 2 6 2" xfId="23388"/>
    <cellStyle name="Normal 4 91 2 7" xfId="23389"/>
    <cellStyle name="Normal 4 91 2 8" xfId="23390"/>
    <cellStyle name="Normal 4 91 2 9" xfId="23391"/>
    <cellStyle name="Normal 4 91 3" xfId="23392"/>
    <cellStyle name="Normal 4 91 3 2" xfId="23393"/>
    <cellStyle name="Normal 4 91 3 2 2" xfId="23394"/>
    <cellStyle name="Normal 4 91 3 2 2 2" xfId="23395"/>
    <cellStyle name="Normal 4 91 3 2 3" xfId="23396"/>
    <cellStyle name="Normal 4 91 3 2 4" xfId="23397"/>
    <cellStyle name="Normal 4 91 3 3" xfId="23398"/>
    <cellStyle name="Normal 4 91 3 3 2" xfId="23399"/>
    <cellStyle name="Normal 4 91 3 3 2 2" xfId="23400"/>
    <cellStyle name="Normal 4 91 3 3 3" xfId="23401"/>
    <cellStyle name="Normal 4 91 3 3 4" xfId="23402"/>
    <cellStyle name="Normal 4 91 3 4" xfId="23403"/>
    <cellStyle name="Normal 4 91 3 4 2" xfId="23404"/>
    <cellStyle name="Normal 4 91 3 5" xfId="23405"/>
    <cellStyle name="Normal 4 91 3 6" xfId="23406"/>
    <cellStyle name="Normal 4 91 3 7" xfId="23407"/>
    <cellStyle name="Normal 4 91 4" xfId="23408"/>
    <cellStyle name="Normal 4 91 4 2" xfId="23409"/>
    <cellStyle name="Normal 4 91 4 2 2" xfId="23410"/>
    <cellStyle name="Normal 4 91 4 2 2 2" xfId="23411"/>
    <cellStyle name="Normal 4 91 4 2 3" xfId="23412"/>
    <cellStyle name="Normal 4 91 4 2 4" xfId="23413"/>
    <cellStyle name="Normal 4 91 4 3" xfId="23414"/>
    <cellStyle name="Normal 4 91 4 3 2" xfId="23415"/>
    <cellStyle name="Normal 4 91 4 3 2 2" xfId="23416"/>
    <cellStyle name="Normal 4 91 4 3 3" xfId="23417"/>
    <cellStyle name="Normal 4 91 4 3 4" xfId="23418"/>
    <cellStyle name="Normal 4 91 4 4" xfId="23419"/>
    <cellStyle name="Normal 4 91 4 4 2" xfId="23420"/>
    <cellStyle name="Normal 4 91 4 5" xfId="23421"/>
    <cellStyle name="Normal 4 91 4 6" xfId="23422"/>
    <cellStyle name="Normal 4 91 4 7" xfId="23423"/>
    <cellStyle name="Normal 4 91 5" xfId="23424"/>
    <cellStyle name="Normal 4 91 5 2" xfId="23425"/>
    <cellStyle name="Normal 4 91 5 2 2" xfId="23426"/>
    <cellStyle name="Normal 4 91 5 3" xfId="23427"/>
    <cellStyle name="Normal 4 91 5 4" xfId="23428"/>
    <cellStyle name="Normal 4 91 6" xfId="23429"/>
    <cellStyle name="Normal 4 91 6 2" xfId="23430"/>
    <cellStyle name="Normal 4 91 6 2 2" xfId="23431"/>
    <cellStyle name="Normal 4 91 6 3" xfId="23432"/>
    <cellStyle name="Normal 4 91 6 4" xfId="23433"/>
    <cellStyle name="Normal 4 91 7" xfId="23434"/>
    <cellStyle name="Normal 4 91 7 2" xfId="23435"/>
    <cellStyle name="Normal 4 91 8" xfId="23436"/>
    <cellStyle name="Normal 4 91 9" xfId="23437"/>
    <cellStyle name="Normal 4 92" xfId="23438"/>
    <cellStyle name="Normal 4 92 10" xfId="23439"/>
    <cellStyle name="Normal 4 92 2" xfId="23440"/>
    <cellStyle name="Normal 4 92 2 2" xfId="23441"/>
    <cellStyle name="Normal 4 92 2 2 2" xfId="23442"/>
    <cellStyle name="Normal 4 92 2 2 2 2" xfId="23443"/>
    <cellStyle name="Normal 4 92 2 2 2 2 2" xfId="23444"/>
    <cellStyle name="Normal 4 92 2 2 2 3" xfId="23445"/>
    <cellStyle name="Normal 4 92 2 2 2 4" xfId="23446"/>
    <cellStyle name="Normal 4 92 2 2 3" xfId="23447"/>
    <cellStyle name="Normal 4 92 2 2 3 2" xfId="23448"/>
    <cellStyle name="Normal 4 92 2 2 3 2 2" xfId="23449"/>
    <cellStyle name="Normal 4 92 2 2 3 3" xfId="23450"/>
    <cellStyle name="Normal 4 92 2 2 3 4" xfId="23451"/>
    <cellStyle name="Normal 4 92 2 2 4" xfId="23452"/>
    <cellStyle name="Normal 4 92 2 2 4 2" xfId="23453"/>
    <cellStyle name="Normal 4 92 2 2 5" xfId="23454"/>
    <cellStyle name="Normal 4 92 2 2 6" xfId="23455"/>
    <cellStyle name="Normal 4 92 2 2 7" xfId="23456"/>
    <cellStyle name="Normal 4 92 2 3" xfId="23457"/>
    <cellStyle name="Normal 4 92 2 3 2" xfId="23458"/>
    <cellStyle name="Normal 4 92 2 3 2 2" xfId="23459"/>
    <cellStyle name="Normal 4 92 2 3 2 2 2" xfId="23460"/>
    <cellStyle name="Normal 4 92 2 3 2 3" xfId="23461"/>
    <cellStyle name="Normal 4 92 2 3 2 4" xfId="23462"/>
    <cellStyle name="Normal 4 92 2 3 3" xfId="23463"/>
    <cellStyle name="Normal 4 92 2 3 3 2" xfId="23464"/>
    <cellStyle name="Normal 4 92 2 3 3 2 2" xfId="23465"/>
    <cellStyle name="Normal 4 92 2 3 3 3" xfId="23466"/>
    <cellStyle name="Normal 4 92 2 3 3 4" xfId="23467"/>
    <cellStyle name="Normal 4 92 2 3 4" xfId="23468"/>
    <cellStyle name="Normal 4 92 2 3 4 2" xfId="23469"/>
    <cellStyle name="Normal 4 92 2 3 5" xfId="23470"/>
    <cellStyle name="Normal 4 92 2 3 6" xfId="23471"/>
    <cellStyle name="Normal 4 92 2 3 7" xfId="23472"/>
    <cellStyle name="Normal 4 92 2 4" xfId="23473"/>
    <cellStyle name="Normal 4 92 2 4 2" xfId="23474"/>
    <cellStyle name="Normal 4 92 2 4 2 2" xfId="23475"/>
    <cellStyle name="Normal 4 92 2 4 3" xfId="23476"/>
    <cellStyle name="Normal 4 92 2 4 4" xfId="23477"/>
    <cellStyle name="Normal 4 92 2 5" xfId="23478"/>
    <cellStyle name="Normal 4 92 2 5 2" xfId="23479"/>
    <cellStyle name="Normal 4 92 2 5 2 2" xfId="23480"/>
    <cellStyle name="Normal 4 92 2 5 3" xfId="23481"/>
    <cellStyle name="Normal 4 92 2 5 4" xfId="23482"/>
    <cellStyle name="Normal 4 92 2 6" xfId="23483"/>
    <cellStyle name="Normal 4 92 2 6 2" xfId="23484"/>
    <cellStyle name="Normal 4 92 2 7" xfId="23485"/>
    <cellStyle name="Normal 4 92 2 8" xfId="23486"/>
    <cellStyle name="Normal 4 92 2 9" xfId="23487"/>
    <cellStyle name="Normal 4 92 3" xfId="23488"/>
    <cellStyle name="Normal 4 92 3 2" xfId="23489"/>
    <cellStyle name="Normal 4 92 3 2 2" xfId="23490"/>
    <cellStyle name="Normal 4 92 3 2 2 2" xfId="23491"/>
    <cellStyle name="Normal 4 92 3 2 3" xfId="23492"/>
    <cellStyle name="Normal 4 92 3 2 4" xfId="23493"/>
    <cellStyle name="Normal 4 92 3 3" xfId="23494"/>
    <cellStyle name="Normal 4 92 3 3 2" xfId="23495"/>
    <cellStyle name="Normal 4 92 3 3 2 2" xfId="23496"/>
    <cellStyle name="Normal 4 92 3 3 3" xfId="23497"/>
    <cellStyle name="Normal 4 92 3 3 4" xfId="23498"/>
    <cellStyle name="Normal 4 92 3 4" xfId="23499"/>
    <cellStyle name="Normal 4 92 3 4 2" xfId="23500"/>
    <cellStyle name="Normal 4 92 3 5" xfId="23501"/>
    <cellStyle name="Normal 4 92 3 6" xfId="23502"/>
    <cellStyle name="Normal 4 92 3 7" xfId="23503"/>
    <cellStyle name="Normal 4 92 4" xfId="23504"/>
    <cellStyle name="Normal 4 92 4 2" xfId="23505"/>
    <cellStyle name="Normal 4 92 4 2 2" xfId="23506"/>
    <cellStyle name="Normal 4 92 4 2 2 2" xfId="23507"/>
    <cellStyle name="Normal 4 92 4 2 3" xfId="23508"/>
    <cellStyle name="Normal 4 92 4 2 4" xfId="23509"/>
    <cellStyle name="Normal 4 92 4 3" xfId="23510"/>
    <cellStyle name="Normal 4 92 4 3 2" xfId="23511"/>
    <cellStyle name="Normal 4 92 4 3 2 2" xfId="23512"/>
    <cellStyle name="Normal 4 92 4 3 3" xfId="23513"/>
    <cellStyle name="Normal 4 92 4 3 4" xfId="23514"/>
    <cellStyle name="Normal 4 92 4 4" xfId="23515"/>
    <cellStyle name="Normal 4 92 4 4 2" xfId="23516"/>
    <cellStyle name="Normal 4 92 4 5" xfId="23517"/>
    <cellStyle name="Normal 4 92 4 6" xfId="23518"/>
    <cellStyle name="Normal 4 92 4 7" xfId="23519"/>
    <cellStyle name="Normal 4 92 5" xfId="23520"/>
    <cellStyle name="Normal 4 92 5 2" xfId="23521"/>
    <cellStyle name="Normal 4 92 5 2 2" xfId="23522"/>
    <cellStyle name="Normal 4 92 5 3" xfId="23523"/>
    <cellStyle name="Normal 4 92 5 4" xfId="23524"/>
    <cellStyle name="Normal 4 92 6" xfId="23525"/>
    <cellStyle name="Normal 4 92 6 2" xfId="23526"/>
    <cellStyle name="Normal 4 92 6 2 2" xfId="23527"/>
    <cellStyle name="Normal 4 92 6 3" xfId="23528"/>
    <cellStyle name="Normal 4 92 6 4" xfId="23529"/>
    <cellStyle name="Normal 4 92 7" xfId="23530"/>
    <cellStyle name="Normal 4 92 7 2" xfId="23531"/>
    <cellStyle name="Normal 4 92 8" xfId="23532"/>
    <cellStyle name="Normal 4 92 9" xfId="23533"/>
    <cellStyle name="Normal 4 93" xfId="23534"/>
    <cellStyle name="Normal 4 93 10" xfId="23535"/>
    <cellStyle name="Normal 4 93 2" xfId="23536"/>
    <cellStyle name="Normal 4 93 2 2" xfId="23537"/>
    <cellStyle name="Normal 4 93 2 2 2" xfId="23538"/>
    <cellStyle name="Normal 4 93 2 2 2 2" xfId="23539"/>
    <cellStyle name="Normal 4 93 2 2 2 2 2" xfId="23540"/>
    <cellStyle name="Normal 4 93 2 2 2 3" xfId="23541"/>
    <cellStyle name="Normal 4 93 2 2 2 4" xfId="23542"/>
    <cellStyle name="Normal 4 93 2 2 3" xfId="23543"/>
    <cellStyle name="Normal 4 93 2 2 3 2" xfId="23544"/>
    <cellStyle name="Normal 4 93 2 2 3 2 2" xfId="23545"/>
    <cellStyle name="Normal 4 93 2 2 3 3" xfId="23546"/>
    <cellStyle name="Normal 4 93 2 2 3 4" xfId="23547"/>
    <cellStyle name="Normal 4 93 2 2 4" xfId="23548"/>
    <cellStyle name="Normal 4 93 2 2 4 2" xfId="23549"/>
    <cellStyle name="Normal 4 93 2 2 5" xfId="23550"/>
    <cellStyle name="Normal 4 93 2 2 6" xfId="23551"/>
    <cellStyle name="Normal 4 93 2 2 7" xfId="23552"/>
    <cellStyle name="Normal 4 93 2 3" xfId="23553"/>
    <cellStyle name="Normal 4 93 2 3 2" xfId="23554"/>
    <cellStyle name="Normal 4 93 2 3 2 2" xfId="23555"/>
    <cellStyle name="Normal 4 93 2 3 2 2 2" xfId="23556"/>
    <cellStyle name="Normal 4 93 2 3 2 3" xfId="23557"/>
    <cellStyle name="Normal 4 93 2 3 2 4" xfId="23558"/>
    <cellStyle name="Normal 4 93 2 3 3" xfId="23559"/>
    <cellStyle name="Normal 4 93 2 3 3 2" xfId="23560"/>
    <cellStyle name="Normal 4 93 2 3 3 2 2" xfId="23561"/>
    <cellStyle name="Normal 4 93 2 3 3 3" xfId="23562"/>
    <cellStyle name="Normal 4 93 2 3 3 4" xfId="23563"/>
    <cellStyle name="Normal 4 93 2 3 4" xfId="23564"/>
    <cellStyle name="Normal 4 93 2 3 4 2" xfId="23565"/>
    <cellStyle name="Normal 4 93 2 3 5" xfId="23566"/>
    <cellStyle name="Normal 4 93 2 3 6" xfId="23567"/>
    <cellStyle name="Normal 4 93 2 3 7" xfId="23568"/>
    <cellStyle name="Normal 4 93 2 4" xfId="23569"/>
    <cellStyle name="Normal 4 93 2 4 2" xfId="23570"/>
    <cellStyle name="Normal 4 93 2 4 2 2" xfId="23571"/>
    <cellStyle name="Normal 4 93 2 4 3" xfId="23572"/>
    <cellStyle name="Normal 4 93 2 4 4" xfId="23573"/>
    <cellStyle name="Normal 4 93 2 5" xfId="23574"/>
    <cellStyle name="Normal 4 93 2 5 2" xfId="23575"/>
    <cellStyle name="Normal 4 93 2 5 2 2" xfId="23576"/>
    <cellStyle name="Normal 4 93 2 5 3" xfId="23577"/>
    <cellStyle name="Normal 4 93 2 5 4" xfId="23578"/>
    <cellStyle name="Normal 4 93 2 6" xfId="23579"/>
    <cellStyle name="Normal 4 93 2 6 2" xfId="23580"/>
    <cellStyle name="Normal 4 93 2 7" xfId="23581"/>
    <cellStyle name="Normal 4 93 2 8" xfId="23582"/>
    <cellStyle name="Normal 4 93 2 9" xfId="23583"/>
    <cellStyle name="Normal 4 93 3" xfId="23584"/>
    <cellStyle name="Normal 4 93 3 2" xfId="23585"/>
    <cellStyle name="Normal 4 93 3 2 2" xfId="23586"/>
    <cellStyle name="Normal 4 93 3 2 2 2" xfId="23587"/>
    <cellStyle name="Normal 4 93 3 2 3" xfId="23588"/>
    <cellStyle name="Normal 4 93 3 2 4" xfId="23589"/>
    <cellStyle name="Normal 4 93 3 3" xfId="23590"/>
    <cellStyle name="Normal 4 93 3 3 2" xfId="23591"/>
    <cellStyle name="Normal 4 93 3 3 2 2" xfId="23592"/>
    <cellStyle name="Normal 4 93 3 3 3" xfId="23593"/>
    <cellStyle name="Normal 4 93 3 3 4" xfId="23594"/>
    <cellStyle name="Normal 4 93 3 4" xfId="23595"/>
    <cellStyle name="Normal 4 93 3 4 2" xfId="23596"/>
    <cellStyle name="Normal 4 93 3 5" xfId="23597"/>
    <cellStyle name="Normal 4 93 3 6" xfId="23598"/>
    <cellStyle name="Normal 4 93 3 7" xfId="23599"/>
    <cellStyle name="Normal 4 93 4" xfId="23600"/>
    <cellStyle name="Normal 4 93 4 2" xfId="23601"/>
    <cellStyle name="Normal 4 93 4 2 2" xfId="23602"/>
    <cellStyle name="Normal 4 93 4 2 2 2" xfId="23603"/>
    <cellStyle name="Normal 4 93 4 2 3" xfId="23604"/>
    <cellStyle name="Normal 4 93 4 2 4" xfId="23605"/>
    <cellStyle name="Normal 4 93 4 3" xfId="23606"/>
    <cellStyle name="Normal 4 93 4 3 2" xfId="23607"/>
    <cellStyle name="Normal 4 93 4 3 2 2" xfId="23608"/>
    <cellStyle name="Normal 4 93 4 3 3" xfId="23609"/>
    <cellStyle name="Normal 4 93 4 3 4" xfId="23610"/>
    <cellStyle name="Normal 4 93 4 4" xfId="23611"/>
    <cellStyle name="Normal 4 93 4 4 2" xfId="23612"/>
    <cellStyle name="Normal 4 93 4 5" xfId="23613"/>
    <cellStyle name="Normal 4 93 4 6" xfId="23614"/>
    <cellStyle name="Normal 4 93 4 7" xfId="23615"/>
    <cellStyle name="Normal 4 93 5" xfId="23616"/>
    <cellStyle name="Normal 4 93 5 2" xfId="23617"/>
    <cellStyle name="Normal 4 93 5 2 2" xfId="23618"/>
    <cellStyle name="Normal 4 93 5 3" xfId="23619"/>
    <cellStyle name="Normal 4 93 5 4" xfId="23620"/>
    <cellStyle name="Normal 4 93 6" xfId="23621"/>
    <cellStyle name="Normal 4 93 6 2" xfId="23622"/>
    <cellStyle name="Normal 4 93 6 2 2" xfId="23623"/>
    <cellStyle name="Normal 4 93 6 3" xfId="23624"/>
    <cellStyle name="Normal 4 93 6 4" xfId="23625"/>
    <cellStyle name="Normal 4 93 7" xfId="23626"/>
    <cellStyle name="Normal 4 93 7 2" xfId="23627"/>
    <cellStyle name="Normal 4 93 8" xfId="23628"/>
    <cellStyle name="Normal 4 93 9" xfId="23629"/>
    <cellStyle name="Normal 4 94" xfId="23630"/>
    <cellStyle name="Normal 4 94 10" xfId="23631"/>
    <cellStyle name="Normal 4 94 2" xfId="23632"/>
    <cellStyle name="Normal 4 94 2 2" xfId="23633"/>
    <cellStyle name="Normal 4 94 2 2 2" xfId="23634"/>
    <cellStyle name="Normal 4 94 2 2 2 2" xfId="23635"/>
    <cellStyle name="Normal 4 94 2 2 2 2 2" xfId="23636"/>
    <cellStyle name="Normal 4 94 2 2 2 3" xfId="23637"/>
    <cellStyle name="Normal 4 94 2 2 2 4" xfId="23638"/>
    <cellStyle name="Normal 4 94 2 2 3" xfId="23639"/>
    <cellStyle name="Normal 4 94 2 2 3 2" xfId="23640"/>
    <cellStyle name="Normal 4 94 2 2 3 2 2" xfId="23641"/>
    <cellStyle name="Normal 4 94 2 2 3 3" xfId="23642"/>
    <cellStyle name="Normal 4 94 2 2 3 4" xfId="23643"/>
    <cellStyle name="Normal 4 94 2 2 4" xfId="23644"/>
    <cellStyle name="Normal 4 94 2 2 4 2" xfId="23645"/>
    <cellStyle name="Normal 4 94 2 2 5" xfId="23646"/>
    <cellStyle name="Normal 4 94 2 2 6" xfId="23647"/>
    <cellStyle name="Normal 4 94 2 2 7" xfId="23648"/>
    <cellStyle name="Normal 4 94 2 3" xfId="23649"/>
    <cellStyle name="Normal 4 94 2 3 2" xfId="23650"/>
    <cellStyle name="Normal 4 94 2 3 2 2" xfId="23651"/>
    <cellStyle name="Normal 4 94 2 3 2 2 2" xfId="23652"/>
    <cellStyle name="Normal 4 94 2 3 2 3" xfId="23653"/>
    <cellStyle name="Normal 4 94 2 3 2 4" xfId="23654"/>
    <cellStyle name="Normal 4 94 2 3 3" xfId="23655"/>
    <cellStyle name="Normal 4 94 2 3 3 2" xfId="23656"/>
    <cellStyle name="Normal 4 94 2 3 3 2 2" xfId="23657"/>
    <cellStyle name="Normal 4 94 2 3 3 3" xfId="23658"/>
    <cellStyle name="Normal 4 94 2 3 3 4" xfId="23659"/>
    <cellStyle name="Normal 4 94 2 3 4" xfId="23660"/>
    <cellStyle name="Normal 4 94 2 3 4 2" xfId="23661"/>
    <cellStyle name="Normal 4 94 2 3 5" xfId="23662"/>
    <cellStyle name="Normal 4 94 2 3 6" xfId="23663"/>
    <cellStyle name="Normal 4 94 2 3 7" xfId="23664"/>
    <cellStyle name="Normal 4 94 2 4" xfId="23665"/>
    <cellStyle name="Normal 4 94 2 4 2" xfId="23666"/>
    <cellStyle name="Normal 4 94 2 4 2 2" xfId="23667"/>
    <cellStyle name="Normal 4 94 2 4 3" xfId="23668"/>
    <cellStyle name="Normal 4 94 2 4 4" xfId="23669"/>
    <cellStyle name="Normal 4 94 2 5" xfId="23670"/>
    <cellStyle name="Normal 4 94 2 5 2" xfId="23671"/>
    <cellStyle name="Normal 4 94 2 5 2 2" xfId="23672"/>
    <cellStyle name="Normal 4 94 2 5 3" xfId="23673"/>
    <cellStyle name="Normal 4 94 2 5 4" xfId="23674"/>
    <cellStyle name="Normal 4 94 2 6" xfId="23675"/>
    <cellStyle name="Normal 4 94 2 6 2" xfId="23676"/>
    <cellStyle name="Normal 4 94 2 7" xfId="23677"/>
    <cellStyle name="Normal 4 94 2 8" xfId="23678"/>
    <cellStyle name="Normal 4 94 2 9" xfId="23679"/>
    <cellStyle name="Normal 4 94 3" xfId="23680"/>
    <cellStyle name="Normal 4 94 3 2" xfId="23681"/>
    <cellStyle name="Normal 4 94 3 2 2" xfId="23682"/>
    <cellStyle name="Normal 4 94 3 2 2 2" xfId="23683"/>
    <cellStyle name="Normal 4 94 3 2 3" xfId="23684"/>
    <cellStyle name="Normal 4 94 3 2 4" xfId="23685"/>
    <cellStyle name="Normal 4 94 3 3" xfId="23686"/>
    <cellStyle name="Normal 4 94 3 3 2" xfId="23687"/>
    <cellStyle name="Normal 4 94 3 3 2 2" xfId="23688"/>
    <cellStyle name="Normal 4 94 3 3 3" xfId="23689"/>
    <cellStyle name="Normal 4 94 3 3 4" xfId="23690"/>
    <cellStyle name="Normal 4 94 3 4" xfId="23691"/>
    <cellStyle name="Normal 4 94 3 4 2" xfId="23692"/>
    <cellStyle name="Normal 4 94 3 5" xfId="23693"/>
    <cellStyle name="Normal 4 94 3 6" xfId="23694"/>
    <cellStyle name="Normal 4 94 3 7" xfId="23695"/>
    <cellStyle name="Normal 4 94 4" xfId="23696"/>
    <cellStyle name="Normal 4 94 4 2" xfId="23697"/>
    <cellStyle name="Normal 4 94 4 2 2" xfId="23698"/>
    <cellStyle name="Normal 4 94 4 2 2 2" xfId="23699"/>
    <cellStyle name="Normal 4 94 4 2 3" xfId="23700"/>
    <cellStyle name="Normal 4 94 4 2 4" xfId="23701"/>
    <cellStyle name="Normal 4 94 4 3" xfId="23702"/>
    <cellStyle name="Normal 4 94 4 3 2" xfId="23703"/>
    <cellStyle name="Normal 4 94 4 3 2 2" xfId="23704"/>
    <cellStyle name="Normal 4 94 4 3 3" xfId="23705"/>
    <cellStyle name="Normal 4 94 4 3 4" xfId="23706"/>
    <cellStyle name="Normal 4 94 4 4" xfId="23707"/>
    <cellStyle name="Normal 4 94 4 4 2" xfId="23708"/>
    <cellStyle name="Normal 4 94 4 5" xfId="23709"/>
    <cellStyle name="Normal 4 94 4 6" xfId="23710"/>
    <cellStyle name="Normal 4 94 4 7" xfId="23711"/>
    <cellStyle name="Normal 4 94 5" xfId="23712"/>
    <cellStyle name="Normal 4 94 5 2" xfId="23713"/>
    <cellStyle name="Normal 4 94 5 2 2" xfId="23714"/>
    <cellStyle name="Normal 4 94 5 3" xfId="23715"/>
    <cellStyle name="Normal 4 94 5 4" xfId="23716"/>
    <cellStyle name="Normal 4 94 6" xfId="23717"/>
    <cellStyle name="Normal 4 94 6 2" xfId="23718"/>
    <cellStyle name="Normal 4 94 6 2 2" xfId="23719"/>
    <cellStyle name="Normal 4 94 6 3" xfId="23720"/>
    <cellStyle name="Normal 4 94 6 4" xfId="23721"/>
    <cellStyle name="Normal 4 94 7" xfId="23722"/>
    <cellStyle name="Normal 4 94 7 2" xfId="23723"/>
    <cellStyle name="Normal 4 94 8" xfId="23724"/>
    <cellStyle name="Normal 4 94 9" xfId="23725"/>
    <cellStyle name="Normal 4 95" xfId="23726"/>
    <cellStyle name="Normal 4 95 10" xfId="23727"/>
    <cellStyle name="Normal 4 95 2" xfId="23728"/>
    <cellStyle name="Normal 4 95 2 2" xfId="23729"/>
    <cellStyle name="Normal 4 95 2 2 2" xfId="23730"/>
    <cellStyle name="Normal 4 95 2 2 2 2" xfId="23731"/>
    <cellStyle name="Normal 4 95 2 2 2 2 2" xfId="23732"/>
    <cellStyle name="Normal 4 95 2 2 2 3" xfId="23733"/>
    <cellStyle name="Normal 4 95 2 2 2 4" xfId="23734"/>
    <cellStyle name="Normal 4 95 2 2 3" xfId="23735"/>
    <cellStyle name="Normal 4 95 2 2 3 2" xfId="23736"/>
    <cellStyle name="Normal 4 95 2 2 3 2 2" xfId="23737"/>
    <cellStyle name="Normal 4 95 2 2 3 3" xfId="23738"/>
    <cellStyle name="Normal 4 95 2 2 3 4" xfId="23739"/>
    <cellStyle name="Normal 4 95 2 2 4" xfId="23740"/>
    <cellStyle name="Normal 4 95 2 2 4 2" xfId="23741"/>
    <cellStyle name="Normal 4 95 2 2 5" xfId="23742"/>
    <cellStyle name="Normal 4 95 2 2 6" xfId="23743"/>
    <cellStyle name="Normal 4 95 2 2 7" xfId="23744"/>
    <cellStyle name="Normal 4 95 2 3" xfId="23745"/>
    <cellStyle name="Normal 4 95 2 3 2" xfId="23746"/>
    <cellStyle name="Normal 4 95 2 3 2 2" xfId="23747"/>
    <cellStyle name="Normal 4 95 2 3 2 2 2" xfId="23748"/>
    <cellStyle name="Normal 4 95 2 3 2 3" xfId="23749"/>
    <cellStyle name="Normal 4 95 2 3 2 4" xfId="23750"/>
    <cellStyle name="Normal 4 95 2 3 3" xfId="23751"/>
    <cellStyle name="Normal 4 95 2 3 3 2" xfId="23752"/>
    <cellStyle name="Normal 4 95 2 3 3 2 2" xfId="23753"/>
    <cellStyle name="Normal 4 95 2 3 3 3" xfId="23754"/>
    <cellStyle name="Normal 4 95 2 3 3 4" xfId="23755"/>
    <cellStyle name="Normal 4 95 2 3 4" xfId="23756"/>
    <cellStyle name="Normal 4 95 2 3 4 2" xfId="23757"/>
    <cellStyle name="Normal 4 95 2 3 5" xfId="23758"/>
    <cellStyle name="Normal 4 95 2 3 6" xfId="23759"/>
    <cellStyle name="Normal 4 95 2 3 7" xfId="23760"/>
    <cellStyle name="Normal 4 95 2 4" xfId="23761"/>
    <cellStyle name="Normal 4 95 2 4 2" xfId="23762"/>
    <cellStyle name="Normal 4 95 2 4 2 2" xfId="23763"/>
    <cellStyle name="Normal 4 95 2 4 3" xfId="23764"/>
    <cellStyle name="Normal 4 95 2 4 4" xfId="23765"/>
    <cellStyle name="Normal 4 95 2 5" xfId="23766"/>
    <cellStyle name="Normal 4 95 2 5 2" xfId="23767"/>
    <cellStyle name="Normal 4 95 2 5 2 2" xfId="23768"/>
    <cellStyle name="Normal 4 95 2 5 3" xfId="23769"/>
    <cellStyle name="Normal 4 95 2 5 4" xfId="23770"/>
    <cellStyle name="Normal 4 95 2 6" xfId="23771"/>
    <cellStyle name="Normal 4 95 2 6 2" xfId="23772"/>
    <cellStyle name="Normal 4 95 2 7" xfId="23773"/>
    <cellStyle name="Normal 4 95 2 8" xfId="23774"/>
    <cellStyle name="Normal 4 95 2 9" xfId="23775"/>
    <cellStyle name="Normal 4 95 3" xfId="23776"/>
    <cellStyle name="Normal 4 95 3 2" xfId="23777"/>
    <cellStyle name="Normal 4 95 3 2 2" xfId="23778"/>
    <cellStyle name="Normal 4 95 3 2 2 2" xfId="23779"/>
    <cellStyle name="Normal 4 95 3 2 3" xfId="23780"/>
    <cellStyle name="Normal 4 95 3 2 4" xfId="23781"/>
    <cellStyle name="Normal 4 95 3 3" xfId="23782"/>
    <cellStyle name="Normal 4 95 3 3 2" xfId="23783"/>
    <cellStyle name="Normal 4 95 3 3 2 2" xfId="23784"/>
    <cellStyle name="Normal 4 95 3 3 3" xfId="23785"/>
    <cellStyle name="Normal 4 95 3 3 4" xfId="23786"/>
    <cellStyle name="Normal 4 95 3 4" xfId="23787"/>
    <cellStyle name="Normal 4 95 3 4 2" xfId="23788"/>
    <cellStyle name="Normal 4 95 3 5" xfId="23789"/>
    <cellStyle name="Normal 4 95 3 6" xfId="23790"/>
    <cellStyle name="Normal 4 95 3 7" xfId="23791"/>
    <cellStyle name="Normal 4 95 4" xfId="23792"/>
    <cellStyle name="Normal 4 95 4 2" xfId="23793"/>
    <cellStyle name="Normal 4 95 4 2 2" xfId="23794"/>
    <cellStyle name="Normal 4 95 4 2 2 2" xfId="23795"/>
    <cellStyle name="Normal 4 95 4 2 3" xfId="23796"/>
    <cellStyle name="Normal 4 95 4 2 4" xfId="23797"/>
    <cellStyle name="Normal 4 95 4 3" xfId="23798"/>
    <cellStyle name="Normal 4 95 4 3 2" xfId="23799"/>
    <cellStyle name="Normal 4 95 4 3 2 2" xfId="23800"/>
    <cellStyle name="Normal 4 95 4 3 3" xfId="23801"/>
    <cellStyle name="Normal 4 95 4 3 4" xfId="23802"/>
    <cellStyle name="Normal 4 95 4 4" xfId="23803"/>
    <cellStyle name="Normal 4 95 4 4 2" xfId="23804"/>
    <cellStyle name="Normal 4 95 4 5" xfId="23805"/>
    <cellStyle name="Normal 4 95 4 6" xfId="23806"/>
    <cellStyle name="Normal 4 95 4 7" xfId="23807"/>
    <cellStyle name="Normal 4 95 5" xfId="23808"/>
    <cellStyle name="Normal 4 95 5 2" xfId="23809"/>
    <cellStyle name="Normal 4 95 5 2 2" xfId="23810"/>
    <cellStyle name="Normal 4 95 5 3" xfId="23811"/>
    <cellStyle name="Normal 4 95 5 4" xfId="23812"/>
    <cellStyle name="Normal 4 95 6" xfId="23813"/>
    <cellStyle name="Normal 4 95 6 2" xfId="23814"/>
    <cellStyle name="Normal 4 95 6 2 2" xfId="23815"/>
    <cellStyle name="Normal 4 95 6 3" xfId="23816"/>
    <cellStyle name="Normal 4 95 6 4" xfId="23817"/>
    <cellStyle name="Normal 4 95 7" xfId="23818"/>
    <cellStyle name="Normal 4 95 7 2" xfId="23819"/>
    <cellStyle name="Normal 4 95 8" xfId="23820"/>
    <cellStyle name="Normal 4 95 9" xfId="23821"/>
    <cellStyle name="Normal 4 96" xfId="23822"/>
    <cellStyle name="Normal 4 96 10" xfId="23823"/>
    <cellStyle name="Normal 4 96 2" xfId="23824"/>
    <cellStyle name="Normal 4 96 2 2" xfId="23825"/>
    <cellStyle name="Normal 4 96 2 2 2" xfId="23826"/>
    <cellStyle name="Normal 4 96 2 2 2 2" xfId="23827"/>
    <cellStyle name="Normal 4 96 2 2 2 2 2" xfId="23828"/>
    <cellStyle name="Normal 4 96 2 2 2 3" xfId="23829"/>
    <cellStyle name="Normal 4 96 2 2 2 4" xfId="23830"/>
    <cellStyle name="Normal 4 96 2 2 3" xfId="23831"/>
    <cellStyle name="Normal 4 96 2 2 3 2" xfId="23832"/>
    <cellStyle name="Normal 4 96 2 2 3 2 2" xfId="23833"/>
    <cellStyle name="Normal 4 96 2 2 3 3" xfId="23834"/>
    <cellStyle name="Normal 4 96 2 2 3 4" xfId="23835"/>
    <cellStyle name="Normal 4 96 2 2 4" xfId="23836"/>
    <cellStyle name="Normal 4 96 2 2 4 2" xfId="23837"/>
    <cellStyle name="Normal 4 96 2 2 5" xfId="23838"/>
    <cellStyle name="Normal 4 96 2 2 6" xfId="23839"/>
    <cellStyle name="Normal 4 96 2 2 7" xfId="23840"/>
    <cellStyle name="Normal 4 96 2 3" xfId="23841"/>
    <cellStyle name="Normal 4 96 2 3 2" xfId="23842"/>
    <cellStyle name="Normal 4 96 2 3 2 2" xfId="23843"/>
    <cellStyle name="Normal 4 96 2 3 2 2 2" xfId="23844"/>
    <cellStyle name="Normal 4 96 2 3 2 3" xfId="23845"/>
    <cellStyle name="Normal 4 96 2 3 2 4" xfId="23846"/>
    <cellStyle name="Normal 4 96 2 3 3" xfId="23847"/>
    <cellStyle name="Normal 4 96 2 3 3 2" xfId="23848"/>
    <cellStyle name="Normal 4 96 2 3 3 2 2" xfId="23849"/>
    <cellStyle name="Normal 4 96 2 3 3 3" xfId="23850"/>
    <cellStyle name="Normal 4 96 2 3 3 4" xfId="23851"/>
    <cellStyle name="Normal 4 96 2 3 4" xfId="23852"/>
    <cellStyle name="Normal 4 96 2 3 4 2" xfId="23853"/>
    <cellStyle name="Normal 4 96 2 3 5" xfId="23854"/>
    <cellStyle name="Normal 4 96 2 3 6" xfId="23855"/>
    <cellStyle name="Normal 4 96 2 3 7" xfId="23856"/>
    <cellStyle name="Normal 4 96 2 4" xfId="23857"/>
    <cellStyle name="Normal 4 96 2 4 2" xfId="23858"/>
    <cellStyle name="Normal 4 96 2 4 2 2" xfId="23859"/>
    <cellStyle name="Normal 4 96 2 4 3" xfId="23860"/>
    <cellStyle name="Normal 4 96 2 4 4" xfId="23861"/>
    <cellStyle name="Normal 4 96 2 5" xfId="23862"/>
    <cellStyle name="Normal 4 96 2 5 2" xfId="23863"/>
    <cellStyle name="Normal 4 96 2 5 2 2" xfId="23864"/>
    <cellStyle name="Normal 4 96 2 5 3" xfId="23865"/>
    <cellStyle name="Normal 4 96 2 5 4" xfId="23866"/>
    <cellStyle name="Normal 4 96 2 6" xfId="23867"/>
    <cellStyle name="Normal 4 96 2 6 2" xfId="23868"/>
    <cellStyle name="Normal 4 96 2 7" xfId="23869"/>
    <cellStyle name="Normal 4 96 2 8" xfId="23870"/>
    <cellStyle name="Normal 4 96 2 9" xfId="23871"/>
    <cellStyle name="Normal 4 96 3" xfId="23872"/>
    <cellStyle name="Normal 4 96 3 2" xfId="23873"/>
    <cellStyle name="Normal 4 96 3 2 2" xfId="23874"/>
    <cellStyle name="Normal 4 96 3 2 2 2" xfId="23875"/>
    <cellStyle name="Normal 4 96 3 2 3" xfId="23876"/>
    <cellStyle name="Normal 4 96 3 2 4" xfId="23877"/>
    <cellStyle name="Normal 4 96 3 3" xfId="23878"/>
    <cellStyle name="Normal 4 96 3 3 2" xfId="23879"/>
    <cellStyle name="Normal 4 96 3 3 2 2" xfId="23880"/>
    <cellStyle name="Normal 4 96 3 3 3" xfId="23881"/>
    <cellStyle name="Normal 4 96 3 3 4" xfId="23882"/>
    <cellStyle name="Normal 4 96 3 4" xfId="23883"/>
    <cellStyle name="Normal 4 96 3 4 2" xfId="23884"/>
    <cellStyle name="Normal 4 96 3 5" xfId="23885"/>
    <cellStyle name="Normal 4 96 3 6" xfId="23886"/>
    <cellStyle name="Normal 4 96 3 7" xfId="23887"/>
    <cellStyle name="Normal 4 96 4" xfId="23888"/>
    <cellStyle name="Normal 4 96 4 2" xfId="23889"/>
    <cellStyle name="Normal 4 96 4 2 2" xfId="23890"/>
    <cellStyle name="Normal 4 96 4 2 2 2" xfId="23891"/>
    <cellStyle name="Normal 4 96 4 2 3" xfId="23892"/>
    <cellStyle name="Normal 4 96 4 2 4" xfId="23893"/>
    <cellStyle name="Normal 4 96 4 3" xfId="23894"/>
    <cellStyle name="Normal 4 96 4 3 2" xfId="23895"/>
    <cellStyle name="Normal 4 96 4 3 2 2" xfId="23896"/>
    <cellStyle name="Normal 4 96 4 3 3" xfId="23897"/>
    <cellStyle name="Normal 4 96 4 3 4" xfId="23898"/>
    <cellStyle name="Normal 4 96 4 4" xfId="23899"/>
    <cellStyle name="Normal 4 96 4 4 2" xfId="23900"/>
    <cellStyle name="Normal 4 96 4 5" xfId="23901"/>
    <cellStyle name="Normal 4 96 4 6" xfId="23902"/>
    <cellStyle name="Normal 4 96 4 7" xfId="23903"/>
    <cellStyle name="Normal 4 96 5" xfId="23904"/>
    <cellStyle name="Normal 4 96 5 2" xfId="23905"/>
    <cellStyle name="Normal 4 96 5 2 2" xfId="23906"/>
    <cellStyle name="Normal 4 96 5 3" xfId="23907"/>
    <cellStyle name="Normal 4 96 5 4" xfId="23908"/>
    <cellStyle name="Normal 4 96 6" xfId="23909"/>
    <cellStyle name="Normal 4 96 6 2" xfId="23910"/>
    <cellStyle name="Normal 4 96 6 2 2" xfId="23911"/>
    <cellStyle name="Normal 4 96 6 3" xfId="23912"/>
    <cellStyle name="Normal 4 96 6 4" xfId="23913"/>
    <cellStyle name="Normal 4 96 7" xfId="23914"/>
    <cellStyle name="Normal 4 96 7 2" xfId="23915"/>
    <cellStyle name="Normal 4 96 8" xfId="23916"/>
    <cellStyle name="Normal 4 96 9" xfId="23917"/>
    <cellStyle name="Normal 4 97" xfId="23918"/>
    <cellStyle name="Normal 4 97 10" xfId="23919"/>
    <cellStyle name="Normal 4 97 2" xfId="23920"/>
    <cellStyle name="Normal 4 97 2 2" xfId="23921"/>
    <cellStyle name="Normal 4 97 2 2 2" xfId="23922"/>
    <cellStyle name="Normal 4 97 2 2 2 2" xfId="23923"/>
    <cellStyle name="Normal 4 97 2 2 2 2 2" xfId="23924"/>
    <cellStyle name="Normal 4 97 2 2 2 3" xfId="23925"/>
    <cellStyle name="Normal 4 97 2 2 2 4" xfId="23926"/>
    <cellStyle name="Normal 4 97 2 2 3" xfId="23927"/>
    <cellStyle name="Normal 4 97 2 2 3 2" xfId="23928"/>
    <cellStyle name="Normal 4 97 2 2 3 2 2" xfId="23929"/>
    <cellStyle name="Normal 4 97 2 2 3 3" xfId="23930"/>
    <cellStyle name="Normal 4 97 2 2 3 4" xfId="23931"/>
    <cellStyle name="Normal 4 97 2 2 4" xfId="23932"/>
    <cellStyle name="Normal 4 97 2 2 4 2" xfId="23933"/>
    <cellStyle name="Normal 4 97 2 2 5" xfId="23934"/>
    <cellStyle name="Normal 4 97 2 2 6" xfId="23935"/>
    <cellStyle name="Normal 4 97 2 2 7" xfId="23936"/>
    <cellStyle name="Normal 4 97 2 3" xfId="23937"/>
    <cellStyle name="Normal 4 97 2 3 2" xfId="23938"/>
    <cellStyle name="Normal 4 97 2 3 2 2" xfId="23939"/>
    <cellStyle name="Normal 4 97 2 3 2 2 2" xfId="23940"/>
    <cellStyle name="Normal 4 97 2 3 2 3" xfId="23941"/>
    <cellStyle name="Normal 4 97 2 3 2 4" xfId="23942"/>
    <cellStyle name="Normal 4 97 2 3 3" xfId="23943"/>
    <cellStyle name="Normal 4 97 2 3 3 2" xfId="23944"/>
    <cellStyle name="Normal 4 97 2 3 3 2 2" xfId="23945"/>
    <cellStyle name="Normal 4 97 2 3 3 3" xfId="23946"/>
    <cellStyle name="Normal 4 97 2 3 3 4" xfId="23947"/>
    <cellStyle name="Normal 4 97 2 3 4" xfId="23948"/>
    <cellStyle name="Normal 4 97 2 3 4 2" xfId="23949"/>
    <cellStyle name="Normal 4 97 2 3 5" xfId="23950"/>
    <cellStyle name="Normal 4 97 2 3 6" xfId="23951"/>
    <cellStyle name="Normal 4 97 2 3 7" xfId="23952"/>
    <cellStyle name="Normal 4 97 2 4" xfId="23953"/>
    <cellStyle name="Normal 4 97 2 4 2" xfId="23954"/>
    <cellStyle name="Normal 4 97 2 4 2 2" xfId="23955"/>
    <cellStyle name="Normal 4 97 2 4 3" xfId="23956"/>
    <cellStyle name="Normal 4 97 2 4 4" xfId="23957"/>
    <cellStyle name="Normal 4 97 2 5" xfId="23958"/>
    <cellStyle name="Normal 4 97 2 5 2" xfId="23959"/>
    <cellStyle name="Normal 4 97 2 5 2 2" xfId="23960"/>
    <cellStyle name="Normal 4 97 2 5 3" xfId="23961"/>
    <cellStyle name="Normal 4 97 2 5 4" xfId="23962"/>
    <cellStyle name="Normal 4 97 2 6" xfId="23963"/>
    <cellStyle name="Normal 4 97 2 6 2" xfId="23964"/>
    <cellStyle name="Normal 4 97 2 7" xfId="23965"/>
    <cellStyle name="Normal 4 97 2 8" xfId="23966"/>
    <cellStyle name="Normal 4 97 2 9" xfId="23967"/>
    <cellStyle name="Normal 4 97 3" xfId="23968"/>
    <cellStyle name="Normal 4 97 3 2" xfId="23969"/>
    <cellStyle name="Normal 4 97 3 2 2" xfId="23970"/>
    <cellStyle name="Normal 4 97 3 2 2 2" xfId="23971"/>
    <cellStyle name="Normal 4 97 3 2 3" xfId="23972"/>
    <cellStyle name="Normal 4 97 3 2 4" xfId="23973"/>
    <cellStyle name="Normal 4 97 3 3" xfId="23974"/>
    <cellStyle name="Normal 4 97 3 3 2" xfId="23975"/>
    <cellStyle name="Normal 4 97 3 3 2 2" xfId="23976"/>
    <cellStyle name="Normal 4 97 3 3 3" xfId="23977"/>
    <cellStyle name="Normal 4 97 3 3 4" xfId="23978"/>
    <cellStyle name="Normal 4 97 3 4" xfId="23979"/>
    <cellStyle name="Normal 4 97 3 4 2" xfId="23980"/>
    <cellStyle name="Normal 4 97 3 5" xfId="23981"/>
    <cellStyle name="Normal 4 97 3 6" xfId="23982"/>
    <cellStyle name="Normal 4 97 3 7" xfId="23983"/>
    <cellStyle name="Normal 4 97 4" xfId="23984"/>
    <cellStyle name="Normal 4 97 4 2" xfId="23985"/>
    <cellStyle name="Normal 4 97 4 2 2" xfId="23986"/>
    <cellStyle name="Normal 4 97 4 2 2 2" xfId="23987"/>
    <cellStyle name="Normal 4 97 4 2 3" xfId="23988"/>
    <cellStyle name="Normal 4 97 4 2 4" xfId="23989"/>
    <cellStyle name="Normal 4 97 4 3" xfId="23990"/>
    <cellStyle name="Normal 4 97 4 3 2" xfId="23991"/>
    <cellStyle name="Normal 4 97 4 3 2 2" xfId="23992"/>
    <cellStyle name="Normal 4 97 4 3 3" xfId="23993"/>
    <cellStyle name="Normal 4 97 4 3 4" xfId="23994"/>
    <cellStyle name="Normal 4 97 4 4" xfId="23995"/>
    <cellStyle name="Normal 4 97 4 4 2" xfId="23996"/>
    <cellStyle name="Normal 4 97 4 5" xfId="23997"/>
    <cellStyle name="Normal 4 97 4 6" xfId="23998"/>
    <cellStyle name="Normal 4 97 4 7" xfId="23999"/>
    <cellStyle name="Normal 4 97 5" xfId="24000"/>
    <cellStyle name="Normal 4 97 5 2" xfId="24001"/>
    <cellStyle name="Normal 4 97 5 2 2" xfId="24002"/>
    <cellStyle name="Normal 4 97 5 3" xfId="24003"/>
    <cellStyle name="Normal 4 97 5 4" xfId="24004"/>
    <cellStyle name="Normal 4 97 6" xfId="24005"/>
    <cellStyle name="Normal 4 97 6 2" xfId="24006"/>
    <cellStyle name="Normal 4 97 6 2 2" xfId="24007"/>
    <cellStyle name="Normal 4 97 6 3" xfId="24008"/>
    <cellStyle name="Normal 4 97 6 4" xfId="24009"/>
    <cellStyle name="Normal 4 97 7" xfId="24010"/>
    <cellStyle name="Normal 4 97 7 2" xfId="24011"/>
    <cellStyle name="Normal 4 97 8" xfId="24012"/>
    <cellStyle name="Normal 4 97 9" xfId="24013"/>
    <cellStyle name="Normal 4 98" xfId="24014"/>
    <cellStyle name="Normal 4 98 10" xfId="24015"/>
    <cellStyle name="Normal 4 98 2" xfId="24016"/>
    <cellStyle name="Normal 4 98 2 2" xfId="24017"/>
    <cellStyle name="Normal 4 98 2 2 2" xfId="24018"/>
    <cellStyle name="Normal 4 98 2 2 2 2" xfId="24019"/>
    <cellStyle name="Normal 4 98 2 2 2 2 2" xfId="24020"/>
    <cellStyle name="Normal 4 98 2 2 2 3" xfId="24021"/>
    <cellStyle name="Normal 4 98 2 2 2 4" xfId="24022"/>
    <cellStyle name="Normal 4 98 2 2 3" xfId="24023"/>
    <cellStyle name="Normal 4 98 2 2 3 2" xfId="24024"/>
    <cellStyle name="Normal 4 98 2 2 3 2 2" xfId="24025"/>
    <cellStyle name="Normal 4 98 2 2 3 3" xfId="24026"/>
    <cellStyle name="Normal 4 98 2 2 3 4" xfId="24027"/>
    <cellStyle name="Normal 4 98 2 2 4" xfId="24028"/>
    <cellStyle name="Normal 4 98 2 2 4 2" xfId="24029"/>
    <cellStyle name="Normal 4 98 2 2 5" xfId="24030"/>
    <cellStyle name="Normal 4 98 2 2 6" xfId="24031"/>
    <cellStyle name="Normal 4 98 2 2 7" xfId="24032"/>
    <cellStyle name="Normal 4 98 2 3" xfId="24033"/>
    <cellStyle name="Normal 4 98 2 3 2" xfId="24034"/>
    <cellStyle name="Normal 4 98 2 3 2 2" xfId="24035"/>
    <cellStyle name="Normal 4 98 2 3 2 2 2" xfId="24036"/>
    <cellStyle name="Normal 4 98 2 3 2 3" xfId="24037"/>
    <cellStyle name="Normal 4 98 2 3 2 4" xfId="24038"/>
    <cellStyle name="Normal 4 98 2 3 3" xfId="24039"/>
    <cellStyle name="Normal 4 98 2 3 3 2" xfId="24040"/>
    <cellStyle name="Normal 4 98 2 3 3 2 2" xfId="24041"/>
    <cellStyle name="Normal 4 98 2 3 3 3" xfId="24042"/>
    <cellStyle name="Normal 4 98 2 3 3 4" xfId="24043"/>
    <cellStyle name="Normal 4 98 2 3 4" xfId="24044"/>
    <cellStyle name="Normal 4 98 2 3 4 2" xfId="24045"/>
    <cellStyle name="Normal 4 98 2 3 5" xfId="24046"/>
    <cellStyle name="Normal 4 98 2 3 6" xfId="24047"/>
    <cellStyle name="Normal 4 98 2 3 7" xfId="24048"/>
    <cellStyle name="Normal 4 98 2 4" xfId="24049"/>
    <cellStyle name="Normal 4 98 2 4 2" xfId="24050"/>
    <cellStyle name="Normal 4 98 2 4 2 2" xfId="24051"/>
    <cellStyle name="Normal 4 98 2 4 3" xfId="24052"/>
    <cellStyle name="Normal 4 98 2 4 4" xfId="24053"/>
    <cellStyle name="Normal 4 98 2 5" xfId="24054"/>
    <cellStyle name="Normal 4 98 2 5 2" xfId="24055"/>
    <cellStyle name="Normal 4 98 2 5 2 2" xfId="24056"/>
    <cellStyle name="Normal 4 98 2 5 3" xfId="24057"/>
    <cellStyle name="Normal 4 98 2 5 4" xfId="24058"/>
    <cellStyle name="Normal 4 98 2 6" xfId="24059"/>
    <cellStyle name="Normal 4 98 2 6 2" xfId="24060"/>
    <cellStyle name="Normal 4 98 2 7" xfId="24061"/>
    <cellStyle name="Normal 4 98 2 8" xfId="24062"/>
    <cellStyle name="Normal 4 98 2 9" xfId="24063"/>
    <cellStyle name="Normal 4 98 3" xfId="24064"/>
    <cellStyle name="Normal 4 98 3 2" xfId="24065"/>
    <cellStyle name="Normal 4 98 3 2 2" xfId="24066"/>
    <cellStyle name="Normal 4 98 3 2 2 2" xfId="24067"/>
    <cellStyle name="Normal 4 98 3 2 3" xfId="24068"/>
    <cellStyle name="Normal 4 98 3 2 4" xfId="24069"/>
    <cellStyle name="Normal 4 98 3 3" xfId="24070"/>
    <cellStyle name="Normal 4 98 3 3 2" xfId="24071"/>
    <cellStyle name="Normal 4 98 3 3 2 2" xfId="24072"/>
    <cellStyle name="Normal 4 98 3 3 3" xfId="24073"/>
    <cellStyle name="Normal 4 98 3 3 4" xfId="24074"/>
    <cellStyle name="Normal 4 98 3 4" xfId="24075"/>
    <cellStyle name="Normal 4 98 3 4 2" xfId="24076"/>
    <cellStyle name="Normal 4 98 3 5" xfId="24077"/>
    <cellStyle name="Normal 4 98 3 6" xfId="24078"/>
    <cellStyle name="Normal 4 98 3 7" xfId="24079"/>
    <cellStyle name="Normal 4 98 4" xfId="24080"/>
    <cellStyle name="Normal 4 98 4 2" xfId="24081"/>
    <cellStyle name="Normal 4 98 4 2 2" xfId="24082"/>
    <cellStyle name="Normal 4 98 4 2 2 2" xfId="24083"/>
    <cellStyle name="Normal 4 98 4 2 3" xfId="24084"/>
    <cellStyle name="Normal 4 98 4 2 4" xfId="24085"/>
    <cellStyle name="Normal 4 98 4 3" xfId="24086"/>
    <cellStyle name="Normal 4 98 4 3 2" xfId="24087"/>
    <cellStyle name="Normal 4 98 4 3 2 2" xfId="24088"/>
    <cellStyle name="Normal 4 98 4 3 3" xfId="24089"/>
    <cellStyle name="Normal 4 98 4 3 4" xfId="24090"/>
    <cellStyle name="Normal 4 98 4 4" xfId="24091"/>
    <cellStyle name="Normal 4 98 4 4 2" xfId="24092"/>
    <cellStyle name="Normal 4 98 4 5" xfId="24093"/>
    <cellStyle name="Normal 4 98 4 6" xfId="24094"/>
    <cellStyle name="Normal 4 98 4 7" xfId="24095"/>
    <cellStyle name="Normal 4 98 5" xfId="24096"/>
    <cellStyle name="Normal 4 98 5 2" xfId="24097"/>
    <cellStyle name="Normal 4 98 5 2 2" xfId="24098"/>
    <cellStyle name="Normal 4 98 5 3" xfId="24099"/>
    <cellStyle name="Normal 4 98 5 4" xfId="24100"/>
    <cellStyle name="Normal 4 98 6" xfId="24101"/>
    <cellStyle name="Normal 4 98 6 2" xfId="24102"/>
    <cellStyle name="Normal 4 98 6 2 2" xfId="24103"/>
    <cellStyle name="Normal 4 98 6 3" xfId="24104"/>
    <cellStyle name="Normal 4 98 6 4" xfId="24105"/>
    <cellStyle name="Normal 4 98 7" xfId="24106"/>
    <cellStyle name="Normal 4 98 7 2" xfId="24107"/>
    <cellStyle name="Normal 4 98 8" xfId="24108"/>
    <cellStyle name="Normal 4 98 9" xfId="24109"/>
    <cellStyle name="Normal 4 99" xfId="24110"/>
    <cellStyle name="Normal 4 99 10" xfId="24111"/>
    <cellStyle name="Normal 4 99 2" xfId="24112"/>
    <cellStyle name="Normal 4 99 2 2" xfId="24113"/>
    <cellStyle name="Normal 4 99 2 2 2" xfId="24114"/>
    <cellStyle name="Normal 4 99 2 2 2 2" xfId="24115"/>
    <cellStyle name="Normal 4 99 2 2 2 2 2" xfId="24116"/>
    <cellStyle name="Normal 4 99 2 2 2 3" xfId="24117"/>
    <cellStyle name="Normal 4 99 2 2 2 4" xfId="24118"/>
    <cellStyle name="Normal 4 99 2 2 3" xfId="24119"/>
    <cellStyle name="Normal 4 99 2 2 3 2" xfId="24120"/>
    <cellStyle name="Normal 4 99 2 2 3 2 2" xfId="24121"/>
    <cellStyle name="Normal 4 99 2 2 3 3" xfId="24122"/>
    <cellStyle name="Normal 4 99 2 2 3 4" xfId="24123"/>
    <cellStyle name="Normal 4 99 2 2 4" xfId="24124"/>
    <cellStyle name="Normal 4 99 2 2 4 2" xfId="24125"/>
    <cellStyle name="Normal 4 99 2 2 5" xfId="24126"/>
    <cellStyle name="Normal 4 99 2 2 6" xfId="24127"/>
    <cellStyle name="Normal 4 99 2 2 7" xfId="24128"/>
    <cellStyle name="Normal 4 99 2 3" xfId="24129"/>
    <cellStyle name="Normal 4 99 2 3 2" xfId="24130"/>
    <cellStyle name="Normal 4 99 2 3 2 2" xfId="24131"/>
    <cellStyle name="Normal 4 99 2 3 2 2 2" xfId="24132"/>
    <cellStyle name="Normal 4 99 2 3 2 3" xfId="24133"/>
    <cellStyle name="Normal 4 99 2 3 2 4" xfId="24134"/>
    <cellStyle name="Normal 4 99 2 3 3" xfId="24135"/>
    <cellStyle name="Normal 4 99 2 3 3 2" xfId="24136"/>
    <cellStyle name="Normal 4 99 2 3 3 2 2" xfId="24137"/>
    <cellStyle name="Normal 4 99 2 3 3 3" xfId="24138"/>
    <cellStyle name="Normal 4 99 2 3 3 4" xfId="24139"/>
    <cellStyle name="Normal 4 99 2 3 4" xfId="24140"/>
    <cellStyle name="Normal 4 99 2 3 4 2" xfId="24141"/>
    <cellStyle name="Normal 4 99 2 3 5" xfId="24142"/>
    <cellStyle name="Normal 4 99 2 3 6" xfId="24143"/>
    <cellStyle name="Normal 4 99 2 3 7" xfId="24144"/>
    <cellStyle name="Normal 4 99 2 4" xfId="24145"/>
    <cellStyle name="Normal 4 99 2 4 2" xfId="24146"/>
    <cellStyle name="Normal 4 99 2 4 2 2" xfId="24147"/>
    <cellStyle name="Normal 4 99 2 4 3" xfId="24148"/>
    <cellStyle name="Normal 4 99 2 4 4" xfId="24149"/>
    <cellStyle name="Normal 4 99 2 5" xfId="24150"/>
    <cellStyle name="Normal 4 99 2 5 2" xfId="24151"/>
    <cellStyle name="Normal 4 99 2 5 2 2" xfId="24152"/>
    <cellStyle name="Normal 4 99 2 5 3" xfId="24153"/>
    <cellStyle name="Normal 4 99 2 5 4" xfId="24154"/>
    <cellStyle name="Normal 4 99 2 6" xfId="24155"/>
    <cellStyle name="Normal 4 99 2 6 2" xfId="24156"/>
    <cellStyle name="Normal 4 99 2 7" xfId="24157"/>
    <cellStyle name="Normal 4 99 2 8" xfId="24158"/>
    <cellStyle name="Normal 4 99 2 9" xfId="24159"/>
    <cellStyle name="Normal 4 99 3" xfId="24160"/>
    <cellStyle name="Normal 4 99 3 2" xfId="24161"/>
    <cellStyle name="Normal 4 99 3 2 2" xfId="24162"/>
    <cellStyle name="Normal 4 99 3 2 2 2" xfId="24163"/>
    <cellStyle name="Normal 4 99 3 2 3" xfId="24164"/>
    <cellStyle name="Normal 4 99 3 2 4" xfId="24165"/>
    <cellStyle name="Normal 4 99 3 3" xfId="24166"/>
    <cellStyle name="Normal 4 99 3 3 2" xfId="24167"/>
    <cellStyle name="Normal 4 99 3 3 2 2" xfId="24168"/>
    <cellStyle name="Normal 4 99 3 3 3" xfId="24169"/>
    <cellStyle name="Normal 4 99 3 3 4" xfId="24170"/>
    <cellStyle name="Normal 4 99 3 4" xfId="24171"/>
    <cellStyle name="Normal 4 99 3 4 2" xfId="24172"/>
    <cellStyle name="Normal 4 99 3 5" xfId="24173"/>
    <cellStyle name="Normal 4 99 3 6" xfId="24174"/>
    <cellStyle name="Normal 4 99 3 7" xfId="24175"/>
    <cellStyle name="Normal 4 99 4" xfId="24176"/>
    <cellStyle name="Normal 4 99 4 2" xfId="24177"/>
    <cellStyle name="Normal 4 99 4 2 2" xfId="24178"/>
    <cellStyle name="Normal 4 99 4 2 2 2" xfId="24179"/>
    <cellStyle name="Normal 4 99 4 2 3" xfId="24180"/>
    <cellStyle name="Normal 4 99 4 2 4" xfId="24181"/>
    <cellStyle name="Normal 4 99 4 3" xfId="24182"/>
    <cellStyle name="Normal 4 99 4 3 2" xfId="24183"/>
    <cellStyle name="Normal 4 99 4 3 2 2" xfId="24184"/>
    <cellStyle name="Normal 4 99 4 3 3" xfId="24185"/>
    <cellStyle name="Normal 4 99 4 3 4" xfId="24186"/>
    <cellStyle name="Normal 4 99 4 4" xfId="24187"/>
    <cellStyle name="Normal 4 99 4 4 2" xfId="24188"/>
    <cellStyle name="Normal 4 99 4 5" xfId="24189"/>
    <cellStyle name="Normal 4 99 4 6" xfId="24190"/>
    <cellStyle name="Normal 4 99 4 7" xfId="24191"/>
    <cellStyle name="Normal 4 99 5" xfId="24192"/>
    <cellStyle name="Normal 4 99 5 2" xfId="24193"/>
    <cellStyle name="Normal 4 99 5 2 2" xfId="24194"/>
    <cellStyle name="Normal 4 99 5 3" xfId="24195"/>
    <cellStyle name="Normal 4 99 5 4" xfId="24196"/>
    <cellStyle name="Normal 4 99 6" xfId="24197"/>
    <cellStyle name="Normal 4 99 6 2" xfId="24198"/>
    <cellStyle name="Normal 4 99 6 2 2" xfId="24199"/>
    <cellStyle name="Normal 4 99 6 3" xfId="24200"/>
    <cellStyle name="Normal 4 99 6 4" xfId="24201"/>
    <cellStyle name="Normal 4 99 7" xfId="24202"/>
    <cellStyle name="Normal 4 99 7 2" xfId="24203"/>
    <cellStyle name="Normal 4 99 8" xfId="24204"/>
    <cellStyle name="Normal 4 99 9" xfId="24205"/>
    <cellStyle name="Normal 4_All Projects" xfId="24206"/>
    <cellStyle name="Normal 40" xfId="24207"/>
    <cellStyle name="Normal 40 2" xfId="24208"/>
    <cellStyle name="Normal 41" xfId="24209"/>
    <cellStyle name="Normal 41 2" xfId="24210"/>
    <cellStyle name="Normal 42" xfId="24211"/>
    <cellStyle name="Normal 42 2" xfId="24212"/>
    <cellStyle name="Normal 43" xfId="24213"/>
    <cellStyle name="Normal 43 2" xfId="24214"/>
    <cellStyle name="Normal 43 3" xfId="24215"/>
    <cellStyle name="Normal 43 4" xfId="24216"/>
    <cellStyle name="Normal 44" xfId="24217"/>
    <cellStyle name="Normal 44 2" xfId="24218"/>
    <cellStyle name="Normal 45" xfId="24219"/>
    <cellStyle name="Normal 45 2" xfId="24220"/>
    <cellStyle name="Normal 46" xfId="24221"/>
    <cellStyle name="Normal 46 2" xfId="24222"/>
    <cellStyle name="Normal 47" xfId="24223"/>
    <cellStyle name="Normal 47 2" xfId="24224"/>
    <cellStyle name="Normal 48" xfId="24225"/>
    <cellStyle name="Normal 48 2" xfId="24226"/>
    <cellStyle name="Normal 49" xfId="24227"/>
    <cellStyle name="Normal 49 2" xfId="24228"/>
    <cellStyle name="Normal 5" xfId="24229"/>
    <cellStyle name="Normal 5 10" xfId="24230"/>
    <cellStyle name="Normal 5 10 2" xfId="24231"/>
    <cellStyle name="Normal 5 10 3" xfId="24232"/>
    <cellStyle name="Normal 5 11" xfId="24233"/>
    <cellStyle name="Normal 5 12" xfId="24234"/>
    <cellStyle name="Normal 5 13" xfId="24235"/>
    <cellStyle name="Normal 5 2" xfId="24236"/>
    <cellStyle name="Normal 5 2 2" xfId="24237"/>
    <cellStyle name="Normal 5 2 2 2" xfId="24238"/>
    <cellStyle name="Normal 5 2 2 2 2" xfId="24239"/>
    <cellStyle name="Normal 5 2 2 2 3" xfId="24240"/>
    <cellStyle name="Normal 5 2 2 3" xfId="24241"/>
    <cellStyle name="Normal 5 2 2 3 2" xfId="24242"/>
    <cellStyle name="Normal 5 2 2 4" xfId="24243"/>
    <cellStyle name="Normal 5 2 3" xfId="24244"/>
    <cellStyle name="Normal 5 2 3 2" xfId="24245"/>
    <cellStyle name="Normal 5 2 3 2 2" xfId="24246"/>
    <cellStyle name="Normal 5 2 3 2 2 2" xfId="24247"/>
    <cellStyle name="Normal 5 2 3 2 3" xfId="24248"/>
    <cellStyle name="Normal 5 2 3 2 4" xfId="24249"/>
    <cellStyle name="Normal 5 2 3 3" xfId="24250"/>
    <cellStyle name="Normal 5 2 3 3 2" xfId="24251"/>
    <cellStyle name="Normal 5 2 3 3 2 2" xfId="24252"/>
    <cellStyle name="Normal 5 2 3 3 3" xfId="24253"/>
    <cellStyle name="Normal 5 2 3 3 3 2" xfId="24254"/>
    <cellStyle name="Normal 5 2 3 3 3 3" xfId="24255"/>
    <cellStyle name="Normal 5 2 3 3 3 3 2" xfId="24256"/>
    <cellStyle name="Normal 5 2 3 3 3 3 3" xfId="24257"/>
    <cellStyle name="Normal 5 2 3 3 4" xfId="24258"/>
    <cellStyle name="Normal 5 2 3 4" xfId="24259"/>
    <cellStyle name="Normal 5 2 3 4 2" xfId="24260"/>
    <cellStyle name="Normal 5 2 3 4 2 2" xfId="24261"/>
    <cellStyle name="Normal 5 2 3 4 2 2 2" xfId="24262"/>
    <cellStyle name="Normal 5 2 3 4 2 3" xfId="24263"/>
    <cellStyle name="Normal 5 2 3 4 3" xfId="24264"/>
    <cellStyle name="Normal 5 2 3 4 3 2" xfId="24265"/>
    <cellStyle name="Normal 5 2 3 4 3 2 2" xfId="24266"/>
    <cellStyle name="Normal 5 2 3 4 3 3" xfId="24267"/>
    <cellStyle name="Normal 5 2 3 4 3 3 2" xfId="24268"/>
    <cellStyle name="Normal 5 2 3 4 3 4" xfId="24269"/>
    <cellStyle name="Normal 5 2 3 4 3 4 2" xfId="24270"/>
    <cellStyle name="Normal 5 2 3 4 3 4 3" xfId="24271"/>
    <cellStyle name="Normal 5 2 3 4 3 4 3 2" xfId="24272"/>
    <cellStyle name="Normal 5 2 3 4 3 4 3 3" xfId="24273"/>
    <cellStyle name="Normal 5 2 3 4 3 4 4" xfId="24274"/>
    <cellStyle name="Normal 5 2 3 4 3 4 5" xfId="24275"/>
    <cellStyle name="Normal 5 2 3 4 3 4 6" xfId="24276"/>
    <cellStyle name="Normal 5 2 3 4 3 5" xfId="24277"/>
    <cellStyle name="Normal 5 2 3 4 4" xfId="24278"/>
    <cellStyle name="Normal 5 2 3 4 4 2" xfId="24279"/>
    <cellStyle name="Normal 5 2 3 4 4 3" xfId="24280"/>
    <cellStyle name="Normal 5 2 3 4 4 3 2" xfId="24281"/>
    <cellStyle name="Normal 5 2 3 4 4 3 3" xfId="24282"/>
    <cellStyle name="Normal 5 2 3 4 4 4" xfId="24283"/>
    <cellStyle name="Normal 5 2 3 4 4 5" xfId="24284"/>
    <cellStyle name="Normal 5 2 3 4 4 6" xfId="24285"/>
    <cellStyle name="Normal 5 2 3 4 5" xfId="24286"/>
    <cellStyle name="Normal 5 2 3 4 5 2" xfId="24287"/>
    <cellStyle name="Normal 5 2 3 4 5 3" xfId="24288"/>
    <cellStyle name="Normal 5 2 3 4 5 4" xfId="24289"/>
    <cellStyle name="Normal 5 2 3 4 6" xfId="24290"/>
    <cellStyle name="Normal 5 2 3 5" xfId="24291"/>
    <cellStyle name="Normal 5 2 3 5 2" xfId="24292"/>
    <cellStyle name="Normal 5 2 3 6" xfId="24293"/>
    <cellStyle name="Normal 5 2 3 7" xfId="24294"/>
    <cellStyle name="Normal 5 2 4" xfId="24295"/>
    <cellStyle name="Normal 5 2 4 2" xfId="24296"/>
    <cellStyle name="Normal 5 2 4 2 2" xfId="24297"/>
    <cellStyle name="Normal 5 2 4 2 2 2" xfId="24298"/>
    <cellStyle name="Normal 5 2 4 2 3" xfId="24299"/>
    <cellStyle name="Normal 5 2 4 3" xfId="24300"/>
    <cellStyle name="Normal 5 2 4 3 2" xfId="24301"/>
    <cellStyle name="Normal 5 2 4 3 2 2" xfId="24302"/>
    <cellStyle name="Normal 5 2 4 3 3" xfId="24303"/>
    <cellStyle name="Normal 5 2 4 3 3 2" xfId="24304"/>
    <cellStyle name="Normal 5 2 4 3 4" xfId="24305"/>
    <cellStyle name="Normal 5 2 4 3 4 2" xfId="24306"/>
    <cellStyle name="Normal 5 2 4 3 4 3" xfId="24307"/>
    <cellStyle name="Normal 5 2 4 3 4 3 2" xfId="24308"/>
    <cellStyle name="Normal 5 2 4 3 4 3 3" xfId="24309"/>
    <cellStyle name="Normal 5 2 4 3 4 4" xfId="24310"/>
    <cellStyle name="Normal 5 2 4 3 4 5" xfId="24311"/>
    <cellStyle name="Normal 5 2 4 3 4 6" xfId="24312"/>
    <cellStyle name="Normal 5 2 4 3 5" xfId="24313"/>
    <cellStyle name="Normal 5 2 4 4" xfId="24314"/>
    <cellStyle name="Normal 5 2 4 4 2" xfId="24315"/>
    <cellStyle name="Normal 5 2 4 4 2 2" xfId="24316"/>
    <cellStyle name="Normal 5 2 4 4 3" xfId="24317"/>
    <cellStyle name="Normal 5 2 4 5" xfId="24318"/>
    <cellStyle name="Normal 5 2 4 5 2" xfId="24319"/>
    <cellStyle name="Normal 5 2 4 5 3" xfId="24320"/>
    <cellStyle name="Normal 5 2 4 5 3 2" xfId="24321"/>
    <cellStyle name="Normal 5 2 4 5 3 3" xfId="24322"/>
    <cellStyle name="Normal 5 2 4 5 4" xfId="24323"/>
    <cellStyle name="Normal 5 2 4 5 5" xfId="24324"/>
    <cellStyle name="Normal 5 2 4 5 6" xfId="24325"/>
    <cellStyle name="Normal 5 2 4 6" xfId="24326"/>
    <cellStyle name="Normal 5 2 4 6 2" xfId="24327"/>
    <cellStyle name="Normal 5 2 4 6 3" xfId="24328"/>
    <cellStyle name="Normal 5 2 4 6 4" xfId="24329"/>
    <cellStyle name="Normal 5 2 4 7" xfId="24330"/>
    <cellStyle name="Normal 5 2 4 8" xfId="24331"/>
    <cellStyle name="Normal 5 2 5" xfId="24332"/>
    <cellStyle name="Normal 5 2 5 2" xfId="24333"/>
    <cellStyle name="Normal 5 2 5 3" xfId="24334"/>
    <cellStyle name="Normal 5 2 6" xfId="24335"/>
    <cellStyle name="Normal 5 2 6 2" xfId="24336"/>
    <cellStyle name="Normal 5 2 7" xfId="24337"/>
    <cellStyle name="Normal 5 2 8" xfId="24338"/>
    <cellStyle name="Normal 5 3" xfId="24339"/>
    <cellStyle name="Normal 5 3 2" xfId="24340"/>
    <cellStyle name="Normal 5 3 2 2" xfId="24341"/>
    <cellStyle name="Normal 5 3 3" xfId="24342"/>
    <cellStyle name="Normal 5 3 4" xfId="24343"/>
    <cellStyle name="Normal 5 3 5" xfId="24344"/>
    <cellStyle name="Normal 5 4" xfId="24345"/>
    <cellStyle name="Normal 5 4 2" xfId="24346"/>
    <cellStyle name="Normal 5 4 2 2" xfId="24347"/>
    <cellStyle name="Normal 5 4 3" xfId="24348"/>
    <cellStyle name="Normal 5 4 4" xfId="24349"/>
    <cellStyle name="Normal 5 5" xfId="24350"/>
    <cellStyle name="Normal 5 5 2" xfId="24351"/>
    <cellStyle name="Normal 5 5 2 2" xfId="24352"/>
    <cellStyle name="Normal 5 5 3" xfId="24353"/>
    <cellStyle name="Normal 5 6" xfId="24354"/>
    <cellStyle name="Normal 5 6 10" xfId="24355"/>
    <cellStyle name="Normal 5 6 11" xfId="24356"/>
    <cellStyle name="Normal 5 6 2" xfId="24357"/>
    <cellStyle name="Normal 5 6 2 2" xfId="24358"/>
    <cellStyle name="Normal 5 6 2 2 2" xfId="24359"/>
    <cellStyle name="Normal 5 6 2 3" xfId="24360"/>
    <cellStyle name="Normal 5 6 3" xfId="24361"/>
    <cellStyle name="Normal 5 6 3 2" xfId="24362"/>
    <cellStyle name="Normal 5 6 3 2 2" xfId="24363"/>
    <cellStyle name="Normal 5 6 3 3" xfId="24364"/>
    <cellStyle name="Normal 5 6 4" xfId="24365"/>
    <cellStyle name="Normal 5 6 4 2" xfId="24366"/>
    <cellStyle name="Normal 5 6 4 2 2" xfId="24367"/>
    <cellStyle name="Normal 5 6 4 3" xfId="24368"/>
    <cellStyle name="Normal 5 6 4 3 2" xfId="24369"/>
    <cellStyle name="Normal 5 6 4 4" xfId="24370"/>
    <cellStyle name="Normal 5 6 4 4 2" xfId="24371"/>
    <cellStyle name="Normal 5 6 4 4 3" xfId="24372"/>
    <cellStyle name="Normal 5 6 4 4 3 2" xfId="24373"/>
    <cellStyle name="Normal 5 6 4 4 3 3" xfId="24374"/>
    <cellStyle name="Normal 5 6 4 4 4" xfId="24375"/>
    <cellStyle name="Normal 5 6 4 4 5" xfId="24376"/>
    <cellStyle name="Normal 5 6 4 4 6" xfId="24377"/>
    <cellStyle name="Normal 5 6 4 5" xfId="24378"/>
    <cellStyle name="Normal 5 6 5" xfId="24379"/>
    <cellStyle name="Normal 5 6 5 2" xfId="24380"/>
    <cellStyle name="Normal 5 6 5 2 2" xfId="24381"/>
    <cellStyle name="Normal 5 6 5 3" xfId="24382"/>
    <cellStyle name="Normal 5 6 6" xfId="24383"/>
    <cellStyle name="Normal 5 6 7" xfId="24384"/>
    <cellStyle name="Normal 5 6 7 2" xfId="24385"/>
    <cellStyle name="Normal 5 6 7 2 2" xfId="24386"/>
    <cellStyle name="Normal 5 6 7 3" xfId="24387"/>
    <cellStyle name="Normal 5 6 7 3 2" xfId="24388"/>
    <cellStyle name="Normal 5 6 7 3 3" xfId="24389"/>
    <cellStyle name="Normal 5 6 7 3 4" xfId="24390"/>
    <cellStyle name="Normal 5 6 7 3 5" xfId="24391"/>
    <cellStyle name="Normal 5 6 7 4" xfId="24392"/>
    <cellStyle name="Normal 5 6 7 5" xfId="24393"/>
    <cellStyle name="Normal 5 6 7 5 2" xfId="24394"/>
    <cellStyle name="Normal 5 6 7 5 2 2" xfId="24395"/>
    <cellStyle name="Normal 5 6 7 5 2 3" xfId="24396"/>
    <cellStyle name="Normal 5 6 7 5 3" xfId="24397"/>
    <cellStyle name="Normal 5 6 7 6" xfId="24398"/>
    <cellStyle name="Normal 5 6 7 7" xfId="24399"/>
    <cellStyle name="Normal 5 6 8" xfId="24400"/>
    <cellStyle name="Normal 5 6 8 2" xfId="24401"/>
    <cellStyle name="Normal 5 6 8 3" xfId="24402"/>
    <cellStyle name="Normal 5 6 9" xfId="24403"/>
    <cellStyle name="Normal 5 7" xfId="24404"/>
    <cellStyle name="Normal 5 7 2" xfId="24405"/>
    <cellStyle name="Normal 5 7 3" xfId="24406"/>
    <cellStyle name="Normal 5 7 4" xfId="24407"/>
    <cellStyle name="Normal 5 7 4 2" xfId="24408"/>
    <cellStyle name="Normal 5 8" xfId="24409"/>
    <cellStyle name="Normal 5 8 2" xfId="24410"/>
    <cellStyle name="Normal 5 8 2 2" xfId="24411"/>
    <cellStyle name="Normal 5 8 3" xfId="24412"/>
    <cellStyle name="Normal 5 9" xfId="24413"/>
    <cellStyle name="Normal 50" xfId="24414"/>
    <cellStyle name="Normal 50 2" xfId="24415"/>
    <cellStyle name="Normal 51" xfId="24416"/>
    <cellStyle name="Normal 51 2" xfId="24417"/>
    <cellStyle name="Normal 52" xfId="24418"/>
    <cellStyle name="Normal 52 2" xfId="24419"/>
    <cellStyle name="Normal 53" xfId="24420"/>
    <cellStyle name="Normal 53 2" xfId="24421"/>
    <cellStyle name="Normal 53 3" xfId="24422"/>
    <cellStyle name="Normal 53 4" xfId="24423"/>
    <cellStyle name="Normal 54" xfId="24424"/>
    <cellStyle name="Normal 54 2" xfId="24425"/>
    <cellStyle name="Normal 54 2 2" xfId="24426"/>
    <cellStyle name="Normal 54 2 2 2" xfId="24427"/>
    <cellStyle name="Normal 54 2 2 3" xfId="24428"/>
    <cellStyle name="Normal 54 2 3" xfId="24429"/>
    <cellStyle name="Normal 54 2 3 2" xfId="24430"/>
    <cellStyle name="Normal 54 2 4" xfId="24431"/>
    <cellStyle name="Normal 54 2 5" xfId="24432"/>
    <cellStyle name="Normal 54 2 6" xfId="24433"/>
    <cellStyle name="Normal 54 2 7" xfId="24434"/>
    <cellStyle name="Normal 54 3" xfId="24435"/>
    <cellStyle name="Normal 54 3 2" xfId="24436"/>
    <cellStyle name="Normal 54 3 2 2" xfId="24437"/>
    <cellStyle name="Normal 54 3 2 3" xfId="24438"/>
    <cellStyle name="Normal 54 3 3" xfId="24439"/>
    <cellStyle name="Normal 54 3 3 2" xfId="24440"/>
    <cellStyle name="Normal 54 3 4" xfId="24441"/>
    <cellStyle name="Normal 54 3 5" xfId="24442"/>
    <cellStyle name="Normal 54 4" xfId="24443"/>
    <cellStyle name="Normal 54 5" xfId="24444"/>
    <cellStyle name="Normal 54 6" xfId="24445"/>
    <cellStyle name="Normal 55" xfId="24446"/>
    <cellStyle name="Normal 55 2" xfId="24447"/>
    <cellStyle name="Normal 55 2 2" xfId="24448"/>
    <cellStyle name="Normal 55 3" xfId="24449"/>
    <cellStyle name="Normal 56" xfId="24450"/>
    <cellStyle name="Normal 56 2" xfId="24451"/>
    <cellStyle name="Normal 56 3" xfId="24452"/>
    <cellStyle name="Normal 56 4" xfId="24453"/>
    <cellStyle name="Normal 57" xfId="24454"/>
    <cellStyle name="Normal 57 2" xfId="24455"/>
    <cellStyle name="Normal 57 2 2" xfId="24456"/>
    <cellStyle name="Normal 57 2 2 2" xfId="24457"/>
    <cellStyle name="Normal 57 2 2 3" xfId="24458"/>
    <cellStyle name="Normal 57 2 3" xfId="24459"/>
    <cellStyle name="Normal 57 2 3 2" xfId="24460"/>
    <cellStyle name="Normal 57 2 4" xfId="24461"/>
    <cellStyle name="Normal 57 2 5" xfId="24462"/>
    <cellStyle name="Normal 57 2 6" xfId="24463"/>
    <cellStyle name="Normal 57 2 7" xfId="24464"/>
    <cellStyle name="Normal 57 3" xfId="24465"/>
    <cellStyle name="Normal 57 3 2" xfId="24466"/>
    <cellStyle name="Normal 57 3 2 2" xfId="24467"/>
    <cellStyle name="Normal 57 3 2 3" xfId="24468"/>
    <cellStyle name="Normal 57 3 3" xfId="24469"/>
    <cellStyle name="Normal 57 3 3 2" xfId="24470"/>
    <cellStyle name="Normal 57 3 4" xfId="24471"/>
    <cellStyle name="Normal 57 3 5" xfId="24472"/>
    <cellStyle name="Normal 57 4" xfId="24473"/>
    <cellStyle name="Normal 57 5" xfId="24474"/>
    <cellStyle name="Normal 57 6" xfId="24475"/>
    <cellStyle name="Normal 58" xfId="24476"/>
    <cellStyle name="Normal 58 2" xfId="24477"/>
    <cellStyle name="Normal 58 3" xfId="24478"/>
    <cellStyle name="Normal 58 3 2" xfId="24479"/>
    <cellStyle name="Normal 58 4" xfId="24480"/>
    <cellStyle name="Normal 59" xfId="24481"/>
    <cellStyle name="Normal 59 2" xfId="24482"/>
    <cellStyle name="Normal 59 2 2" xfId="24483"/>
    <cellStyle name="Normal 59 3" xfId="24484"/>
    <cellStyle name="Normal 6" xfId="24485"/>
    <cellStyle name="Normal 6 10" xfId="24486"/>
    <cellStyle name="Normal 6 10 10" xfId="24487"/>
    <cellStyle name="Normal 6 10 2" xfId="24488"/>
    <cellStyle name="Normal 6 10 2 2" xfId="24489"/>
    <cellStyle name="Normal 6 10 2 2 2" xfId="24490"/>
    <cellStyle name="Normal 6 10 2 2 2 2" xfId="24491"/>
    <cellStyle name="Normal 6 10 2 2 2 2 2" xfId="24492"/>
    <cellStyle name="Normal 6 10 2 2 2 3" xfId="24493"/>
    <cellStyle name="Normal 6 10 2 2 2 4" xfId="24494"/>
    <cellStyle name="Normal 6 10 2 2 3" xfId="24495"/>
    <cellStyle name="Normal 6 10 2 2 3 2" xfId="24496"/>
    <cellStyle name="Normal 6 10 2 2 3 2 2" xfId="24497"/>
    <cellStyle name="Normal 6 10 2 2 3 3" xfId="24498"/>
    <cellStyle name="Normal 6 10 2 2 3 4" xfId="24499"/>
    <cellStyle name="Normal 6 10 2 2 4" xfId="24500"/>
    <cellStyle name="Normal 6 10 2 2 4 2" xfId="24501"/>
    <cellStyle name="Normal 6 10 2 2 5" xfId="24502"/>
    <cellStyle name="Normal 6 10 2 2 6" xfId="24503"/>
    <cellStyle name="Normal 6 10 2 2 7" xfId="24504"/>
    <cellStyle name="Normal 6 10 2 3" xfId="24505"/>
    <cellStyle name="Normal 6 10 2 3 2" xfId="24506"/>
    <cellStyle name="Normal 6 10 2 3 2 2" xfId="24507"/>
    <cellStyle name="Normal 6 10 2 3 2 2 2" xfId="24508"/>
    <cellStyle name="Normal 6 10 2 3 2 3" xfId="24509"/>
    <cellStyle name="Normal 6 10 2 3 2 4" xfId="24510"/>
    <cellStyle name="Normal 6 10 2 3 3" xfId="24511"/>
    <cellStyle name="Normal 6 10 2 3 3 2" xfId="24512"/>
    <cellStyle name="Normal 6 10 2 3 3 2 2" xfId="24513"/>
    <cellStyle name="Normal 6 10 2 3 3 3" xfId="24514"/>
    <cellStyle name="Normal 6 10 2 3 3 4" xfId="24515"/>
    <cellStyle name="Normal 6 10 2 3 4" xfId="24516"/>
    <cellStyle name="Normal 6 10 2 3 4 2" xfId="24517"/>
    <cellStyle name="Normal 6 10 2 3 5" xfId="24518"/>
    <cellStyle name="Normal 6 10 2 3 6" xfId="24519"/>
    <cellStyle name="Normal 6 10 2 3 7" xfId="24520"/>
    <cellStyle name="Normal 6 10 2 4" xfId="24521"/>
    <cellStyle name="Normal 6 10 2 4 2" xfId="24522"/>
    <cellStyle name="Normal 6 10 2 4 2 2" xfId="24523"/>
    <cellStyle name="Normal 6 10 2 4 3" xfId="24524"/>
    <cellStyle name="Normal 6 10 2 4 4" xfId="24525"/>
    <cellStyle name="Normal 6 10 2 5" xfId="24526"/>
    <cellStyle name="Normal 6 10 2 5 2" xfId="24527"/>
    <cellStyle name="Normal 6 10 2 5 2 2" xfId="24528"/>
    <cellStyle name="Normal 6 10 2 5 3" xfId="24529"/>
    <cellStyle name="Normal 6 10 2 5 4" xfId="24530"/>
    <cellStyle name="Normal 6 10 2 6" xfId="24531"/>
    <cellStyle name="Normal 6 10 2 6 2" xfId="24532"/>
    <cellStyle name="Normal 6 10 2 7" xfId="24533"/>
    <cellStyle name="Normal 6 10 2 8" xfId="24534"/>
    <cellStyle name="Normal 6 10 2 9" xfId="24535"/>
    <cellStyle name="Normal 6 10 3" xfId="24536"/>
    <cellStyle name="Normal 6 10 3 2" xfId="24537"/>
    <cellStyle name="Normal 6 10 3 2 2" xfId="24538"/>
    <cellStyle name="Normal 6 10 3 2 2 2" xfId="24539"/>
    <cellStyle name="Normal 6 10 3 2 3" xfId="24540"/>
    <cellStyle name="Normal 6 10 3 2 4" xfId="24541"/>
    <cellStyle name="Normal 6 10 3 3" xfId="24542"/>
    <cellStyle name="Normal 6 10 3 3 2" xfId="24543"/>
    <cellStyle name="Normal 6 10 3 3 2 2" xfId="24544"/>
    <cellStyle name="Normal 6 10 3 3 3" xfId="24545"/>
    <cellStyle name="Normal 6 10 3 3 4" xfId="24546"/>
    <cellStyle name="Normal 6 10 3 4" xfId="24547"/>
    <cellStyle name="Normal 6 10 3 4 2" xfId="24548"/>
    <cellStyle name="Normal 6 10 3 5" xfId="24549"/>
    <cellStyle name="Normal 6 10 3 6" xfId="24550"/>
    <cellStyle name="Normal 6 10 3 7" xfId="24551"/>
    <cellStyle name="Normal 6 10 4" xfId="24552"/>
    <cellStyle name="Normal 6 10 4 2" xfId="24553"/>
    <cellStyle name="Normal 6 10 4 2 2" xfId="24554"/>
    <cellStyle name="Normal 6 10 4 2 2 2" xfId="24555"/>
    <cellStyle name="Normal 6 10 4 2 3" xfId="24556"/>
    <cellStyle name="Normal 6 10 4 2 4" xfId="24557"/>
    <cellStyle name="Normal 6 10 4 3" xfId="24558"/>
    <cellStyle name="Normal 6 10 4 3 2" xfId="24559"/>
    <cellStyle name="Normal 6 10 4 3 2 2" xfId="24560"/>
    <cellStyle name="Normal 6 10 4 3 3" xfId="24561"/>
    <cellStyle name="Normal 6 10 4 3 4" xfId="24562"/>
    <cellStyle name="Normal 6 10 4 4" xfId="24563"/>
    <cellStyle name="Normal 6 10 4 4 2" xfId="24564"/>
    <cellStyle name="Normal 6 10 4 5" xfId="24565"/>
    <cellStyle name="Normal 6 10 4 6" xfId="24566"/>
    <cellStyle name="Normal 6 10 4 7" xfId="24567"/>
    <cellStyle name="Normal 6 10 5" xfId="24568"/>
    <cellStyle name="Normal 6 10 5 2" xfId="24569"/>
    <cellStyle name="Normal 6 10 5 2 2" xfId="24570"/>
    <cellStyle name="Normal 6 10 5 3" xfId="24571"/>
    <cellStyle name="Normal 6 10 5 4" xfId="24572"/>
    <cellStyle name="Normal 6 10 6" xfId="24573"/>
    <cellStyle name="Normal 6 10 6 2" xfId="24574"/>
    <cellStyle name="Normal 6 10 6 2 2" xfId="24575"/>
    <cellStyle name="Normal 6 10 6 3" xfId="24576"/>
    <cellStyle name="Normal 6 10 6 4" xfId="24577"/>
    <cellStyle name="Normal 6 10 7" xfId="24578"/>
    <cellStyle name="Normal 6 10 7 2" xfId="24579"/>
    <cellStyle name="Normal 6 10 8" xfId="24580"/>
    <cellStyle name="Normal 6 10 9" xfId="24581"/>
    <cellStyle name="Normal 6 100" xfId="24582"/>
    <cellStyle name="Normal 6 100 10" xfId="24583"/>
    <cellStyle name="Normal 6 100 2" xfId="24584"/>
    <cellStyle name="Normal 6 100 2 2" xfId="24585"/>
    <cellStyle name="Normal 6 100 2 2 2" xfId="24586"/>
    <cellStyle name="Normal 6 100 2 2 2 2" xfId="24587"/>
    <cellStyle name="Normal 6 100 2 2 2 2 2" xfId="24588"/>
    <cellStyle name="Normal 6 100 2 2 2 3" xfId="24589"/>
    <cellStyle name="Normal 6 100 2 2 2 4" xfId="24590"/>
    <cellStyle name="Normal 6 100 2 2 3" xfId="24591"/>
    <cellStyle name="Normal 6 100 2 2 3 2" xfId="24592"/>
    <cellStyle name="Normal 6 100 2 2 3 2 2" xfId="24593"/>
    <cellStyle name="Normal 6 100 2 2 3 3" xfId="24594"/>
    <cellStyle name="Normal 6 100 2 2 3 4" xfId="24595"/>
    <cellStyle name="Normal 6 100 2 2 4" xfId="24596"/>
    <cellStyle name="Normal 6 100 2 2 4 2" xfId="24597"/>
    <cellStyle name="Normal 6 100 2 2 5" xfId="24598"/>
    <cellStyle name="Normal 6 100 2 2 6" xfId="24599"/>
    <cellStyle name="Normal 6 100 2 2 7" xfId="24600"/>
    <cellStyle name="Normal 6 100 2 3" xfId="24601"/>
    <cellStyle name="Normal 6 100 2 3 2" xfId="24602"/>
    <cellStyle name="Normal 6 100 2 3 2 2" xfId="24603"/>
    <cellStyle name="Normal 6 100 2 3 2 2 2" xfId="24604"/>
    <cellStyle name="Normal 6 100 2 3 2 3" xfId="24605"/>
    <cellStyle name="Normal 6 100 2 3 2 4" xfId="24606"/>
    <cellStyle name="Normal 6 100 2 3 3" xfId="24607"/>
    <cellStyle name="Normal 6 100 2 3 3 2" xfId="24608"/>
    <cellStyle name="Normal 6 100 2 3 3 2 2" xfId="24609"/>
    <cellStyle name="Normal 6 100 2 3 3 3" xfId="24610"/>
    <cellStyle name="Normal 6 100 2 3 3 4" xfId="24611"/>
    <cellStyle name="Normal 6 100 2 3 4" xfId="24612"/>
    <cellStyle name="Normal 6 100 2 3 4 2" xfId="24613"/>
    <cellStyle name="Normal 6 100 2 3 5" xfId="24614"/>
    <cellStyle name="Normal 6 100 2 3 6" xfId="24615"/>
    <cellStyle name="Normal 6 100 2 3 7" xfId="24616"/>
    <cellStyle name="Normal 6 100 2 4" xfId="24617"/>
    <cellStyle name="Normal 6 100 2 4 2" xfId="24618"/>
    <cellStyle name="Normal 6 100 2 4 2 2" xfId="24619"/>
    <cellStyle name="Normal 6 100 2 4 3" xfId="24620"/>
    <cellStyle name="Normal 6 100 2 4 4" xfId="24621"/>
    <cellStyle name="Normal 6 100 2 5" xfId="24622"/>
    <cellStyle name="Normal 6 100 2 5 2" xfId="24623"/>
    <cellStyle name="Normal 6 100 2 5 2 2" xfId="24624"/>
    <cellStyle name="Normal 6 100 2 5 3" xfId="24625"/>
    <cellStyle name="Normal 6 100 2 5 4" xfId="24626"/>
    <cellStyle name="Normal 6 100 2 6" xfId="24627"/>
    <cellStyle name="Normal 6 100 2 6 2" xfId="24628"/>
    <cellStyle name="Normal 6 100 2 7" xfId="24629"/>
    <cellStyle name="Normal 6 100 2 8" xfId="24630"/>
    <cellStyle name="Normal 6 100 2 9" xfId="24631"/>
    <cellStyle name="Normal 6 100 3" xfId="24632"/>
    <cellStyle name="Normal 6 100 3 2" xfId="24633"/>
    <cellStyle name="Normal 6 100 3 2 2" xfId="24634"/>
    <cellStyle name="Normal 6 100 3 2 2 2" xfId="24635"/>
    <cellStyle name="Normal 6 100 3 2 3" xfId="24636"/>
    <cellStyle name="Normal 6 100 3 2 4" xfId="24637"/>
    <cellStyle name="Normal 6 100 3 3" xfId="24638"/>
    <cellStyle name="Normal 6 100 3 3 2" xfId="24639"/>
    <cellStyle name="Normal 6 100 3 3 2 2" xfId="24640"/>
    <cellStyle name="Normal 6 100 3 3 3" xfId="24641"/>
    <cellStyle name="Normal 6 100 3 3 4" xfId="24642"/>
    <cellStyle name="Normal 6 100 3 4" xfId="24643"/>
    <cellStyle name="Normal 6 100 3 4 2" xfId="24644"/>
    <cellStyle name="Normal 6 100 3 5" xfId="24645"/>
    <cellStyle name="Normal 6 100 3 6" xfId="24646"/>
    <cellStyle name="Normal 6 100 3 7" xfId="24647"/>
    <cellStyle name="Normal 6 100 4" xfId="24648"/>
    <cellStyle name="Normal 6 100 4 2" xfId="24649"/>
    <cellStyle name="Normal 6 100 4 2 2" xfId="24650"/>
    <cellStyle name="Normal 6 100 4 2 2 2" xfId="24651"/>
    <cellStyle name="Normal 6 100 4 2 3" xfId="24652"/>
    <cellStyle name="Normal 6 100 4 2 4" xfId="24653"/>
    <cellStyle name="Normal 6 100 4 3" xfId="24654"/>
    <cellStyle name="Normal 6 100 4 3 2" xfId="24655"/>
    <cellStyle name="Normal 6 100 4 3 2 2" xfId="24656"/>
    <cellStyle name="Normal 6 100 4 3 3" xfId="24657"/>
    <cellStyle name="Normal 6 100 4 3 4" xfId="24658"/>
    <cellStyle name="Normal 6 100 4 4" xfId="24659"/>
    <cellStyle name="Normal 6 100 4 4 2" xfId="24660"/>
    <cellStyle name="Normal 6 100 4 5" xfId="24661"/>
    <cellStyle name="Normal 6 100 4 6" xfId="24662"/>
    <cellStyle name="Normal 6 100 4 7" xfId="24663"/>
    <cellStyle name="Normal 6 100 5" xfId="24664"/>
    <cellStyle name="Normal 6 100 5 2" xfId="24665"/>
    <cellStyle name="Normal 6 100 5 2 2" xfId="24666"/>
    <cellStyle name="Normal 6 100 5 3" xfId="24667"/>
    <cellStyle name="Normal 6 100 5 4" xfId="24668"/>
    <cellStyle name="Normal 6 100 6" xfId="24669"/>
    <cellStyle name="Normal 6 100 6 2" xfId="24670"/>
    <cellStyle name="Normal 6 100 6 2 2" xfId="24671"/>
    <cellStyle name="Normal 6 100 6 3" xfId="24672"/>
    <cellStyle name="Normal 6 100 6 4" xfId="24673"/>
    <cellStyle name="Normal 6 100 7" xfId="24674"/>
    <cellStyle name="Normal 6 100 7 2" xfId="24675"/>
    <cellStyle name="Normal 6 100 8" xfId="24676"/>
    <cellStyle name="Normal 6 100 9" xfId="24677"/>
    <cellStyle name="Normal 6 101" xfId="24678"/>
    <cellStyle name="Normal 6 101 10" xfId="24679"/>
    <cellStyle name="Normal 6 101 2" xfId="24680"/>
    <cellStyle name="Normal 6 101 2 2" xfId="24681"/>
    <cellStyle name="Normal 6 101 2 2 2" xfId="24682"/>
    <cellStyle name="Normal 6 101 2 2 2 2" xfId="24683"/>
    <cellStyle name="Normal 6 101 2 2 2 2 2" xfId="24684"/>
    <cellStyle name="Normal 6 101 2 2 2 3" xfId="24685"/>
    <cellStyle name="Normal 6 101 2 2 2 4" xfId="24686"/>
    <cellStyle name="Normal 6 101 2 2 3" xfId="24687"/>
    <cellStyle name="Normal 6 101 2 2 3 2" xfId="24688"/>
    <cellStyle name="Normal 6 101 2 2 3 2 2" xfId="24689"/>
    <cellStyle name="Normal 6 101 2 2 3 3" xfId="24690"/>
    <cellStyle name="Normal 6 101 2 2 3 4" xfId="24691"/>
    <cellStyle name="Normal 6 101 2 2 4" xfId="24692"/>
    <cellStyle name="Normal 6 101 2 2 4 2" xfId="24693"/>
    <cellStyle name="Normal 6 101 2 2 5" xfId="24694"/>
    <cellStyle name="Normal 6 101 2 2 6" xfId="24695"/>
    <cellStyle name="Normal 6 101 2 2 7" xfId="24696"/>
    <cellStyle name="Normal 6 101 2 3" xfId="24697"/>
    <cellStyle name="Normal 6 101 2 3 2" xfId="24698"/>
    <cellStyle name="Normal 6 101 2 3 2 2" xfId="24699"/>
    <cellStyle name="Normal 6 101 2 3 2 2 2" xfId="24700"/>
    <cellStyle name="Normal 6 101 2 3 2 3" xfId="24701"/>
    <cellStyle name="Normal 6 101 2 3 2 4" xfId="24702"/>
    <cellStyle name="Normal 6 101 2 3 3" xfId="24703"/>
    <cellStyle name="Normal 6 101 2 3 3 2" xfId="24704"/>
    <cellStyle name="Normal 6 101 2 3 3 2 2" xfId="24705"/>
    <cellStyle name="Normal 6 101 2 3 3 3" xfId="24706"/>
    <cellStyle name="Normal 6 101 2 3 3 4" xfId="24707"/>
    <cellStyle name="Normal 6 101 2 3 4" xfId="24708"/>
    <cellStyle name="Normal 6 101 2 3 4 2" xfId="24709"/>
    <cellStyle name="Normal 6 101 2 3 5" xfId="24710"/>
    <cellStyle name="Normal 6 101 2 3 6" xfId="24711"/>
    <cellStyle name="Normal 6 101 2 3 7" xfId="24712"/>
    <cellStyle name="Normal 6 101 2 4" xfId="24713"/>
    <cellStyle name="Normal 6 101 2 4 2" xfId="24714"/>
    <cellStyle name="Normal 6 101 2 4 2 2" xfId="24715"/>
    <cellStyle name="Normal 6 101 2 4 3" xfId="24716"/>
    <cellStyle name="Normal 6 101 2 4 4" xfId="24717"/>
    <cellStyle name="Normal 6 101 2 5" xfId="24718"/>
    <cellStyle name="Normal 6 101 2 5 2" xfId="24719"/>
    <cellStyle name="Normal 6 101 2 5 2 2" xfId="24720"/>
    <cellStyle name="Normal 6 101 2 5 3" xfId="24721"/>
    <cellStyle name="Normal 6 101 2 5 4" xfId="24722"/>
    <cellStyle name="Normal 6 101 2 6" xfId="24723"/>
    <cellStyle name="Normal 6 101 2 6 2" xfId="24724"/>
    <cellStyle name="Normal 6 101 2 7" xfId="24725"/>
    <cellStyle name="Normal 6 101 2 8" xfId="24726"/>
    <cellStyle name="Normal 6 101 2 9" xfId="24727"/>
    <cellStyle name="Normal 6 101 3" xfId="24728"/>
    <cellStyle name="Normal 6 101 3 2" xfId="24729"/>
    <cellStyle name="Normal 6 101 3 2 2" xfId="24730"/>
    <cellStyle name="Normal 6 101 3 2 2 2" xfId="24731"/>
    <cellStyle name="Normal 6 101 3 2 3" xfId="24732"/>
    <cellStyle name="Normal 6 101 3 2 4" xfId="24733"/>
    <cellStyle name="Normal 6 101 3 3" xfId="24734"/>
    <cellStyle name="Normal 6 101 3 3 2" xfId="24735"/>
    <cellStyle name="Normal 6 101 3 3 2 2" xfId="24736"/>
    <cellStyle name="Normal 6 101 3 3 3" xfId="24737"/>
    <cellStyle name="Normal 6 101 3 3 4" xfId="24738"/>
    <cellStyle name="Normal 6 101 3 4" xfId="24739"/>
    <cellStyle name="Normal 6 101 3 4 2" xfId="24740"/>
    <cellStyle name="Normal 6 101 3 5" xfId="24741"/>
    <cellStyle name="Normal 6 101 3 6" xfId="24742"/>
    <cellStyle name="Normal 6 101 3 7" xfId="24743"/>
    <cellStyle name="Normal 6 101 4" xfId="24744"/>
    <cellStyle name="Normal 6 101 4 2" xfId="24745"/>
    <cellStyle name="Normal 6 101 4 2 2" xfId="24746"/>
    <cellStyle name="Normal 6 101 4 2 2 2" xfId="24747"/>
    <cellStyle name="Normal 6 101 4 2 3" xfId="24748"/>
    <cellStyle name="Normal 6 101 4 2 4" xfId="24749"/>
    <cellStyle name="Normal 6 101 4 3" xfId="24750"/>
    <cellStyle name="Normal 6 101 4 3 2" xfId="24751"/>
    <cellStyle name="Normal 6 101 4 3 2 2" xfId="24752"/>
    <cellStyle name="Normal 6 101 4 3 3" xfId="24753"/>
    <cellStyle name="Normal 6 101 4 3 4" xfId="24754"/>
    <cellStyle name="Normal 6 101 4 4" xfId="24755"/>
    <cellStyle name="Normal 6 101 4 4 2" xfId="24756"/>
    <cellStyle name="Normal 6 101 4 5" xfId="24757"/>
    <cellStyle name="Normal 6 101 4 6" xfId="24758"/>
    <cellStyle name="Normal 6 101 4 7" xfId="24759"/>
    <cellStyle name="Normal 6 101 5" xfId="24760"/>
    <cellStyle name="Normal 6 101 5 2" xfId="24761"/>
    <cellStyle name="Normal 6 101 5 2 2" xfId="24762"/>
    <cellStyle name="Normal 6 101 5 3" xfId="24763"/>
    <cellStyle name="Normal 6 101 5 4" xfId="24764"/>
    <cellStyle name="Normal 6 101 6" xfId="24765"/>
    <cellStyle name="Normal 6 101 6 2" xfId="24766"/>
    <cellStyle name="Normal 6 101 6 2 2" xfId="24767"/>
    <cellStyle name="Normal 6 101 6 3" xfId="24768"/>
    <cellStyle name="Normal 6 101 6 4" xfId="24769"/>
    <cellStyle name="Normal 6 101 7" xfId="24770"/>
    <cellStyle name="Normal 6 101 7 2" xfId="24771"/>
    <cellStyle name="Normal 6 101 8" xfId="24772"/>
    <cellStyle name="Normal 6 101 9" xfId="24773"/>
    <cellStyle name="Normal 6 102" xfId="24774"/>
    <cellStyle name="Normal 6 102 10" xfId="24775"/>
    <cellStyle name="Normal 6 102 2" xfId="24776"/>
    <cellStyle name="Normal 6 102 2 2" xfId="24777"/>
    <cellStyle name="Normal 6 102 2 2 2" xfId="24778"/>
    <cellStyle name="Normal 6 102 2 2 2 2" xfId="24779"/>
    <cellStyle name="Normal 6 102 2 2 2 2 2" xfId="24780"/>
    <cellStyle name="Normal 6 102 2 2 2 3" xfId="24781"/>
    <cellStyle name="Normal 6 102 2 2 2 4" xfId="24782"/>
    <cellStyle name="Normal 6 102 2 2 3" xfId="24783"/>
    <cellStyle name="Normal 6 102 2 2 3 2" xfId="24784"/>
    <cellStyle name="Normal 6 102 2 2 3 2 2" xfId="24785"/>
    <cellStyle name="Normal 6 102 2 2 3 3" xfId="24786"/>
    <cellStyle name="Normal 6 102 2 2 3 4" xfId="24787"/>
    <cellStyle name="Normal 6 102 2 2 4" xfId="24788"/>
    <cellStyle name="Normal 6 102 2 2 4 2" xfId="24789"/>
    <cellStyle name="Normal 6 102 2 2 5" xfId="24790"/>
    <cellStyle name="Normal 6 102 2 2 6" xfId="24791"/>
    <cellStyle name="Normal 6 102 2 2 7" xfId="24792"/>
    <cellStyle name="Normal 6 102 2 3" xfId="24793"/>
    <cellStyle name="Normal 6 102 2 3 2" xfId="24794"/>
    <cellStyle name="Normal 6 102 2 3 2 2" xfId="24795"/>
    <cellStyle name="Normal 6 102 2 3 2 2 2" xfId="24796"/>
    <cellStyle name="Normal 6 102 2 3 2 3" xfId="24797"/>
    <cellStyle name="Normal 6 102 2 3 2 4" xfId="24798"/>
    <cellStyle name="Normal 6 102 2 3 3" xfId="24799"/>
    <cellStyle name="Normal 6 102 2 3 3 2" xfId="24800"/>
    <cellStyle name="Normal 6 102 2 3 3 2 2" xfId="24801"/>
    <cellStyle name="Normal 6 102 2 3 3 3" xfId="24802"/>
    <cellStyle name="Normal 6 102 2 3 3 4" xfId="24803"/>
    <cellStyle name="Normal 6 102 2 3 4" xfId="24804"/>
    <cellStyle name="Normal 6 102 2 3 4 2" xfId="24805"/>
    <cellStyle name="Normal 6 102 2 3 5" xfId="24806"/>
    <cellStyle name="Normal 6 102 2 3 6" xfId="24807"/>
    <cellStyle name="Normal 6 102 2 3 7" xfId="24808"/>
    <cellStyle name="Normal 6 102 2 4" xfId="24809"/>
    <cellStyle name="Normal 6 102 2 4 2" xfId="24810"/>
    <cellStyle name="Normal 6 102 2 4 2 2" xfId="24811"/>
    <cellStyle name="Normal 6 102 2 4 3" xfId="24812"/>
    <cellStyle name="Normal 6 102 2 4 4" xfId="24813"/>
    <cellStyle name="Normal 6 102 2 5" xfId="24814"/>
    <cellStyle name="Normal 6 102 2 5 2" xfId="24815"/>
    <cellStyle name="Normal 6 102 2 5 2 2" xfId="24816"/>
    <cellStyle name="Normal 6 102 2 5 3" xfId="24817"/>
    <cellStyle name="Normal 6 102 2 5 4" xfId="24818"/>
    <cellStyle name="Normal 6 102 2 6" xfId="24819"/>
    <cellStyle name="Normal 6 102 2 6 2" xfId="24820"/>
    <cellStyle name="Normal 6 102 2 7" xfId="24821"/>
    <cellStyle name="Normal 6 102 2 8" xfId="24822"/>
    <cellStyle name="Normal 6 102 2 9" xfId="24823"/>
    <cellStyle name="Normal 6 102 3" xfId="24824"/>
    <cellStyle name="Normal 6 102 3 2" xfId="24825"/>
    <cellStyle name="Normal 6 102 3 2 2" xfId="24826"/>
    <cellStyle name="Normal 6 102 3 2 2 2" xfId="24827"/>
    <cellStyle name="Normal 6 102 3 2 3" xfId="24828"/>
    <cellStyle name="Normal 6 102 3 2 4" xfId="24829"/>
    <cellStyle name="Normal 6 102 3 3" xfId="24830"/>
    <cellStyle name="Normal 6 102 3 3 2" xfId="24831"/>
    <cellStyle name="Normal 6 102 3 3 2 2" xfId="24832"/>
    <cellStyle name="Normal 6 102 3 3 3" xfId="24833"/>
    <cellStyle name="Normal 6 102 3 3 4" xfId="24834"/>
    <cellStyle name="Normal 6 102 3 4" xfId="24835"/>
    <cellStyle name="Normal 6 102 3 4 2" xfId="24836"/>
    <cellStyle name="Normal 6 102 3 5" xfId="24837"/>
    <cellStyle name="Normal 6 102 3 6" xfId="24838"/>
    <cellStyle name="Normal 6 102 3 7" xfId="24839"/>
    <cellStyle name="Normal 6 102 4" xfId="24840"/>
    <cellStyle name="Normal 6 102 4 2" xfId="24841"/>
    <cellStyle name="Normal 6 102 4 2 2" xfId="24842"/>
    <cellStyle name="Normal 6 102 4 2 2 2" xfId="24843"/>
    <cellStyle name="Normal 6 102 4 2 3" xfId="24844"/>
    <cellStyle name="Normal 6 102 4 2 4" xfId="24845"/>
    <cellStyle name="Normal 6 102 4 3" xfId="24846"/>
    <cellStyle name="Normal 6 102 4 3 2" xfId="24847"/>
    <cellStyle name="Normal 6 102 4 3 2 2" xfId="24848"/>
    <cellStyle name="Normal 6 102 4 3 3" xfId="24849"/>
    <cellStyle name="Normal 6 102 4 3 4" xfId="24850"/>
    <cellStyle name="Normal 6 102 4 4" xfId="24851"/>
    <cellStyle name="Normal 6 102 4 4 2" xfId="24852"/>
    <cellStyle name="Normal 6 102 4 5" xfId="24853"/>
    <cellStyle name="Normal 6 102 4 6" xfId="24854"/>
    <cellStyle name="Normal 6 102 4 7" xfId="24855"/>
    <cellStyle name="Normal 6 102 5" xfId="24856"/>
    <cellStyle name="Normal 6 102 5 2" xfId="24857"/>
    <cellStyle name="Normal 6 102 5 2 2" xfId="24858"/>
    <cellStyle name="Normal 6 102 5 3" xfId="24859"/>
    <cellStyle name="Normal 6 102 5 4" xfId="24860"/>
    <cellStyle name="Normal 6 102 6" xfId="24861"/>
    <cellStyle name="Normal 6 102 6 2" xfId="24862"/>
    <cellStyle name="Normal 6 102 6 2 2" xfId="24863"/>
    <cellStyle name="Normal 6 102 6 3" xfId="24864"/>
    <cellStyle name="Normal 6 102 6 4" xfId="24865"/>
    <cellStyle name="Normal 6 102 7" xfId="24866"/>
    <cellStyle name="Normal 6 102 7 2" xfId="24867"/>
    <cellStyle name="Normal 6 102 8" xfId="24868"/>
    <cellStyle name="Normal 6 102 9" xfId="24869"/>
    <cellStyle name="Normal 6 103" xfId="24870"/>
    <cellStyle name="Normal 6 103 10" xfId="24871"/>
    <cellStyle name="Normal 6 103 2" xfId="24872"/>
    <cellStyle name="Normal 6 103 2 2" xfId="24873"/>
    <cellStyle name="Normal 6 103 2 2 2" xfId="24874"/>
    <cellStyle name="Normal 6 103 2 2 2 2" xfId="24875"/>
    <cellStyle name="Normal 6 103 2 2 2 2 2" xfId="24876"/>
    <cellStyle name="Normal 6 103 2 2 2 3" xfId="24877"/>
    <cellStyle name="Normal 6 103 2 2 2 4" xfId="24878"/>
    <cellStyle name="Normal 6 103 2 2 3" xfId="24879"/>
    <cellStyle name="Normal 6 103 2 2 3 2" xfId="24880"/>
    <cellStyle name="Normal 6 103 2 2 3 2 2" xfId="24881"/>
    <cellStyle name="Normal 6 103 2 2 3 3" xfId="24882"/>
    <cellStyle name="Normal 6 103 2 2 3 4" xfId="24883"/>
    <cellStyle name="Normal 6 103 2 2 4" xfId="24884"/>
    <cellStyle name="Normal 6 103 2 2 4 2" xfId="24885"/>
    <cellStyle name="Normal 6 103 2 2 5" xfId="24886"/>
    <cellStyle name="Normal 6 103 2 2 6" xfId="24887"/>
    <cellStyle name="Normal 6 103 2 2 7" xfId="24888"/>
    <cellStyle name="Normal 6 103 2 3" xfId="24889"/>
    <cellStyle name="Normal 6 103 2 3 2" xfId="24890"/>
    <cellStyle name="Normal 6 103 2 3 2 2" xfId="24891"/>
    <cellStyle name="Normal 6 103 2 3 2 2 2" xfId="24892"/>
    <cellStyle name="Normal 6 103 2 3 2 3" xfId="24893"/>
    <cellStyle name="Normal 6 103 2 3 2 4" xfId="24894"/>
    <cellStyle name="Normal 6 103 2 3 3" xfId="24895"/>
    <cellStyle name="Normal 6 103 2 3 3 2" xfId="24896"/>
    <cellStyle name="Normal 6 103 2 3 3 2 2" xfId="24897"/>
    <cellStyle name="Normal 6 103 2 3 3 3" xfId="24898"/>
    <cellStyle name="Normal 6 103 2 3 3 4" xfId="24899"/>
    <cellStyle name="Normal 6 103 2 3 4" xfId="24900"/>
    <cellStyle name="Normal 6 103 2 3 4 2" xfId="24901"/>
    <cellStyle name="Normal 6 103 2 3 5" xfId="24902"/>
    <cellStyle name="Normal 6 103 2 3 6" xfId="24903"/>
    <cellStyle name="Normal 6 103 2 3 7" xfId="24904"/>
    <cellStyle name="Normal 6 103 2 4" xfId="24905"/>
    <cellStyle name="Normal 6 103 2 4 2" xfId="24906"/>
    <cellStyle name="Normal 6 103 2 4 2 2" xfId="24907"/>
    <cellStyle name="Normal 6 103 2 4 3" xfId="24908"/>
    <cellStyle name="Normal 6 103 2 4 4" xfId="24909"/>
    <cellStyle name="Normal 6 103 2 5" xfId="24910"/>
    <cellStyle name="Normal 6 103 2 5 2" xfId="24911"/>
    <cellStyle name="Normal 6 103 2 5 2 2" xfId="24912"/>
    <cellStyle name="Normal 6 103 2 5 3" xfId="24913"/>
    <cellStyle name="Normal 6 103 2 5 4" xfId="24914"/>
    <cellStyle name="Normal 6 103 2 6" xfId="24915"/>
    <cellStyle name="Normal 6 103 2 6 2" xfId="24916"/>
    <cellStyle name="Normal 6 103 2 7" xfId="24917"/>
    <cellStyle name="Normal 6 103 2 8" xfId="24918"/>
    <cellStyle name="Normal 6 103 2 9" xfId="24919"/>
    <cellStyle name="Normal 6 103 3" xfId="24920"/>
    <cellStyle name="Normal 6 103 3 2" xfId="24921"/>
    <cellStyle name="Normal 6 103 3 2 2" xfId="24922"/>
    <cellStyle name="Normal 6 103 3 2 2 2" xfId="24923"/>
    <cellStyle name="Normal 6 103 3 2 3" xfId="24924"/>
    <cellStyle name="Normal 6 103 3 2 4" xfId="24925"/>
    <cellStyle name="Normal 6 103 3 3" xfId="24926"/>
    <cellStyle name="Normal 6 103 3 3 2" xfId="24927"/>
    <cellStyle name="Normal 6 103 3 3 2 2" xfId="24928"/>
    <cellStyle name="Normal 6 103 3 3 3" xfId="24929"/>
    <cellStyle name="Normal 6 103 3 3 4" xfId="24930"/>
    <cellStyle name="Normal 6 103 3 4" xfId="24931"/>
    <cellStyle name="Normal 6 103 3 4 2" xfId="24932"/>
    <cellStyle name="Normal 6 103 3 5" xfId="24933"/>
    <cellStyle name="Normal 6 103 3 6" xfId="24934"/>
    <cellStyle name="Normal 6 103 3 7" xfId="24935"/>
    <cellStyle name="Normal 6 103 4" xfId="24936"/>
    <cellStyle name="Normal 6 103 4 2" xfId="24937"/>
    <cellStyle name="Normal 6 103 4 2 2" xfId="24938"/>
    <cellStyle name="Normal 6 103 4 2 2 2" xfId="24939"/>
    <cellStyle name="Normal 6 103 4 2 3" xfId="24940"/>
    <cellStyle name="Normal 6 103 4 2 4" xfId="24941"/>
    <cellStyle name="Normal 6 103 4 3" xfId="24942"/>
    <cellStyle name="Normal 6 103 4 3 2" xfId="24943"/>
    <cellStyle name="Normal 6 103 4 3 2 2" xfId="24944"/>
    <cellStyle name="Normal 6 103 4 3 3" xfId="24945"/>
    <cellStyle name="Normal 6 103 4 3 4" xfId="24946"/>
    <cellStyle name="Normal 6 103 4 4" xfId="24947"/>
    <cellStyle name="Normal 6 103 4 4 2" xfId="24948"/>
    <cellStyle name="Normal 6 103 4 5" xfId="24949"/>
    <cellStyle name="Normal 6 103 4 6" xfId="24950"/>
    <cellStyle name="Normal 6 103 4 7" xfId="24951"/>
    <cellStyle name="Normal 6 103 5" xfId="24952"/>
    <cellStyle name="Normal 6 103 5 2" xfId="24953"/>
    <cellStyle name="Normal 6 103 5 2 2" xfId="24954"/>
    <cellStyle name="Normal 6 103 5 3" xfId="24955"/>
    <cellStyle name="Normal 6 103 5 4" xfId="24956"/>
    <cellStyle name="Normal 6 103 6" xfId="24957"/>
    <cellStyle name="Normal 6 103 6 2" xfId="24958"/>
    <cellStyle name="Normal 6 103 6 2 2" xfId="24959"/>
    <cellStyle name="Normal 6 103 6 3" xfId="24960"/>
    <cellStyle name="Normal 6 103 6 4" xfId="24961"/>
    <cellStyle name="Normal 6 103 7" xfId="24962"/>
    <cellStyle name="Normal 6 103 7 2" xfId="24963"/>
    <cellStyle name="Normal 6 103 8" xfId="24964"/>
    <cellStyle name="Normal 6 103 9" xfId="24965"/>
    <cellStyle name="Normal 6 104" xfId="24966"/>
    <cellStyle name="Normal 6 104 10" xfId="24967"/>
    <cellStyle name="Normal 6 104 2" xfId="24968"/>
    <cellStyle name="Normal 6 104 2 2" xfId="24969"/>
    <cellStyle name="Normal 6 104 2 2 2" xfId="24970"/>
    <cellStyle name="Normal 6 104 2 2 2 2" xfId="24971"/>
    <cellStyle name="Normal 6 104 2 2 2 2 2" xfId="24972"/>
    <cellStyle name="Normal 6 104 2 2 2 3" xfId="24973"/>
    <cellStyle name="Normal 6 104 2 2 2 4" xfId="24974"/>
    <cellStyle name="Normal 6 104 2 2 3" xfId="24975"/>
    <cellStyle name="Normal 6 104 2 2 3 2" xfId="24976"/>
    <cellStyle name="Normal 6 104 2 2 3 2 2" xfId="24977"/>
    <cellStyle name="Normal 6 104 2 2 3 3" xfId="24978"/>
    <cellStyle name="Normal 6 104 2 2 3 4" xfId="24979"/>
    <cellStyle name="Normal 6 104 2 2 4" xfId="24980"/>
    <cellStyle name="Normal 6 104 2 2 4 2" xfId="24981"/>
    <cellStyle name="Normal 6 104 2 2 5" xfId="24982"/>
    <cellStyle name="Normal 6 104 2 2 6" xfId="24983"/>
    <cellStyle name="Normal 6 104 2 2 7" xfId="24984"/>
    <cellStyle name="Normal 6 104 2 3" xfId="24985"/>
    <cellStyle name="Normal 6 104 2 3 2" xfId="24986"/>
    <cellStyle name="Normal 6 104 2 3 2 2" xfId="24987"/>
    <cellStyle name="Normal 6 104 2 3 2 2 2" xfId="24988"/>
    <cellStyle name="Normal 6 104 2 3 2 3" xfId="24989"/>
    <cellStyle name="Normal 6 104 2 3 2 4" xfId="24990"/>
    <cellStyle name="Normal 6 104 2 3 3" xfId="24991"/>
    <cellStyle name="Normal 6 104 2 3 3 2" xfId="24992"/>
    <cellStyle name="Normal 6 104 2 3 3 2 2" xfId="24993"/>
    <cellStyle name="Normal 6 104 2 3 3 3" xfId="24994"/>
    <cellStyle name="Normal 6 104 2 3 3 4" xfId="24995"/>
    <cellStyle name="Normal 6 104 2 3 4" xfId="24996"/>
    <cellStyle name="Normal 6 104 2 3 4 2" xfId="24997"/>
    <cellStyle name="Normal 6 104 2 3 5" xfId="24998"/>
    <cellStyle name="Normal 6 104 2 3 6" xfId="24999"/>
    <cellStyle name="Normal 6 104 2 3 7" xfId="25000"/>
    <cellStyle name="Normal 6 104 2 4" xfId="25001"/>
    <cellStyle name="Normal 6 104 2 4 2" xfId="25002"/>
    <cellStyle name="Normal 6 104 2 4 2 2" xfId="25003"/>
    <cellStyle name="Normal 6 104 2 4 3" xfId="25004"/>
    <cellStyle name="Normal 6 104 2 4 4" xfId="25005"/>
    <cellStyle name="Normal 6 104 2 5" xfId="25006"/>
    <cellStyle name="Normal 6 104 2 5 2" xfId="25007"/>
    <cellStyle name="Normal 6 104 2 5 2 2" xfId="25008"/>
    <cellStyle name="Normal 6 104 2 5 3" xfId="25009"/>
    <cellStyle name="Normal 6 104 2 5 4" xfId="25010"/>
    <cellStyle name="Normal 6 104 2 6" xfId="25011"/>
    <cellStyle name="Normal 6 104 2 6 2" xfId="25012"/>
    <cellStyle name="Normal 6 104 2 7" xfId="25013"/>
    <cellStyle name="Normal 6 104 2 8" xfId="25014"/>
    <cellStyle name="Normal 6 104 2 9" xfId="25015"/>
    <cellStyle name="Normal 6 104 3" xfId="25016"/>
    <cellStyle name="Normal 6 104 3 2" xfId="25017"/>
    <cellStyle name="Normal 6 104 3 2 2" xfId="25018"/>
    <cellStyle name="Normal 6 104 3 2 2 2" xfId="25019"/>
    <cellStyle name="Normal 6 104 3 2 3" xfId="25020"/>
    <cellStyle name="Normal 6 104 3 2 4" xfId="25021"/>
    <cellStyle name="Normal 6 104 3 3" xfId="25022"/>
    <cellStyle name="Normal 6 104 3 3 2" xfId="25023"/>
    <cellStyle name="Normal 6 104 3 3 2 2" xfId="25024"/>
    <cellStyle name="Normal 6 104 3 3 3" xfId="25025"/>
    <cellStyle name="Normal 6 104 3 3 4" xfId="25026"/>
    <cellStyle name="Normal 6 104 3 4" xfId="25027"/>
    <cellStyle name="Normal 6 104 3 4 2" xfId="25028"/>
    <cellStyle name="Normal 6 104 3 5" xfId="25029"/>
    <cellStyle name="Normal 6 104 3 6" xfId="25030"/>
    <cellStyle name="Normal 6 104 3 7" xfId="25031"/>
    <cellStyle name="Normal 6 104 4" xfId="25032"/>
    <cellStyle name="Normal 6 104 4 2" xfId="25033"/>
    <cellStyle name="Normal 6 104 4 2 2" xfId="25034"/>
    <cellStyle name="Normal 6 104 4 2 2 2" xfId="25035"/>
    <cellStyle name="Normal 6 104 4 2 3" xfId="25036"/>
    <cellStyle name="Normal 6 104 4 2 4" xfId="25037"/>
    <cellStyle name="Normal 6 104 4 3" xfId="25038"/>
    <cellStyle name="Normal 6 104 4 3 2" xfId="25039"/>
    <cellStyle name="Normal 6 104 4 3 2 2" xfId="25040"/>
    <cellStyle name="Normal 6 104 4 3 3" xfId="25041"/>
    <cellStyle name="Normal 6 104 4 3 4" xfId="25042"/>
    <cellStyle name="Normal 6 104 4 4" xfId="25043"/>
    <cellStyle name="Normal 6 104 4 4 2" xfId="25044"/>
    <cellStyle name="Normal 6 104 4 5" xfId="25045"/>
    <cellStyle name="Normal 6 104 4 6" xfId="25046"/>
    <cellStyle name="Normal 6 104 4 7" xfId="25047"/>
    <cellStyle name="Normal 6 104 5" xfId="25048"/>
    <cellStyle name="Normal 6 104 5 2" xfId="25049"/>
    <cellStyle name="Normal 6 104 5 2 2" xfId="25050"/>
    <cellStyle name="Normal 6 104 5 3" xfId="25051"/>
    <cellStyle name="Normal 6 104 5 4" xfId="25052"/>
    <cellStyle name="Normal 6 104 6" xfId="25053"/>
    <cellStyle name="Normal 6 104 6 2" xfId="25054"/>
    <cellStyle name="Normal 6 104 6 2 2" xfId="25055"/>
    <cellStyle name="Normal 6 104 6 3" xfId="25056"/>
    <cellStyle name="Normal 6 104 6 4" xfId="25057"/>
    <cellStyle name="Normal 6 104 7" xfId="25058"/>
    <cellStyle name="Normal 6 104 7 2" xfId="25059"/>
    <cellStyle name="Normal 6 104 8" xfId="25060"/>
    <cellStyle name="Normal 6 104 9" xfId="25061"/>
    <cellStyle name="Normal 6 105" xfId="25062"/>
    <cellStyle name="Normal 6 105 10" xfId="25063"/>
    <cellStyle name="Normal 6 105 2" xfId="25064"/>
    <cellStyle name="Normal 6 105 2 2" xfId="25065"/>
    <cellStyle name="Normal 6 105 2 2 2" xfId="25066"/>
    <cellStyle name="Normal 6 105 2 2 2 2" xfId="25067"/>
    <cellStyle name="Normal 6 105 2 2 2 2 2" xfId="25068"/>
    <cellStyle name="Normal 6 105 2 2 2 3" xfId="25069"/>
    <cellStyle name="Normal 6 105 2 2 2 4" xfId="25070"/>
    <cellStyle name="Normal 6 105 2 2 3" xfId="25071"/>
    <cellStyle name="Normal 6 105 2 2 3 2" xfId="25072"/>
    <cellStyle name="Normal 6 105 2 2 3 2 2" xfId="25073"/>
    <cellStyle name="Normal 6 105 2 2 3 3" xfId="25074"/>
    <cellStyle name="Normal 6 105 2 2 3 4" xfId="25075"/>
    <cellStyle name="Normal 6 105 2 2 4" xfId="25076"/>
    <cellStyle name="Normal 6 105 2 2 4 2" xfId="25077"/>
    <cellStyle name="Normal 6 105 2 2 5" xfId="25078"/>
    <cellStyle name="Normal 6 105 2 2 6" xfId="25079"/>
    <cellStyle name="Normal 6 105 2 2 7" xfId="25080"/>
    <cellStyle name="Normal 6 105 2 3" xfId="25081"/>
    <cellStyle name="Normal 6 105 2 3 2" xfId="25082"/>
    <cellStyle name="Normal 6 105 2 3 2 2" xfId="25083"/>
    <cellStyle name="Normal 6 105 2 3 2 2 2" xfId="25084"/>
    <cellStyle name="Normal 6 105 2 3 2 3" xfId="25085"/>
    <cellStyle name="Normal 6 105 2 3 2 4" xfId="25086"/>
    <cellStyle name="Normal 6 105 2 3 3" xfId="25087"/>
    <cellStyle name="Normal 6 105 2 3 3 2" xfId="25088"/>
    <cellStyle name="Normal 6 105 2 3 3 2 2" xfId="25089"/>
    <cellStyle name="Normal 6 105 2 3 3 3" xfId="25090"/>
    <cellStyle name="Normal 6 105 2 3 3 4" xfId="25091"/>
    <cellStyle name="Normal 6 105 2 3 4" xfId="25092"/>
    <cellStyle name="Normal 6 105 2 3 4 2" xfId="25093"/>
    <cellStyle name="Normal 6 105 2 3 5" xfId="25094"/>
    <cellStyle name="Normal 6 105 2 3 6" xfId="25095"/>
    <cellStyle name="Normal 6 105 2 3 7" xfId="25096"/>
    <cellStyle name="Normal 6 105 2 4" xfId="25097"/>
    <cellStyle name="Normal 6 105 2 4 2" xfId="25098"/>
    <cellStyle name="Normal 6 105 2 4 2 2" xfId="25099"/>
    <cellStyle name="Normal 6 105 2 4 3" xfId="25100"/>
    <cellStyle name="Normal 6 105 2 4 4" xfId="25101"/>
    <cellStyle name="Normal 6 105 2 5" xfId="25102"/>
    <cellStyle name="Normal 6 105 2 5 2" xfId="25103"/>
    <cellStyle name="Normal 6 105 2 5 2 2" xfId="25104"/>
    <cellStyle name="Normal 6 105 2 5 3" xfId="25105"/>
    <cellStyle name="Normal 6 105 2 5 4" xfId="25106"/>
    <cellStyle name="Normal 6 105 2 6" xfId="25107"/>
    <cellStyle name="Normal 6 105 2 6 2" xfId="25108"/>
    <cellStyle name="Normal 6 105 2 7" xfId="25109"/>
    <cellStyle name="Normal 6 105 2 8" xfId="25110"/>
    <cellStyle name="Normal 6 105 2 9" xfId="25111"/>
    <cellStyle name="Normal 6 105 3" xfId="25112"/>
    <cellStyle name="Normal 6 105 3 2" xfId="25113"/>
    <cellStyle name="Normal 6 105 3 2 2" xfId="25114"/>
    <cellStyle name="Normal 6 105 3 2 2 2" xfId="25115"/>
    <cellStyle name="Normal 6 105 3 2 3" xfId="25116"/>
    <cellStyle name="Normal 6 105 3 2 4" xfId="25117"/>
    <cellStyle name="Normal 6 105 3 3" xfId="25118"/>
    <cellStyle name="Normal 6 105 3 3 2" xfId="25119"/>
    <cellStyle name="Normal 6 105 3 3 2 2" xfId="25120"/>
    <cellStyle name="Normal 6 105 3 3 3" xfId="25121"/>
    <cellStyle name="Normal 6 105 3 3 4" xfId="25122"/>
    <cellStyle name="Normal 6 105 3 4" xfId="25123"/>
    <cellStyle name="Normal 6 105 3 4 2" xfId="25124"/>
    <cellStyle name="Normal 6 105 3 5" xfId="25125"/>
    <cellStyle name="Normal 6 105 3 6" xfId="25126"/>
    <cellStyle name="Normal 6 105 3 7" xfId="25127"/>
    <cellStyle name="Normal 6 105 4" xfId="25128"/>
    <cellStyle name="Normal 6 105 4 2" xfId="25129"/>
    <cellStyle name="Normal 6 105 4 2 2" xfId="25130"/>
    <cellStyle name="Normal 6 105 4 2 2 2" xfId="25131"/>
    <cellStyle name="Normal 6 105 4 2 3" xfId="25132"/>
    <cellStyle name="Normal 6 105 4 2 4" xfId="25133"/>
    <cellStyle name="Normal 6 105 4 3" xfId="25134"/>
    <cellStyle name="Normal 6 105 4 3 2" xfId="25135"/>
    <cellStyle name="Normal 6 105 4 3 2 2" xfId="25136"/>
    <cellStyle name="Normal 6 105 4 3 3" xfId="25137"/>
    <cellStyle name="Normal 6 105 4 3 4" xfId="25138"/>
    <cellStyle name="Normal 6 105 4 4" xfId="25139"/>
    <cellStyle name="Normal 6 105 4 4 2" xfId="25140"/>
    <cellStyle name="Normal 6 105 4 5" xfId="25141"/>
    <cellStyle name="Normal 6 105 4 6" xfId="25142"/>
    <cellStyle name="Normal 6 105 4 7" xfId="25143"/>
    <cellStyle name="Normal 6 105 5" xfId="25144"/>
    <cellStyle name="Normal 6 105 5 2" xfId="25145"/>
    <cellStyle name="Normal 6 105 5 2 2" xfId="25146"/>
    <cellStyle name="Normal 6 105 5 3" xfId="25147"/>
    <cellStyle name="Normal 6 105 5 4" xfId="25148"/>
    <cellStyle name="Normal 6 105 6" xfId="25149"/>
    <cellStyle name="Normal 6 105 6 2" xfId="25150"/>
    <cellStyle name="Normal 6 105 6 2 2" xfId="25151"/>
    <cellStyle name="Normal 6 105 6 3" xfId="25152"/>
    <cellStyle name="Normal 6 105 6 4" xfId="25153"/>
    <cellStyle name="Normal 6 105 7" xfId="25154"/>
    <cellStyle name="Normal 6 105 7 2" xfId="25155"/>
    <cellStyle name="Normal 6 105 8" xfId="25156"/>
    <cellStyle name="Normal 6 105 9" xfId="25157"/>
    <cellStyle name="Normal 6 106" xfId="25158"/>
    <cellStyle name="Normal 6 106 10" xfId="25159"/>
    <cellStyle name="Normal 6 106 2" xfId="25160"/>
    <cellStyle name="Normal 6 106 2 2" xfId="25161"/>
    <cellStyle name="Normal 6 106 2 2 2" xfId="25162"/>
    <cellStyle name="Normal 6 106 2 2 2 2" xfId="25163"/>
    <cellStyle name="Normal 6 106 2 2 2 2 2" xfId="25164"/>
    <cellStyle name="Normal 6 106 2 2 2 3" xfId="25165"/>
    <cellStyle name="Normal 6 106 2 2 2 4" xfId="25166"/>
    <cellStyle name="Normal 6 106 2 2 3" xfId="25167"/>
    <cellStyle name="Normal 6 106 2 2 3 2" xfId="25168"/>
    <cellStyle name="Normal 6 106 2 2 3 2 2" xfId="25169"/>
    <cellStyle name="Normal 6 106 2 2 3 3" xfId="25170"/>
    <cellStyle name="Normal 6 106 2 2 3 4" xfId="25171"/>
    <cellStyle name="Normal 6 106 2 2 4" xfId="25172"/>
    <cellStyle name="Normal 6 106 2 2 4 2" xfId="25173"/>
    <cellStyle name="Normal 6 106 2 2 5" xfId="25174"/>
    <cellStyle name="Normal 6 106 2 2 6" xfId="25175"/>
    <cellStyle name="Normal 6 106 2 2 7" xfId="25176"/>
    <cellStyle name="Normal 6 106 2 3" xfId="25177"/>
    <cellStyle name="Normal 6 106 2 3 2" xfId="25178"/>
    <cellStyle name="Normal 6 106 2 3 2 2" xfId="25179"/>
    <cellStyle name="Normal 6 106 2 3 2 2 2" xfId="25180"/>
    <cellStyle name="Normal 6 106 2 3 2 3" xfId="25181"/>
    <cellStyle name="Normal 6 106 2 3 2 4" xfId="25182"/>
    <cellStyle name="Normal 6 106 2 3 3" xfId="25183"/>
    <cellStyle name="Normal 6 106 2 3 3 2" xfId="25184"/>
    <cellStyle name="Normal 6 106 2 3 3 2 2" xfId="25185"/>
    <cellStyle name="Normal 6 106 2 3 3 3" xfId="25186"/>
    <cellStyle name="Normal 6 106 2 3 3 4" xfId="25187"/>
    <cellStyle name="Normal 6 106 2 3 4" xfId="25188"/>
    <cellStyle name="Normal 6 106 2 3 4 2" xfId="25189"/>
    <cellStyle name="Normal 6 106 2 3 5" xfId="25190"/>
    <cellStyle name="Normal 6 106 2 3 6" xfId="25191"/>
    <cellStyle name="Normal 6 106 2 3 7" xfId="25192"/>
    <cellStyle name="Normal 6 106 2 4" xfId="25193"/>
    <cellStyle name="Normal 6 106 2 4 2" xfId="25194"/>
    <cellStyle name="Normal 6 106 2 4 2 2" xfId="25195"/>
    <cellStyle name="Normal 6 106 2 4 3" xfId="25196"/>
    <cellStyle name="Normal 6 106 2 4 4" xfId="25197"/>
    <cellStyle name="Normal 6 106 2 5" xfId="25198"/>
    <cellStyle name="Normal 6 106 2 5 2" xfId="25199"/>
    <cellStyle name="Normal 6 106 2 5 2 2" xfId="25200"/>
    <cellStyle name="Normal 6 106 2 5 3" xfId="25201"/>
    <cellStyle name="Normal 6 106 2 5 4" xfId="25202"/>
    <cellStyle name="Normal 6 106 2 6" xfId="25203"/>
    <cellStyle name="Normal 6 106 2 6 2" xfId="25204"/>
    <cellStyle name="Normal 6 106 2 7" xfId="25205"/>
    <cellStyle name="Normal 6 106 2 8" xfId="25206"/>
    <cellStyle name="Normal 6 106 2 9" xfId="25207"/>
    <cellStyle name="Normal 6 106 3" xfId="25208"/>
    <cellStyle name="Normal 6 106 3 2" xfId="25209"/>
    <cellStyle name="Normal 6 106 3 2 2" xfId="25210"/>
    <cellStyle name="Normal 6 106 3 2 2 2" xfId="25211"/>
    <cellStyle name="Normal 6 106 3 2 3" xfId="25212"/>
    <cellStyle name="Normal 6 106 3 2 4" xfId="25213"/>
    <cellStyle name="Normal 6 106 3 3" xfId="25214"/>
    <cellStyle name="Normal 6 106 3 3 2" xfId="25215"/>
    <cellStyle name="Normal 6 106 3 3 2 2" xfId="25216"/>
    <cellStyle name="Normal 6 106 3 3 3" xfId="25217"/>
    <cellStyle name="Normal 6 106 3 3 4" xfId="25218"/>
    <cellStyle name="Normal 6 106 3 4" xfId="25219"/>
    <cellStyle name="Normal 6 106 3 4 2" xfId="25220"/>
    <cellStyle name="Normal 6 106 3 5" xfId="25221"/>
    <cellStyle name="Normal 6 106 3 6" xfId="25222"/>
    <cellStyle name="Normal 6 106 3 7" xfId="25223"/>
    <cellStyle name="Normal 6 106 4" xfId="25224"/>
    <cellStyle name="Normal 6 106 4 2" xfId="25225"/>
    <cellStyle name="Normal 6 106 4 2 2" xfId="25226"/>
    <cellStyle name="Normal 6 106 4 2 2 2" xfId="25227"/>
    <cellStyle name="Normal 6 106 4 2 3" xfId="25228"/>
    <cellStyle name="Normal 6 106 4 2 4" xfId="25229"/>
    <cellStyle name="Normal 6 106 4 3" xfId="25230"/>
    <cellStyle name="Normal 6 106 4 3 2" xfId="25231"/>
    <cellStyle name="Normal 6 106 4 3 2 2" xfId="25232"/>
    <cellStyle name="Normal 6 106 4 3 3" xfId="25233"/>
    <cellStyle name="Normal 6 106 4 3 4" xfId="25234"/>
    <cellStyle name="Normal 6 106 4 4" xfId="25235"/>
    <cellStyle name="Normal 6 106 4 4 2" xfId="25236"/>
    <cellStyle name="Normal 6 106 4 5" xfId="25237"/>
    <cellStyle name="Normal 6 106 4 6" xfId="25238"/>
    <cellStyle name="Normal 6 106 4 7" xfId="25239"/>
    <cellStyle name="Normal 6 106 5" xfId="25240"/>
    <cellStyle name="Normal 6 106 5 2" xfId="25241"/>
    <cellStyle name="Normal 6 106 5 2 2" xfId="25242"/>
    <cellStyle name="Normal 6 106 5 3" xfId="25243"/>
    <cellStyle name="Normal 6 106 5 4" xfId="25244"/>
    <cellStyle name="Normal 6 106 6" xfId="25245"/>
    <cellStyle name="Normal 6 106 6 2" xfId="25246"/>
    <cellStyle name="Normal 6 106 6 2 2" xfId="25247"/>
    <cellStyle name="Normal 6 106 6 3" xfId="25248"/>
    <cellStyle name="Normal 6 106 6 4" xfId="25249"/>
    <cellStyle name="Normal 6 106 7" xfId="25250"/>
    <cellStyle name="Normal 6 106 7 2" xfId="25251"/>
    <cellStyle name="Normal 6 106 8" xfId="25252"/>
    <cellStyle name="Normal 6 106 9" xfId="25253"/>
    <cellStyle name="Normal 6 107" xfId="25254"/>
    <cellStyle name="Normal 6 107 10" xfId="25255"/>
    <cellStyle name="Normal 6 107 2" xfId="25256"/>
    <cellStyle name="Normal 6 107 2 2" xfId="25257"/>
    <cellStyle name="Normal 6 107 2 2 2" xfId="25258"/>
    <cellStyle name="Normal 6 107 2 2 2 2" xfId="25259"/>
    <cellStyle name="Normal 6 107 2 2 2 2 2" xfId="25260"/>
    <cellStyle name="Normal 6 107 2 2 2 3" xfId="25261"/>
    <cellStyle name="Normal 6 107 2 2 2 4" xfId="25262"/>
    <cellStyle name="Normal 6 107 2 2 3" xfId="25263"/>
    <cellStyle name="Normal 6 107 2 2 3 2" xfId="25264"/>
    <cellStyle name="Normal 6 107 2 2 3 2 2" xfId="25265"/>
    <cellStyle name="Normal 6 107 2 2 3 3" xfId="25266"/>
    <cellStyle name="Normal 6 107 2 2 3 4" xfId="25267"/>
    <cellStyle name="Normal 6 107 2 2 4" xfId="25268"/>
    <cellStyle name="Normal 6 107 2 2 4 2" xfId="25269"/>
    <cellStyle name="Normal 6 107 2 2 5" xfId="25270"/>
    <cellStyle name="Normal 6 107 2 2 6" xfId="25271"/>
    <cellStyle name="Normal 6 107 2 2 7" xfId="25272"/>
    <cellStyle name="Normal 6 107 2 3" xfId="25273"/>
    <cellStyle name="Normal 6 107 2 3 2" xfId="25274"/>
    <cellStyle name="Normal 6 107 2 3 2 2" xfId="25275"/>
    <cellStyle name="Normal 6 107 2 3 2 2 2" xfId="25276"/>
    <cellStyle name="Normal 6 107 2 3 2 3" xfId="25277"/>
    <cellStyle name="Normal 6 107 2 3 2 4" xfId="25278"/>
    <cellStyle name="Normal 6 107 2 3 3" xfId="25279"/>
    <cellStyle name="Normal 6 107 2 3 3 2" xfId="25280"/>
    <cellStyle name="Normal 6 107 2 3 3 2 2" xfId="25281"/>
    <cellStyle name="Normal 6 107 2 3 3 3" xfId="25282"/>
    <cellStyle name="Normal 6 107 2 3 3 4" xfId="25283"/>
    <cellStyle name="Normal 6 107 2 3 4" xfId="25284"/>
    <cellStyle name="Normal 6 107 2 3 4 2" xfId="25285"/>
    <cellStyle name="Normal 6 107 2 3 5" xfId="25286"/>
    <cellStyle name="Normal 6 107 2 3 6" xfId="25287"/>
    <cellStyle name="Normal 6 107 2 3 7" xfId="25288"/>
    <cellStyle name="Normal 6 107 2 4" xfId="25289"/>
    <cellStyle name="Normal 6 107 2 4 2" xfId="25290"/>
    <cellStyle name="Normal 6 107 2 4 2 2" xfId="25291"/>
    <cellStyle name="Normal 6 107 2 4 3" xfId="25292"/>
    <cellStyle name="Normal 6 107 2 4 4" xfId="25293"/>
    <cellStyle name="Normal 6 107 2 5" xfId="25294"/>
    <cellStyle name="Normal 6 107 2 5 2" xfId="25295"/>
    <cellStyle name="Normal 6 107 2 5 2 2" xfId="25296"/>
    <cellStyle name="Normal 6 107 2 5 3" xfId="25297"/>
    <cellStyle name="Normal 6 107 2 5 4" xfId="25298"/>
    <cellStyle name="Normal 6 107 2 6" xfId="25299"/>
    <cellStyle name="Normal 6 107 2 6 2" xfId="25300"/>
    <cellStyle name="Normal 6 107 2 7" xfId="25301"/>
    <cellStyle name="Normal 6 107 2 8" xfId="25302"/>
    <cellStyle name="Normal 6 107 2 9" xfId="25303"/>
    <cellStyle name="Normal 6 107 3" xfId="25304"/>
    <cellStyle name="Normal 6 107 3 2" xfId="25305"/>
    <cellStyle name="Normal 6 107 3 2 2" xfId="25306"/>
    <cellStyle name="Normal 6 107 3 2 2 2" xfId="25307"/>
    <cellStyle name="Normal 6 107 3 2 3" xfId="25308"/>
    <cellStyle name="Normal 6 107 3 2 4" xfId="25309"/>
    <cellStyle name="Normal 6 107 3 3" xfId="25310"/>
    <cellStyle name="Normal 6 107 3 3 2" xfId="25311"/>
    <cellStyle name="Normal 6 107 3 3 2 2" xfId="25312"/>
    <cellStyle name="Normal 6 107 3 3 3" xfId="25313"/>
    <cellStyle name="Normal 6 107 3 3 4" xfId="25314"/>
    <cellStyle name="Normal 6 107 3 4" xfId="25315"/>
    <cellStyle name="Normal 6 107 3 4 2" xfId="25316"/>
    <cellStyle name="Normal 6 107 3 5" xfId="25317"/>
    <cellStyle name="Normal 6 107 3 6" xfId="25318"/>
    <cellStyle name="Normal 6 107 3 7" xfId="25319"/>
    <cellStyle name="Normal 6 107 4" xfId="25320"/>
    <cellStyle name="Normal 6 107 4 2" xfId="25321"/>
    <cellStyle name="Normal 6 107 4 2 2" xfId="25322"/>
    <cellStyle name="Normal 6 107 4 2 2 2" xfId="25323"/>
    <cellStyle name="Normal 6 107 4 2 3" xfId="25324"/>
    <cellStyle name="Normal 6 107 4 2 4" xfId="25325"/>
    <cellStyle name="Normal 6 107 4 3" xfId="25326"/>
    <cellStyle name="Normal 6 107 4 3 2" xfId="25327"/>
    <cellStyle name="Normal 6 107 4 3 2 2" xfId="25328"/>
    <cellStyle name="Normal 6 107 4 3 3" xfId="25329"/>
    <cellStyle name="Normal 6 107 4 3 4" xfId="25330"/>
    <cellStyle name="Normal 6 107 4 4" xfId="25331"/>
    <cellStyle name="Normal 6 107 4 4 2" xfId="25332"/>
    <cellStyle name="Normal 6 107 4 5" xfId="25333"/>
    <cellStyle name="Normal 6 107 4 6" xfId="25334"/>
    <cellStyle name="Normal 6 107 4 7" xfId="25335"/>
    <cellStyle name="Normal 6 107 5" xfId="25336"/>
    <cellStyle name="Normal 6 107 5 2" xfId="25337"/>
    <cellStyle name="Normal 6 107 5 2 2" xfId="25338"/>
    <cellStyle name="Normal 6 107 5 3" xfId="25339"/>
    <cellStyle name="Normal 6 107 5 4" xfId="25340"/>
    <cellStyle name="Normal 6 107 6" xfId="25341"/>
    <cellStyle name="Normal 6 107 6 2" xfId="25342"/>
    <cellStyle name="Normal 6 107 6 2 2" xfId="25343"/>
    <cellStyle name="Normal 6 107 6 3" xfId="25344"/>
    <cellStyle name="Normal 6 107 6 4" xfId="25345"/>
    <cellStyle name="Normal 6 107 7" xfId="25346"/>
    <cellStyle name="Normal 6 107 7 2" xfId="25347"/>
    <cellStyle name="Normal 6 107 8" xfId="25348"/>
    <cellStyle name="Normal 6 107 9" xfId="25349"/>
    <cellStyle name="Normal 6 108" xfId="25350"/>
    <cellStyle name="Normal 6 108 10" xfId="25351"/>
    <cellStyle name="Normal 6 108 2" xfId="25352"/>
    <cellStyle name="Normal 6 108 2 2" xfId="25353"/>
    <cellStyle name="Normal 6 108 2 2 2" xfId="25354"/>
    <cellStyle name="Normal 6 108 2 2 2 2" xfId="25355"/>
    <cellStyle name="Normal 6 108 2 2 2 2 2" xfId="25356"/>
    <cellStyle name="Normal 6 108 2 2 2 3" xfId="25357"/>
    <cellStyle name="Normal 6 108 2 2 2 4" xfId="25358"/>
    <cellStyle name="Normal 6 108 2 2 3" xfId="25359"/>
    <cellStyle name="Normal 6 108 2 2 3 2" xfId="25360"/>
    <cellStyle name="Normal 6 108 2 2 3 2 2" xfId="25361"/>
    <cellStyle name="Normal 6 108 2 2 3 3" xfId="25362"/>
    <cellStyle name="Normal 6 108 2 2 3 4" xfId="25363"/>
    <cellStyle name="Normal 6 108 2 2 4" xfId="25364"/>
    <cellStyle name="Normal 6 108 2 2 4 2" xfId="25365"/>
    <cellStyle name="Normal 6 108 2 2 5" xfId="25366"/>
    <cellStyle name="Normal 6 108 2 2 6" xfId="25367"/>
    <cellStyle name="Normal 6 108 2 2 7" xfId="25368"/>
    <cellStyle name="Normal 6 108 2 3" xfId="25369"/>
    <cellStyle name="Normal 6 108 2 3 2" xfId="25370"/>
    <cellStyle name="Normal 6 108 2 3 2 2" xfId="25371"/>
    <cellStyle name="Normal 6 108 2 3 2 2 2" xfId="25372"/>
    <cellStyle name="Normal 6 108 2 3 2 3" xfId="25373"/>
    <cellStyle name="Normal 6 108 2 3 2 4" xfId="25374"/>
    <cellStyle name="Normal 6 108 2 3 3" xfId="25375"/>
    <cellStyle name="Normal 6 108 2 3 3 2" xfId="25376"/>
    <cellStyle name="Normal 6 108 2 3 3 2 2" xfId="25377"/>
    <cellStyle name="Normal 6 108 2 3 3 3" xfId="25378"/>
    <cellStyle name="Normal 6 108 2 3 3 4" xfId="25379"/>
    <cellStyle name="Normal 6 108 2 3 4" xfId="25380"/>
    <cellStyle name="Normal 6 108 2 3 4 2" xfId="25381"/>
    <cellStyle name="Normal 6 108 2 3 5" xfId="25382"/>
    <cellStyle name="Normal 6 108 2 3 6" xfId="25383"/>
    <cellStyle name="Normal 6 108 2 3 7" xfId="25384"/>
    <cellStyle name="Normal 6 108 2 4" xfId="25385"/>
    <cellStyle name="Normal 6 108 2 4 2" xfId="25386"/>
    <cellStyle name="Normal 6 108 2 4 2 2" xfId="25387"/>
    <cellStyle name="Normal 6 108 2 4 3" xfId="25388"/>
    <cellStyle name="Normal 6 108 2 4 4" xfId="25389"/>
    <cellStyle name="Normal 6 108 2 5" xfId="25390"/>
    <cellStyle name="Normal 6 108 2 5 2" xfId="25391"/>
    <cellStyle name="Normal 6 108 2 5 2 2" xfId="25392"/>
    <cellStyle name="Normal 6 108 2 5 3" xfId="25393"/>
    <cellStyle name="Normal 6 108 2 5 4" xfId="25394"/>
    <cellStyle name="Normal 6 108 2 6" xfId="25395"/>
    <cellStyle name="Normal 6 108 2 6 2" xfId="25396"/>
    <cellStyle name="Normal 6 108 2 7" xfId="25397"/>
    <cellStyle name="Normal 6 108 2 8" xfId="25398"/>
    <cellStyle name="Normal 6 108 2 9" xfId="25399"/>
    <cellStyle name="Normal 6 108 3" xfId="25400"/>
    <cellStyle name="Normal 6 108 3 2" xfId="25401"/>
    <cellStyle name="Normal 6 108 3 2 2" xfId="25402"/>
    <cellStyle name="Normal 6 108 3 2 2 2" xfId="25403"/>
    <cellStyle name="Normal 6 108 3 2 3" xfId="25404"/>
    <cellStyle name="Normal 6 108 3 2 4" xfId="25405"/>
    <cellStyle name="Normal 6 108 3 3" xfId="25406"/>
    <cellStyle name="Normal 6 108 3 3 2" xfId="25407"/>
    <cellStyle name="Normal 6 108 3 3 2 2" xfId="25408"/>
    <cellStyle name="Normal 6 108 3 3 3" xfId="25409"/>
    <cellStyle name="Normal 6 108 3 3 4" xfId="25410"/>
    <cellStyle name="Normal 6 108 3 4" xfId="25411"/>
    <cellStyle name="Normal 6 108 3 4 2" xfId="25412"/>
    <cellStyle name="Normal 6 108 3 5" xfId="25413"/>
    <cellStyle name="Normal 6 108 3 6" xfId="25414"/>
    <cellStyle name="Normal 6 108 3 7" xfId="25415"/>
    <cellStyle name="Normal 6 108 4" xfId="25416"/>
    <cellStyle name="Normal 6 108 4 2" xfId="25417"/>
    <cellStyle name="Normal 6 108 4 2 2" xfId="25418"/>
    <cellStyle name="Normal 6 108 4 2 2 2" xfId="25419"/>
    <cellStyle name="Normal 6 108 4 2 3" xfId="25420"/>
    <cellStyle name="Normal 6 108 4 2 4" xfId="25421"/>
    <cellStyle name="Normal 6 108 4 3" xfId="25422"/>
    <cellStyle name="Normal 6 108 4 3 2" xfId="25423"/>
    <cellStyle name="Normal 6 108 4 3 2 2" xfId="25424"/>
    <cellStyle name="Normal 6 108 4 3 3" xfId="25425"/>
    <cellStyle name="Normal 6 108 4 3 4" xfId="25426"/>
    <cellStyle name="Normal 6 108 4 4" xfId="25427"/>
    <cellStyle name="Normal 6 108 4 4 2" xfId="25428"/>
    <cellStyle name="Normal 6 108 4 5" xfId="25429"/>
    <cellStyle name="Normal 6 108 4 6" xfId="25430"/>
    <cellStyle name="Normal 6 108 4 7" xfId="25431"/>
    <cellStyle name="Normal 6 108 5" xfId="25432"/>
    <cellStyle name="Normal 6 108 5 2" xfId="25433"/>
    <cellStyle name="Normal 6 108 5 2 2" xfId="25434"/>
    <cellStyle name="Normal 6 108 5 3" xfId="25435"/>
    <cellStyle name="Normal 6 108 5 4" xfId="25436"/>
    <cellStyle name="Normal 6 108 6" xfId="25437"/>
    <cellStyle name="Normal 6 108 6 2" xfId="25438"/>
    <cellStyle name="Normal 6 108 6 2 2" xfId="25439"/>
    <cellStyle name="Normal 6 108 6 3" xfId="25440"/>
    <cellStyle name="Normal 6 108 6 4" xfId="25441"/>
    <cellStyle name="Normal 6 108 7" xfId="25442"/>
    <cellStyle name="Normal 6 108 7 2" xfId="25443"/>
    <cellStyle name="Normal 6 108 8" xfId="25444"/>
    <cellStyle name="Normal 6 108 9" xfId="25445"/>
    <cellStyle name="Normal 6 109" xfId="25446"/>
    <cellStyle name="Normal 6 109 10" xfId="25447"/>
    <cellStyle name="Normal 6 109 2" xfId="25448"/>
    <cellStyle name="Normal 6 109 2 2" xfId="25449"/>
    <cellStyle name="Normal 6 109 2 2 2" xfId="25450"/>
    <cellStyle name="Normal 6 109 2 2 2 2" xfId="25451"/>
    <cellStyle name="Normal 6 109 2 2 2 2 2" xfId="25452"/>
    <cellStyle name="Normal 6 109 2 2 2 3" xfId="25453"/>
    <cellStyle name="Normal 6 109 2 2 2 4" xfId="25454"/>
    <cellStyle name="Normal 6 109 2 2 3" xfId="25455"/>
    <cellStyle name="Normal 6 109 2 2 3 2" xfId="25456"/>
    <cellStyle name="Normal 6 109 2 2 3 2 2" xfId="25457"/>
    <cellStyle name="Normal 6 109 2 2 3 3" xfId="25458"/>
    <cellStyle name="Normal 6 109 2 2 3 4" xfId="25459"/>
    <cellStyle name="Normal 6 109 2 2 4" xfId="25460"/>
    <cellStyle name="Normal 6 109 2 2 4 2" xfId="25461"/>
    <cellStyle name="Normal 6 109 2 2 5" xfId="25462"/>
    <cellStyle name="Normal 6 109 2 2 6" xfId="25463"/>
    <cellStyle name="Normal 6 109 2 2 7" xfId="25464"/>
    <cellStyle name="Normal 6 109 2 3" xfId="25465"/>
    <cellStyle name="Normal 6 109 2 3 2" xfId="25466"/>
    <cellStyle name="Normal 6 109 2 3 2 2" xfId="25467"/>
    <cellStyle name="Normal 6 109 2 3 2 2 2" xfId="25468"/>
    <cellStyle name="Normal 6 109 2 3 2 3" xfId="25469"/>
    <cellStyle name="Normal 6 109 2 3 2 4" xfId="25470"/>
    <cellStyle name="Normal 6 109 2 3 3" xfId="25471"/>
    <cellStyle name="Normal 6 109 2 3 3 2" xfId="25472"/>
    <cellStyle name="Normal 6 109 2 3 3 2 2" xfId="25473"/>
    <cellStyle name="Normal 6 109 2 3 3 3" xfId="25474"/>
    <cellStyle name="Normal 6 109 2 3 3 4" xfId="25475"/>
    <cellStyle name="Normal 6 109 2 3 4" xfId="25476"/>
    <cellStyle name="Normal 6 109 2 3 4 2" xfId="25477"/>
    <cellStyle name="Normal 6 109 2 3 5" xfId="25478"/>
    <cellStyle name="Normal 6 109 2 3 6" xfId="25479"/>
    <cellStyle name="Normal 6 109 2 3 7" xfId="25480"/>
    <cellStyle name="Normal 6 109 2 4" xfId="25481"/>
    <cellStyle name="Normal 6 109 2 4 2" xfId="25482"/>
    <cellStyle name="Normal 6 109 2 4 2 2" xfId="25483"/>
    <cellStyle name="Normal 6 109 2 4 3" xfId="25484"/>
    <cellStyle name="Normal 6 109 2 4 4" xfId="25485"/>
    <cellStyle name="Normal 6 109 2 5" xfId="25486"/>
    <cellStyle name="Normal 6 109 2 5 2" xfId="25487"/>
    <cellStyle name="Normal 6 109 2 5 2 2" xfId="25488"/>
    <cellStyle name="Normal 6 109 2 5 3" xfId="25489"/>
    <cellStyle name="Normal 6 109 2 5 4" xfId="25490"/>
    <cellStyle name="Normal 6 109 2 6" xfId="25491"/>
    <cellStyle name="Normal 6 109 2 6 2" xfId="25492"/>
    <cellStyle name="Normal 6 109 2 7" xfId="25493"/>
    <cellStyle name="Normal 6 109 2 8" xfId="25494"/>
    <cellStyle name="Normal 6 109 2 9" xfId="25495"/>
    <cellStyle name="Normal 6 109 3" xfId="25496"/>
    <cellStyle name="Normal 6 109 3 2" xfId="25497"/>
    <cellStyle name="Normal 6 109 3 2 2" xfId="25498"/>
    <cellStyle name="Normal 6 109 3 2 2 2" xfId="25499"/>
    <cellStyle name="Normal 6 109 3 2 3" xfId="25500"/>
    <cellStyle name="Normal 6 109 3 2 4" xfId="25501"/>
    <cellStyle name="Normal 6 109 3 3" xfId="25502"/>
    <cellStyle name="Normal 6 109 3 3 2" xfId="25503"/>
    <cellStyle name="Normal 6 109 3 3 2 2" xfId="25504"/>
    <cellStyle name="Normal 6 109 3 3 3" xfId="25505"/>
    <cellStyle name="Normal 6 109 3 3 4" xfId="25506"/>
    <cellStyle name="Normal 6 109 3 4" xfId="25507"/>
    <cellStyle name="Normal 6 109 3 4 2" xfId="25508"/>
    <cellStyle name="Normal 6 109 3 5" xfId="25509"/>
    <cellStyle name="Normal 6 109 3 6" xfId="25510"/>
    <cellStyle name="Normal 6 109 3 7" xfId="25511"/>
    <cellStyle name="Normal 6 109 4" xfId="25512"/>
    <cellStyle name="Normal 6 109 4 2" xfId="25513"/>
    <cellStyle name="Normal 6 109 4 2 2" xfId="25514"/>
    <cellStyle name="Normal 6 109 4 2 2 2" xfId="25515"/>
    <cellStyle name="Normal 6 109 4 2 3" xfId="25516"/>
    <cellStyle name="Normal 6 109 4 2 4" xfId="25517"/>
    <cellStyle name="Normal 6 109 4 3" xfId="25518"/>
    <cellStyle name="Normal 6 109 4 3 2" xfId="25519"/>
    <cellStyle name="Normal 6 109 4 3 2 2" xfId="25520"/>
    <cellStyle name="Normal 6 109 4 3 3" xfId="25521"/>
    <cellStyle name="Normal 6 109 4 3 4" xfId="25522"/>
    <cellStyle name="Normal 6 109 4 4" xfId="25523"/>
    <cellStyle name="Normal 6 109 4 4 2" xfId="25524"/>
    <cellStyle name="Normal 6 109 4 5" xfId="25525"/>
    <cellStyle name="Normal 6 109 4 6" xfId="25526"/>
    <cellStyle name="Normal 6 109 4 7" xfId="25527"/>
    <cellStyle name="Normal 6 109 5" xfId="25528"/>
    <cellStyle name="Normal 6 109 5 2" xfId="25529"/>
    <cellStyle name="Normal 6 109 5 2 2" xfId="25530"/>
    <cellStyle name="Normal 6 109 5 3" xfId="25531"/>
    <cellStyle name="Normal 6 109 5 4" xfId="25532"/>
    <cellStyle name="Normal 6 109 6" xfId="25533"/>
    <cellStyle name="Normal 6 109 6 2" xfId="25534"/>
    <cellStyle name="Normal 6 109 6 2 2" xfId="25535"/>
    <cellStyle name="Normal 6 109 6 3" xfId="25536"/>
    <cellStyle name="Normal 6 109 6 4" xfId="25537"/>
    <cellStyle name="Normal 6 109 7" xfId="25538"/>
    <cellStyle name="Normal 6 109 7 2" xfId="25539"/>
    <cellStyle name="Normal 6 109 8" xfId="25540"/>
    <cellStyle name="Normal 6 109 9" xfId="25541"/>
    <cellStyle name="Normal 6 11" xfId="25542"/>
    <cellStyle name="Normal 6 11 10" xfId="25543"/>
    <cellStyle name="Normal 6 11 2" xfId="25544"/>
    <cellStyle name="Normal 6 11 2 2" xfId="25545"/>
    <cellStyle name="Normal 6 11 2 2 2" xfId="25546"/>
    <cellStyle name="Normal 6 11 2 2 2 2" xfId="25547"/>
    <cellStyle name="Normal 6 11 2 2 2 2 2" xfId="25548"/>
    <cellStyle name="Normal 6 11 2 2 2 3" xfId="25549"/>
    <cellStyle name="Normal 6 11 2 2 2 4" xfId="25550"/>
    <cellStyle name="Normal 6 11 2 2 3" xfId="25551"/>
    <cellStyle name="Normal 6 11 2 2 3 2" xfId="25552"/>
    <cellStyle name="Normal 6 11 2 2 3 2 2" xfId="25553"/>
    <cellStyle name="Normal 6 11 2 2 3 3" xfId="25554"/>
    <cellStyle name="Normal 6 11 2 2 3 4" xfId="25555"/>
    <cellStyle name="Normal 6 11 2 2 4" xfId="25556"/>
    <cellStyle name="Normal 6 11 2 2 4 2" xfId="25557"/>
    <cellStyle name="Normal 6 11 2 2 5" xfId="25558"/>
    <cellStyle name="Normal 6 11 2 2 6" xfId="25559"/>
    <cellStyle name="Normal 6 11 2 2 7" xfId="25560"/>
    <cellStyle name="Normal 6 11 2 3" xfId="25561"/>
    <cellStyle name="Normal 6 11 2 3 2" xfId="25562"/>
    <cellStyle name="Normal 6 11 2 3 2 2" xfId="25563"/>
    <cellStyle name="Normal 6 11 2 3 2 2 2" xfId="25564"/>
    <cellStyle name="Normal 6 11 2 3 2 3" xfId="25565"/>
    <cellStyle name="Normal 6 11 2 3 2 4" xfId="25566"/>
    <cellStyle name="Normal 6 11 2 3 3" xfId="25567"/>
    <cellStyle name="Normal 6 11 2 3 3 2" xfId="25568"/>
    <cellStyle name="Normal 6 11 2 3 3 2 2" xfId="25569"/>
    <cellStyle name="Normal 6 11 2 3 3 3" xfId="25570"/>
    <cellStyle name="Normal 6 11 2 3 3 4" xfId="25571"/>
    <cellStyle name="Normal 6 11 2 3 4" xfId="25572"/>
    <cellStyle name="Normal 6 11 2 3 4 2" xfId="25573"/>
    <cellStyle name="Normal 6 11 2 3 5" xfId="25574"/>
    <cellStyle name="Normal 6 11 2 3 6" xfId="25575"/>
    <cellStyle name="Normal 6 11 2 3 7" xfId="25576"/>
    <cellStyle name="Normal 6 11 2 4" xfId="25577"/>
    <cellStyle name="Normal 6 11 2 4 2" xfId="25578"/>
    <cellStyle name="Normal 6 11 2 4 2 2" xfId="25579"/>
    <cellStyle name="Normal 6 11 2 4 3" xfId="25580"/>
    <cellStyle name="Normal 6 11 2 4 4" xfId="25581"/>
    <cellStyle name="Normal 6 11 2 5" xfId="25582"/>
    <cellStyle name="Normal 6 11 2 5 2" xfId="25583"/>
    <cellStyle name="Normal 6 11 2 5 2 2" xfId="25584"/>
    <cellStyle name="Normal 6 11 2 5 3" xfId="25585"/>
    <cellStyle name="Normal 6 11 2 5 4" xfId="25586"/>
    <cellStyle name="Normal 6 11 2 6" xfId="25587"/>
    <cellStyle name="Normal 6 11 2 6 2" xfId="25588"/>
    <cellStyle name="Normal 6 11 2 7" xfId="25589"/>
    <cellStyle name="Normal 6 11 2 8" xfId="25590"/>
    <cellStyle name="Normal 6 11 2 9" xfId="25591"/>
    <cellStyle name="Normal 6 11 3" xfId="25592"/>
    <cellStyle name="Normal 6 11 3 2" xfId="25593"/>
    <cellStyle name="Normal 6 11 3 2 2" xfId="25594"/>
    <cellStyle name="Normal 6 11 3 2 2 2" xfId="25595"/>
    <cellStyle name="Normal 6 11 3 2 3" xfId="25596"/>
    <cellStyle name="Normal 6 11 3 2 4" xfId="25597"/>
    <cellStyle name="Normal 6 11 3 3" xfId="25598"/>
    <cellStyle name="Normal 6 11 3 3 2" xfId="25599"/>
    <cellStyle name="Normal 6 11 3 3 2 2" xfId="25600"/>
    <cellStyle name="Normal 6 11 3 3 3" xfId="25601"/>
    <cellStyle name="Normal 6 11 3 3 4" xfId="25602"/>
    <cellStyle name="Normal 6 11 3 4" xfId="25603"/>
    <cellStyle name="Normal 6 11 3 4 2" xfId="25604"/>
    <cellStyle name="Normal 6 11 3 5" xfId="25605"/>
    <cellStyle name="Normal 6 11 3 6" xfId="25606"/>
    <cellStyle name="Normal 6 11 3 7" xfId="25607"/>
    <cellStyle name="Normal 6 11 4" xfId="25608"/>
    <cellStyle name="Normal 6 11 4 2" xfId="25609"/>
    <cellStyle name="Normal 6 11 4 2 2" xfId="25610"/>
    <cellStyle name="Normal 6 11 4 2 2 2" xfId="25611"/>
    <cellStyle name="Normal 6 11 4 2 3" xfId="25612"/>
    <cellStyle name="Normal 6 11 4 2 4" xfId="25613"/>
    <cellStyle name="Normal 6 11 4 3" xfId="25614"/>
    <cellStyle name="Normal 6 11 4 3 2" xfId="25615"/>
    <cellStyle name="Normal 6 11 4 3 2 2" xfId="25616"/>
    <cellStyle name="Normal 6 11 4 3 3" xfId="25617"/>
    <cellStyle name="Normal 6 11 4 3 4" xfId="25618"/>
    <cellStyle name="Normal 6 11 4 4" xfId="25619"/>
    <cellStyle name="Normal 6 11 4 4 2" xfId="25620"/>
    <cellStyle name="Normal 6 11 4 5" xfId="25621"/>
    <cellStyle name="Normal 6 11 4 6" xfId="25622"/>
    <cellStyle name="Normal 6 11 4 7" xfId="25623"/>
    <cellStyle name="Normal 6 11 5" xfId="25624"/>
    <cellStyle name="Normal 6 11 5 2" xfId="25625"/>
    <cellStyle name="Normal 6 11 5 2 2" xfId="25626"/>
    <cellStyle name="Normal 6 11 5 3" xfId="25627"/>
    <cellStyle name="Normal 6 11 5 4" xfId="25628"/>
    <cellStyle name="Normal 6 11 6" xfId="25629"/>
    <cellStyle name="Normal 6 11 6 2" xfId="25630"/>
    <cellStyle name="Normal 6 11 6 2 2" xfId="25631"/>
    <cellStyle name="Normal 6 11 6 3" xfId="25632"/>
    <cellStyle name="Normal 6 11 6 4" xfId="25633"/>
    <cellStyle name="Normal 6 11 7" xfId="25634"/>
    <cellStyle name="Normal 6 11 7 2" xfId="25635"/>
    <cellStyle name="Normal 6 11 8" xfId="25636"/>
    <cellStyle name="Normal 6 11 9" xfId="25637"/>
    <cellStyle name="Normal 6 110" xfId="25638"/>
    <cellStyle name="Normal 6 110 10" xfId="25639"/>
    <cellStyle name="Normal 6 110 2" xfId="25640"/>
    <cellStyle name="Normal 6 110 2 2" xfId="25641"/>
    <cellStyle name="Normal 6 110 2 2 2" xfId="25642"/>
    <cellStyle name="Normal 6 110 2 2 2 2" xfId="25643"/>
    <cellStyle name="Normal 6 110 2 2 2 2 2" xfId="25644"/>
    <cellStyle name="Normal 6 110 2 2 2 3" xfId="25645"/>
    <cellStyle name="Normal 6 110 2 2 2 4" xfId="25646"/>
    <cellStyle name="Normal 6 110 2 2 3" xfId="25647"/>
    <cellStyle name="Normal 6 110 2 2 3 2" xfId="25648"/>
    <cellStyle name="Normal 6 110 2 2 3 2 2" xfId="25649"/>
    <cellStyle name="Normal 6 110 2 2 3 3" xfId="25650"/>
    <cellStyle name="Normal 6 110 2 2 3 4" xfId="25651"/>
    <cellStyle name="Normal 6 110 2 2 4" xfId="25652"/>
    <cellStyle name="Normal 6 110 2 2 4 2" xfId="25653"/>
    <cellStyle name="Normal 6 110 2 2 5" xfId="25654"/>
    <cellStyle name="Normal 6 110 2 2 6" xfId="25655"/>
    <cellStyle name="Normal 6 110 2 2 7" xfId="25656"/>
    <cellStyle name="Normal 6 110 2 3" xfId="25657"/>
    <cellStyle name="Normal 6 110 2 3 2" xfId="25658"/>
    <cellStyle name="Normal 6 110 2 3 2 2" xfId="25659"/>
    <cellStyle name="Normal 6 110 2 3 2 2 2" xfId="25660"/>
    <cellStyle name="Normal 6 110 2 3 2 3" xfId="25661"/>
    <cellStyle name="Normal 6 110 2 3 2 4" xfId="25662"/>
    <cellStyle name="Normal 6 110 2 3 3" xfId="25663"/>
    <cellStyle name="Normal 6 110 2 3 3 2" xfId="25664"/>
    <cellStyle name="Normal 6 110 2 3 3 2 2" xfId="25665"/>
    <cellStyle name="Normal 6 110 2 3 3 3" xfId="25666"/>
    <cellStyle name="Normal 6 110 2 3 3 4" xfId="25667"/>
    <cellStyle name="Normal 6 110 2 3 4" xfId="25668"/>
    <cellStyle name="Normal 6 110 2 3 4 2" xfId="25669"/>
    <cellStyle name="Normal 6 110 2 3 5" xfId="25670"/>
    <cellStyle name="Normal 6 110 2 3 6" xfId="25671"/>
    <cellStyle name="Normal 6 110 2 3 7" xfId="25672"/>
    <cellStyle name="Normal 6 110 2 4" xfId="25673"/>
    <cellStyle name="Normal 6 110 2 4 2" xfId="25674"/>
    <cellStyle name="Normal 6 110 2 4 2 2" xfId="25675"/>
    <cellStyle name="Normal 6 110 2 4 3" xfId="25676"/>
    <cellStyle name="Normal 6 110 2 4 4" xfId="25677"/>
    <cellStyle name="Normal 6 110 2 5" xfId="25678"/>
    <cellStyle name="Normal 6 110 2 5 2" xfId="25679"/>
    <cellStyle name="Normal 6 110 2 5 2 2" xfId="25680"/>
    <cellStyle name="Normal 6 110 2 5 3" xfId="25681"/>
    <cellStyle name="Normal 6 110 2 5 4" xfId="25682"/>
    <cellStyle name="Normal 6 110 2 6" xfId="25683"/>
    <cellStyle name="Normal 6 110 2 6 2" xfId="25684"/>
    <cellStyle name="Normal 6 110 2 7" xfId="25685"/>
    <cellStyle name="Normal 6 110 2 8" xfId="25686"/>
    <cellStyle name="Normal 6 110 2 9" xfId="25687"/>
    <cellStyle name="Normal 6 110 3" xfId="25688"/>
    <cellStyle name="Normal 6 110 3 2" xfId="25689"/>
    <cellStyle name="Normal 6 110 3 2 2" xfId="25690"/>
    <cellStyle name="Normal 6 110 3 2 2 2" xfId="25691"/>
    <cellStyle name="Normal 6 110 3 2 3" xfId="25692"/>
    <cellStyle name="Normal 6 110 3 2 4" xfId="25693"/>
    <cellStyle name="Normal 6 110 3 3" xfId="25694"/>
    <cellStyle name="Normal 6 110 3 3 2" xfId="25695"/>
    <cellStyle name="Normal 6 110 3 3 2 2" xfId="25696"/>
    <cellStyle name="Normal 6 110 3 3 3" xfId="25697"/>
    <cellStyle name="Normal 6 110 3 3 4" xfId="25698"/>
    <cellStyle name="Normal 6 110 3 4" xfId="25699"/>
    <cellStyle name="Normal 6 110 3 4 2" xfId="25700"/>
    <cellStyle name="Normal 6 110 3 5" xfId="25701"/>
    <cellStyle name="Normal 6 110 3 6" xfId="25702"/>
    <cellStyle name="Normal 6 110 3 7" xfId="25703"/>
    <cellStyle name="Normal 6 110 4" xfId="25704"/>
    <cellStyle name="Normal 6 110 4 2" xfId="25705"/>
    <cellStyle name="Normal 6 110 4 2 2" xfId="25706"/>
    <cellStyle name="Normal 6 110 4 2 2 2" xfId="25707"/>
    <cellStyle name="Normal 6 110 4 2 3" xfId="25708"/>
    <cellStyle name="Normal 6 110 4 2 4" xfId="25709"/>
    <cellStyle name="Normal 6 110 4 3" xfId="25710"/>
    <cellStyle name="Normal 6 110 4 3 2" xfId="25711"/>
    <cellStyle name="Normal 6 110 4 3 2 2" xfId="25712"/>
    <cellStyle name="Normal 6 110 4 3 3" xfId="25713"/>
    <cellStyle name="Normal 6 110 4 3 4" xfId="25714"/>
    <cellStyle name="Normal 6 110 4 4" xfId="25715"/>
    <cellStyle name="Normal 6 110 4 4 2" xfId="25716"/>
    <cellStyle name="Normal 6 110 4 5" xfId="25717"/>
    <cellStyle name="Normal 6 110 4 6" xfId="25718"/>
    <cellStyle name="Normal 6 110 4 7" xfId="25719"/>
    <cellStyle name="Normal 6 110 5" xfId="25720"/>
    <cellStyle name="Normal 6 110 5 2" xfId="25721"/>
    <cellStyle name="Normal 6 110 5 2 2" xfId="25722"/>
    <cellStyle name="Normal 6 110 5 3" xfId="25723"/>
    <cellStyle name="Normal 6 110 5 4" xfId="25724"/>
    <cellStyle name="Normal 6 110 6" xfId="25725"/>
    <cellStyle name="Normal 6 110 6 2" xfId="25726"/>
    <cellStyle name="Normal 6 110 6 2 2" xfId="25727"/>
    <cellStyle name="Normal 6 110 6 3" xfId="25728"/>
    <cellStyle name="Normal 6 110 6 4" xfId="25729"/>
    <cellStyle name="Normal 6 110 7" xfId="25730"/>
    <cellStyle name="Normal 6 110 7 2" xfId="25731"/>
    <cellStyle name="Normal 6 110 8" xfId="25732"/>
    <cellStyle name="Normal 6 110 9" xfId="25733"/>
    <cellStyle name="Normal 6 111" xfId="25734"/>
    <cellStyle name="Normal 6 111 10" xfId="25735"/>
    <cellStyle name="Normal 6 111 2" xfId="25736"/>
    <cellStyle name="Normal 6 111 2 2" xfId="25737"/>
    <cellStyle name="Normal 6 111 2 2 2" xfId="25738"/>
    <cellStyle name="Normal 6 111 2 2 2 2" xfId="25739"/>
    <cellStyle name="Normal 6 111 2 2 2 2 2" xfId="25740"/>
    <cellStyle name="Normal 6 111 2 2 2 3" xfId="25741"/>
    <cellStyle name="Normal 6 111 2 2 2 4" xfId="25742"/>
    <cellStyle name="Normal 6 111 2 2 3" xfId="25743"/>
    <cellStyle name="Normal 6 111 2 2 3 2" xfId="25744"/>
    <cellStyle name="Normal 6 111 2 2 3 2 2" xfId="25745"/>
    <cellStyle name="Normal 6 111 2 2 3 3" xfId="25746"/>
    <cellStyle name="Normal 6 111 2 2 3 4" xfId="25747"/>
    <cellStyle name="Normal 6 111 2 2 4" xfId="25748"/>
    <cellStyle name="Normal 6 111 2 2 4 2" xfId="25749"/>
    <cellStyle name="Normal 6 111 2 2 5" xfId="25750"/>
    <cellStyle name="Normal 6 111 2 2 6" xfId="25751"/>
    <cellStyle name="Normal 6 111 2 2 7" xfId="25752"/>
    <cellStyle name="Normal 6 111 2 3" xfId="25753"/>
    <cellStyle name="Normal 6 111 2 3 2" xfId="25754"/>
    <cellStyle name="Normal 6 111 2 3 2 2" xfId="25755"/>
    <cellStyle name="Normal 6 111 2 3 2 2 2" xfId="25756"/>
    <cellStyle name="Normal 6 111 2 3 2 3" xfId="25757"/>
    <cellStyle name="Normal 6 111 2 3 2 4" xfId="25758"/>
    <cellStyle name="Normal 6 111 2 3 3" xfId="25759"/>
    <cellStyle name="Normal 6 111 2 3 3 2" xfId="25760"/>
    <cellStyle name="Normal 6 111 2 3 3 2 2" xfId="25761"/>
    <cellStyle name="Normal 6 111 2 3 3 3" xfId="25762"/>
    <cellStyle name="Normal 6 111 2 3 3 4" xfId="25763"/>
    <cellStyle name="Normal 6 111 2 3 4" xfId="25764"/>
    <cellStyle name="Normal 6 111 2 3 4 2" xfId="25765"/>
    <cellStyle name="Normal 6 111 2 3 5" xfId="25766"/>
    <cellStyle name="Normal 6 111 2 3 6" xfId="25767"/>
    <cellStyle name="Normal 6 111 2 3 7" xfId="25768"/>
    <cellStyle name="Normal 6 111 2 4" xfId="25769"/>
    <cellStyle name="Normal 6 111 2 4 2" xfId="25770"/>
    <cellStyle name="Normal 6 111 2 4 2 2" xfId="25771"/>
    <cellStyle name="Normal 6 111 2 4 3" xfId="25772"/>
    <cellStyle name="Normal 6 111 2 4 4" xfId="25773"/>
    <cellStyle name="Normal 6 111 2 5" xfId="25774"/>
    <cellStyle name="Normal 6 111 2 5 2" xfId="25775"/>
    <cellStyle name="Normal 6 111 2 5 2 2" xfId="25776"/>
    <cellStyle name="Normal 6 111 2 5 3" xfId="25777"/>
    <cellStyle name="Normal 6 111 2 5 4" xfId="25778"/>
    <cellStyle name="Normal 6 111 2 6" xfId="25779"/>
    <cellStyle name="Normal 6 111 2 6 2" xfId="25780"/>
    <cellStyle name="Normal 6 111 2 7" xfId="25781"/>
    <cellStyle name="Normal 6 111 2 8" xfId="25782"/>
    <cellStyle name="Normal 6 111 2 9" xfId="25783"/>
    <cellStyle name="Normal 6 111 3" xfId="25784"/>
    <cellStyle name="Normal 6 111 3 2" xfId="25785"/>
    <cellStyle name="Normal 6 111 3 2 2" xfId="25786"/>
    <cellStyle name="Normal 6 111 3 2 2 2" xfId="25787"/>
    <cellStyle name="Normal 6 111 3 2 3" xfId="25788"/>
    <cellStyle name="Normal 6 111 3 2 4" xfId="25789"/>
    <cellStyle name="Normal 6 111 3 3" xfId="25790"/>
    <cellStyle name="Normal 6 111 3 3 2" xfId="25791"/>
    <cellStyle name="Normal 6 111 3 3 2 2" xfId="25792"/>
    <cellStyle name="Normal 6 111 3 3 3" xfId="25793"/>
    <cellStyle name="Normal 6 111 3 3 4" xfId="25794"/>
    <cellStyle name="Normal 6 111 3 4" xfId="25795"/>
    <cellStyle name="Normal 6 111 3 4 2" xfId="25796"/>
    <cellStyle name="Normal 6 111 3 5" xfId="25797"/>
    <cellStyle name="Normal 6 111 3 6" xfId="25798"/>
    <cellStyle name="Normal 6 111 3 7" xfId="25799"/>
    <cellStyle name="Normal 6 111 4" xfId="25800"/>
    <cellStyle name="Normal 6 111 4 2" xfId="25801"/>
    <cellStyle name="Normal 6 111 4 2 2" xfId="25802"/>
    <cellStyle name="Normal 6 111 4 2 2 2" xfId="25803"/>
    <cellStyle name="Normal 6 111 4 2 3" xfId="25804"/>
    <cellStyle name="Normal 6 111 4 2 4" xfId="25805"/>
    <cellStyle name="Normal 6 111 4 3" xfId="25806"/>
    <cellStyle name="Normal 6 111 4 3 2" xfId="25807"/>
    <cellStyle name="Normal 6 111 4 3 2 2" xfId="25808"/>
    <cellStyle name="Normal 6 111 4 3 3" xfId="25809"/>
    <cellStyle name="Normal 6 111 4 3 4" xfId="25810"/>
    <cellStyle name="Normal 6 111 4 4" xfId="25811"/>
    <cellStyle name="Normal 6 111 4 4 2" xfId="25812"/>
    <cellStyle name="Normal 6 111 4 5" xfId="25813"/>
    <cellStyle name="Normal 6 111 4 6" xfId="25814"/>
    <cellStyle name="Normal 6 111 4 7" xfId="25815"/>
    <cellStyle name="Normal 6 111 5" xfId="25816"/>
    <cellStyle name="Normal 6 111 5 2" xfId="25817"/>
    <cellStyle name="Normal 6 111 5 2 2" xfId="25818"/>
    <cellStyle name="Normal 6 111 5 3" xfId="25819"/>
    <cellStyle name="Normal 6 111 5 4" xfId="25820"/>
    <cellStyle name="Normal 6 111 6" xfId="25821"/>
    <cellStyle name="Normal 6 111 6 2" xfId="25822"/>
    <cellStyle name="Normal 6 111 6 2 2" xfId="25823"/>
    <cellStyle name="Normal 6 111 6 3" xfId="25824"/>
    <cellStyle name="Normal 6 111 6 4" xfId="25825"/>
    <cellStyle name="Normal 6 111 7" xfId="25826"/>
    <cellStyle name="Normal 6 111 7 2" xfId="25827"/>
    <cellStyle name="Normal 6 111 8" xfId="25828"/>
    <cellStyle name="Normal 6 111 9" xfId="25829"/>
    <cellStyle name="Normal 6 112" xfId="25830"/>
    <cellStyle name="Normal 6 112 10" xfId="25831"/>
    <cellStyle name="Normal 6 112 2" xfId="25832"/>
    <cellStyle name="Normal 6 112 2 2" xfId="25833"/>
    <cellStyle name="Normal 6 112 2 2 2" xfId="25834"/>
    <cellStyle name="Normal 6 112 2 2 2 2" xfId="25835"/>
    <cellStyle name="Normal 6 112 2 2 2 2 2" xfId="25836"/>
    <cellStyle name="Normal 6 112 2 2 2 3" xfId="25837"/>
    <cellStyle name="Normal 6 112 2 2 2 4" xfId="25838"/>
    <cellStyle name="Normal 6 112 2 2 3" xfId="25839"/>
    <cellStyle name="Normal 6 112 2 2 3 2" xfId="25840"/>
    <cellStyle name="Normal 6 112 2 2 3 2 2" xfId="25841"/>
    <cellStyle name="Normal 6 112 2 2 3 3" xfId="25842"/>
    <cellStyle name="Normal 6 112 2 2 3 4" xfId="25843"/>
    <cellStyle name="Normal 6 112 2 2 4" xfId="25844"/>
    <cellStyle name="Normal 6 112 2 2 4 2" xfId="25845"/>
    <cellStyle name="Normal 6 112 2 2 5" xfId="25846"/>
    <cellStyle name="Normal 6 112 2 2 6" xfId="25847"/>
    <cellStyle name="Normal 6 112 2 2 7" xfId="25848"/>
    <cellStyle name="Normal 6 112 2 3" xfId="25849"/>
    <cellStyle name="Normal 6 112 2 3 2" xfId="25850"/>
    <cellStyle name="Normal 6 112 2 3 2 2" xfId="25851"/>
    <cellStyle name="Normal 6 112 2 3 2 2 2" xfId="25852"/>
    <cellStyle name="Normal 6 112 2 3 2 3" xfId="25853"/>
    <cellStyle name="Normal 6 112 2 3 2 4" xfId="25854"/>
    <cellStyle name="Normal 6 112 2 3 3" xfId="25855"/>
    <cellStyle name="Normal 6 112 2 3 3 2" xfId="25856"/>
    <cellStyle name="Normal 6 112 2 3 3 2 2" xfId="25857"/>
    <cellStyle name="Normal 6 112 2 3 3 3" xfId="25858"/>
    <cellStyle name="Normal 6 112 2 3 3 4" xfId="25859"/>
    <cellStyle name="Normal 6 112 2 3 4" xfId="25860"/>
    <cellStyle name="Normal 6 112 2 3 4 2" xfId="25861"/>
    <cellStyle name="Normal 6 112 2 3 5" xfId="25862"/>
    <cellStyle name="Normal 6 112 2 3 6" xfId="25863"/>
    <cellStyle name="Normal 6 112 2 3 7" xfId="25864"/>
    <cellStyle name="Normal 6 112 2 4" xfId="25865"/>
    <cellStyle name="Normal 6 112 2 4 2" xfId="25866"/>
    <cellStyle name="Normal 6 112 2 4 2 2" xfId="25867"/>
    <cellStyle name="Normal 6 112 2 4 3" xfId="25868"/>
    <cellStyle name="Normal 6 112 2 4 4" xfId="25869"/>
    <cellStyle name="Normal 6 112 2 5" xfId="25870"/>
    <cellStyle name="Normal 6 112 2 5 2" xfId="25871"/>
    <cellStyle name="Normal 6 112 2 5 2 2" xfId="25872"/>
    <cellStyle name="Normal 6 112 2 5 3" xfId="25873"/>
    <cellStyle name="Normal 6 112 2 5 4" xfId="25874"/>
    <cellStyle name="Normal 6 112 2 6" xfId="25875"/>
    <cellStyle name="Normal 6 112 2 6 2" xfId="25876"/>
    <cellStyle name="Normal 6 112 2 7" xfId="25877"/>
    <cellStyle name="Normal 6 112 2 8" xfId="25878"/>
    <cellStyle name="Normal 6 112 2 9" xfId="25879"/>
    <cellStyle name="Normal 6 112 3" xfId="25880"/>
    <cellStyle name="Normal 6 112 3 2" xfId="25881"/>
    <cellStyle name="Normal 6 112 3 2 2" xfId="25882"/>
    <cellStyle name="Normal 6 112 3 2 2 2" xfId="25883"/>
    <cellStyle name="Normal 6 112 3 2 3" xfId="25884"/>
    <cellStyle name="Normal 6 112 3 2 4" xfId="25885"/>
    <cellStyle name="Normal 6 112 3 3" xfId="25886"/>
    <cellStyle name="Normal 6 112 3 3 2" xfId="25887"/>
    <cellStyle name="Normal 6 112 3 3 2 2" xfId="25888"/>
    <cellStyle name="Normal 6 112 3 3 3" xfId="25889"/>
    <cellStyle name="Normal 6 112 3 3 4" xfId="25890"/>
    <cellStyle name="Normal 6 112 3 4" xfId="25891"/>
    <cellStyle name="Normal 6 112 3 4 2" xfId="25892"/>
    <cellStyle name="Normal 6 112 3 5" xfId="25893"/>
    <cellStyle name="Normal 6 112 3 6" xfId="25894"/>
    <cellStyle name="Normal 6 112 3 7" xfId="25895"/>
    <cellStyle name="Normal 6 112 4" xfId="25896"/>
    <cellStyle name="Normal 6 112 4 2" xfId="25897"/>
    <cellStyle name="Normal 6 112 4 2 2" xfId="25898"/>
    <cellStyle name="Normal 6 112 4 2 2 2" xfId="25899"/>
    <cellStyle name="Normal 6 112 4 2 3" xfId="25900"/>
    <cellStyle name="Normal 6 112 4 2 4" xfId="25901"/>
    <cellStyle name="Normal 6 112 4 3" xfId="25902"/>
    <cellStyle name="Normal 6 112 4 3 2" xfId="25903"/>
    <cellStyle name="Normal 6 112 4 3 2 2" xfId="25904"/>
    <cellStyle name="Normal 6 112 4 3 3" xfId="25905"/>
    <cellStyle name="Normal 6 112 4 3 4" xfId="25906"/>
    <cellStyle name="Normal 6 112 4 4" xfId="25907"/>
    <cellStyle name="Normal 6 112 4 4 2" xfId="25908"/>
    <cellStyle name="Normal 6 112 4 5" xfId="25909"/>
    <cellStyle name="Normal 6 112 4 6" xfId="25910"/>
    <cellStyle name="Normal 6 112 4 7" xfId="25911"/>
    <cellStyle name="Normal 6 112 5" xfId="25912"/>
    <cellStyle name="Normal 6 112 5 2" xfId="25913"/>
    <cellStyle name="Normal 6 112 5 2 2" xfId="25914"/>
    <cellStyle name="Normal 6 112 5 3" xfId="25915"/>
    <cellStyle name="Normal 6 112 5 4" xfId="25916"/>
    <cellStyle name="Normal 6 112 6" xfId="25917"/>
    <cellStyle name="Normal 6 112 6 2" xfId="25918"/>
    <cellStyle name="Normal 6 112 6 2 2" xfId="25919"/>
    <cellStyle name="Normal 6 112 6 3" xfId="25920"/>
    <cellStyle name="Normal 6 112 6 4" xfId="25921"/>
    <cellStyle name="Normal 6 112 7" xfId="25922"/>
    <cellStyle name="Normal 6 112 7 2" xfId="25923"/>
    <cellStyle name="Normal 6 112 8" xfId="25924"/>
    <cellStyle name="Normal 6 112 9" xfId="25925"/>
    <cellStyle name="Normal 6 113" xfId="25926"/>
    <cellStyle name="Normal 6 113 10" xfId="25927"/>
    <cellStyle name="Normal 6 113 2" xfId="25928"/>
    <cellStyle name="Normal 6 113 2 2" xfId="25929"/>
    <cellStyle name="Normal 6 113 2 2 2" xfId="25930"/>
    <cellStyle name="Normal 6 113 2 2 2 2" xfId="25931"/>
    <cellStyle name="Normal 6 113 2 2 2 2 2" xfId="25932"/>
    <cellStyle name="Normal 6 113 2 2 2 3" xfId="25933"/>
    <cellStyle name="Normal 6 113 2 2 2 4" xfId="25934"/>
    <cellStyle name="Normal 6 113 2 2 3" xfId="25935"/>
    <cellStyle name="Normal 6 113 2 2 3 2" xfId="25936"/>
    <cellStyle name="Normal 6 113 2 2 3 2 2" xfId="25937"/>
    <cellStyle name="Normal 6 113 2 2 3 3" xfId="25938"/>
    <cellStyle name="Normal 6 113 2 2 3 4" xfId="25939"/>
    <cellStyle name="Normal 6 113 2 2 4" xfId="25940"/>
    <cellStyle name="Normal 6 113 2 2 4 2" xfId="25941"/>
    <cellStyle name="Normal 6 113 2 2 5" xfId="25942"/>
    <cellStyle name="Normal 6 113 2 2 6" xfId="25943"/>
    <cellStyle name="Normal 6 113 2 2 7" xfId="25944"/>
    <cellStyle name="Normal 6 113 2 3" xfId="25945"/>
    <cellStyle name="Normal 6 113 2 3 2" xfId="25946"/>
    <cellStyle name="Normal 6 113 2 3 2 2" xfId="25947"/>
    <cellStyle name="Normal 6 113 2 3 2 2 2" xfId="25948"/>
    <cellStyle name="Normal 6 113 2 3 2 3" xfId="25949"/>
    <cellStyle name="Normal 6 113 2 3 2 4" xfId="25950"/>
    <cellStyle name="Normal 6 113 2 3 3" xfId="25951"/>
    <cellStyle name="Normal 6 113 2 3 3 2" xfId="25952"/>
    <cellStyle name="Normal 6 113 2 3 3 2 2" xfId="25953"/>
    <cellStyle name="Normal 6 113 2 3 3 3" xfId="25954"/>
    <cellStyle name="Normal 6 113 2 3 3 4" xfId="25955"/>
    <cellStyle name="Normal 6 113 2 3 4" xfId="25956"/>
    <cellStyle name="Normal 6 113 2 3 4 2" xfId="25957"/>
    <cellStyle name="Normal 6 113 2 3 5" xfId="25958"/>
    <cellStyle name="Normal 6 113 2 3 6" xfId="25959"/>
    <cellStyle name="Normal 6 113 2 3 7" xfId="25960"/>
    <cellStyle name="Normal 6 113 2 4" xfId="25961"/>
    <cellStyle name="Normal 6 113 2 4 2" xfId="25962"/>
    <cellStyle name="Normal 6 113 2 4 2 2" xfId="25963"/>
    <cellStyle name="Normal 6 113 2 4 3" xfId="25964"/>
    <cellStyle name="Normal 6 113 2 4 4" xfId="25965"/>
    <cellStyle name="Normal 6 113 2 5" xfId="25966"/>
    <cellStyle name="Normal 6 113 2 5 2" xfId="25967"/>
    <cellStyle name="Normal 6 113 2 5 2 2" xfId="25968"/>
    <cellStyle name="Normal 6 113 2 5 3" xfId="25969"/>
    <cellStyle name="Normal 6 113 2 5 4" xfId="25970"/>
    <cellStyle name="Normal 6 113 2 6" xfId="25971"/>
    <cellStyle name="Normal 6 113 2 6 2" xfId="25972"/>
    <cellStyle name="Normal 6 113 2 7" xfId="25973"/>
    <cellStyle name="Normal 6 113 2 8" xfId="25974"/>
    <cellStyle name="Normal 6 113 2 9" xfId="25975"/>
    <cellStyle name="Normal 6 113 3" xfId="25976"/>
    <cellStyle name="Normal 6 113 3 2" xfId="25977"/>
    <cellStyle name="Normal 6 113 3 2 2" xfId="25978"/>
    <cellStyle name="Normal 6 113 3 2 2 2" xfId="25979"/>
    <cellStyle name="Normal 6 113 3 2 3" xfId="25980"/>
    <cellStyle name="Normal 6 113 3 2 4" xfId="25981"/>
    <cellStyle name="Normal 6 113 3 3" xfId="25982"/>
    <cellStyle name="Normal 6 113 3 3 2" xfId="25983"/>
    <cellStyle name="Normal 6 113 3 3 2 2" xfId="25984"/>
    <cellStyle name="Normal 6 113 3 3 3" xfId="25985"/>
    <cellStyle name="Normal 6 113 3 3 4" xfId="25986"/>
    <cellStyle name="Normal 6 113 3 4" xfId="25987"/>
    <cellStyle name="Normal 6 113 3 4 2" xfId="25988"/>
    <cellStyle name="Normal 6 113 3 5" xfId="25989"/>
    <cellStyle name="Normal 6 113 3 6" xfId="25990"/>
    <cellStyle name="Normal 6 113 3 7" xfId="25991"/>
    <cellStyle name="Normal 6 113 4" xfId="25992"/>
    <cellStyle name="Normal 6 113 4 2" xfId="25993"/>
    <cellStyle name="Normal 6 113 4 2 2" xfId="25994"/>
    <cellStyle name="Normal 6 113 4 2 2 2" xfId="25995"/>
    <cellStyle name="Normal 6 113 4 2 3" xfId="25996"/>
    <cellStyle name="Normal 6 113 4 2 4" xfId="25997"/>
    <cellStyle name="Normal 6 113 4 3" xfId="25998"/>
    <cellStyle name="Normal 6 113 4 3 2" xfId="25999"/>
    <cellStyle name="Normal 6 113 4 3 2 2" xfId="26000"/>
    <cellStyle name="Normal 6 113 4 3 3" xfId="26001"/>
    <cellStyle name="Normal 6 113 4 3 4" xfId="26002"/>
    <cellStyle name="Normal 6 113 4 4" xfId="26003"/>
    <cellStyle name="Normal 6 113 4 4 2" xfId="26004"/>
    <cellStyle name="Normal 6 113 4 5" xfId="26005"/>
    <cellStyle name="Normal 6 113 4 6" xfId="26006"/>
    <cellStyle name="Normal 6 113 4 7" xfId="26007"/>
    <cellStyle name="Normal 6 113 5" xfId="26008"/>
    <cellStyle name="Normal 6 113 5 2" xfId="26009"/>
    <cellStyle name="Normal 6 113 5 2 2" xfId="26010"/>
    <cellStyle name="Normal 6 113 5 3" xfId="26011"/>
    <cellStyle name="Normal 6 113 5 4" xfId="26012"/>
    <cellStyle name="Normal 6 113 6" xfId="26013"/>
    <cellStyle name="Normal 6 113 6 2" xfId="26014"/>
    <cellStyle name="Normal 6 113 6 2 2" xfId="26015"/>
    <cellStyle name="Normal 6 113 6 3" xfId="26016"/>
    <cellStyle name="Normal 6 113 6 4" xfId="26017"/>
    <cellStyle name="Normal 6 113 7" xfId="26018"/>
    <cellStyle name="Normal 6 113 7 2" xfId="26019"/>
    <cellStyle name="Normal 6 113 8" xfId="26020"/>
    <cellStyle name="Normal 6 113 9" xfId="26021"/>
    <cellStyle name="Normal 6 114" xfId="26022"/>
    <cellStyle name="Normal 6 114 10" xfId="26023"/>
    <cellStyle name="Normal 6 114 2" xfId="26024"/>
    <cellStyle name="Normal 6 114 2 2" xfId="26025"/>
    <cellStyle name="Normal 6 114 2 2 2" xfId="26026"/>
    <cellStyle name="Normal 6 114 2 2 2 2" xfId="26027"/>
    <cellStyle name="Normal 6 114 2 2 2 2 2" xfId="26028"/>
    <cellStyle name="Normal 6 114 2 2 2 3" xfId="26029"/>
    <cellStyle name="Normal 6 114 2 2 2 4" xfId="26030"/>
    <cellStyle name="Normal 6 114 2 2 3" xfId="26031"/>
    <cellStyle name="Normal 6 114 2 2 3 2" xfId="26032"/>
    <cellStyle name="Normal 6 114 2 2 3 2 2" xfId="26033"/>
    <cellStyle name="Normal 6 114 2 2 3 3" xfId="26034"/>
    <cellStyle name="Normal 6 114 2 2 3 4" xfId="26035"/>
    <cellStyle name="Normal 6 114 2 2 4" xfId="26036"/>
    <cellStyle name="Normal 6 114 2 2 4 2" xfId="26037"/>
    <cellStyle name="Normal 6 114 2 2 5" xfId="26038"/>
    <cellStyle name="Normal 6 114 2 2 6" xfId="26039"/>
    <cellStyle name="Normal 6 114 2 2 7" xfId="26040"/>
    <cellStyle name="Normal 6 114 2 3" xfId="26041"/>
    <cellStyle name="Normal 6 114 2 3 2" xfId="26042"/>
    <cellStyle name="Normal 6 114 2 3 2 2" xfId="26043"/>
    <cellStyle name="Normal 6 114 2 3 2 2 2" xfId="26044"/>
    <cellStyle name="Normal 6 114 2 3 2 3" xfId="26045"/>
    <cellStyle name="Normal 6 114 2 3 2 4" xfId="26046"/>
    <cellStyle name="Normal 6 114 2 3 3" xfId="26047"/>
    <cellStyle name="Normal 6 114 2 3 3 2" xfId="26048"/>
    <cellStyle name="Normal 6 114 2 3 3 2 2" xfId="26049"/>
    <cellStyle name="Normal 6 114 2 3 3 3" xfId="26050"/>
    <cellStyle name="Normal 6 114 2 3 3 4" xfId="26051"/>
    <cellStyle name="Normal 6 114 2 3 4" xfId="26052"/>
    <cellStyle name="Normal 6 114 2 3 4 2" xfId="26053"/>
    <cellStyle name="Normal 6 114 2 3 5" xfId="26054"/>
    <cellStyle name="Normal 6 114 2 3 6" xfId="26055"/>
    <cellStyle name="Normal 6 114 2 3 7" xfId="26056"/>
    <cellStyle name="Normal 6 114 2 4" xfId="26057"/>
    <cellStyle name="Normal 6 114 2 4 2" xfId="26058"/>
    <cellStyle name="Normal 6 114 2 4 2 2" xfId="26059"/>
    <cellStyle name="Normal 6 114 2 4 3" xfId="26060"/>
    <cellStyle name="Normal 6 114 2 4 4" xfId="26061"/>
    <cellStyle name="Normal 6 114 2 5" xfId="26062"/>
    <cellStyle name="Normal 6 114 2 5 2" xfId="26063"/>
    <cellStyle name="Normal 6 114 2 5 2 2" xfId="26064"/>
    <cellStyle name="Normal 6 114 2 5 3" xfId="26065"/>
    <cellStyle name="Normal 6 114 2 5 4" xfId="26066"/>
    <cellStyle name="Normal 6 114 2 6" xfId="26067"/>
    <cellStyle name="Normal 6 114 2 6 2" xfId="26068"/>
    <cellStyle name="Normal 6 114 2 7" xfId="26069"/>
    <cellStyle name="Normal 6 114 2 8" xfId="26070"/>
    <cellStyle name="Normal 6 114 2 9" xfId="26071"/>
    <cellStyle name="Normal 6 114 3" xfId="26072"/>
    <cellStyle name="Normal 6 114 3 2" xfId="26073"/>
    <cellStyle name="Normal 6 114 3 2 2" xfId="26074"/>
    <cellStyle name="Normal 6 114 3 2 2 2" xfId="26075"/>
    <cellStyle name="Normal 6 114 3 2 3" xfId="26076"/>
    <cellStyle name="Normal 6 114 3 2 4" xfId="26077"/>
    <cellStyle name="Normal 6 114 3 3" xfId="26078"/>
    <cellStyle name="Normal 6 114 3 3 2" xfId="26079"/>
    <cellStyle name="Normal 6 114 3 3 2 2" xfId="26080"/>
    <cellStyle name="Normal 6 114 3 3 3" xfId="26081"/>
    <cellStyle name="Normal 6 114 3 3 4" xfId="26082"/>
    <cellStyle name="Normal 6 114 3 4" xfId="26083"/>
    <cellStyle name="Normal 6 114 3 4 2" xfId="26084"/>
    <cellStyle name="Normal 6 114 3 5" xfId="26085"/>
    <cellStyle name="Normal 6 114 3 6" xfId="26086"/>
    <cellStyle name="Normal 6 114 3 7" xfId="26087"/>
    <cellStyle name="Normal 6 114 4" xfId="26088"/>
    <cellStyle name="Normal 6 114 4 2" xfId="26089"/>
    <cellStyle name="Normal 6 114 4 2 2" xfId="26090"/>
    <cellStyle name="Normal 6 114 4 2 2 2" xfId="26091"/>
    <cellStyle name="Normal 6 114 4 2 3" xfId="26092"/>
    <cellStyle name="Normal 6 114 4 2 4" xfId="26093"/>
    <cellStyle name="Normal 6 114 4 3" xfId="26094"/>
    <cellStyle name="Normal 6 114 4 3 2" xfId="26095"/>
    <cellStyle name="Normal 6 114 4 3 2 2" xfId="26096"/>
    <cellStyle name="Normal 6 114 4 3 3" xfId="26097"/>
    <cellStyle name="Normal 6 114 4 3 4" xfId="26098"/>
    <cellStyle name="Normal 6 114 4 4" xfId="26099"/>
    <cellStyle name="Normal 6 114 4 4 2" xfId="26100"/>
    <cellStyle name="Normal 6 114 4 5" xfId="26101"/>
    <cellStyle name="Normal 6 114 4 6" xfId="26102"/>
    <cellStyle name="Normal 6 114 4 7" xfId="26103"/>
    <cellStyle name="Normal 6 114 5" xfId="26104"/>
    <cellStyle name="Normal 6 114 5 2" xfId="26105"/>
    <cellStyle name="Normal 6 114 5 2 2" xfId="26106"/>
    <cellStyle name="Normal 6 114 5 3" xfId="26107"/>
    <cellStyle name="Normal 6 114 5 4" xfId="26108"/>
    <cellStyle name="Normal 6 114 6" xfId="26109"/>
    <cellStyle name="Normal 6 114 6 2" xfId="26110"/>
    <cellStyle name="Normal 6 114 6 2 2" xfId="26111"/>
    <cellStyle name="Normal 6 114 6 3" xfId="26112"/>
    <cellStyle name="Normal 6 114 6 4" xfId="26113"/>
    <cellStyle name="Normal 6 114 7" xfId="26114"/>
    <cellStyle name="Normal 6 114 7 2" xfId="26115"/>
    <cellStyle name="Normal 6 114 8" xfId="26116"/>
    <cellStyle name="Normal 6 114 9" xfId="26117"/>
    <cellStyle name="Normal 6 115" xfId="26118"/>
    <cellStyle name="Normal 6 115 10" xfId="26119"/>
    <cellStyle name="Normal 6 115 2" xfId="26120"/>
    <cellStyle name="Normal 6 115 2 2" xfId="26121"/>
    <cellStyle name="Normal 6 115 2 2 2" xfId="26122"/>
    <cellStyle name="Normal 6 115 2 2 2 2" xfId="26123"/>
    <cellStyle name="Normal 6 115 2 2 2 2 2" xfId="26124"/>
    <cellStyle name="Normal 6 115 2 2 2 3" xfId="26125"/>
    <cellStyle name="Normal 6 115 2 2 2 4" xfId="26126"/>
    <cellStyle name="Normal 6 115 2 2 3" xfId="26127"/>
    <cellStyle name="Normal 6 115 2 2 3 2" xfId="26128"/>
    <cellStyle name="Normal 6 115 2 2 3 2 2" xfId="26129"/>
    <cellStyle name="Normal 6 115 2 2 3 3" xfId="26130"/>
    <cellStyle name="Normal 6 115 2 2 3 4" xfId="26131"/>
    <cellStyle name="Normal 6 115 2 2 4" xfId="26132"/>
    <cellStyle name="Normal 6 115 2 2 4 2" xfId="26133"/>
    <cellStyle name="Normal 6 115 2 2 5" xfId="26134"/>
    <cellStyle name="Normal 6 115 2 2 6" xfId="26135"/>
    <cellStyle name="Normal 6 115 2 2 7" xfId="26136"/>
    <cellStyle name="Normal 6 115 2 3" xfId="26137"/>
    <cellStyle name="Normal 6 115 2 3 2" xfId="26138"/>
    <cellStyle name="Normal 6 115 2 3 2 2" xfId="26139"/>
    <cellStyle name="Normal 6 115 2 3 2 2 2" xfId="26140"/>
    <cellStyle name="Normal 6 115 2 3 2 3" xfId="26141"/>
    <cellStyle name="Normal 6 115 2 3 2 4" xfId="26142"/>
    <cellStyle name="Normal 6 115 2 3 3" xfId="26143"/>
    <cellStyle name="Normal 6 115 2 3 3 2" xfId="26144"/>
    <cellStyle name="Normal 6 115 2 3 3 2 2" xfId="26145"/>
    <cellStyle name="Normal 6 115 2 3 3 3" xfId="26146"/>
    <cellStyle name="Normal 6 115 2 3 3 4" xfId="26147"/>
    <cellStyle name="Normal 6 115 2 3 4" xfId="26148"/>
    <cellStyle name="Normal 6 115 2 3 4 2" xfId="26149"/>
    <cellStyle name="Normal 6 115 2 3 5" xfId="26150"/>
    <cellStyle name="Normal 6 115 2 3 6" xfId="26151"/>
    <cellStyle name="Normal 6 115 2 3 7" xfId="26152"/>
    <cellStyle name="Normal 6 115 2 4" xfId="26153"/>
    <cellStyle name="Normal 6 115 2 4 2" xfId="26154"/>
    <cellStyle name="Normal 6 115 2 4 2 2" xfId="26155"/>
    <cellStyle name="Normal 6 115 2 4 3" xfId="26156"/>
    <cellStyle name="Normal 6 115 2 4 4" xfId="26157"/>
    <cellStyle name="Normal 6 115 2 5" xfId="26158"/>
    <cellStyle name="Normal 6 115 2 5 2" xfId="26159"/>
    <cellStyle name="Normal 6 115 2 5 2 2" xfId="26160"/>
    <cellStyle name="Normal 6 115 2 5 3" xfId="26161"/>
    <cellStyle name="Normal 6 115 2 5 4" xfId="26162"/>
    <cellStyle name="Normal 6 115 2 6" xfId="26163"/>
    <cellStyle name="Normal 6 115 2 6 2" xfId="26164"/>
    <cellStyle name="Normal 6 115 2 7" xfId="26165"/>
    <cellStyle name="Normal 6 115 2 8" xfId="26166"/>
    <cellStyle name="Normal 6 115 2 9" xfId="26167"/>
    <cellStyle name="Normal 6 115 3" xfId="26168"/>
    <cellStyle name="Normal 6 115 3 2" xfId="26169"/>
    <cellStyle name="Normal 6 115 3 2 2" xfId="26170"/>
    <cellStyle name="Normal 6 115 3 2 2 2" xfId="26171"/>
    <cellStyle name="Normal 6 115 3 2 3" xfId="26172"/>
    <cellStyle name="Normal 6 115 3 2 4" xfId="26173"/>
    <cellStyle name="Normal 6 115 3 3" xfId="26174"/>
    <cellStyle name="Normal 6 115 3 3 2" xfId="26175"/>
    <cellStyle name="Normal 6 115 3 3 2 2" xfId="26176"/>
    <cellStyle name="Normal 6 115 3 3 3" xfId="26177"/>
    <cellStyle name="Normal 6 115 3 3 4" xfId="26178"/>
    <cellStyle name="Normal 6 115 3 4" xfId="26179"/>
    <cellStyle name="Normal 6 115 3 4 2" xfId="26180"/>
    <cellStyle name="Normal 6 115 3 5" xfId="26181"/>
    <cellStyle name="Normal 6 115 3 6" xfId="26182"/>
    <cellStyle name="Normal 6 115 3 7" xfId="26183"/>
    <cellStyle name="Normal 6 115 4" xfId="26184"/>
    <cellStyle name="Normal 6 115 4 2" xfId="26185"/>
    <cellStyle name="Normal 6 115 4 2 2" xfId="26186"/>
    <cellStyle name="Normal 6 115 4 2 2 2" xfId="26187"/>
    <cellStyle name="Normal 6 115 4 2 3" xfId="26188"/>
    <cellStyle name="Normal 6 115 4 2 4" xfId="26189"/>
    <cellStyle name="Normal 6 115 4 3" xfId="26190"/>
    <cellStyle name="Normal 6 115 4 3 2" xfId="26191"/>
    <cellStyle name="Normal 6 115 4 3 2 2" xfId="26192"/>
    <cellStyle name="Normal 6 115 4 3 3" xfId="26193"/>
    <cellStyle name="Normal 6 115 4 3 4" xfId="26194"/>
    <cellStyle name="Normal 6 115 4 4" xfId="26195"/>
    <cellStyle name="Normal 6 115 4 4 2" xfId="26196"/>
    <cellStyle name="Normal 6 115 4 5" xfId="26197"/>
    <cellStyle name="Normal 6 115 4 6" xfId="26198"/>
    <cellStyle name="Normal 6 115 4 7" xfId="26199"/>
    <cellStyle name="Normal 6 115 5" xfId="26200"/>
    <cellStyle name="Normal 6 115 5 2" xfId="26201"/>
    <cellStyle name="Normal 6 115 5 2 2" xfId="26202"/>
    <cellStyle name="Normal 6 115 5 3" xfId="26203"/>
    <cellStyle name="Normal 6 115 5 4" xfId="26204"/>
    <cellStyle name="Normal 6 115 6" xfId="26205"/>
    <cellStyle name="Normal 6 115 6 2" xfId="26206"/>
    <cellStyle name="Normal 6 115 6 2 2" xfId="26207"/>
    <cellStyle name="Normal 6 115 6 3" xfId="26208"/>
    <cellStyle name="Normal 6 115 6 4" xfId="26209"/>
    <cellStyle name="Normal 6 115 7" xfId="26210"/>
    <cellStyle name="Normal 6 115 7 2" xfId="26211"/>
    <cellStyle name="Normal 6 115 8" xfId="26212"/>
    <cellStyle name="Normal 6 115 9" xfId="26213"/>
    <cellStyle name="Normal 6 116" xfId="26214"/>
    <cellStyle name="Normal 6 116 10" xfId="26215"/>
    <cellStyle name="Normal 6 116 2" xfId="26216"/>
    <cellStyle name="Normal 6 116 2 2" xfId="26217"/>
    <cellStyle name="Normal 6 116 2 2 2" xfId="26218"/>
    <cellStyle name="Normal 6 116 2 2 2 2" xfId="26219"/>
    <cellStyle name="Normal 6 116 2 2 2 2 2" xfId="26220"/>
    <cellStyle name="Normal 6 116 2 2 2 3" xfId="26221"/>
    <cellStyle name="Normal 6 116 2 2 2 4" xfId="26222"/>
    <cellStyle name="Normal 6 116 2 2 3" xfId="26223"/>
    <cellStyle name="Normal 6 116 2 2 3 2" xfId="26224"/>
    <cellStyle name="Normal 6 116 2 2 3 2 2" xfId="26225"/>
    <cellStyle name="Normal 6 116 2 2 3 3" xfId="26226"/>
    <cellStyle name="Normal 6 116 2 2 3 4" xfId="26227"/>
    <cellStyle name="Normal 6 116 2 2 4" xfId="26228"/>
    <cellStyle name="Normal 6 116 2 2 4 2" xfId="26229"/>
    <cellStyle name="Normal 6 116 2 2 5" xfId="26230"/>
    <cellStyle name="Normal 6 116 2 2 6" xfId="26231"/>
    <cellStyle name="Normal 6 116 2 2 7" xfId="26232"/>
    <cellStyle name="Normal 6 116 2 3" xfId="26233"/>
    <cellStyle name="Normal 6 116 2 3 2" xfId="26234"/>
    <cellStyle name="Normal 6 116 2 3 2 2" xfId="26235"/>
    <cellStyle name="Normal 6 116 2 3 2 2 2" xfId="26236"/>
    <cellStyle name="Normal 6 116 2 3 2 3" xfId="26237"/>
    <cellStyle name="Normal 6 116 2 3 2 4" xfId="26238"/>
    <cellStyle name="Normal 6 116 2 3 3" xfId="26239"/>
    <cellStyle name="Normal 6 116 2 3 3 2" xfId="26240"/>
    <cellStyle name="Normal 6 116 2 3 3 2 2" xfId="26241"/>
    <cellStyle name="Normal 6 116 2 3 3 3" xfId="26242"/>
    <cellStyle name="Normal 6 116 2 3 3 4" xfId="26243"/>
    <cellStyle name="Normal 6 116 2 3 4" xfId="26244"/>
    <cellStyle name="Normal 6 116 2 3 4 2" xfId="26245"/>
    <cellStyle name="Normal 6 116 2 3 5" xfId="26246"/>
    <cellStyle name="Normal 6 116 2 3 6" xfId="26247"/>
    <cellStyle name="Normal 6 116 2 3 7" xfId="26248"/>
    <cellStyle name="Normal 6 116 2 4" xfId="26249"/>
    <cellStyle name="Normal 6 116 2 4 2" xfId="26250"/>
    <cellStyle name="Normal 6 116 2 4 2 2" xfId="26251"/>
    <cellStyle name="Normal 6 116 2 4 3" xfId="26252"/>
    <cellStyle name="Normal 6 116 2 4 4" xfId="26253"/>
    <cellStyle name="Normal 6 116 2 5" xfId="26254"/>
    <cellStyle name="Normal 6 116 2 5 2" xfId="26255"/>
    <cellStyle name="Normal 6 116 2 5 2 2" xfId="26256"/>
    <cellStyle name="Normal 6 116 2 5 3" xfId="26257"/>
    <cellStyle name="Normal 6 116 2 5 4" xfId="26258"/>
    <cellStyle name="Normal 6 116 2 6" xfId="26259"/>
    <cellStyle name="Normal 6 116 2 6 2" xfId="26260"/>
    <cellStyle name="Normal 6 116 2 7" xfId="26261"/>
    <cellStyle name="Normal 6 116 2 8" xfId="26262"/>
    <cellStyle name="Normal 6 116 2 9" xfId="26263"/>
    <cellStyle name="Normal 6 116 3" xfId="26264"/>
    <cellStyle name="Normal 6 116 3 2" xfId="26265"/>
    <cellStyle name="Normal 6 116 3 2 2" xfId="26266"/>
    <cellStyle name="Normal 6 116 3 2 2 2" xfId="26267"/>
    <cellStyle name="Normal 6 116 3 2 3" xfId="26268"/>
    <cellStyle name="Normal 6 116 3 2 4" xfId="26269"/>
    <cellStyle name="Normal 6 116 3 3" xfId="26270"/>
    <cellStyle name="Normal 6 116 3 3 2" xfId="26271"/>
    <cellStyle name="Normal 6 116 3 3 2 2" xfId="26272"/>
    <cellStyle name="Normal 6 116 3 3 3" xfId="26273"/>
    <cellStyle name="Normal 6 116 3 3 4" xfId="26274"/>
    <cellStyle name="Normal 6 116 3 4" xfId="26275"/>
    <cellStyle name="Normal 6 116 3 4 2" xfId="26276"/>
    <cellStyle name="Normal 6 116 3 5" xfId="26277"/>
    <cellStyle name="Normal 6 116 3 6" xfId="26278"/>
    <cellStyle name="Normal 6 116 3 7" xfId="26279"/>
    <cellStyle name="Normal 6 116 4" xfId="26280"/>
    <cellStyle name="Normal 6 116 4 2" xfId="26281"/>
    <cellStyle name="Normal 6 116 4 2 2" xfId="26282"/>
    <cellStyle name="Normal 6 116 4 2 2 2" xfId="26283"/>
    <cellStyle name="Normal 6 116 4 2 3" xfId="26284"/>
    <cellStyle name="Normal 6 116 4 2 4" xfId="26285"/>
    <cellStyle name="Normal 6 116 4 3" xfId="26286"/>
    <cellStyle name="Normal 6 116 4 3 2" xfId="26287"/>
    <cellStyle name="Normal 6 116 4 3 2 2" xfId="26288"/>
    <cellStyle name="Normal 6 116 4 3 3" xfId="26289"/>
    <cellStyle name="Normal 6 116 4 3 4" xfId="26290"/>
    <cellStyle name="Normal 6 116 4 4" xfId="26291"/>
    <cellStyle name="Normal 6 116 4 4 2" xfId="26292"/>
    <cellStyle name="Normal 6 116 4 5" xfId="26293"/>
    <cellStyle name="Normal 6 116 4 6" xfId="26294"/>
    <cellStyle name="Normal 6 116 4 7" xfId="26295"/>
    <cellStyle name="Normal 6 116 5" xfId="26296"/>
    <cellStyle name="Normal 6 116 5 2" xfId="26297"/>
    <cellStyle name="Normal 6 116 5 2 2" xfId="26298"/>
    <cellStyle name="Normal 6 116 5 3" xfId="26299"/>
    <cellStyle name="Normal 6 116 5 4" xfId="26300"/>
    <cellStyle name="Normal 6 116 6" xfId="26301"/>
    <cellStyle name="Normal 6 116 6 2" xfId="26302"/>
    <cellStyle name="Normal 6 116 6 2 2" xfId="26303"/>
    <cellStyle name="Normal 6 116 6 3" xfId="26304"/>
    <cellStyle name="Normal 6 116 6 4" xfId="26305"/>
    <cellStyle name="Normal 6 116 7" xfId="26306"/>
    <cellStyle name="Normal 6 116 7 2" xfId="26307"/>
    <cellStyle name="Normal 6 116 8" xfId="26308"/>
    <cellStyle name="Normal 6 116 9" xfId="26309"/>
    <cellStyle name="Normal 6 117" xfId="26310"/>
    <cellStyle name="Normal 6 117 10" xfId="26311"/>
    <cellStyle name="Normal 6 117 2" xfId="26312"/>
    <cellStyle name="Normal 6 117 2 2" xfId="26313"/>
    <cellStyle name="Normal 6 117 2 2 2" xfId="26314"/>
    <cellStyle name="Normal 6 117 2 2 2 2" xfId="26315"/>
    <cellStyle name="Normal 6 117 2 2 2 2 2" xfId="26316"/>
    <cellStyle name="Normal 6 117 2 2 2 3" xfId="26317"/>
    <cellStyle name="Normal 6 117 2 2 2 4" xfId="26318"/>
    <cellStyle name="Normal 6 117 2 2 3" xfId="26319"/>
    <cellStyle name="Normal 6 117 2 2 3 2" xfId="26320"/>
    <cellStyle name="Normal 6 117 2 2 3 2 2" xfId="26321"/>
    <cellStyle name="Normal 6 117 2 2 3 3" xfId="26322"/>
    <cellStyle name="Normal 6 117 2 2 3 4" xfId="26323"/>
    <cellStyle name="Normal 6 117 2 2 4" xfId="26324"/>
    <cellStyle name="Normal 6 117 2 2 4 2" xfId="26325"/>
    <cellStyle name="Normal 6 117 2 2 5" xfId="26326"/>
    <cellStyle name="Normal 6 117 2 2 6" xfId="26327"/>
    <cellStyle name="Normal 6 117 2 2 7" xfId="26328"/>
    <cellStyle name="Normal 6 117 2 3" xfId="26329"/>
    <cellStyle name="Normal 6 117 2 3 2" xfId="26330"/>
    <cellStyle name="Normal 6 117 2 3 2 2" xfId="26331"/>
    <cellStyle name="Normal 6 117 2 3 2 2 2" xfId="26332"/>
    <cellStyle name="Normal 6 117 2 3 2 3" xfId="26333"/>
    <cellStyle name="Normal 6 117 2 3 2 4" xfId="26334"/>
    <cellStyle name="Normal 6 117 2 3 3" xfId="26335"/>
    <cellStyle name="Normal 6 117 2 3 3 2" xfId="26336"/>
    <cellStyle name="Normal 6 117 2 3 3 2 2" xfId="26337"/>
    <cellStyle name="Normal 6 117 2 3 3 3" xfId="26338"/>
    <cellStyle name="Normal 6 117 2 3 3 4" xfId="26339"/>
    <cellStyle name="Normal 6 117 2 3 4" xfId="26340"/>
    <cellStyle name="Normal 6 117 2 3 4 2" xfId="26341"/>
    <cellStyle name="Normal 6 117 2 3 5" xfId="26342"/>
    <cellStyle name="Normal 6 117 2 3 6" xfId="26343"/>
    <cellStyle name="Normal 6 117 2 3 7" xfId="26344"/>
    <cellStyle name="Normal 6 117 2 4" xfId="26345"/>
    <cellStyle name="Normal 6 117 2 4 2" xfId="26346"/>
    <cellStyle name="Normal 6 117 2 4 2 2" xfId="26347"/>
    <cellStyle name="Normal 6 117 2 4 3" xfId="26348"/>
    <cellStyle name="Normal 6 117 2 4 4" xfId="26349"/>
    <cellStyle name="Normal 6 117 2 5" xfId="26350"/>
    <cellStyle name="Normal 6 117 2 5 2" xfId="26351"/>
    <cellStyle name="Normal 6 117 2 5 2 2" xfId="26352"/>
    <cellStyle name="Normal 6 117 2 5 3" xfId="26353"/>
    <cellStyle name="Normal 6 117 2 5 4" xfId="26354"/>
    <cellStyle name="Normal 6 117 2 6" xfId="26355"/>
    <cellStyle name="Normal 6 117 2 6 2" xfId="26356"/>
    <cellStyle name="Normal 6 117 2 7" xfId="26357"/>
    <cellStyle name="Normal 6 117 2 8" xfId="26358"/>
    <cellStyle name="Normal 6 117 2 9" xfId="26359"/>
    <cellStyle name="Normal 6 117 3" xfId="26360"/>
    <cellStyle name="Normal 6 117 3 2" xfId="26361"/>
    <cellStyle name="Normal 6 117 3 2 2" xfId="26362"/>
    <cellStyle name="Normal 6 117 3 2 2 2" xfId="26363"/>
    <cellStyle name="Normal 6 117 3 2 3" xfId="26364"/>
    <cellStyle name="Normal 6 117 3 2 4" xfId="26365"/>
    <cellStyle name="Normal 6 117 3 3" xfId="26366"/>
    <cellStyle name="Normal 6 117 3 3 2" xfId="26367"/>
    <cellStyle name="Normal 6 117 3 3 2 2" xfId="26368"/>
    <cellStyle name="Normal 6 117 3 3 3" xfId="26369"/>
    <cellStyle name="Normal 6 117 3 3 4" xfId="26370"/>
    <cellStyle name="Normal 6 117 3 4" xfId="26371"/>
    <cellStyle name="Normal 6 117 3 4 2" xfId="26372"/>
    <cellStyle name="Normal 6 117 3 5" xfId="26373"/>
    <cellStyle name="Normal 6 117 3 6" xfId="26374"/>
    <cellStyle name="Normal 6 117 3 7" xfId="26375"/>
    <cellStyle name="Normal 6 117 4" xfId="26376"/>
    <cellStyle name="Normal 6 117 4 2" xfId="26377"/>
    <cellStyle name="Normal 6 117 4 2 2" xfId="26378"/>
    <cellStyle name="Normal 6 117 4 2 2 2" xfId="26379"/>
    <cellStyle name="Normal 6 117 4 2 3" xfId="26380"/>
    <cellStyle name="Normal 6 117 4 2 4" xfId="26381"/>
    <cellStyle name="Normal 6 117 4 3" xfId="26382"/>
    <cellStyle name="Normal 6 117 4 3 2" xfId="26383"/>
    <cellStyle name="Normal 6 117 4 3 2 2" xfId="26384"/>
    <cellStyle name="Normal 6 117 4 3 3" xfId="26385"/>
    <cellStyle name="Normal 6 117 4 3 4" xfId="26386"/>
    <cellStyle name="Normal 6 117 4 4" xfId="26387"/>
    <cellStyle name="Normal 6 117 4 4 2" xfId="26388"/>
    <cellStyle name="Normal 6 117 4 5" xfId="26389"/>
    <cellStyle name="Normal 6 117 4 6" xfId="26390"/>
    <cellStyle name="Normal 6 117 4 7" xfId="26391"/>
    <cellStyle name="Normal 6 117 5" xfId="26392"/>
    <cellStyle name="Normal 6 117 5 2" xfId="26393"/>
    <cellStyle name="Normal 6 117 5 2 2" xfId="26394"/>
    <cellStyle name="Normal 6 117 5 3" xfId="26395"/>
    <cellStyle name="Normal 6 117 5 4" xfId="26396"/>
    <cellStyle name="Normal 6 117 6" xfId="26397"/>
    <cellStyle name="Normal 6 117 6 2" xfId="26398"/>
    <cellStyle name="Normal 6 117 6 2 2" xfId="26399"/>
    <cellStyle name="Normal 6 117 6 3" xfId="26400"/>
    <cellStyle name="Normal 6 117 6 4" xfId="26401"/>
    <cellStyle name="Normal 6 117 7" xfId="26402"/>
    <cellStyle name="Normal 6 117 7 2" xfId="26403"/>
    <cellStyle name="Normal 6 117 8" xfId="26404"/>
    <cellStyle name="Normal 6 117 9" xfId="26405"/>
    <cellStyle name="Normal 6 118" xfId="26406"/>
    <cellStyle name="Normal 6 118 10" xfId="26407"/>
    <cellStyle name="Normal 6 118 2" xfId="26408"/>
    <cellStyle name="Normal 6 118 2 2" xfId="26409"/>
    <cellStyle name="Normal 6 118 2 2 2" xfId="26410"/>
    <cellStyle name="Normal 6 118 2 2 2 2" xfId="26411"/>
    <cellStyle name="Normal 6 118 2 2 2 2 2" xfId="26412"/>
    <cellStyle name="Normal 6 118 2 2 2 3" xfId="26413"/>
    <cellStyle name="Normal 6 118 2 2 2 4" xfId="26414"/>
    <cellStyle name="Normal 6 118 2 2 3" xfId="26415"/>
    <cellStyle name="Normal 6 118 2 2 3 2" xfId="26416"/>
    <cellStyle name="Normal 6 118 2 2 3 2 2" xfId="26417"/>
    <cellStyle name="Normal 6 118 2 2 3 3" xfId="26418"/>
    <cellStyle name="Normal 6 118 2 2 3 4" xfId="26419"/>
    <cellStyle name="Normal 6 118 2 2 4" xfId="26420"/>
    <cellStyle name="Normal 6 118 2 2 4 2" xfId="26421"/>
    <cellStyle name="Normal 6 118 2 2 5" xfId="26422"/>
    <cellStyle name="Normal 6 118 2 2 6" xfId="26423"/>
    <cellStyle name="Normal 6 118 2 2 7" xfId="26424"/>
    <cellStyle name="Normal 6 118 2 3" xfId="26425"/>
    <cellStyle name="Normal 6 118 2 3 2" xfId="26426"/>
    <cellStyle name="Normal 6 118 2 3 2 2" xfId="26427"/>
    <cellStyle name="Normal 6 118 2 3 2 2 2" xfId="26428"/>
    <cellStyle name="Normal 6 118 2 3 2 3" xfId="26429"/>
    <cellStyle name="Normal 6 118 2 3 2 4" xfId="26430"/>
    <cellStyle name="Normal 6 118 2 3 3" xfId="26431"/>
    <cellStyle name="Normal 6 118 2 3 3 2" xfId="26432"/>
    <cellStyle name="Normal 6 118 2 3 3 2 2" xfId="26433"/>
    <cellStyle name="Normal 6 118 2 3 3 3" xfId="26434"/>
    <cellStyle name="Normal 6 118 2 3 3 4" xfId="26435"/>
    <cellStyle name="Normal 6 118 2 3 4" xfId="26436"/>
    <cellStyle name="Normal 6 118 2 3 4 2" xfId="26437"/>
    <cellStyle name="Normal 6 118 2 3 5" xfId="26438"/>
    <cellStyle name="Normal 6 118 2 3 6" xfId="26439"/>
    <cellStyle name="Normal 6 118 2 3 7" xfId="26440"/>
    <cellStyle name="Normal 6 118 2 4" xfId="26441"/>
    <cellStyle name="Normal 6 118 2 4 2" xfId="26442"/>
    <cellStyle name="Normal 6 118 2 4 2 2" xfId="26443"/>
    <cellStyle name="Normal 6 118 2 4 3" xfId="26444"/>
    <cellStyle name="Normal 6 118 2 4 4" xfId="26445"/>
    <cellStyle name="Normal 6 118 2 5" xfId="26446"/>
    <cellStyle name="Normal 6 118 2 5 2" xfId="26447"/>
    <cellStyle name="Normal 6 118 2 5 2 2" xfId="26448"/>
    <cellStyle name="Normal 6 118 2 5 3" xfId="26449"/>
    <cellStyle name="Normal 6 118 2 5 4" xfId="26450"/>
    <cellStyle name="Normal 6 118 2 6" xfId="26451"/>
    <cellStyle name="Normal 6 118 2 6 2" xfId="26452"/>
    <cellStyle name="Normal 6 118 2 7" xfId="26453"/>
    <cellStyle name="Normal 6 118 2 8" xfId="26454"/>
    <cellStyle name="Normal 6 118 2 9" xfId="26455"/>
    <cellStyle name="Normal 6 118 3" xfId="26456"/>
    <cellStyle name="Normal 6 118 3 2" xfId="26457"/>
    <cellStyle name="Normal 6 118 3 2 2" xfId="26458"/>
    <cellStyle name="Normal 6 118 3 2 2 2" xfId="26459"/>
    <cellStyle name="Normal 6 118 3 2 3" xfId="26460"/>
    <cellStyle name="Normal 6 118 3 2 4" xfId="26461"/>
    <cellStyle name="Normal 6 118 3 3" xfId="26462"/>
    <cellStyle name="Normal 6 118 3 3 2" xfId="26463"/>
    <cellStyle name="Normal 6 118 3 3 2 2" xfId="26464"/>
    <cellStyle name="Normal 6 118 3 3 3" xfId="26465"/>
    <cellStyle name="Normal 6 118 3 3 4" xfId="26466"/>
    <cellStyle name="Normal 6 118 3 4" xfId="26467"/>
    <cellStyle name="Normal 6 118 3 4 2" xfId="26468"/>
    <cellStyle name="Normal 6 118 3 5" xfId="26469"/>
    <cellStyle name="Normal 6 118 3 6" xfId="26470"/>
    <cellStyle name="Normal 6 118 3 7" xfId="26471"/>
    <cellStyle name="Normal 6 118 4" xfId="26472"/>
    <cellStyle name="Normal 6 118 4 2" xfId="26473"/>
    <cellStyle name="Normal 6 118 4 2 2" xfId="26474"/>
    <cellStyle name="Normal 6 118 4 2 2 2" xfId="26475"/>
    <cellStyle name="Normal 6 118 4 2 3" xfId="26476"/>
    <cellStyle name="Normal 6 118 4 2 4" xfId="26477"/>
    <cellStyle name="Normal 6 118 4 3" xfId="26478"/>
    <cellStyle name="Normal 6 118 4 3 2" xfId="26479"/>
    <cellStyle name="Normal 6 118 4 3 2 2" xfId="26480"/>
    <cellStyle name="Normal 6 118 4 3 3" xfId="26481"/>
    <cellStyle name="Normal 6 118 4 3 4" xfId="26482"/>
    <cellStyle name="Normal 6 118 4 4" xfId="26483"/>
    <cellStyle name="Normal 6 118 4 4 2" xfId="26484"/>
    <cellStyle name="Normal 6 118 4 5" xfId="26485"/>
    <cellStyle name="Normal 6 118 4 6" xfId="26486"/>
    <cellStyle name="Normal 6 118 4 7" xfId="26487"/>
    <cellStyle name="Normal 6 118 5" xfId="26488"/>
    <cellStyle name="Normal 6 118 5 2" xfId="26489"/>
    <cellStyle name="Normal 6 118 5 2 2" xfId="26490"/>
    <cellStyle name="Normal 6 118 5 3" xfId="26491"/>
    <cellStyle name="Normal 6 118 5 4" xfId="26492"/>
    <cellStyle name="Normal 6 118 6" xfId="26493"/>
    <cellStyle name="Normal 6 118 6 2" xfId="26494"/>
    <cellStyle name="Normal 6 118 6 2 2" xfId="26495"/>
    <cellStyle name="Normal 6 118 6 3" xfId="26496"/>
    <cellStyle name="Normal 6 118 6 4" xfId="26497"/>
    <cellStyle name="Normal 6 118 7" xfId="26498"/>
    <cellStyle name="Normal 6 118 7 2" xfId="26499"/>
    <cellStyle name="Normal 6 118 8" xfId="26500"/>
    <cellStyle name="Normal 6 118 9" xfId="26501"/>
    <cellStyle name="Normal 6 119" xfId="26502"/>
    <cellStyle name="Normal 6 119 10" xfId="26503"/>
    <cellStyle name="Normal 6 119 2" xfId="26504"/>
    <cellStyle name="Normal 6 119 2 2" xfId="26505"/>
    <cellStyle name="Normal 6 119 2 2 2" xfId="26506"/>
    <cellStyle name="Normal 6 119 2 2 2 2" xfId="26507"/>
    <cellStyle name="Normal 6 119 2 2 2 2 2" xfId="26508"/>
    <cellStyle name="Normal 6 119 2 2 2 3" xfId="26509"/>
    <cellStyle name="Normal 6 119 2 2 2 4" xfId="26510"/>
    <cellStyle name="Normal 6 119 2 2 3" xfId="26511"/>
    <cellStyle name="Normal 6 119 2 2 3 2" xfId="26512"/>
    <cellStyle name="Normal 6 119 2 2 3 2 2" xfId="26513"/>
    <cellStyle name="Normal 6 119 2 2 3 3" xfId="26514"/>
    <cellStyle name="Normal 6 119 2 2 3 4" xfId="26515"/>
    <cellStyle name="Normal 6 119 2 2 4" xfId="26516"/>
    <cellStyle name="Normal 6 119 2 2 4 2" xfId="26517"/>
    <cellStyle name="Normal 6 119 2 2 5" xfId="26518"/>
    <cellStyle name="Normal 6 119 2 2 6" xfId="26519"/>
    <cellStyle name="Normal 6 119 2 2 7" xfId="26520"/>
    <cellStyle name="Normal 6 119 2 3" xfId="26521"/>
    <cellStyle name="Normal 6 119 2 3 2" xfId="26522"/>
    <cellStyle name="Normal 6 119 2 3 2 2" xfId="26523"/>
    <cellStyle name="Normal 6 119 2 3 2 2 2" xfId="26524"/>
    <cellStyle name="Normal 6 119 2 3 2 3" xfId="26525"/>
    <cellStyle name="Normal 6 119 2 3 2 4" xfId="26526"/>
    <cellStyle name="Normal 6 119 2 3 3" xfId="26527"/>
    <cellStyle name="Normal 6 119 2 3 3 2" xfId="26528"/>
    <cellStyle name="Normal 6 119 2 3 3 2 2" xfId="26529"/>
    <cellStyle name="Normal 6 119 2 3 3 3" xfId="26530"/>
    <cellStyle name="Normal 6 119 2 3 3 4" xfId="26531"/>
    <cellStyle name="Normal 6 119 2 3 4" xfId="26532"/>
    <cellStyle name="Normal 6 119 2 3 4 2" xfId="26533"/>
    <cellStyle name="Normal 6 119 2 3 5" xfId="26534"/>
    <cellStyle name="Normal 6 119 2 3 6" xfId="26535"/>
    <cellStyle name="Normal 6 119 2 3 7" xfId="26536"/>
    <cellStyle name="Normal 6 119 2 4" xfId="26537"/>
    <cellStyle name="Normal 6 119 2 4 2" xfId="26538"/>
    <cellStyle name="Normal 6 119 2 4 2 2" xfId="26539"/>
    <cellStyle name="Normal 6 119 2 4 3" xfId="26540"/>
    <cellStyle name="Normal 6 119 2 4 4" xfId="26541"/>
    <cellStyle name="Normal 6 119 2 5" xfId="26542"/>
    <cellStyle name="Normal 6 119 2 5 2" xfId="26543"/>
    <cellStyle name="Normal 6 119 2 5 2 2" xfId="26544"/>
    <cellStyle name="Normal 6 119 2 5 3" xfId="26545"/>
    <cellStyle name="Normal 6 119 2 5 4" xfId="26546"/>
    <cellStyle name="Normal 6 119 2 6" xfId="26547"/>
    <cellStyle name="Normal 6 119 2 6 2" xfId="26548"/>
    <cellStyle name="Normal 6 119 2 7" xfId="26549"/>
    <cellStyle name="Normal 6 119 2 8" xfId="26550"/>
    <cellStyle name="Normal 6 119 2 9" xfId="26551"/>
    <cellStyle name="Normal 6 119 3" xfId="26552"/>
    <cellStyle name="Normal 6 119 3 2" xfId="26553"/>
    <cellStyle name="Normal 6 119 3 2 2" xfId="26554"/>
    <cellStyle name="Normal 6 119 3 2 2 2" xfId="26555"/>
    <cellStyle name="Normal 6 119 3 2 3" xfId="26556"/>
    <cellStyle name="Normal 6 119 3 2 4" xfId="26557"/>
    <cellStyle name="Normal 6 119 3 3" xfId="26558"/>
    <cellStyle name="Normal 6 119 3 3 2" xfId="26559"/>
    <cellStyle name="Normal 6 119 3 3 2 2" xfId="26560"/>
    <cellStyle name="Normal 6 119 3 3 3" xfId="26561"/>
    <cellStyle name="Normal 6 119 3 3 4" xfId="26562"/>
    <cellStyle name="Normal 6 119 3 4" xfId="26563"/>
    <cellStyle name="Normal 6 119 3 4 2" xfId="26564"/>
    <cellStyle name="Normal 6 119 3 5" xfId="26565"/>
    <cellStyle name="Normal 6 119 3 6" xfId="26566"/>
    <cellStyle name="Normal 6 119 3 7" xfId="26567"/>
    <cellStyle name="Normal 6 119 4" xfId="26568"/>
    <cellStyle name="Normal 6 119 4 2" xfId="26569"/>
    <cellStyle name="Normal 6 119 4 2 2" xfId="26570"/>
    <cellStyle name="Normal 6 119 4 2 2 2" xfId="26571"/>
    <cellStyle name="Normal 6 119 4 2 3" xfId="26572"/>
    <cellStyle name="Normal 6 119 4 2 4" xfId="26573"/>
    <cellStyle name="Normal 6 119 4 3" xfId="26574"/>
    <cellStyle name="Normal 6 119 4 3 2" xfId="26575"/>
    <cellStyle name="Normal 6 119 4 3 2 2" xfId="26576"/>
    <cellStyle name="Normal 6 119 4 3 3" xfId="26577"/>
    <cellStyle name="Normal 6 119 4 3 4" xfId="26578"/>
    <cellStyle name="Normal 6 119 4 4" xfId="26579"/>
    <cellStyle name="Normal 6 119 4 4 2" xfId="26580"/>
    <cellStyle name="Normal 6 119 4 5" xfId="26581"/>
    <cellStyle name="Normal 6 119 4 6" xfId="26582"/>
    <cellStyle name="Normal 6 119 4 7" xfId="26583"/>
    <cellStyle name="Normal 6 119 5" xfId="26584"/>
    <cellStyle name="Normal 6 119 5 2" xfId="26585"/>
    <cellStyle name="Normal 6 119 5 2 2" xfId="26586"/>
    <cellStyle name="Normal 6 119 5 3" xfId="26587"/>
    <cellStyle name="Normal 6 119 5 4" xfId="26588"/>
    <cellStyle name="Normal 6 119 6" xfId="26589"/>
    <cellStyle name="Normal 6 119 6 2" xfId="26590"/>
    <cellStyle name="Normal 6 119 6 2 2" xfId="26591"/>
    <cellStyle name="Normal 6 119 6 3" xfId="26592"/>
    <cellStyle name="Normal 6 119 6 4" xfId="26593"/>
    <cellStyle name="Normal 6 119 7" xfId="26594"/>
    <cellStyle name="Normal 6 119 7 2" xfId="26595"/>
    <cellStyle name="Normal 6 119 8" xfId="26596"/>
    <cellStyle name="Normal 6 119 9" xfId="26597"/>
    <cellStyle name="Normal 6 12" xfId="26598"/>
    <cellStyle name="Normal 6 12 10" xfId="26599"/>
    <cellStyle name="Normal 6 12 2" xfId="26600"/>
    <cellStyle name="Normal 6 12 2 2" xfId="26601"/>
    <cellStyle name="Normal 6 12 2 2 2" xfId="26602"/>
    <cellStyle name="Normal 6 12 2 2 2 2" xfId="26603"/>
    <cellStyle name="Normal 6 12 2 2 2 2 2" xfId="26604"/>
    <cellStyle name="Normal 6 12 2 2 2 3" xfId="26605"/>
    <cellStyle name="Normal 6 12 2 2 2 4" xfId="26606"/>
    <cellStyle name="Normal 6 12 2 2 3" xfId="26607"/>
    <cellStyle name="Normal 6 12 2 2 3 2" xfId="26608"/>
    <cellStyle name="Normal 6 12 2 2 3 2 2" xfId="26609"/>
    <cellStyle name="Normal 6 12 2 2 3 3" xfId="26610"/>
    <cellStyle name="Normal 6 12 2 2 3 4" xfId="26611"/>
    <cellStyle name="Normal 6 12 2 2 4" xfId="26612"/>
    <cellStyle name="Normal 6 12 2 2 4 2" xfId="26613"/>
    <cellStyle name="Normal 6 12 2 2 5" xfId="26614"/>
    <cellStyle name="Normal 6 12 2 2 6" xfId="26615"/>
    <cellStyle name="Normal 6 12 2 2 7" xfId="26616"/>
    <cellStyle name="Normal 6 12 2 3" xfId="26617"/>
    <cellStyle name="Normal 6 12 2 3 2" xfId="26618"/>
    <cellStyle name="Normal 6 12 2 3 2 2" xfId="26619"/>
    <cellStyle name="Normal 6 12 2 3 2 2 2" xfId="26620"/>
    <cellStyle name="Normal 6 12 2 3 2 3" xfId="26621"/>
    <cellStyle name="Normal 6 12 2 3 2 4" xfId="26622"/>
    <cellStyle name="Normal 6 12 2 3 3" xfId="26623"/>
    <cellStyle name="Normal 6 12 2 3 3 2" xfId="26624"/>
    <cellStyle name="Normal 6 12 2 3 3 2 2" xfId="26625"/>
    <cellStyle name="Normal 6 12 2 3 3 3" xfId="26626"/>
    <cellStyle name="Normal 6 12 2 3 3 4" xfId="26627"/>
    <cellStyle name="Normal 6 12 2 3 4" xfId="26628"/>
    <cellStyle name="Normal 6 12 2 3 4 2" xfId="26629"/>
    <cellStyle name="Normal 6 12 2 3 5" xfId="26630"/>
    <cellStyle name="Normal 6 12 2 3 6" xfId="26631"/>
    <cellStyle name="Normal 6 12 2 3 7" xfId="26632"/>
    <cellStyle name="Normal 6 12 2 4" xfId="26633"/>
    <cellStyle name="Normal 6 12 2 4 2" xfId="26634"/>
    <cellStyle name="Normal 6 12 2 4 2 2" xfId="26635"/>
    <cellStyle name="Normal 6 12 2 4 3" xfId="26636"/>
    <cellStyle name="Normal 6 12 2 4 4" xfId="26637"/>
    <cellStyle name="Normal 6 12 2 5" xfId="26638"/>
    <cellStyle name="Normal 6 12 2 5 2" xfId="26639"/>
    <cellStyle name="Normal 6 12 2 5 2 2" xfId="26640"/>
    <cellStyle name="Normal 6 12 2 5 3" xfId="26641"/>
    <cellStyle name="Normal 6 12 2 5 4" xfId="26642"/>
    <cellStyle name="Normal 6 12 2 6" xfId="26643"/>
    <cellStyle name="Normal 6 12 2 6 2" xfId="26644"/>
    <cellStyle name="Normal 6 12 2 7" xfId="26645"/>
    <cellStyle name="Normal 6 12 2 8" xfId="26646"/>
    <cellStyle name="Normal 6 12 2 9" xfId="26647"/>
    <cellStyle name="Normal 6 12 3" xfId="26648"/>
    <cellStyle name="Normal 6 12 3 2" xfId="26649"/>
    <cellStyle name="Normal 6 12 3 2 2" xfId="26650"/>
    <cellStyle name="Normal 6 12 3 2 2 2" xfId="26651"/>
    <cellStyle name="Normal 6 12 3 2 3" xfId="26652"/>
    <cellStyle name="Normal 6 12 3 2 4" xfId="26653"/>
    <cellStyle name="Normal 6 12 3 3" xfId="26654"/>
    <cellStyle name="Normal 6 12 3 3 2" xfId="26655"/>
    <cellStyle name="Normal 6 12 3 3 2 2" xfId="26656"/>
    <cellStyle name="Normal 6 12 3 3 3" xfId="26657"/>
    <cellStyle name="Normal 6 12 3 3 4" xfId="26658"/>
    <cellStyle name="Normal 6 12 3 4" xfId="26659"/>
    <cellStyle name="Normal 6 12 3 4 2" xfId="26660"/>
    <cellStyle name="Normal 6 12 3 5" xfId="26661"/>
    <cellStyle name="Normal 6 12 3 6" xfId="26662"/>
    <cellStyle name="Normal 6 12 3 7" xfId="26663"/>
    <cellStyle name="Normal 6 12 4" xfId="26664"/>
    <cellStyle name="Normal 6 12 4 2" xfId="26665"/>
    <cellStyle name="Normal 6 12 4 2 2" xfId="26666"/>
    <cellStyle name="Normal 6 12 4 2 2 2" xfId="26667"/>
    <cellStyle name="Normal 6 12 4 2 3" xfId="26668"/>
    <cellStyle name="Normal 6 12 4 2 4" xfId="26669"/>
    <cellStyle name="Normal 6 12 4 3" xfId="26670"/>
    <cellStyle name="Normal 6 12 4 3 2" xfId="26671"/>
    <cellStyle name="Normal 6 12 4 3 2 2" xfId="26672"/>
    <cellStyle name="Normal 6 12 4 3 3" xfId="26673"/>
    <cellStyle name="Normal 6 12 4 3 4" xfId="26674"/>
    <cellStyle name="Normal 6 12 4 4" xfId="26675"/>
    <cellStyle name="Normal 6 12 4 4 2" xfId="26676"/>
    <cellStyle name="Normal 6 12 4 5" xfId="26677"/>
    <cellStyle name="Normal 6 12 4 6" xfId="26678"/>
    <cellStyle name="Normal 6 12 4 7" xfId="26679"/>
    <cellStyle name="Normal 6 12 5" xfId="26680"/>
    <cellStyle name="Normal 6 12 5 2" xfId="26681"/>
    <cellStyle name="Normal 6 12 5 2 2" xfId="26682"/>
    <cellStyle name="Normal 6 12 5 3" xfId="26683"/>
    <cellStyle name="Normal 6 12 5 4" xfId="26684"/>
    <cellStyle name="Normal 6 12 6" xfId="26685"/>
    <cellStyle name="Normal 6 12 6 2" xfId="26686"/>
    <cellStyle name="Normal 6 12 6 2 2" xfId="26687"/>
    <cellStyle name="Normal 6 12 6 3" xfId="26688"/>
    <cellStyle name="Normal 6 12 6 4" xfId="26689"/>
    <cellStyle name="Normal 6 12 7" xfId="26690"/>
    <cellStyle name="Normal 6 12 7 2" xfId="26691"/>
    <cellStyle name="Normal 6 12 8" xfId="26692"/>
    <cellStyle name="Normal 6 12 9" xfId="26693"/>
    <cellStyle name="Normal 6 120" xfId="26694"/>
    <cellStyle name="Normal 6 120 10" xfId="26695"/>
    <cellStyle name="Normal 6 120 2" xfId="26696"/>
    <cellStyle name="Normal 6 120 2 2" xfId="26697"/>
    <cellStyle name="Normal 6 120 2 2 2" xfId="26698"/>
    <cellStyle name="Normal 6 120 2 2 2 2" xfId="26699"/>
    <cellStyle name="Normal 6 120 2 2 2 2 2" xfId="26700"/>
    <cellStyle name="Normal 6 120 2 2 2 3" xfId="26701"/>
    <cellStyle name="Normal 6 120 2 2 2 4" xfId="26702"/>
    <cellStyle name="Normal 6 120 2 2 3" xfId="26703"/>
    <cellStyle name="Normal 6 120 2 2 3 2" xfId="26704"/>
    <cellStyle name="Normal 6 120 2 2 3 2 2" xfId="26705"/>
    <cellStyle name="Normal 6 120 2 2 3 3" xfId="26706"/>
    <cellStyle name="Normal 6 120 2 2 3 4" xfId="26707"/>
    <cellStyle name="Normal 6 120 2 2 4" xfId="26708"/>
    <cellStyle name="Normal 6 120 2 2 4 2" xfId="26709"/>
    <cellStyle name="Normal 6 120 2 2 5" xfId="26710"/>
    <cellStyle name="Normal 6 120 2 2 6" xfId="26711"/>
    <cellStyle name="Normal 6 120 2 2 7" xfId="26712"/>
    <cellStyle name="Normal 6 120 2 3" xfId="26713"/>
    <cellStyle name="Normal 6 120 2 3 2" xfId="26714"/>
    <cellStyle name="Normal 6 120 2 3 2 2" xfId="26715"/>
    <cellStyle name="Normal 6 120 2 3 2 2 2" xfId="26716"/>
    <cellStyle name="Normal 6 120 2 3 2 3" xfId="26717"/>
    <cellStyle name="Normal 6 120 2 3 2 4" xfId="26718"/>
    <cellStyle name="Normal 6 120 2 3 3" xfId="26719"/>
    <cellStyle name="Normal 6 120 2 3 3 2" xfId="26720"/>
    <cellStyle name="Normal 6 120 2 3 3 2 2" xfId="26721"/>
    <cellStyle name="Normal 6 120 2 3 3 3" xfId="26722"/>
    <cellStyle name="Normal 6 120 2 3 3 4" xfId="26723"/>
    <cellStyle name="Normal 6 120 2 3 4" xfId="26724"/>
    <cellStyle name="Normal 6 120 2 3 4 2" xfId="26725"/>
    <cellStyle name="Normal 6 120 2 3 5" xfId="26726"/>
    <cellStyle name="Normal 6 120 2 3 6" xfId="26727"/>
    <cellStyle name="Normal 6 120 2 3 7" xfId="26728"/>
    <cellStyle name="Normal 6 120 2 4" xfId="26729"/>
    <cellStyle name="Normal 6 120 2 4 2" xfId="26730"/>
    <cellStyle name="Normal 6 120 2 4 2 2" xfId="26731"/>
    <cellStyle name="Normal 6 120 2 4 3" xfId="26732"/>
    <cellStyle name="Normal 6 120 2 4 4" xfId="26733"/>
    <cellStyle name="Normal 6 120 2 5" xfId="26734"/>
    <cellStyle name="Normal 6 120 2 5 2" xfId="26735"/>
    <cellStyle name="Normal 6 120 2 5 2 2" xfId="26736"/>
    <cellStyle name="Normal 6 120 2 5 3" xfId="26737"/>
    <cellStyle name="Normal 6 120 2 5 4" xfId="26738"/>
    <cellStyle name="Normal 6 120 2 6" xfId="26739"/>
    <cellStyle name="Normal 6 120 2 6 2" xfId="26740"/>
    <cellStyle name="Normal 6 120 2 7" xfId="26741"/>
    <cellStyle name="Normal 6 120 2 8" xfId="26742"/>
    <cellStyle name="Normal 6 120 2 9" xfId="26743"/>
    <cellStyle name="Normal 6 120 3" xfId="26744"/>
    <cellStyle name="Normal 6 120 3 2" xfId="26745"/>
    <cellStyle name="Normal 6 120 3 2 2" xfId="26746"/>
    <cellStyle name="Normal 6 120 3 2 2 2" xfId="26747"/>
    <cellStyle name="Normal 6 120 3 2 3" xfId="26748"/>
    <cellStyle name="Normal 6 120 3 2 4" xfId="26749"/>
    <cellStyle name="Normal 6 120 3 3" xfId="26750"/>
    <cellStyle name="Normal 6 120 3 3 2" xfId="26751"/>
    <cellStyle name="Normal 6 120 3 3 2 2" xfId="26752"/>
    <cellStyle name="Normal 6 120 3 3 3" xfId="26753"/>
    <cellStyle name="Normal 6 120 3 3 4" xfId="26754"/>
    <cellStyle name="Normal 6 120 3 4" xfId="26755"/>
    <cellStyle name="Normal 6 120 3 4 2" xfId="26756"/>
    <cellStyle name="Normal 6 120 3 5" xfId="26757"/>
    <cellStyle name="Normal 6 120 3 6" xfId="26758"/>
    <cellStyle name="Normal 6 120 3 7" xfId="26759"/>
    <cellStyle name="Normal 6 120 4" xfId="26760"/>
    <cellStyle name="Normal 6 120 4 2" xfId="26761"/>
    <cellStyle name="Normal 6 120 4 2 2" xfId="26762"/>
    <cellStyle name="Normal 6 120 4 2 2 2" xfId="26763"/>
    <cellStyle name="Normal 6 120 4 2 3" xfId="26764"/>
    <cellStyle name="Normal 6 120 4 2 4" xfId="26765"/>
    <cellStyle name="Normal 6 120 4 3" xfId="26766"/>
    <cellStyle name="Normal 6 120 4 3 2" xfId="26767"/>
    <cellStyle name="Normal 6 120 4 3 2 2" xfId="26768"/>
    <cellStyle name="Normal 6 120 4 3 3" xfId="26769"/>
    <cellStyle name="Normal 6 120 4 3 4" xfId="26770"/>
    <cellStyle name="Normal 6 120 4 4" xfId="26771"/>
    <cellStyle name="Normal 6 120 4 4 2" xfId="26772"/>
    <cellStyle name="Normal 6 120 4 5" xfId="26773"/>
    <cellStyle name="Normal 6 120 4 6" xfId="26774"/>
    <cellStyle name="Normal 6 120 4 7" xfId="26775"/>
    <cellStyle name="Normal 6 120 5" xfId="26776"/>
    <cellStyle name="Normal 6 120 5 2" xfId="26777"/>
    <cellStyle name="Normal 6 120 5 2 2" xfId="26778"/>
    <cellStyle name="Normal 6 120 5 3" xfId="26779"/>
    <cellStyle name="Normal 6 120 5 4" xfId="26780"/>
    <cellStyle name="Normal 6 120 6" xfId="26781"/>
    <cellStyle name="Normal 6 120 6 2" xfId="26782"/>
    <cellStyle name="Normal 6 120 6 2 2" xfId="26783"/>
    <cellStyle name="Normal 6 120 6 3" xfId="26784"/>
    <cellStyle name="Normal 6 120 6 4" xfId="26785"/>
    <cellStyle name="Normal 6 120 7" xfId="26786"/>
    <cellStyle name="Normal 6 120 7 2" xfId="26787"/>
    <cellStyle name="Normal 6 120 8" xfId="26788"/>
    <cellStyle name="Normal 6 120 9" xfId="26789"/>
    <cellStyle name="Normal 6 121" xfId="26790"/>
    <cellStyle name="Normal 6 121 10" xfId="26791"/>
    <cellStyle name="Normal 6 121 2" xfId="26792"/>
    <cellStyle name="Normal 6 121 2 2" xfId="26793"/>
    <cellStyle name="Normal 6 121 2 2 2" xfId="26794"/>
    <cellStyle name="Normal 6 121 2 2 2 2" xfId="26795"/>
    <cellStyle name="Normal 6 121 2 2 2 2 2" xfId="26796"/>
    <cellStyle name="Normal 6 121 2 2 2 3" xfId="26797"/>
    <cellStyle name="Normal 6 121 2 2 2 4" xfId="26798"/>
    <cellStyle name="Normal 6 121 2 2 3" xfId="26799"/>
    <cellStyle name="Normal 6 121 2 2 3 2" xfId="26800"/>
    <cellStyle name="Normal 6 121 2 2 3 2 2" xfId="26801"/>
    <cellStyle name="Normal 6 121 2 2 3 3" xfId="26802"/>
    <cellStyle name="Normal 6 121 2 2 3 4" xfId="26803"/>
    <cellStyle name="Normal 6 121 2 2 4" xfId="26804"/>
    <cellStyle name="Normal 6 121 2 2 4 2" xfId="26805"/>
    <cellStyle name="Normal 6 121 2 2 5" xfId="26806"/>
    <cellStyle name="Normal 6 121 2 2 6" xfId="26807"/>
    <cellStyle name="Normal 6 121 2 2 7" xfId="26808"/>
    <cellStyle name="Normal 6 121 2 3" xfId="26809"/>
    <cellStyle name="Normal 6 121 2 3 2" xfId="26810"/>
    <cellStyle name="Normal 6 121 2 3 2 2" xfId="26811"/>
    <cellStyle name="Normal 6 121 2 3 2 2 2" xfId="26812"/>
    <cellStyle name="Normal 6 121 2 3 2 3" xfId="26813"/>
    <cellStyle name="Normal 6 121 2 3 2 4" xfId="26814"/>
    <cellStyle name="Normal 6 121 2 3 3" xfId="26815"/>
    <cellStyle name="Normal 6 121 2 3 3 2" xfId="26816"/>
    <cellStyle name="Normal 6 121 2 3 3 2 2" xfId="26817"/>
    <cellStyle name="Normal 6 121 2 3 3 3" xfId="26818"/>
    <cellStyle name="Normal 6 121 2 3 3 4" xfId="26819"/>
    <cellStyle name="Normal 6 121 2 3 4" xfId="26820"/>
    <cellStyle name="Normal 6 121 2 3 4 2" xfId="26821"/>
    <cellStyle name="Normal 6 121 2 3 5" xfId="26822"/>
    <cellStyle name="Normal 6 121 2 3 6" xfId="26823"/>
    <cellStyle name="Normal 6 121 2 3 7" xfId="26824"/>
    <cellStyle name="Normal 6 121 2 4" xfId="26825"/>
    <cellStyle name="Normal 6 121 2 4 2" xfId="26826"/>
    <cellStyle name="Normal 6 121 2 4 2 2" xfId="26827"/>
    <cellStyle name="Normal 6 121 2 4 3" xfId="26828"/>
    <cellStyle name="Normal 6 121 2 4 4" xfId="26829"/>
    <cellStyle name="Normal 6 121 2 5" xfId="26830"/>
    <cellStyle name="Normal 6 121 2 5 2" xfId="26831"/>
    <cellStyle name="Normal 6 121 2 5 2 2" xfId="26832"/>
    <cellStyle name="Normal 6 121 2 5 3" xfId="26833"/>
    <cellStyle name="Normal 6 121 2 5 4" xfId="26834"/>
    <cellStyle name="Normal 6 121 2 6" xfId="26835"/>
    <cellStyle name="Normal 6 121 2 6 2" xfId="26836"/>
    <cellStyle name="Normal 6 121 2 7" xfId="26837"/>
    <cellStyle name="Normal 6 121 2 8" xfId="26838"/>
    <cellStyle name="Normal 6 121 2 9" xfId="26839"/>
    <cellStyle name="Normal 6 121 3" xfId="26840"/>
    <cellStyle name="Normal 6 121 3 2" xfId="26841"/>
    <cellStyle name="Normal 6 121 3 2 2" xfId="26842"/>
    <cellStyle name="Normal 6 121 3 2 2 2" xfId="26843"/>
    <cellStyle name="Normal 6 121 3 2 3" xfId="26844"/>
    <cellStyle name="Normal 6 121 3 2 4" xfId="26845"/>
    <cellStyle name="Normal 6 121 3 3" xfId="26846"/>
    <cellStyle name="Normal 6 121 3 3 2" xfId="26847"/>
    <cellStyle name="Normal 6 121 3 3 2 2" xfId="26848"/>
    <cellStyle name="Normal 6 121 3 3 3" xfId="26849"/>
    <cellStyle name="Normal 6 121 3 3 4" xfId="26850"/>
    <cellStyle name="Normal 6 121 3 4" xfId="26851"/>
    <cellStyle name="Normal 6 121 3 4 2" xfId="26852"/>
    <cellStyle name="Normal 6 121 3 5" xfId="26853"/>
    <cellStyle name="Normal 6 121 3 6" xfId="26854"/>
    <cellStyle name="Normal 6 121 3 7" xfId="26855"/>
    <cellStyle name="Normal 6 121 4" xfId="26856"/>
    <cellStyle name="Normal 6 121 4 2" xfId="26857"/>
    <cellStyle name="Normal 6 121 4 2 2" xfId="26858"/>
    <cellStyle name="Normal 6 121 4 2 2 2" xfId="26859"/>
    <cellStyle name="Normal 6 121 4 2 3" xfId="26860"/>
    <cellStyle name="Normal 6 121 4 2 4" xfId="26861"/>
    <cellStyle name="Normal 6 121 4 3" xfId="26862"/>
    <cellStyle name="Normal 6 121 4 3 2" xfId="26863"/>
    <cellStyle name="Normal 6 121 4 3 2 2" xfId="26864"/>
    <cellStyle name="Normal 6 121 4 3 3" xfId="26865"/>
    <cellStyle name="Normal 6 121 4 3 4" xfId="26866"/>
    <cellStyle name="Normal 6 121 4 4" xfId="26867"/>
    <cellStyle name="Normal 6 121 4 4 2" xfId="26868"/>
    <cellStyle name="Normal 6 121 4 5" xfId="26869"/>
    <cellStyle name="Normal 6 121 4 6" xfId="26870"/>
    <cellStyle name="Normal 6 121 4 7" xfId="26871"/>
    <cellStyle name="Normal 6 121 5" xfId="26872"/>
    <cellStyle name="Normal 6 121 5 2" xfId="26873"/>
    <cellStyle name="Normal 6 121 5 2 2" xfId="26874"/>
    <cellStyle name="Normal 6 121 5 3" xfId="26875"/>
    <cellStyle name="Normal 6 121 5 4" xfId="26876"/>
    <cellStyle name="Normal 6 121 6" xfId="26877"/>
    <cellStyle name="Normal 6 121 6 2" xfId="26878"/>
    <cellStyle name="Normal 6 121 6 2 2" xfId="26879"/>
    <cellStyle name="Normal 6 121 6 3" xfId="26880"/>
    <cellStyle name="Normal 6 121 6 4" xfId="26881"/>
    <cellStyle name="Normal 6 121 7" xfId="26882"/>
    <cellStyle name="Normal 6 121 7 2" xfId="26883"/>
    <cellStyle name="Normal 6 121 8" xfId="26884"/>
    <cellStyle name="Normal 6 121 9" xfId="26885"/>
    <cellStyle name="Normal 6 122" xfId="26886"/>
    <cellStyle name="Normal 6 122 10" xfId="26887"/>
    <cellStyle name="Normal 6 122 2" xfId="26888"/>
    <cellStyle name="Normal 6 122 2 2" xfId="26889"/>
    <cellStyle name="Normal 6 122 2 2 2" xfId="26890"/>
    <cellStyle name="Normal 6 122 2 2 2 2" xfId="26891"/>
    <cellStyle name="Normal 6 122 2 2 2 2 2" xfId="26892"/>
    <cellStyle name="Normal 6 122 2 2 2 3" xfId="26893"/>
    <cellStyle name="Normal 6 122 2 2 2 4" xfId="26894"/>
    <cellStyle name="Normal 6 122 2 2 3" xfId="26895"/>
    <cellStyle name="Normal 6 122 2 2 3 2" xfId="26896"/>
    <cellStyle name="Normal 6 122 2 2 3 2 2" xfId="26897"/>
    <cellStyle name="Normal 6 122 2 2 3 3" xfId="26898"/>
    <cellStyle name="Normal 6 122 2 2 3 4" xfId="26899"/>
    <cellStyle name="Normal 6 122 2 2 4" xfId="26900"/>
    <cellStyle name="Normal 6 122 2 2 4 2" xfId="26901"/>
    <cellStyle name="Normal 6 122 2 2 5" xfId="26902"/>
    <cellStyle name="Normal 6 122 2 2 6" xfId="26903"/>
    <cellStyle name="Normal 6 122 2 2 7" xfId="26904"/>
    <cellStyle name="Normal 6 122 2 3" xfId="26905"/>
    <cellStyle name="Normal 6 122 2 3 2" xfId="26906"/>
    <cellStyle name="Normal 6 122 2 3 2 2" xfId="26907"/>
    <cellStyle name="Normal 6 122 2 3 2 2 2" xfId="26908"/>
    <cellStyle name="Normal 6 122 2 3 2 3" xfId="26909"/>
    <cellStyle name="Normal 6 122 2 3 2 4" xfId="26910"/>
    <cellStyle name="Normal 6 122 2 3 3" xfId="26911"/>
    <cellStyle name="Normal 6 122 2 3 3 2" xfId="26912"/>
    <cellStyle name="Normal 6 122 2 3 3 2 2" xfId="26913"/>
    <cellStyle name="Normal 6 122 2 3 3 3" xfId="26914"/>
    <cellStyle name="Normal 6 122 2 3 3 4" xfId="26915"/>
    <cellStyle name="Normal 6 122 2 3 4" xfId="26916"/>
    <cellStyle name="Normal 6 122 2 3 4 2" xfId="26917"/>
    <cellStyle name="Normal 6 122 2 3 5" xfId="26918"/>
    <cellStyle name="Normal 6 122 2 3 6" xfId="26919"/>
    <cellStyle name="Normal 6 122 2 3 7" xfId="26920"/>
    <cellStyle name="Normal 6 122 2 4" xfId="26921"/>
    <cellStyle name="Normal 6 122 2 4 2" xfId="26922"/>
    <cellStyle name="Normal 6 122 2 4 2 2" xfId="26923"/>
    <cellStyle name="Normal 6 122 2 4 3" xfId="26924"/>
    <cellStyle name="Normal 6 122 2 4 4" xfId="26925"/>
    <cellStyle name="Normal 6 122 2 5" xfId="26926"/>
    <cellStyle name="Normal 6 122 2 5 2" xfId="26927"/>
    <cellStyle name="Normal 6 122 2 5 2 2" xfId="26928"/>
    <cellStyle name="Normal 6 122 2 5 3" xfId="26929"/>
    <cellStyle name="Normal 6 122 2 5 4" xfId="26930"/>
    <cellStyle name="Normal 6 122 2 6" xfId="26931"/>
    <cellStyle name="Normal 6 122 2 6 2" xfId="26932"/>
    <cellStyle name="Normal 6 122 2 7" xfId="26933"/>
    <cellStyle name="Normal 6 122 2 8" xfId="26934"/>
    <cellStyle name="Normal 6 122 2 9" xfId="26935"/>
    <cellStyle name="Normal 6 122 3" xfId="26936"/>
    <cellStyle name="Normal 6 122 3 2" xfId="26937"/>
    <cellStyle name="Normal 6 122 3 2 2" xfId="26938"/>
    <cellStyle name="Normal 6 122 3 2 2 2" xfId="26939"/>
    <cellStyle name="Normal 6 122 3 2 3" xfId="26940"/>
    <cellStyle name="Normal 6 122 3 2 4" xfId="26941"/>
    <cellStyle name="Normal 6 122 3 3" xfId="26942"/>
    <cellStyle name="Normal 6 122 3 3 2" xfId="26943"/>
    <cellStyle name="Normal 6 122 3 3 2 2" xfId="26944"/>
    <cellStyle name="Normal 6 122 3 3 3" xfId="26945"/>
    <cellStyle name="Normal 6 122 3 3 4" xfId="26946"/>
    <cellStyle name="Normal 6 122 3 4" xfId="26947"/>
    <cellStyle name="Normal 6 122 3 4 2" xfId="26948"/>
    <cellStyle name="Normal 6 122 3 5" xfId="26949"/>
    <cellStyle name="Normal 6 122 3 6" xfId="26950"/>
    <cellStyle name="Normal 6 122 3 7" xfId="26951"/>
    <cellStyle name="Normal 6 122 4" xfId="26952"/>
    <cellStyle name="Normal 6 122 4 2" xfId="26953"/>
    <cellStyle name="Normal 6 122 4 2 2" xfId="26954"/>
    <cellStyle name="Normal 6 122 4 2 2 2" xfId="26955"/>
    <cellStyle name="Normal 6 122 4 2 3" xfId="26956"/>
    <cellStyle name="Normal 6 122 4 2 4" xfId="26957"/>
    <cellStyle name="Normal 6 122 4 3" xfId="26958"/>
    <cellStyle name="Normal 6 122 4 3 2" xfId="26959"/>
    <cellStyle name="Normal 6 122 4 3 2 2" xfId="26960"/>
    <cellStyle name="Normal 6 122 4 3 3" xfId="26961"/>
    <cellStyle name="Normal 6 122 4 3 4" xfId="26962"/>
    <cellStyle name="Normal 6 122 4 4" xfId="26963"/>
    <cellStyle name="Normal 6 122 4 4 2" xfId="26964"/>
    <cellStyle name="Normal 6 122 4 5" xfId="26965"/>
    <cellStyle name="Normal 6 122 4 6" xfId="26966"/>
    <cellStyle name="Normal 6 122 4 7" xfId="26967"/>
    <cellStyle name="Normal 6 122 5" xfId="26968"/>
    <cellStyle name="Normal 6 122 5 2" xfId="26969"/>
    <cellStyle name="Normal 6 122 5 2 2" xfId="26970"/>
    <cellStyle name="Normal 6 122 5 3" xfId="26971"/>
    <cellStyle name="Normal 6 122 5 4" xfId="26972"/>
    <cellStyle name="Normal 6 122 6" xfId="26973"/>
    <cellStyle name="Normal 6 122 6 2" xfId="26974"/>
    <cellStyle name="Normal 6 122 6 2 2" xfId="26975"/>
    <cellStyle name="Normal 6 122 6 3" xfId="26976"/>
    <cellStyle name="Normal 6 122 6 4" xfId="26977"/>
    <cellStyle name="Normal 6 122 7" xfId="26978"/>
    <cellStyle name="Normal 6 122 7 2" xfId="26979"/>
    <cellStyle name="Normal 6 122 8" xfId="26980"/>
    <cellStyle name="Normal 6 122 9" xfId="26981"/>
    <cellStyle name="Normal 6 123" xfId="26982"/>
    <cellStyle name="Normal 6 123 10" xfId="26983"/>
    <cellStyle name="Normal 6 123 2" xfId="26984"/>
    <cellStyle name="Normal 6 123 2 2" xfId="26985"/>
    <cellStyle name="Normal 6 123 2 2 2" xfId="26986"/>
    <cellStyle name="Normal 6 123 2 2 2 2" xfId="26987"/>
    <cellStyle name="Normal 6 123 2 2 2 2 2" xfId="26988"/>
    <cellStyle name="Normal 6 123 2 2 2 3" xfId="26989"/>
    <cellStyle name="Normal 6 123 2 2 2 4" xfId="26990"/>
    <cellStyle name="Normal 6 123 2 2 3" xfId="26991"/>
    <cellStyle name="Normal 6 123 2 2 3 2" xfId="26992"/>
    <cellStyle name="Normal 6 123 2 2 3 2 2" xfId="26993"/>
    <cellStyle name="Normal 6 123 2 2 3 3" xfId="26994"/>
    <cellStyle name="Normal 6 123 2 2 3 4" xfId="26995"/>
    <cellStyle name="Normal 6 123 2 2 4" xfId="26996"/>
    <cellStyle name="Normal 6 123 2 2 4 2" xfId="26997"/>
    <cellStyle name="Normal 6 123 2 2 5" xfId="26998"/>
    <cellStyle name="Normal 6 123 2 2 6" xfId="26999"/>
    <cellStyle name="Normal 6 123 2 2 7" xfId="27000"/>
    <cellStyle name="Normal 6 123 2 3" xfId="27001"/>
    <cellStyle name="Normal 6 123 2 3 2" xfId="27002"/>
    <cellStyle name="Normal 6 123 2 3 2 2" xfId="27003"/>
    <cellStyle name="Normal 6 123 2 3 2 2 2" xfId="27004"/>
    <cellStyle name="Normal 6 123 2 3 2 3" xfId="27005"/>
    <cellStyle name="Normal 6 123 2 3 2 4" xfId="27006"/>
    <cellStyle name="Normal 6 123 2 3 3" xfId="27007"/>
    <cellStyle name="Normal 6 123 2 3 3 2" xfId="27008"/>
    <cellStyle name="Normal 6 123 2 3 3 2 2" xfId="27009"/>
    <cellStyle name="Normal 6 123 2 3 3 3" xfId="27010"/>
    <cellStyle name="Normal 6 123 2 3 3 4" xfId="27011"/>
    <cellStyle name="Normal 6 123 2 3 4" xfId="27012"/>
    <cellStyle name="Normal 6 123 2 3 4 2" xfId="27013"/>
    <cellStyle name="Normal 6 123 2 3 5" xfId="27014"/>
    <cellStyle name="Normal 6 123 2 3 6" xfId="27015"/>
    <cellStyle name="Normal 6 123 2 3 7" xfId="27016"/>
    <cellStyle name="Normal 6 123 2 4" xfId="27017"/>
    <cellStyle name="Normal 6 123 2 4 2" xfId="27018"/>
    <cellStyle name="Normal 6 123 2 4 2 2" xfId="27019"/>
    <cellStyle name="Normal 6 123 2 4 3" xfId="27020"/>
    <cellStyle name="Normal 6 123 2 4 4" xfId="27021"/>
    <cellStyle name="Normal 6 123 2 5" xfId="27022"/>
    <cellStyle name="Normal 6 123 2 5 2" xfId="27023"/>
    <cellStyle name="Normal 6 123 2 5 2 2" xfId="27024"/>
    <cellStyle name="Normal 6 123 2 5 3" xfId="27025"/>
    <cellStyle name="Normal 6 123 2 5 4" xfId="27026"/>
    <cellStyle name="Normal 6 123 2 6" xfId="27027"/>
    <cellStyle name="Normal 6 123 2 6 2" xfId="27028"/>
    <cellStyle name="Normal 6 123 2 7" xfId="27029"/>
    <cellStyle name="Normal 6 123 2 8" xfId="27030"/>
    <cellStyle name="Normal 6 123 2 9" xfId="27031"/>
    <cellStyle name="Normal 6 123 3" xfId="27032"/>
    <cellStyle name="Normal 6 123 3 2" xfId="27033"/>
    <cellStyle name="Normal 6 123 3 2 2" xfId="27034"/>
    <cellStyle name="Normal 6 123 3 2 2 2" xfId="27035"/>
    <cellStyle name="Normal 6 123 3 2 3" xfId="27036"/>
    <cellStyle name="Normal 6 123 3 2 4" xfId="27037"/>
    <cellStyle name="Normal 6 123 3 3" xfId="27038"/>
    <cellStyle name="Normal 6 123 3 3 2" xfId="27039"/>
    <cellStyle name="Normal 6 123 3 3 2 2" xfId="27040"/>
    <cellStyle name="Normal 6 123 3 3 3" xfId="27041"/>
    <cellStyle name="Normal 6 123 3 3 4" xfId="27042"/>
    <cellStyle name="Normal 6 123 3 4" xfId="27043"/>
    <cellStyle name="Normal 6 123 3 4 2" xfId="27044"/>
    <cellStyle name="Normal 6 123 3 5" xfId="27045"/>
    <cellStyle name="Normal 6 123 3 6" xfId="27046"/>
    <cellStyle name="Normal 6 123 3 7" xfId="27047"/>
    <cellStyle name="Normal 6 123 4" xfId="27048"/>
    <cellStyle name="Normal 6 123 4 2" xfId="27049"/>
    <cellStyle name="Normal 6 123 4 2 2" xfId="27050"/>
    <cellStyle name="Normal 6 123 4 2 2 2" xfId="27051"/>
    <cellStyle name="Normal 6 123 4 2 3" xfId="27052"/>
    <cellStyle name="Normal 6 123 4 2 4" xfId="27053"/>
    <cellStyle name="Normal 6 123 4 3" xfId="27054"/>
    <cellStyle name="Normal 6 123 4 3 2" xfId="27055"/>
    <cellStyle name="Normal 6 123 4 3 2 2" xfId="27056"/>
    <cellStyle name="Normal 6 123 4 3 3" xfId="27057"/>
    <cellStyle name="Normal 6 123 4 3 4" xfId="27058"/>
    <cellStyle name="Normal 6 123 4 4" xfId="27059"/>
    <cellStyle name="Normal 6 123 4 4 2" xfId="27060"/>
    <cellStyle name="Normal 6 123 4 5" xfId="27061"/>
    <cellStyle name="Normal 6 123 4 6" xfId="27062"/>
    <cellStyle name="Normal 6 123 4 7" xfId="27063"/>
    <cellStyle name="Normal 6 123 5" xfId="27064"/>
    <cellStyle name="Normal 6 123 5 2" xfId="27065"/>
    <cellStyle name="Normal 6 123 5 2 2" xfId="27066"/>
    <cellStyle name="Normal 6 123 5 3" xfId="27067"/>
    <cellStyle name="Normal 6 123 5 4" xfId="27068"/>
    <cellStyle name="Normal 6 123 6" xfId="27069"/>
    <cellStyle name="Normal 6 123 6 2" xfId="27070"/>
    <cellStyle name="Normal 6 123 6 2 2" xfId="27071"/>
    <cellStyle name="Normal 6 123 6 3" xfId="27072"/>
    <cellStyle name="Normal 6 123 6 4" xfId="27073"/>
    <cellStyle name="Normal 6 123 7" xfId="27074"/>
    <cellStyle name="Normal 6 123 7 2" xfId="27075"/>
    <cellStyle name="Normal 6 123 8" xfId="27076"/>
    <cellStyle name="Normal 6 123 9" xfId="27077"/>
    <cellStyle name="Normal 6 124" xfId="27078"/>
    <cellStyle name="Normal 6 124 10" xfId="27079"/>
    <cellStyle name="Normal 6 124 2" xfId="27080"/>
    <cellStyle name="Normal 6 124 2 2" xfId="27081"/>
    <cellStyle name="Normal 6 124 2 2 2" xfId="27082"/>
    <cellStyle name="Normal 6 124 2 2 2 2" xfId="27083"/>
    <cellStyle name="Normal 6 124 2 2 2 2 2" xfId="27084"/>
    <cellStyle name="Normal 6 124 2 2 2 3" xfId="27085"/>
    <cellStyle name="Normal 6 124 2 2 2 4" xfId="27086"/>
    <cellStyle name="Normal 6 124 2 2 3" xfId="27087"/>
    <cellStyle name="Normal 6 124 2 2 3 2" xfId="27088"/>
    <cellStyle name="Normal 6 124 2 2 3 2 2" xfId="27089"/>
    <cellStyle name="Normal 6 124 2 2 3 3" xfId="27090"/>
    <cellStyle name="Normal 6 124 2 2 3 4" xfId="27091"/>
    <cellStyle name="Normal 6 124 2 2 4" xfId="27092"/>
    <cellStyle name="Normal 6 124 2 2 4 2" xfId="27093"/>
    <cellStyle name="Normal 6 124 2 2 5" xfId="27094"/>
    <cellStyle name="Normal 6 124 2 2 6" xfId="27095"/>
    <cellStyle name="Normal 6 124 2 2 7" xfId="27096"/>
    <cellStyle name="Normal 6 124 2 3" xfId="27097"/>
    <cellStyle name="Normal 6 124 2 3 2" xfId="27098"/>
    <cellStyle name="Normal 6 124 2 3 2 2" xfId="27099"/>
    <cellStyle name="Normal 6 124 2 3 2 2 2" xfId="27100"/>
    <cellStyle name="Normal 6 124 2 3 2 3" xfId="27101"/>
    <cellStyle name="Normal 6 124 2 3 2 4" xfId="27102"/>
    <cellStyle name="Normal 6 124 2 3 3" xfId="27103"/>
    <cellStyle name="Normal 6 124 2 3 3 2" xfId="27104"/>
    <cellStyle name="Normal 6 124 2 3 3 2 2" xfId="27105"/>
    <cellStyle name="Normal 6 124 2 3 3 3" xfId="27106"/>
    <cellStyle name="Normal 6 124 2 3 3 4" xfId="27107"/>
    <cellStyle name="Normal 6 124 2 3 4" xfId="27108"/>
    <cellStyle name="Normal 6 124 2 3 4 2" xfId="27109"/>
    <cellStyle name="Normal 6 124 2 3 5" xfId="27110"/>
    <cellStyle name="Normal 6 124 2 3 6" xfId="27111"/>
    <cellStyle name="Normal 6 124 2 3 7" xfId="27112"/>
    <cellStyle name="Normal 6 124 2 4" xfId="27113"/>
    <cellStyle name="Normal 6 124 2 4 2" xfId="27114"/>
    <cellStyle name="Normal 6 124 2 4 2 2" xfId="27115"/>
    <cellStyle name="Normal 6 124 2 4 3" xfId="27116"/>
    <cellStyle name="Normal 6 124 2 4 4" xfId="27117"/>
    <cellStyle name="Normal 6 124 2 5" xfId="27118"/>
    <cellStyle name="Normal 6 124 2 5 2" xfId="27119"/>
    <cellStyle name="Normal 6 124 2 5 2 2" xfId="27120"/>
    <cellStyle name="Normal 6 124 2 5 3" xfId="27121"/>
    <cellStyle name="Normal 6 124 2 5 4" xfId="27122"/>
    <cellStyle name="Normal 6 124 2 6" xfId="27123"/>
    <cellStyle name="Normal 6 124 2 6 2" xfId="27124"/>
    <cellStyle name="Normal 6 124 2 7" xfId="27125"/>
    <cellStyle name="Normal 6 124 2 8" xfId="27126"/>
    <cellStyle name="Normal 6 124 2 9" xfId="27127"/>
    <cellStyle name="Normal 6 124 3" xfId="27128"/>
    <cellStyle name="Normal 6 124 3 2" xfId="27129"/>
    <cellStyle name="Normal 6 124 3 2 2" xfId="27130"/>
    <cellStyle name="Normal 6 124 3 2 2 2" xfId="27131"/>
    <cellStyle name="Normal 6 124 3 2 3" xfId="27132"/>
    <cellStyle name="Normal 6 124 3 2 4" xfId="27133"/>
    <cellStyle name="Normal 6 124 3 3" xfId="27134"/>
    <cellStyle name="Normal 6 124 3 3 2" xfId="27135"/>
    <cellStyle name="Normal 6 124 3 3 2 2" xfId="27136"/>
    <cellStyle name="Normal 6 124 3 3 3" xfId="27137"/>
    <cellStyle name="Normal 6 124 3 3 4" xfId="27138"/>
    <cellStyle name="Normal 6 124 3 4" xfId="27139"/>
    <cellStyle name="Normal 6 124 3 4 2" xfId="27140"/>
    <cellStyle name="Normal 6 124 3 5" xfId="27141"/>
    <cellStyle name="Normal 6 124 3 6" xfId="27142"/>
    <cellStyle name="Normal 6 124 3 7" xfId="27143"/>
    <cellStyle name="Normal 6 124 4" xfId="27144"/>
    <cellStyle name="Normal 6 124 4 2" xfId="27145"/>
    <cellStyle name="Normal 6 124 4 2 2" xfId="27146"/>
    <cellStyle name="Normal 6 124 4 2 2 2" xfId="27147"/>
    <cellStyle name="Normal 6 124 4 2 3" xfId="27148"/>
    <cellStyle name="Normal 6 124 4 2 4" xfId="27149"/>
    <cellStyle name="Normal 6 124 4 3" xfId="27150"/>
    <cellStyle name="Normal 6 124 4 3 2" xfId="27151"/>
    <cellStyle name="Normal 6 124 4 3 2 2" xfId="27152"/>
    <cellStyle name="Normal 6 124 4 3 3" xfId="27153"/>
    <cellStyle name="Normal 6 124 4 3 4" xfId="27154"/>
    <cellStyle name="Normal 6 124 4 4" xfId="27155"/>
    <cellStyle name="Normal 6 124 4 4 2" xfId="27156"/>
    <cellStyle name="Normal 6 124 4 5" xfId="27157"/>
    <cellStyle name="Normal 6 124 4 6" xfId="27158"/>
    <cellStyle name="Normal 6 124 4 7" xfId="27159"/>
    <cellStyle name="Normal 6 124 5" xfId="27160"/>
    <cellStyle name="Normal 6 124 5 2" xfId="27161"/>
    <cellStyle name="Normal 6 124 5 2 2" xfId="27162"/>
    <cellStyle name="Normal 6 124 5 3" xfId="27163"/>
    <cellStyle name="Normal 6 124 5 4" xfId="27164"/>
    <cellStyle name="Normal 6 124 6" xfId="27165"/>
    <cellStyle name="Normal 6 124 6 2" xfId="27166"/>
    <cellStyle name="Normal 6 124 6 2 2" xfId="27167"/>
    <cellStyle name="Normal 6 124 6 3" xfId="27168"/>
    <cellStyle name="Normal 6 124 6 4" xfId="27169"/>
    <cellStyle name="Normal 6 124 7" xfId="27170"/>
    <cellStyle name="Normal 6 124 7 2" xfId="27171"/>
    <cellStyle name="Normal 6 124 8" xfId="27172"/>
    <cellStyle name="Normal 6 124 9" xfId="27173"/>
    <cellStyle name="Normal 6 125" xfId="27174"/>
    <cellStyle name="Normal 6 125 10" xfId="27175"/>
    <cellStyle name="Normal 6 125 2" xfId="27176"/>
    <cellStyle name="Normal 6 125 2 2" xfId="27177"/>
    <cellStyle name="Normal 6 125 2 2 2" xfId="27178"/>
    <cellStyle name="Normal 6 125 2 2 2 2" xfId="27179"/>
    <cellStyle name="Normal 6 125 2 2 2 2 2" xfId="27180"/>
    <cellStyle name="Normal 6 125 2 2 2 3" xfId="27181"/>
    <cellStyle name="Normal 6 125 2 2 2 4" xfId="27182"/>
    <cellStyle name="Normal 6 125 2 2 3" xfId="27183"/>
    <cellStyle name="Normal 6 125 2 2 3 2" xfId="27184"/>
    <cellStyle name="Normal 6 125 2 2 3 2 2" xfId="27185"/>
    <cellStyle name="Normal 6 125 2 2 3 3" xfId="27186"/>
    <cellStyle name="Normal 6 125 2 2 3 4" xfId="27187"/>
    <cellStyle name="Normal 6 125 2 2 4" xfId="27188"/>
    <cellStyle name="Normal 6 125 2 2 4 2" xfId="27189"/>
    <cellStyle name="Normal 6 125 2 2 5" xfId="27190"/>
    <cellStyle name="Normal 6 125 2 2 6" xfId="27191"/>
    <cellStyle name="Normal 6 125 2 2 7" xfId="27192"/>
    <cellStyle name="Normal 6 125 2 3" xfId="27193"/>
    <cellStyle name="Normal 6 125 2 3 2" xfId="27194"/>
    <cellStyle name="Normal 6 125 2 3 2 2" xfId="27195"/>
    <cellStyle name="Normal 6 125 2 3 2 2 2" xfId="27196"/>
    <cellStyle name="Normal 6 125 2 3 2 3" xfId="27197"/>
    <cellStyle name="Normal 6 125 2 3 2 4" xfId="27198"/>
    <cellStyle name="Normal 6 125 2 3 3" xfId="27199"/>
    <cellStyle name="Normal 6 125 2 3 3 2" xfId="27200"/>
    <cellStyle name="Normal 6 125 2 3 3 2 2" xfId="27201"/>
    <cellStyle name="Normal 6 125 2 3 3 3" xfId="27202"/>
    <cellStyle name="Normal 6 125 2 3 3 4" xfId="27203"/>
    <cellStyle name="Normal 6 125 2 3 4" xfId="27204"/>
    <cellStyle name="Normal 6 125 2 3 4 2" xfId="27205"/>
    <cellStyle name="Normal 6 125 2 3 5" xfId="27206"/>
    <cellStyle name="Normal 6 125 2 3 6" xfId="27207"/>
    <cellStyle name="Normal 6 125 2 3 7" xfId="27208"/>
    <cellStyle name="Normal 6 125 2 4" xfId="27209"/>
    <cellStyle name="Normal 6 125 2 4 2" xfId="27210"/>
    <cellStyle name="Normal 6 125 2 4 2 2" xfId="27211"/>
    <cellStyle name="Normal 6 125 2 4 3" xfId="27212"/>
    <cellStyle name="Normal 6 125 2 4 4" xfId="27213"/>
    <cellStyle name="Normal 6 125 2 5" xfId="27214"/>
    <cellStyle name="Normal 6 125 2 5 2" xfId="27215"/>
    <cellStyle name="Normal 6 125 2 5 2 2" xfId="27216"/>
    <cellStyle name="Normal 6 125 2 5 3" xfId="27217"/>
    <cellStyle name="Normal 6 125 2 5 4" xfId="27218"/>
    <cellStyle name="Normal 6 125 2 6" xfId="27219"/>
    <cellStyle name="Normal 6 125 2 6 2" xfId="27220"/>
    <cellStyle name="Normal 6 125 2 7" xfId="27221"/>
    <cellStyle name="Normal 6 125 2 8" xfId="27222"/>
    <cellStyle name="Normal 6 125 2 9" xfId="27223"/>
    <cellStyle name="Normal 6 125 3" xfId="27224"/>
    <cellStyle name="Normal 6 125 3 2" xfId="27225"/>
    <cellStyle name="Normal 6 125 3 2 2" xfId="27226"/>
    <cellStyle name="Normal 6 125 3 2 2 2" xfId="27227"/>
    <cellStyle name="Normal 6 125 3 2 3" xfId="27228"/>
    <cellStyle name="Normal 6 125 3 2 4" xfId="27229"/>
    <cellStyle name="Normal 6 125 3 3" xfId="27230"/>
    <cellStyle name="Normal 6 125 3 3 2" xfId="27231"/>
    <cellStyle name="Normal 6 125 3 3 2 2" xfId="27232"/>
    <cellStyle name="Normal 6 125 3 3 3" xfId="27233"/>
    <cellStyle name="Normal 6 125 3 3 4" xfId="27234"/>
    <cellStyle name="Normal 6 125 3 4" xfId="27235"/>
    <cellStyle name="Normal 6 125 3 4 2" xfId="27236"/>
    <cellStyle name="Normal 6 125 3 5" xfId="27237"/>
    <cellStyle name="Normal 6 125 3 6" xfId="27238"/>
    <cellStyle name="Normal 6 125 3 7" xfId="27239"/>
    <cellStyle name="Normal 6 125 4" xfId="27240"/>
    <cellStyle name="Normal 6 125 4 2" xfId="27241"/>
    <cellStyle name="Normal 6 125 4 2 2" xfId="27242"/>
    <cellStyle name="Normal 6 125 4 2 2 2" xfId="27243"/>
    <cellStyle name="Normal 6 125 4 2 3" xfId="27244"/>
    <cellStyle name="Normal 6 125 4 2 4" xfId="27245"/>
    <cellStyle name="Normal 6 125 4 3" xfId="27246"/>
    <cellStyle name="Normal 6 125 4 3 2" xfId="27247"/>
    <cellStyle name="Normal 6 125 4 3 2 2" xfId="27248"/>
    <cellStyle name="Normal 6 125 4 3 3" xfId="27249"/>
    <cellStyle name="Normal 6 125 4 3 4" xfId="27250"/>
    <cellStyle name="Normal 6 125 4 4" xfId="27251"/>
    <cellStyle name="Normal 6 125 4 4 2" xfId="27252"/>
    <cellStyle name="Normal 6 125 4 5" xfId="27253"/>
    <cellStyle name="Normal 6 125 4 6" xfId="27254"/>
    <cellStyle name="Normal 6 125 4 7" xfId="27255"/>
    <cellStyle name="Normal 6 125 5" xfId="27256"/>
    <cellStyle name="Normal 6 125 5 2" xfId="27257"/>
    <cellStyle name="Normal 6 125 5 2 2" xfId="27258"/>
    <cellStyle name="Normal 6 125 5 3" xfId="27259"/>
    <cellStyle name="Normal 6 125 5 4" xfId="27260"/>
    <cellStyle name="Normal 6 125 6" xfId="27261"/>
    <cellStyle name="Normal 6 125 6 2" xfId="27262"/>
    <cellStyle name="Normal 6 125 6 2 2" xfId="27263"/>
    <cellStyle name="Normal 6 125 6 3" xfId="27264"/>
    <cellStyle name="Normal 6 125 6 4" xfId="27265"/>
    <cellStyle name="Normal 6 125 7" xfId="27266"/>
    <cellStyle name="Normal 6 125 7 2" xfId="27267"/>
    <cellStyle name="Normal 6 125 8" xfId="27268"/>
    <cellStyle name="Normal 6 125 9" xfId="27269"/>
    <cellStyle name="Normal 6 126" xfId="27270"/>
    <cellStyle name="Normal 6 126 10" xfId="27271"/>
    <cellStyle name="Normal 6 126 2" xfId="27272"/>
    <cellStyle name="Normal 6 126 2 2" xfId="27273"/>
    <cellStyle name="Normal 6 126 2 2 2" xfId="27274"/>
    <cellStyle name="Normal 6 126 2 2 2 2" xfId="27275"/>
    <cellStyle name="Normal 6 126 2 2 2 2 2" xfId="27276"/>
    <cellStyle name="Normal 6 126 2 2 2 3" xfId="27277"/>
    <cellStyle name="Normal 6 126 2 2 2 4" xfId="27278"/>
    <cellStyle name="Normal 6 126 2 2 3" xfId="27279"/>
    <cellStyle name="Normal 6 126 2 2 3 2" xfId="27280"/>
    <cellStyle name="Normal 6 126 2 2 3 2 2" xfId="27281"/>
    <cellStyle name="Normal 6 126 2 2 3 3" xfId="27282"/>
    <cellStyle name="Normal 6 126 2 2 3 4" xfId="27283"/>
    <cellStyle name="Normal 6 126 2 2 4" xfId="27284"/>
    <cellStyle name="Normal 6 126 2 2 4 2" xfId="27285"/>
    <cellStyle name="Normal 6 126 2 2 5" xfId="27286"/>
    <cellStyle name="Normal 6 126 2 2 6" xfId="27287"/>
    <cellStyle name="Normal 6 126 2 2 7" xfId="27288"/>
    <cellStyle name="Normal 6 126 2 3" xfId="27289"/>
    <cellStyle name="Normal 6 126 2 3 2" xfId="27290"/>
    <cellStyle name="Normal 6 126 2 3 2 2" xfId="27291"/>
    <cellStyle name="Normal 6 126 2 3 2 2 2" xfId="27292"/>
    <cellStyle name="Normal 6 126 2 3 2 3" xfId="27293"/>
    <cellStyle name="Normal 6 126 2 3 2 4" xfId="27294"/>
    <cellStyle name="Normal 6 126 2 3 3" xfId="27295"/>
    <cellStyle name="Normal 6 126 2 3 3 2" xfId="27296"/>
    <cellStyle name="Normal 6 126 2 3 3 2 2" xfId="27297"/>
    <cellStyle name="Normal 6 126 2 3 3 3" xfId="27298"/>
    <cellStyle name="Normal 6 126 2 3 3 4" xfId="27299"/>
    <cellStyle name="Normal 6 126 2 3 4" xfId="27300"/>
    <cellStyle name="Normal 6 126 2 3 4 2" xfId="27301"/>
    <cellStyle name="Normal 6 126 2 3 5" xfId="27302"/>
    <cellStyle name="Normal 6 126 2 3 6" xfId="27303"/>
    <cellStyle name="Normal 6 126 2 3 7" xfId="27304"/>
    <cellStyle name="Normal 6 126 2 4" xfId="27305"/>
    <cellStyle name="Normal 6 126 2 4 2" xfId="27306"/>
    <cellStyle name="Normal 6 126 2 4 2 2" xfId="27307"/>
    <cellStyle name="Normal 6 126 2 4 3" xfId="27308"/>
    <cellStyle name="Normal 6 126 2 4 4" xfId="27309"/>
    <cellStyle name="Normal 6 126 2 5" xfId="27310"/>
    <cellStyle name="Normal 6 126 2 5 2" xfId="27311"/>
    <cellStyle name="Normal 6 126 2 5 2 2" xfId="27312"/>
    <cellStyle name="Normal 6 126 2 5 3" xfId="27313"/>
    <cellStyle name="Normal 6 126 2 5 4" xfId="27314"/>
    <cellStyle name="Normal 6 126 2 6" xfId="27315"/>
    <cellStyle name="Normal 6 126 2 6 2" xfId="27316"/>
    <cellStyle name="Normal 6 126 2 7" xfId="27317"/>
    <cellStyle name="Normal 6 126 2 8" xfId="27318"/>
    <cellStyle name="Normal 6 126 2 9" xfId="27319"/>
    <cellStyle name="Normal 6 126 3" xfId="27320"/>
    <cellStyle name="Normal 6 126 3 2" xfId="27321"/>
    <cellStyle name="Normal 6 126 3 2 2" xfId="27322"/>
    <cellStyle name="Normal 6 126 3 2 2 2" xfId="27323"/>
    <cellStyle name="Normal 6 126 3 2 3" xfId="27324"/>
    <cellStyle name="Normal 6 126 3 2 4" xfId="27325"/>
    <cellStyle name="Normal 6 126 3 3" xfId="27326"/>
    <cellStyle name="Normal 6 126 3 3 2" xfId="27327"/>
    <cellStyle name="Normal 6 126 3 3 2 2" xfId="27328"/>
    <cellStyle name="Normal 6 126 3 3 3" xfId="27329"/>
    <cellStyle name="Normal 6 126 3 3 4" xfId="27330"/>
    <cellStyle name="Normal 6 126 3 4" xfId="27331"/>
    <cellStyle name="Normal 6 126 3 4 2" xfId="27332"/>
    <cellStyle name="Normal 6 126 3 5" xfId="27333"/>
    <cellStyle name="Normal 6 126 3 6" xfId="27334"/>
    <cellStyle name="Normal 6 126 3 7" xfId="27335"/>
    <cellStyle name="Normal 6 126 4" xfId="27336"/>
    <cellStyle name="Normal 6 126 4 2" xfId="27337"/>
    <cellStyle name="Normal 6 126 4 2 2" xfId="27338"/>
    <cellStyle name="Normal 6 126 4 2 2 2" xfId="27339"/>
    <cellStyle name="Normal 6 126 4 2 3" xfId="27340"/>
    <cellStyle name="Normal 6 126 4 2 4" xfId="27341"/>
    <cellStyle name="Normal 6 126 4 3" xfId="27342"/>
    <cellStyle name="Normal 6 126 4 3 2" xfId="27343"/>
    <cellStyle name="Normal 6 126 4 3 2 2" xfId="27344"/>
    <cellStyle name="Normal 6 126 4 3 3" xfId="27345"/>
    <cellStyle name="Normal 6 126 4 3 4" xfId="27346"/>
    <cellStyle name="Normal 6 126 4 4" xfId="27347"/>
    <cellStyle name="Normal 6 126 4 4 2" xfId="27348"/>
    <cellStyle name="Normal 6 126 4 5" xfId="27349"/>
    <cellStyle name="Normal 6 126 4 6" xfId="27350"/>
    <cellStyle name="Normal 6 126 4 7" xfId="27351"/>
    <cellStyle name="Normal 6 126 5" xfId="27352"/>
    <cellStyle name="Normal 6 126 5 2" xfId="27353"/>
    <cellStyle name="Normal 6 126 5 2 2" xfId="27354"/>
    <cellStyle name="Normal 6 126 5 3" xfId="27355"/>
    <cellStyle name="Normal 6 126 5 4" xfId="27356"/>
    <cellStyle name="Normal 6 126 6" xfId="27357"/>
    <cellStyle name="Normal 6 126 6 2" xfId="27358"/>
    <cellStyle name="Normal 6 126 6 2 2" xfId="27359"/>
    <cellStyle name="Normal 6 126 6 3" xfId="27360"/>
    <cellStyle name="Normal 6 126 6 4" xfId="27361"/>
    <cellStyle name="Normal 6 126 7" xfId="27362"/>
    <cellStyle name="Normal 6 126 7 2" xfId="27363"/>
    <cellStyle name="Normal 6 126 8" xfId="27364"/>
    <cellStyle name="Normal 6 126 9" xfId="27365"/>
    <cellStyle name="Normal 6 127" xfId="27366"/>
    <cellStyle name="Normal 6 127 10" xfId="27367"/>
    <cellStyle name="Normal 6 127 2" xfId="27368"/>
    <cellStyle name="Normal 6 127 2 2" xfId="27369"/>
    <cellStyle name="Normal 6 127 2 2 2" xfId="27370"/>
    <cellStyle name="Normal 6 127 2 2 2 2" xfId="27371"/>
    <cellStyle name="Normal 6 127 2 2 2 2 2" xfId="27372"/>
    <cellStyle name="Normal 6 127 2 2 2 3" xfId="27373"/>
    <cellStyle name="Normal 6 127 2 2 2 4" xfId="27374"/>
    <cellStyle name="Normal 6 127 2 2 3" xfId="27375"/>
    <cellStyle name="Normal 6 127 2 2 3 2" xfId="27376"/>
    <cellStyle name="Normal 6 127 2 2 3 2 2" xfId="27377"/>
    <cellStyle name="Normal 6 127 2 2 3 3" xfId="27378"/>
    <cellStyle name="Normal 6 127 2 2 3 4" xfId="27379"/>
    <cellStyle name="Normal 6 127 2 2 4" xfId="27380"/>
    <cellStyle name="Normal 6 127 2 2 4 2" xfId="27381"/>
    <cellStyle name="Normal 6 127 2 2 5" xfId="27382"/>
    <cellStyle name="Normal 6 127 2 2 6" xfId="27383"/>
    <cellStyle name="Normal 6 127 2 2 7" xfId="27384"/>
    <cellStyle name="Normal 6 127 2 3" xfId="27385"/>
    <cellStyle name="Normal 6 127 2 3 2" xfId="27386"/>
    <cellStyle name="Normal 6 127 2 3 2 2" xfId="27387"/>
    <cellStyle name="Normal 6 127 2 3 2 2 2" xfId="27388"/>
    <cellStyle name="Normal 6 127 2 3 2 3" xfId="27389"/>
    <cellStyle name="Normal 6 127 2 3 2 4" xfId="27390"/>
    <cellStyle name="Normal 6 127 2 3 3" xfId="27391"/>
    <cellStyle name="Normal 6 127 2 3 3 2" xfId="27392"/>
    <cellStyle name="Normal 6 127 2 3 3 2 2" xfId="27393"/>
    <cellStyle name="Normal 6 127 2 3 3 3" xfId="27394"/>
    <cellStyle name="Normal 6 127 2 3 3 4" xfId="27395"/>
    <cellStyle name="Normal 6 127 2 3 4" xfId="27396"/>
    <cellStyle name="Normal 6 127 2 3 4 2" xfId="27397"/>
    <cellStyle name="Normal 6 127 2 3 5" xfId="27398"/>
    <cellStyle name="Normal 6 127 2 3 6" xfId="27399"/>
    <cellStyle name="Normal 6 127 2 3 7" xfId="27400"/>
    <cellStyle name="Normal 6 127 2 4" xfId="27401"/>
    <cellStyle name="Normal 6 127 2 4 2" xfId="27402"/>
    <cellStyle name="Normal 6 127 2 4 2 2" xfId="27403"/>
    <cellStyle name="Normal 6 127 2 4 3" xfId="27404"/>
    <cellStyle name="Normal 6 127 2 4 4" xfId="27405"/>
    <cellStyle name="Normal 6 127 2 5" xfId="27406"/>
    <cellStyle name="Normal 6 127 2 5 2" xfId="27407"/>
    <cellStyle name="Normal 6 127 2 5 2 2" xfId="27408"/>
    <cellStyle name="Normal 6 127 2 5 3" xfId="27409"/>
    <cellStyle name="Normal 6 127 2 5 4" xfId="27410"/>
    <cellStyle name="Normal 6 127 2 6" xfId="27411"/>
    <cellStyle name="Normal 6 127 2 6 2" xfId="27412"/>
    <cellStyle name="Normal 6 127 2 7" xfId="27413"/>
    <cellStyle name="Normal 6 127 2 8" xfId="27414"/>
    <cellStyle name="Normal 6 127 2 9" xfId="27415"/>
    <cellStyle name="Normal 6 127 3" xfId="27416"/>
    <cellStyle name="Normal 6 127 3 2" xfId="27417"/>
    <cellStyle name="Normal 6 127 3 2 2" xfId="27418"/>
    <cellStyle name="Normal 6 127 3 2 2 2" xfId="27419"/>
    <cellStyle name="Normal 6 127 3 2 3" xfId="27420"/>
    <cellStyle name="Normal 6 127 3 2 4" xfId="27421"/>
    <cellStyle name="Normal 6 127 3 3" xfId="27422"/>
    <cellStyle name="Normal 6 127 3 3 2" xfId="27423"/>
    <cellStyle name="Normal 6 127 3 3 2 2" xfId="27424"/>
    <cellStyle name="Normal 6 127 3 3 3" xfId="27425"/>
    <cellStyle name="Normal 6 127 3 3 4" xfId="27426"/>
    <cellStyle name="Normal 6 127 3 4" xfId="27427"/>
    <cellStyle name="Normal 6 127 3 4 2" xfId="27428"/>
    <cellStyle name="Normal 6 127 3 5" xfId="27429"/>
    <cellStyle name="Normal 6 127 3 6" xfId="27430"/>
    <cellStyle name="Normal 6 127 3 7" xfId="27431"/>
    <cellStyle name="Normal 6 127 4" xfId="27432"/>
    <cellStyle name="Normal 6 127 4 2" xfId="27433"/>
    <cellStyle name="Normal 6 127 4 2 2" xfId="27434"/>
    <cellStyle name="Normal 6 127 4 2 2 2" xfId="27435"/>
    <cellStyle name="Normal 6 127 4 2 3" xfId="27436"/>
    <cellStyle name="Normal 6 127 4 2 4" xfId="27437"/>
    <cellStyle name="Normal 6 127 4 3" xfId="27438"/>
    <cellStyle name="Normal 6 127 4 3 2" xfId="27439"/>
    <cellStyle name="Normal 6 127 4 3 2 2" xfId="27440"/>
    <cellStyle name="Normal 6 127 4 3 3" xfId="27441"/>
    <cellStyle name="Normal 6 127 4 3 4" xfId="27442"/>
    <cellStyle name="Normal 6 127 4 4" xfId="27443"/>
    <cellStyle name="Normal 6 127 4 4 2" xfId="27444"/>
    <cellStyle name="Normal 6 127 4 5" xfId="27445"/>
    <cellStyle name="Normal 6 127 4 6" xfId="27446"/>
    <cellStyle name="Normal 6 127 4 7" xfId="27447"/>
    <cellStyle name="Normal 6 127 5" xfId="27448"/>
    <cellStyle name="Normal 6 127 5 2" xfId="27449"/>
    <cellStyle name="Normal 6 127 5 2 2" xfId="27450"/>
    <cellStyle name="Normal 6 127 5 3" xfId="27451"/>
    <cellStyle name="Normal 6 127 5 4" xfId="27452"/>
    <cellStyle name="Normal 6 127 6" xfId="27453"/>
    <cellStyle name="Normal 6 127 6 2" xfId="27454"/>
    <cellStyle name="Normal 6 127 6 2 2" xfId="27455"/>
    <cellStyle name="Normal 6 127 6 3" xfId="27456"/>
    <cellStyle name="Normal 6 127 6 4" xfId="27457"/>
    <cellStyle name="Normal 6 127 7" xfId="27458"/>
    <cellStyle name="Normal 6 127 7 2" xfId="27459"/>
    <cellStyle name="Normal 6 127 8" xfId="27460"/>
    <cellStyle name="Normal 6 127 9" xfId="27461"/>
    <cellStyle name="Normal 6 128" xfId="27462"/>
    <cellStyle name="Normal 6 128 10" xfId="27463"/>
    <cellStyle name="Normal 6 128 2" xfId="27464"/>
    <cellStyle name="Normal 6 128 2 2" xfId="27465"/>
    <cellStyle name="Normal 6 128 2 2 2" xfId="27466"/>
    <cellStyle name="Normal 6 128 2 2 2 2" xfId="27467"/>
    <cellStyle name="Normal 6 128 2 2 2 2 2" xfId="27468"/>
    <cellStyle name="Normal 6 128 2 2 2 3" xfId="27469"/>
    <cellStyle name="Normal 6 128 2 2 2 4" xfId="27470"/>
    <cellStyle name="Normal 6 128 2 2 3" xfId="27471"/>
    <cellStyle name="Normal 6 128 2 2 3 2" xfId="27472"/>
    <cellStyle name="Normal 6 128 2 2 3 2 2" xfId="27473"/>
    <cellStyle name="Normal 6 128 2 2 3 3" xfId="27474"/>
    <cellStyle name="Normal 6 128 2 2 3 4" xfId="27475"/>
    <cellStyle name="Normal 6 128 2 2 4" xfId="27476"/>
    <cellStyle name="Normal 6 128 2 2 4 2" xfId="27477"/>
    <cellStyle name="Normal 6 128 2 2 5" xfId="27478"/>
    <cellStyle name="Normal 6 128 2 2 6" xfId="27479"/>
    <cellStyle name="Normal 6 128 2 2 7" xfId="27480"/>
    <cellStyle name="Normal 6 128 2 3" xfId="27481"/>
    <cellStyle name="Normal 6 128 2 3 2" xfId="27482"/>
    <cellStyle name="Normal 6 128 2 3 2 2" xfId="27483"/>
    <cellStyle name="Normal 6 128 2 3 2 2 2" xfId="27484"/>
    <cellStyle name="Normal 6 128 2 3 2 3" xfId="27485"/>
    <cellStyle name="Normal 6 128 2 3 2 4" xfId="27486"/>
    <cellStyle name="Normal 6 128 2 3 3" xfId="27487"/>
    <cellStyle name="Normal 6 128 2 3 3 2" xfId="27488"/>
    <cellStyle name="Normal 6 128 2 3 3 2 2" xfId="27489"/>
    <cellStyle name="Normal 6 128 2 3 3 3" xfId="27490"/>
    <cellStyle name="Normal 6 128 2 3 3 4" xfId="27491"/>
    <cellStyle name="Normal 6 128 2 3 4" xfId="27492"/>
    <cellStyle name="Normal 6 128 2 3 4 2" xfId="27493"/>
    <cellStyle name="Normal 6 128 2 3 5" xfId="27494"/>
    <cellStyle name="Normal 6 128 2 3 6" xfId="27495"/>
    <cellStyle name="Normal 6 128 2 3 7" xfId="27496"/>
    <cellStyle name="Normal 6 128 2 4" xfId="27497"/>
    <cellStyle name="Normal 6 128 2 4 2" xfId="27498"/>
    <cellStyle name="Normal 6 128 2 4 2 2" xfId="27499"/>
    <cellStyle name="Normal 6 128 2 4 3" xfId="27500"/>
    <cellStyle name="Normal 6 128 2 4 4" xfId="27501"/>
    <cellStyle name="Normal 6 128 2 5" xfId="27502"/>
    <cellStyle name="Normal 6 128 2 5 2" xfId="27503"/>
    <cellStyle name="Normal 6 128 2 5 2 2" xfId="27504"/>
    <cellStyle name="Normal 6 128 2 5 3" xfId="27505"/>
    <cellStyle name="Normal 6 128 2 5 4" xfId="27506"/>
    <cellStyle name="Normal 6 128 2 6" xfId="27507"/>
    <cellStyle name="Normal 6 128 2 6 2" xfId="27508"/>
    <cellStyle name="Normal 6 128 2 7" xfId="27509"/>
    <cellStyle name="Normal 6 128 2 8" xfId="27510"/>
    <cellStyle name="Normal 6 128 2 9" xfId="27511"/>
    <cellStyle name="Normal 6 128 3" xfId="27512"/>
    <cellStyle name="Normal 6 128 3 2" xfId="27513"/>
    <cellStyle name="Normal 6 128 3 2 2" xfId="27514"/>
    <cellStyle name="Normal 6 128 3 2 2 2" xfId="27515"/>
    <cellStyle name="Normal 6 128 3 2 3" xfId="27516"/>
    <cellStyle name="Normal 6 128 3 2 4" xfId="27517"/>
    <cellStyle name="Normal 6 128 3 3" xfId="27518"/>
    <cellStyle name="Normal 6 128 3 3 2" xfId="27519"/>
    <cellStyle name="Normal 6 128 3 3 2 2" xfId="27520"/>
    <cellStyle name="Normal 6 128 3 3 3" xfId="27521"/>
    <cellStyle name="Normal 6 128 3 3 4" xfId="27522"/>
    <cellStyle name="Normal 6 128 3 4" xfId="27523"/>
    <cellStyle name="Normal 6 128 3 4 2" xfId="27524"/>
    <cellStyle name="Normal 6 128 3 5" xfId="27525"/>
    <cellStyle name="Normal 6 128 3 6" xfId="27526"/>
    <cellStyle name="Normal 6 128 3 7" xfId="27527"/>
    <cellStyle name="Normal 6 128 4" xfId="27528"/>
    <cellStyle name="Normal 6 128 4 2" xfId="27529"/>
    <cellStyle name="Normal 6 128 4 2 2" xfId="27530"/>
    <cellStyle name="Normal 6 128 4 2 2 2" xfId="27531"/>
    <cellStyle name="Normal 6 128 4 2 3" xfId="27532"/>
    <cellStyle name="Normal 6 128 4 2 4" xfId="27533"/>
    <cellStyle name="Normal 6 128 4 3" xfId="27534"/>
    <cellStyle name="Normal 6 128 4 3 2" xfId="27535"/>
    <cellStyle name="Normal 6 128 4 3 2 2" xfId="27536"/>
    <cellStyle name="Normal 6 128 4 3 3" xfId="27537"/>
    <cellStyle name="Normal 6 128 4 3 4" xfId="27538"/>
    <cellStyle name="Normal 6 128 4 4" xfId="27539"/>
    <cellStyle name="Normal 6 128 4 4 2" xfId="27540"/>
    <cellStyle name="Normal 6 128 4 5" xfId="27541"/>
    <cellStyle name="Normal 6 128 4 6" xfId="27542"/>
    <cellStyle name="Normal 6 128 4 7" xfId="27543"/>
    <cellStyle name="Normal 6 128 5" xfId="27544"/>
    <cellStyle name="Normal 6 128 5 2" xfId="27545"/>
    <cellStyle name="Normal 6 128 5 2 2" xfId="27546"/>
    <cellStyle name="Normal 6 128 5 3" xfId="27547"/>
    <cellStyle name="Normal 6 128 5 4" xfId="27548"/>
    <cellStyle name="Normal 6 128 6" xfId="27549"/>
    <cellStyle name="Normal 6 128 6 2" xfId="27550"/>
    <cellStyle name="Normal 6 128 6 2 2" xfId="27551"/>
    <cellStyle name="Normal 6 128 6 3" xfId="27552"/>
    <cellStyle name="Normal 6 128 6 4" xfId="27553"/>
    <cellStyle name="Normal 6 128 7" xfId="27554"/>
    <cellStyle name="Normal 6 128 7 2" xfId="27555"/>
    <cellStyle name="Normal 6 128 8" xfId="27556"/>
    <cellStyle name="Normal 6 128 9" xfId="27557"/>
    <cellStyle name="Normal 6 129" xfId="27558"/>
    <cellStyle name="Normal 6 129 10" xfId="27559"/>
    <cellStyle name="Normal 6 129 2" xfId="27560"/>
    <cellStyle name="Normal 6 129 2 2" xfId="27561"/>
    <cellStyle name="Normal 6 129 2 2 2" xfId="27562"/>
    <cellStyle name="Normal 6 129 2 2 2 2" xfId="27563"/>
    <cellStyle name="Normal 6 129 2 2 2 2 2" xfId="27564"/>
    <cellStyle name="Normal 6 129 2 2 2 3" xfId="27565"/>
    <cellStyle name="Normal 6 129 2 2 2 4" xfId="27566"/>
    <cellStyle name="Normal 6 129 2 2 3" xfId="27567"/>
    <cellStyle name="Normal 6 129 2 2 3 2" xfId="27568"/>
    <cellStyle name="Normal 6 129 2 2 3 2 2" xfId="27569"/>
    <cellStyle name="Normal 6 129 2 2 3 3" xfId="27570"/>
    <cellStyle name="Normal 6 129 2 2 3 4" xfId="27571"/>
    <cellStyle name="Normal 6 129 2 2 4" xfId="27572"/>
    <cellStyle name="Normal 6 129 2 2 4 2" xfId="27573"/>
    <cellStyle name="Normal 6 129 2 2 5" xfId="27574"/>
    <cellStyle name="Normal 6 129 2 2 6" xfId="27575"/>
    <cellStyle name="Normal 6 129 2 2 7" xfId="27576"/>
    <cellStyle name="Normal 6 129 2 3" xfId="27577"/>
    <cellStyle name="Normal 6 129 2 3 2" xfId="27578"/>
    <cellStyle name="Normal 6 129 2 3 2 2" xfId="27579"/>
    <cellStyle name="Normal 6 129 2 3 2 2 2" xfId="27580"/>
    <cellStyle name="Normal 6 129 2 3 2 3" xfId="27581"/>
    <cellStyle name="Normal 6 129 2 3 2 4" xfId="27582"/>
    <cellStyle name="Normal 6 129 2 3 3" xfId="27583"/>
    <cellStyle name="Normal 6 129 2 3 3 2" xfId="27584"/>
    <cellStyle name="Normal 6 129 2 3 3 2 2" xfId="27585"/>
    <cellStyle name="Normal 6 129 2 3 3 3" xfId="27586"/>
    <cellStyle name="Normal 6 129 2 3 3 4" xfId="27587"/>
    <cellStyle name="Normal 6 129 2 3 4" xfId="27588"/>
    <cellStyle name="Normal 6 129 2 3 4 2" xfId="27589"/>
    <cellStyle name="Normal 6 129 2 3 5" xfId="27590"/>
    <cellStyle name="Normal 6 129 2 3 6" xfId="27591"/>
    <cellStyle name="Normal 6 129 2 3 7" xfId="27592"/>
    <cellStyle name="Normal 6 129 2 4" xfId="27593"/>
    <cellStyle name="Normal 6 129 2 4 2" xfId="27594"/>
    <cellStyle name="Normal 6 129 2 4 2 2" xfId="27595"/>
    <cellStyle name="Normal 6 129 2 4 3" xfId="27596"/>
    <cellStyle name="Normal 6 129 2 4 4" xfId="27597"/>
    <cellStyle name="Normal 6 129 2 5" xfId="27598"/>
    <cellStyle name="Normal 6 129 2 5 2" xfId="27599"/>
    <cellStyle name="Normal 6 129 2 5 2 2" xfId="27600"/>
    <cellStyle name="Normal 6 129 2 5 3" xfId="27601"/>
    <cellStyle name="Normal 6 129 2 5 4" xfId="27602"/>
    <cellStyle name="Normal 6 129 2 6" xfId="27603"/>
    <cellStyle name="Normal 6 129 2 6 2" xfId="27604"/>
    <cellStyle name="Normal 6 129 2 7" xfId="27605"/>
    <cellStyle name="Normal 6 129 2 8" xfId="27606"/>
    <cellStyle name="Normal 6 129 2 9" xfId="27607"/>
    <cellStyle name="Normal 6 129 3" xfId="27608"/>
    <cellStyle name="Normal 6 129 3 2" xfId="27609"/>
    <cellStyle name="Normal 6 129 3 2 2" xfId="27610"/>
    <cellStyle name="Normal 6 129 3 2 2 2" xfId="27611"/>
    <cellStyle name="Normal 6 129 3 2 3" xfId="27612"/>
    <cellStyle name="Normal 6 129 3 2 4" xfId="27613"/>
    <cellStyle name="Normal 6 129 3 3" xfId="27614"/>
    <cellStyle name="Normal 6 129 3 3 2" xfId="27615"/>
    <cellStyle name="Normal 6 129 3 3 2 2" xfId="27616"/>
    <cellStyle name="Normal 6 129 3 3 3" xfId="27617"/>
    <cellStyle name="Normal 6 129 3 3 4" xfId="27618"/>
    <cellStyle name="Normal 6 129 3 4" xfId="27619"/>
    <cellStyle name="Normal 6 129 3 4 2" xfId="27620"/>
    <cellStyle name="Normal 6 129 3 5" xfId="27621"/>
    <cellStyle name="Normal 6 129 3 6" xfId="27622"/>
    <cellStyle name="Normal 6 129 3 7" xfId="27623"/>
    <cellStyle name="Normal 6 129 4" xfId="27624"/>
    <cellStyle name="Normal 6 129 4 2" xfId="27625"/>
    <cellStyle name="Normal 6 129 4 2 2" xfId="27626"/>
    <cellStyle name="Normal 6 129 4 2 2 2" xfId="27627"/>
    <cellStyle name="Normal 6 129 4 2 3" xfId="27628"/>
    <cellStyle name="Normal 6 129 4 2 4" xfId="27629"/>
    <cellStyle name="Normal 6 129 4 3" xfId="27630"/>
    <cellStyle name="Normal 6 129 4 3 2" xfId="27631"/>
    <cellStyle name="Normal 6 129 4 3 2 2" xfId="27632"/>
    <cellStyle name="Normal 6 129 4 3 3" xfId="27633"/>
    <cellStyle name="Normal 6 129 4 3 4" xfId="27634"/>
    <cellStyle name="Normal 6 129 4 4" xfId="27635"/>
    <cellStyle name="Normal 6 129 4 4 2" xfId="27636"/>
    <cellStyle name="Normal 6 129 4 5" xfId="27637"/>
    <cellStyle name="Normal 6 129 4 6" xfId="27638"/>
    <cellStyle name="Normal 6 129 4 7" xfId="27639"/>
    <cellStyle name="Normal 6 129 5" xfId="27640"/>
    <cellStyle name="Normal 6 129 5 2" xfId="27641"/>
    <cellStyle name="Normal 6 129 5 2 2" xfId="27642"/>
    <cellStyle name="Normal 6 129 5 3" xfId="27643"/>
    <cellStyle name="Normal 6 129 5 4" xfId="27644"/>
    <cellStyle name="Normal 6 129 6" xfId="27645"/>
    <cellStyle name="Normal 6 129 6 2" xfId="27646"/>
    <cellStyle name="Normal 6 129 6 2 2" xfId="27647"/>
    <cellStyle name="Normal 6 129 6 3" xfId="27648"/>
    <cellStyle name="Normal 6 129 6 4" xfId="27649"/>
    <cellStyle name="Normal 6 129 7" xfId="27650"/>
    <cellStyle name="Normal 6 129 7 2" xfId="27651"/>
    <cellStyle name="Normal 6 129 8" xfId="27652"/>
    <cellStyle name="Normal 6 129 9" xfId="27653"/>
    <cellStyle name="Normal 6 13" xfId="27654"/>
    <cellStyle name="Normal 6 13 10" xfId="27655"/>
    <cellStyle name="Normal 6 13 2" xfId="27656"/>
    <cellStyle name="Normal 6 13 2 2" xfId="27657"/>
    <cellStyle name="Normal 6 13 2 2 2" xfId="27658"/>
    <cellStyle name="Normal 6 13 2 2 2 2" xfId="27659"/>
    <cellStyle name="Normal 6 13 2 2 2 2 2" xfId="27660"/>
    <cellStyle name="Normal 6 13 2 2 2 3" xfId="27661"/>
    <cellStyle name="Normal 6 13 2 2 2 4" xfId="27662"/>
    <cellStyle name="Normal 6 13 2 2 3" xfId="27663"/>
    <cellStyle name="Normal 6 13 2 2 3 2" xfId="27664"/>
    <cellStyle name="Normal 6 13 2 2 3 2 2" xfId="27665"/>
    <cellStyle name="Normal 6 13 2 2 3 3" xfId="27666"/>
    <cellStyle name="Normal 6 13 2 2 3 4" xfId="27667"/>
    <cellStyle name="Normal 6 13 2 2 4" xfId="27668"/>
    <cellStyle name="Normal 6 13 2 2 4 2" xfId="27669"/>
    <cellStyle name="Normal 6 13 2 2 5" xfId="27670"/>
    <cellStyle name="Normal 6 13 2 2 6" xfId="27671"/>
    <cellStyle name="Normal 6 13 2 2 7" xfId="27672"/>
    <cellStyle name="Normal 6 13 2 3" xfId="27673"/>
    <cellStyle name="Normal 6 13 2 3 2" xfId="27674"/>
    <cellStyle name="Normal 6 13 2 3 2 2" xfId="27675"/>
    <cellStyle name="Normal 6 13 2 3 2 2 2" xfId="27676"/>
    <cellStyle name="Normal 6 13 2 3 2 3" xfId="27677"/>
    <cellStyle name="Normal 6 13 2 3 2 4" xfId="27678"/>
    <cellStyle name="Normal 6 13 2 3 3" xfId="27679"/>
    <cellStyle name="Normal 6 13 2 3 3 2" xfId="27680"/>
    <cellStyle name="Normal 6 13 2 3 3 2 2" xfId="27681"/>
    <cellStyle name="Normal 6 13 2 3 3 3" xfId="27682"/>
    <cellStyle name="Normal 6 13 2 3 3 4" xfId="27683"/>
    <cellStyle name="Normal 6 13 2 3 4" xfId="27684"/>
    <cellStyle name="Normal 6 13 2 3 4 2" xfId="27685"/>
    <cellStyle name="Normal 6 13 2 3 5" xfId="27686"/>
    <cellStyle name="Normal 6 13 2 3 6" xfId="27687"/>
    <cellStyle name="Normal 6 13 2 3 7" xfId="27688"/>
    <cellStyle name="Normal 6 13 2 4" xfId="27689"/>
    <cellStyle name="Normal 6 13 2 4 2" xfId="27690"/>
    <cellStyle name="Normal 6 13 2 4 2 2" xfId="27691"/>
    <cellStyle name="Normal 6 13 2 4 3" xfId="27692"/>
    <cellStyle name="Normal 6 13 2 4 4" xfId="27693"/>
    <cellStyle name="Normal 6 13 2 5" xfId="27694"/>
    <cellStyle name="Normal 6 13 2 5 2" xfId="27695"/>
    <cellStyle name="Normal 6 13 2 5 2 2" xfId="27696"/>
    <cellStyle name="Normal 6 13 2 5 3" xfId="27697"/>
    <cellStyle name="Normal 6 13 2 5 4" xfId="27698"/>
    <cellStyle name="Normal 6 13 2 6" xfId="27699"/>
    <cellStyle name="Normal 6 13 2 6 2" xfId="27700"/>
    <cellStyle name="Normal 6 13 2 7" xfId="27701"/>
    <cellStyle name="Normal 6 13 2 8" xfId="27702"/>
    <cellStyle name="Normal 6 13 2 9" xfId="27703"/>
    <cellStyle name="Normal 6 13 3" xfId="27704"/>
    <cellStyle name="Normal 6 13 3 2" xfId="27705"/>
    <cellStyle name="Normal 6 13 3 2 2" xfId="27706"/>
    <cellStyle name="Normal 6 13 3 2 2 2" xfId="27707"/>
    <cellStyle name="Normal 6 13 3 2 3" xfId="27708"/>
    <cellStyle name="Normal 6 13 3 2 4" xfId="27709"/>
    <cellStyle name="Normal 6 13 3 3" xfId="27710"/>
    <cellStyle name="Normal 6 13 3 3 2" xfId="27711"/>
    <cellStyle name="Normal 6 13 3 3 2 2" xfId="27712"/>
    <cellStyle name="Normal 6 13 3 3 3" xfId="27713"/>
    <cellStyle name="Normal 6 13 3 3 4" xfId="27714"/>
    <cellStyle name="Normal 6 13 3 4" xfId="27715"/>
    <cellStyle name="Normal 6 13 3 4 2" xfId="27716"/>
    <cellStyle name="Normal 6 13 3 5" xfId="27717"/>
    <cellStyle name="Normal 6 13 3 6" xfId="27718"/>
    <cellStyle name="Normal 6 13 3 7" xfId="27719"/>
    <cellStyle name="Normal 6 13 4" xfId="27720"/>
    <cellStyle name="Normal 6 13 4 2" xfId="27721"/>
    <cellStyle name="Normal 6 13 4 2 2" xfId="27722"/>
    <cellStyle name="Normal 6 13 4 2 2 2" xfId="27723"/>
    <cellStyle name="Normal 6 13 4 2 3" xfId="27724"/>
    <cellStyle name="Normal 6 13 4 2 4" xfId="27725"/>
    <cellStyle name="Normal 6 13 4 3" xfId="27726"/>
    <cellStyle name="Normal 6 13 4 3 2" xfId="27727"/>
    <cellStyle name="Normal 6 13 4 3 2 2" xfId="27728"/>
    <cellStyle name="Normal 6 13 4 3 3" xfId="27729"/>
    <cellStyle name="Normal 6 13 4 3 4" xfId="27730"/>
    <cellStyle name="Normal 6 13 4 4" xfId="27731"/>
    <cellStyle name="Normal 6 13 4 4 2" xfId="27732"/>
    <cellStyle name="Normal 6 13 4 5" xfId="27733"/>
    <cellStyle name="Normal 6 13 4 6" xfId="27734"/>
    <cellStyle name="Normal 6 13 4 7" xfId="27735"/>
    <cellStyle name="Normal 6 13 5" xfId="27736"/>
    <cellStyle name="Normal 6 13 5 2" xfId="27737"/>
    <cellStyle name="Normal 6 13 5 2 2" xfId="27738"/>
    <cellStyle name="Normal 6 13 5 3" xfId="27739"/>
    <cellStyle name="Normal 6 13 5 4" xfId="27740"/>
    <cellStyle name="Normal 6 13 6" xfId="27741"/>
    <cellStyle name="Normal 6 13 6 2" xfId="27742"/>
    <cellStyle name="Normal 6 13 6 2 2" xfId="27743"/>
    <cellStyle name="Normal 6 13 6 3" xfId="27744"/>
    <cellStyle name="Normal 6 13 6 4" xfId="27745"/>
    <cellStyle name="Normal 6 13 7" xfId="27746"/>
    <cellStyle name="Normal 6 13 7 2" xfId="27747"/>
    <cellStyle name="Normal 6 13 8" xfId="27748"/>
    <cellStyle name="Normal 6 13 9" xfId="27749"/>
    <cellStyle name="Normal 6 130" xfId="27750"/>
    <cellStyle name="Normal 6 130 10" xfId="27751"/>
    <cellStyle name="Normal 6 130 2" xfId="27752"/>
    <cellStyle name="Normal 6 130 2 2" xfId="27753"/>
    <cellStyle name="Normal 6 130 2 2 2" xfId="27754"/>
    <cellStyle name="Normal 6 130 2 2 2 2" xfId="27755"/>
    <cellStyle name="Normal 6 130 2 2 2 2 2" xfId="27756"/>
    <cellStyle name="Normal 6 130 2 2 2 3" xfId="27757"/>
    <cellStyle name="Normal 6 130 2 2 2 4" xfId="27758"/>
    <cellStyle name="Normal 6 130 2 2 3" xfId="27759"/>
    <cellStyle name="Normal 6 130 2 2 3 2" xfId="27760"/>
    <cellStyle name="Normal 6 130 2 2 3 2 2" xfId="27761"/>
    <cellStyle name="Normal 6 130 2 2 3 3" xfId="27762"/>
    <cellStyle name="Normal 6 130 2 2 3 4" xfId="27763"/>
    <cellStyle name="Normal 6 130 2 2 4" xfId="27764"/>
    <cellStyle name="Normal 6 130 2 2 4 2" xfId="27765"/>
    <cellStyle name="Normal 6 130 2 2 5" xfId="27766"/>
    <cellStyle name="Normal 6 130 2 2 6" xfId="27767"/>
    <cellStyle name="Normal 6 130 2 2 7" xfId="27768"/>
    <cellStyle name="Normal 6 130 2 3" xfId="27769"/>
    <cellStyle name="Normal 6 130 2 3 2" xfId="27770"/>
    <cellStyle name="Normal 6 130 2 3 2 2" xfId="27771"/>
    <cellStyle name="Normal 6 130 2 3 2 2 2" xfId="27772"/>
    <cellStyle name="Normal 6 130 2 3 2 3" xfId="27773"/>
    <cellStyle name="Normal 6 130 2 3 2 4" xfId="27774"/>
    <cellStyle name="Normal 6 130 2 3 3" xfId="27775"/>
    <cellStyle name="Normal 6 130 2 3 3 2" xfId="27776"/>
    <cellStyle name="Normal 6 130 2 3 3 2 2" xfId="27777"/>
    <cellStyle name="Normal 6 130 2 3 3 3" xfId="27778"/>
    <cellStyle name="Normal 6 130 2 3 3 4" xfId="27779"/>
    <cellStyle name="Normal 6 130 2 3 4" xfId="27780"/>
    <cellStyle name="Normal 6 130 2 3 4 2" xfId="27781"/>
    <cellStyle name="Normal 6 130 2 3 5" xfId="27782"/>
    <cellStyle name="Normal 6 130 2 3 6" xfId="27783"/>
    <cellStyle name="Normal 6 130 2 3 7" xfId="27784"/>
    <cellStyle name="Normal 6 130 2 4" xfId="27785"/>
    <cellStyle name="Normal 6 130 2 4 2" xfId="27786"/>
    <cellStyle name="Normal 6 130 2 4 2 2" xfId="27787"/>
    <cellStyle name="Normal 6 130 2 4 3" xfId="27788"/>
    <cellStyle name="Normal 6 130 2 4 4" xfId="27789"/>
    <cellStyle name="Normal 6 130 2 5" xfId="27790"/>
    <cellStyle name="Normal 6 130 2 5 2" xfId="27791"/>
    <cellStyle name="Normal 6 130 2 5 2 2" xfId="27792"/>
    <cellStyle name="Normal 6 130 2 5 3" xfId="27793"/>
    <cellStyle name="Normal 6 130 2 5 4" xfId="27794"/>
    <cellStyle name="Normal 6 130 2 6" xfId="27795"/>
    <cellStyle name="Normal 6 130 2 6 2" xfId="27796"/>
    <cellStyle name="Normal 6 130 2 7" xfId="27797"/>
    <cellStyle name="Normal 6 130 2 8" xfId="27798"/>
    <cellStyle name="Normal 6 130 2 9" xfId="27799"/>
    <cellStyle name="Normal 6 130 3" xfId="27800"/>
    <cellStyle name="Normal 6 130 3 2" xfId="27801"/>
    <cellStyle name="Normal 6 130 3 2 2" xfId="27802"/>
    <cellStyle name="Normal 6 130 3 2 2 2" xfId="27803"/>
    <cellStyle name="Normal 6 130 3 2 3" xfId="27804"/>
    <cellStyle name="Normal 6 130 3 2 4" xfId="27805"/>
    <cellStyle name="Normal 6 130 3 3" xfId="27806"/>
    <cellStyle name="Normal 6 130 3 3 2" xfId="27807"/>
    <cellStyle name="Normal 6 130 3 3 2 2" xfId="27808"/>
    <cellStyle name="Normal 6 130 3 3 3" xfId="27809"/>
    <cellStyle name="Normal 6 130 3 3 4" xfId="27810"/>
    <cellStyle name="Normal 6 130 3 4" xfId="27811"/>
    <cellStyle name="Normal 6 130 3 4 2" xfId="27812"/>
    <cellStyle name="Normal 6 130 3 5" xfId="27813"/>
    <cellStyle name="Normal 6 130 3 6" xfId="27814"/>
    <cellStyle name="Normal 6 130 3 7" xfId="27815"/>
    <cellStyle name="Normal 6 130 4" xfId="27816"/>
    <cellStyle name="Normal 6 130 4 2" xfId="27817"/>
    <cellStyle name="Normal 6 130 4 2 2" xfId="27818"/>
    <cellStyle name="Normal 6 130 4 2 2 2" xfId="27819"/>
    <cellStyle name="Normal 6 130 4 2 3" xfId="27820"/>
    <cellStyle name="Normal 6 130 4 2 4" xfId="27821"/>
    <cellStyle name="Normal 6 130 4 3" xfId="27822"/>
    <cellStyle name="Normal 6 130 4 3 2" xfId="27823"/>
    <cellStyle name="Normal 6 130 4 3 2 2" xfId="27824"/>
    <cellStyle name="Normal 6 130 4 3 3" xfId="27825"/>
    <cellStyle name="Normal 6 130 4 3 4" xfId="27826"/>
    <cellStyle name="Normal 6 130 4 4" xfId="27827"/>
    <cellStyle name="Normal 6 130 4 4 2" xfId="27828"/>
    <cellStyle name="Normal 6 130 4 5" xfId="27829"/>
    <cellStyle name="Normal 6 130 4 6" xfId="27830"/>
    <cellStyle name="Normal 6 130 4 7" xfId="27831"/>
    <cellStyle name="Normal 6 130 5" xfId="27832"/>
    <cellStyle name="Normal 6 130 5 2" xfId="27833"/>
    <cellStyle name="Normal 6 130 5 2 2" xfId="27834"/>
    <cellStyle name="Normal 6 130 5 3" xfId="27835"/>
    <cellStyle name="Normal 6 130 5 4" xfId="27836"/>
    <cellStyle name="Normal 6 130 6" xfId="27837"/>
    <cellStyle name="Normal 6 130 6 2" xfId="27838"/>
    <cellStyle name="Normal 6 130 6 2 2" xfId="27839"/>
    <cellStyle name="Normal 6 130 6 3" xfId="27840"/>
    <cellStyle name="Normal 6 130 6 4" xfId="27841"/>
    <cellStyle name="Normal 6 130 7" xfId="27842"/>
    <cellStyle name="Normal 6 130 7 2" xfId="27843"/>
    <cellStyle name="Normal 6 130 8" xfId="27844"/>
    <cellStyle name="Normal 6 130 9" xfId="27845"/>
    <cellStyle name="Normal 6 131" xfId="27846"/>
    <cellStyle name="Normal 6 131 10" xfId="27847"/>
    <cellStyle name="Normal 6 131 2" xfId="27848"/>
    <cellStyle name="Normal 6 131 2 2" xfId="27849"/>
    <cellStyle name="Normal 6 131 2 2 2" xfId="27850"/>
    <cellStyle name="Normal 6 131 2 2 2 2" xfId="27851"/>
    <cellStyle name="Normal 6 131 2 2 2 2 2" xfId="27852"/>
    <cellStyle name="Normal 6 131 2 2 2 3" xfId="27853"/>
    <cellStyle name="Normal 6 131 2 2 2 4" xfId="27854"/>
    <cellStyle name="Normal 6 131 2 2 3" xfId="27855"/>
    <cellStyle name="Normal 6 131 2 2 3 2" xfId="27856"/>
    <cellStyle name="Normal 6 131 2 2 3 2 2" xfId="27857"/>
    <cellStyle name="Normal 6 131 2 2 3 3" xfId="27858"/>
    <cellStyle name="Normal 6 131 2 2 3 4" xfId="27859"/>
    <cellStyle name="Normal 6 131 2 2 4" xfId="27860"/>
    <cellStyle name="Normal 6 131 2 2 4 2" xfId="27861"/>
    <cellStyle name="Normal 6 131 2 2 5" xfId="27862"/>
    <cellStyle name="Normal 6 131 2 2 6" xfId="27863"/>
    <cellStyle name="Normal 6 131 2 2 7" xfId="27864"/>
    <cellStyle name="Normal 6 131 2 3" xfId="27865"/>
    <cellStyle name="Normal 6 131 2 3 2" xfId="27866"/>
    <cellStyle name="Normal 6 131 2 3 2 2" xfId="27867"/>
    <cellStyle name="Normal 6 131 2 3 2 2 2" xfId="27868"/>
    <cellStyle name="Normal 6 131 2 3 2 3" xfId="27869"/>
    <cellStyle name="Normal 6 131 2 3 2 4" xfId="27870"/>
    <cellStyle name="Normal 6 131 2 3 3" xfId="27871"/>
    <cellStyle name="Normal 6 131 2 3 3 2" xfId="27872"/>
    <cellStyle name="Normal 6 131 2 3 3 2 2" xfId="27873"/>
    <cellStyle name="Normal 6 131 2 3 3 3" xfId="27874"/>
    <cellStyle name="Normal 6 131 2 3 3 4" xfId="27875"/>
    <cellStyle name="Normal 6 131 2 3 4" xfId="27876"/>
    <cellStyle name="Normal 6 131 2 3 4 2" xfId="27877"/>
    <cellStyle name="Normal 6 131 2 3 5" xfId="27878"/>
    <cellStyle name="Normal 6 131 2 3 6" xfId="27879"/>
    <cellStyle name="Normal 6 131 2 3 7" xfId="27880"/>
    <cellStyle name="Normal 6 131 2 4" xfId="27881"/>
    <cellStyle name="Normal 6 131 2 4 2" xfId="27882"/>
    <cellStyle name="Normal 6 131 2 4 2 2" xfId="27883"/>
    <cellStyle name="Normal 6 131 2 4 3" xfId="27884"/>
    <cellStyle name="Normal 6 131 2 4 4" xfId="27885"/>
    <cellStyle name="Normal 6 131 2 5" xfId="27886"/>
    <cellStyle name="Normal 6 131 2 5 2" xfId="27887"/>
    <cellStyle name="Normal 6 131 2 5 2 2" xfId="27888"/>
    <cellStyle name="Normal 6 131 2 5 3" xfId="27889"/>
    <cellStyle name="Normal 6 131 2 5 4" xfId="27890"/>
    <cellStyle name="Normal 6 131 2 6" xfId="27891"/>
    <cellStyle name="Normal 6 131 2 6 2" xfId="27892"/>
    <cellStyle name="Normal 6 131 2 7" xfId="27893"/>
    <cellStyle name="Normal 6 131 2 8" xfId="27894"/>
    <cellStyle name="Normal 6 131 2 9" xfId="27895"/>
    <cellStyle name="Normal 6 131 3" xfId="27896"/>
    <cellStyle name="Normal 6 131 3 2" xfId="27897"/>
    <cellStyle name="Normal 6 131 3 2 2" xfId="27898"/>
    <cellStyle name="Normal 6 131 3 2 2 2" xfId="27899"/>
    <cellStyle name="Normal 6 131 3 2 3" xfId="27900"/>
    <cellStyle name="Normal 6 131 3 2 4" xfId="27901"/>
    <cellStyle name="Normal 6 131 3 3" xfId="27902"/>
    <cellStyle name="Normal 6 131 3 3 2" xfId="27903"/>
    <cellStyle name="Normal 6 131 3 3 2 2" xfId="27904"/>
    <cellStyle name="Normal 6 131 3 3 3" xfId="27905"/>
    <cellStyle name="Normal 6 131 3 3 4" xfId="27906"/>
    <cellStyle name="Normal 6 131 3 4" xfId="27907"/>
    <cellStyle name="Normal 6 131 3 4 2" xfId="27908"/>
    <cellStyle name="Normal 6 131 3 5" xfId="27909"/>
    <cellStyle name="Normal 6 131 3 6" xfId="27910"/>
    <cellStyle name="Normal 6 131 3 7" xfId="27911"/>
    <cellStyle name="Normal 6 131 4" xfId="27912"/>
    <cellStyle name="Normal 6 131 4 2" xfId="27913"/>
    <cellStyle name="Normal 6 131 4 2 2" xfId="27914"/>
    <cellStyle name="Normal 6 131 4 2 2 2" xfId="27915"/>
    <cellStyle name="Normal 6 131 4 2 3" xfId="27916"/>
    <cellStyle name="Normal 6 131 4 2 4" xfId="27917"/>
    <cellStyle name="Normal 6 131 4 3" xfId="27918"/>
    <cellStyle name="Normal 6 131 4 3 2" xfId="27919"/>
    <cellStyle name="Normal 6 131 4 3 2 2" xfId="27920"/>
    <cellStyle name="Normal 6 131 4 3 3" xfId="27921"/>
    <cellStyle name="Normal 6 131 4 3 4" xfId="27922"/>
    <cellStyle name="Normal 6 131 4 4" xfId="27923"/>
    <cellStyle name="Normal 6 131 4 4 2" xfId="27924"/>
    <cellStyle name="Normal 6 131 4 5" xfId="27925"/>
    <cellStyle name="Normal 6 131 4 6" xfId="27926"/>
    <cellStyle name="Normal 6 131 4 7" xfId="27927"/>
    <cellStyle name="Normal 6 131 5" xfId="27928"/>
    <cellStyle name="Normal 6 131 5 2" xfId="27929"/>
    <cellStyle name="Normal 6 131 5 2 2" xfId="27930"/>
    <cellStyle name="Normal 6 131 5 3" xfId="27931"/>
    <cellStyle name="Normal 6 131 5 4" xfId="27932"/>
    <cellStyle name="Normal 6 131 6" xfId="27933"/>
    <cellStyle name="Normal 6 131 6 2" xfId="27934"/>
    <cellStyle name="Normal 6 131 6 2 2" xfId="27935"/>
    <cellStyle name="Normal 6 131 6 3" xfId="27936"/>
    <cellStyle name="Normal 6 131 6 4" xfId="27937"/>
    <cellStyle name="Normal 6 131 7" xfId="27938"/>
    <cellStyle name="Normal 6 131 7 2" xfId="27939"/>
    <cellStyle name="Normal 6 131 8" xfId="27940"/>
    <cellStyle name="Normal 6 131 9" xfId="27941"/>
    <cellStyle name="Normal 6 132" xfId="27942"/>
    <cellStyle name="Normal 6 133" xfId="27943"/>
    <cellStyle name="Normal 6 134" xfId="27944"/>
    <cellStyle name="Normal 6 135" xfId="27945"/>
    <cellStyle name="Normal 6 136" xfId="27946"/>
    <cellStyle name="Normal 6 136 2" xfId="27947"/>
    <cellStyle name="Normal 6 136 2 10" xfId="27948"/>
    <cellStyle name="Normal 6 136 2 2" xfId="27949"/>
    <cellStyle name="Normal 6 136 2 2 2" xfId="27950"/>
    <cellStyle name="Normal 6 136 2 2 2 2" xfId="27951"/>
    <cellStyle name="Normal 6 136 2 2 2 2 2" xfId="27952"/>
    <cellStyle name="Normal 6 136 2 2 2 2 2 2" xfId="27953"/>
    <cellStyle name="Normal 6 136 2 2 2 2 3" xfId="27954"/>
    <cellStyle name="Normal 6 136 2 2 2 2 4" xfId="27955"/>
    <cellStyle name="Normal 6 136 2 2 2 3" xfId="27956"/>
    <cellStyle name="Normal 6 136 2 2 2 3 2" xfId="27957"/>
    <cellStyle name="Normal 6 136 2 2 2 3 2 2" xfId="27958"/>
    <cellStyle name="Normal 6 136 2 2 2 3 3" xfId="27959"/>
    <cellStyle name="Normal 6 136 2 2 2 3 4" xfId="27960"/>
    <cellStyle name="Normal 6 136 2 2 2 4" xfId="27961"/>
    <cellStyle name="Normal 6 136 2 2 2 4 2" xfId="27962"/>
    <cellStyle name="Normal 6 136 2 2 2 5" xfId="27963"/>
    <cellStyle name="Normal 6 136 2 2 2 6" xfId="27964"/>
    <cellStyle name="Normal 6 136 2 2 2 7" xfId="27965"/>
    <cellStyle name="Normal 6 136 2 2 3" xfId="27966"/>
    <cellStyle name="Normal 6 136 2 2 3 2" xfId="27967"/>
    <cellStyle name="Normal 6 136 2 2 3 2 2" xfId="27968"/>
    <cellStyle name="Normal 6 136 2 2 3 2 2 2" xfId="27969"/>
    <cellStyle name="Normal 6 136 2 2 3 2 3" xfId="27970"/>
    <cellStyle name="Normal 6 136 2 2 3 2 4" xfId="27971"/>
    <cellStyle name="Normal 6 136 2 2 3 3" xfId="27972"/>
    <cellStyle name="Normal 6 136 2 2 3 3 2" xfId="27973"/>
    <cellStyle name="Normal 6 136 2 2 3 3 2 2" xfId="27974"/>
    <cellStyle name="Normal 6 136 2 2 3 3 3" xfId="27975"/>
    <cellStyle name="Normal 6 136 2 2 3 3 4" xfId="27976"/>
    <cellStyle name="Normal 6 136 2 2 3 4" xfId="27977"/>
    <cellStyle name="Normal 6 136 2 2 3 4 2" xfId="27978"/>
    <cellStyle name="Normal 6 136 2 2 3 5" xfId="27979"/>
    <cellStyle name="Normal 6 136 2 2 3 6" xfId="27980"/>
    <cellStyle name="Normal 6 136 2 2 3 7" xfId="27981"/>
    <cellStyle name="Normal 6 136 2 2 4" xfId="27982"/>
    <cellStyle name="Normal 6 136 2 2 4 2" xfId="27983"/>
    <cellStyle name="Normal 6 136 2 2 4 2 2" xfId="27984"/>
    <cellStyle name="Normal 6 136 2 2 4 3" xfId="27985"/>
    <cellStyle name="Normal 6 136 2 2 4 4" xfId="27986"/>
    <cellStyle name="Normal 6 136 2 2 5" xfId="27987"/>
    <cellStyle name="Normal 6 136 2 2 5 2" xfId="27988"/>
    <cellStyle name="Normal 6 136 2 2 5 2 2" xfId="27989"/>
    <cellStyle name="Normal 6 136 2 2 5 3" xfId="27990"/>
    <cellStyle name="Normal 6 136 2 2 5 4" xfId="27991"/>
    <cellStyle name="Normal 6 136 2 2 6" xfId="27992"/>
    <cellStyle name="Normal 6 136 2 2 6 2" xfId="27993"/>
    <cellStyle name="Normal 6 136 2 2 7" xfId="27994"/>
    <cellStyle name="Normal 6 136 2 2 8" xfId="27995"/>
    <cellStyle name="Normal 6 136 2 2 9" xfId="27996"/>
    <cellStyle name="Normal 6 136 2 3" xfId="27997"/>
    <cellStyle name="Normal 6 136 2 3 2" xfId="27998"/>
    <cellStyle name="Normal 6 136 2 3 2 2" xfId="27999"/>
    <cellStyle name="Normal 6 136 2 3 2 2 2" xfId="28000"/>
    <cellStyle name="Normal 6 136 2 3 2 3" xfId="28001"/>
    <cellStyle name="Normal 6 136 2 3 2 4" xfId="28002"/>
    <cellStyle name="Normal 6 136 2 3 3" xfId="28003"/>
    <cellStyle name="Normal 6 136 2 3 3 2" xfId="28004"/>
    <cellStyle name="Normal 6 136 2 3 3 2 2" xfId="28005"/>
    <cellStyle name="Normal 6 136 2 3 3 3" xfId="28006"/>
    <cellStyle name="Normal 6 136 2 3 3 4" xfId="28007"/>
    <cellStyle name="Normal 6 136 2 3 4" xfId="28008"/>
    <cellStyle name="Normal 6 136 2 3 4 2" xfId="28009"/>
    <cellStyle name="Normal 6 136 2 3 5" xfId="28010"/>
    <cellStyle name="Normal 6 136 2 3 6" xfId="28011"/>
    <cellStyle name="Normal 6 136 2 3 7" xfId="28012"/>
    <cellStyle name="Normal 6 136 2 4" xfId="28013"/>
    <cellStyle name="Normal 6 136 2 4 2" xfId="28014"/>
    <cellStyle name="Normal 6 136 2 4 2 2" xfId="28015"/>
    <cellStyle name="Normal 6 136 2 4 2 2 2" xfId="28016"/>
    <cellStyle name="Normal 6 136 2 4 2 3" xfId="28017"/>
    <cellStyle name="Normal 6 136 2 4 2 4" xfId="28018"/>
    <cellStyle name="Normal 6 136 2 4 3" xfId="28019"/>
    <cellStyle name="Normal 6 136 2 4 3 2" xfId="28020"/>
    <cellStyle name="Normal 6 136 2 4 3 2 2" xfId="28021"/>
    <cellStyle name="Normal 6 136 2 4 3 3" xfId="28022"/>
    <cellStyle name="Normal 6 136 2 4 3 4" xfId="28023"/>
    <cellStyle name="Normal 6 136 2 4 4" xfId="28024"/>
    <cellStyle name="Normal 6 136 2 4 4 2" xfId="28025"/>
    <cellStyle name="Normal 6 136 2 4 5" xfId="28026"/>
    <cellStyle name="Normal 6 136 2 4 6" xfId="28027"/>
    <cellStyle name="Normal 6 136 2 4 7" xfId="28028"/>
    <cellStyle name="Normal 6 136 2 5" xfId="28029"/>
    <cellStyle name="Normal 6 136 2 5 2" xfId="28030"/>
    <cellStyle name="Normal 6 136 2 5 2 2" xfId="28031"/>
    <cellStyle name="Normal 6 136 2 5 3" xfId="28032"/>
    <cellStyle name="Normal 6 136 2 5 4" xfId="28033"/>
    <cellStyle name="Normal 6 136 2 6" xfId="28034"/>
    <cellStyle name="Normal 6 136 2 6 2" xfId="28035"/>
    <cellStyle name="Normal 6 136 2 6 2 2" xfId="28036"/>
    <cellStyle name="Normal 6 136 2 6 3" xfId="28037"/>
    <cellStyle name="Normal 6 136 2 6 4" xfId="28038"/>
    <cellStyle name="Normal 6 136 2 7" xfId="28039"/>
    <cellStyle name="Normal 6 136 2 7 2" xfId="28040"/>
    <cellStyle name="Normal 6 136 2 8" xfId="28041"/>
    <cellStyle name="Normal 6 136 2 9" xfId="28042"/>
    <cellStyle name="Normal 6 136 3" xfId="28043"/>
    <cellStyle name="Normal 6 136 3 10" xfId="28044"/>
    <cellStyle name="Normal 6 136 3 2" xfId="28045"/>
    <cellStyle name="Normal 6 136 3 2 2" xfId="28046"/>
    <cellStyle name="Normal 6 136 3 2 2 2" xfId="28047"/>
    <cellStyle name="Normal 6 136 3 2 2 2 2" xfId="28048"/>
    <cellStyle name="Normal 6 136 3 2 2 2 2 2" xfId="28049"/>
    <cellStyle name="Normal 6 136 3 2 2 2 3" xfId="28050"/>
    <cellStyle name="Normal 6 136 3 2 2 2 4" xfId="28051"/>
    <cellStyle name="Normal 6 136 3 2 2 3" xfId="28052"/>
    <cellStyle name="Normal 6 136 3 2 2 3 2" xfId="28053"/>
    <cellStyle name="Normal 6 136 3 2 2 3 2 2" xfId="28054"/>
    <cellStyle name="Normal 6 136 3 2 2 3 3" xfId="28055"/>
    <cellStyle name="Normal 6 136 3 2 2 3 4" xfId="28056"/>
    <cellStyle name="Normal 6 136 3 2 2 4" xfId="28057"/>
    <cellStyle name="Normal 6 136 3 2 2 4 2" xfId="28058"/>
    <cellStyle name="Normal 6 136 3 2 2 5" xfId="28059"/>
    <cellStyle name="Normal 6 136 3 2 2 6" xfId="28060"/>
    <cellStyle name="Normal 6 136 3 2 2 7" xfId="28061"/>
    <cellStyle name="Normal 6 136 3 2 3" xfId="28062"/>
    <cellStyle name="Normal 6 136 3 2 3 2" xfId="28063"/>
    <cellStyle name="Normal 6 136 3 2 3 2 2" xfId="28064"/>
    <cellStyle name="Normal 6 136 3 2 3 2 2 2" xfId="28065"/>
    <cellStyle name="Normal 6 136 3 2 3 2 3" xfId="28066"/>
    <cellStyle name="Normal 6 136 3 2 3 2 4" xfId="28067"/>
    <cellStyle name="Normal 6 136 3 2 3 3" xfId="28068"/>
    <cellStyle name="Normal 6 136 3 2 3 3 2" xfId="28069"/>
    <cellStyle name="Normal 6 136 3 2 3 3 2 2" xfId="28070"/>
    <cellStyle name="Normal 6 136 3 2 3 3 3" xfId="28071"/>
    <cellStyle name="Normal 6 136 3 2 3 3 4" xfId="28072"/>
    <cellStyle name="Normal 6 136 3 2 3 4" xfId="28073"/>
    <cellStyle name="Normal 6 136 3 2 3 4 2" xfId="28074"/>
    <cellStyle name="Normal 6 136 3 2 3 5" xfId="28075"/>
    <cellStyle name="Normal 6 136 3 2 3 6" xfId="28076"/>
    <cellStyle name="Normal 6 136 3 2 3 7" xfId="28077"/>
    <cellStyle name="Normal 6 136 3 2 4" xfId="28078"/>
    <cellStyle name="Normal 6 136 3 2 4 2" xfId="28079"/>
    <cellStyle name="Normal 6 136 3 2 4 2 2" xfId="28080"/>
    <cellStyle name="Normal 6 136 3 2 4 3" xfId="28081"/>
    <cellStyle name="Normal 6 136 3 2 4 4" xfId="28082"/>
    <cellStyle name="Normal 6 136 3 2 5" xfId="28083"/>
    <cellStyle name="Normal 6 136 3 2 5 2" xfId="28084"/>
    <cellStyle name="Normal 6 136 3 2 5 2 2" xfId="28085"/>
    <cellStyle name="Normal 6 136 3 2 5 3" xfId="28086"/>
    <cellStyle name="Normal 6 136 3 2 5 4" xfId="28087"/>
    <cellStyle name="Normal 6 136 3 2 6" xfId="28088"/>
    <cellStyle name="Normal 6 136 3 2 6 2" xfId="28089"/>
    <cellStyle name="Normal 6 136 3 2 7" xfId="28090"/>
    <cellStyle name="Normal 6 136 3 2 8" xfId="28091"/>
    <cellStyle name="Normal 6 136 3 2 9" xfId="28092"/>
    <cellStyle name="Normal 6 136 3 3" xfId="28093"/>
    <cellStyle name="Normal 6 136 3 3 2" xfId="28094"/>
    <cellStyle name="Normal 6 136 3 3 2 2" xfId="28095"/>
    <cellStyle name="Normal 6 136 3 3 2 2 2" xfId="28096"/>
    <cellStyle name="Normal 6 136 3 3 2 3" xfId="28097"/>
    <cellStyle name="Normal 6 136 3 3 2 4" xfId="28098"/>
    <cellStyle name="Normal 6 136 3 3 3" xfId="28099"/>
    <cellStyle name="Normal 6 136 3 3 3 2" xfId="28100"/>
    <cellStyle name="Normal 6 136 3 3 3 2 2" xfId="28101"/>
    <cellStyle name="Normal 6 136 3 3 3 3" xfId="28102"/>
    <cellStyle name="Normal 6 136 3 3 3 4" xfId="28103"/>
    <cellStyle name="Normal 6 136 3 3 4" xfId="28104"/>
    <cellStyle name="Normal 6 136 3 3 4 2" xfId="28105"/>
    <cellStyle name="Normal 6 136 3 3 5" xfId="28106"/>
    <cellStyle name="Normal 6 136 3 3 6" xfId="28107"/>
    <cellStyle name="Normal 6 136 3 3 7" xfId="28108"/>
    <cellStyle name="Normal 6 136 3 4" xfId="28109"/>
    <cellStyle name="Normal 6 136 3 4 2" xfId="28110"/>
    <cellStyle name="Normal 6 136 3 4 2 2" xfId="28111"/>
    <cellStyle name="Normal 6 136 3 4 2 2 2" xfId="28112"/>
    <cellStyle name="Normal 6 136 3 4 2 3" xfId="28113"/>
    <cellStyle name="Normal 6 136 3 4 2 4" xfId="28114"/>
    <cellStyle name="Normal 6 136 3 4 3" xfId="28115"/>
    <cellStyle name="Normal 6 136 3 4 3 2" xfId="28116"/>
    <cellStyle name="Normal 6 136 3 4 3 2 2" xfId="28117"/>
    <cellStyle name="Normal 6 136 3 4 3 3" xfId="28118"/>
    <cellStyle name="Normal 6 136 3 4 3 4" xfId="28119"/>
    <cellStyle name="Normal 6 136 3 4 4" xfId="28120"/>
    <cellStyle name="Normal 6 136 3 4 4 2" xfId="28121"/>
    <cellStyle name="Normal 6 136 3 4 5" xfId="28122"/>
    <cellStyle name="Normal 6 136 3 4 6" xfId="28123"/>
    <cellStyle name="Normal 6 136 3 4 7" xfId="28124"/>
    <cellStyle name="Normal 6 136 3 5" xfId="28125"/>
    <cellStyle name="Normal 6 136 3 5 2" xfId="28126"/>
    <cellStyle name="Normal 6 136 3 5 2 2" xfId="28127"/>
    <cellStyle name="Normal 6 136 3 5 3" xfId="28128"/>
    <cellStyle name="Normal 6 136 3 5 4" xfId="28129"/>
    <cellStyle name="Normal 6 136 3 6" xfId="28130"/>
    <cellStyle name="Normal 6 136 3 6 2" xfId="28131"/>
    <cellStyle name="Normal 6 136 3 6 2 2" xfId="28132"/>
    <cellStyle name="Normal 6 136 3 6 3" xfId="28133"/>
    <cellStyle name="Normal 6 136 3 6 4" xfId="28134"/>
    <cellStyle name="Normal 6 136 3 7" xfId="28135"/>
    <cellStyle name="Normal 6 136 3 7 2" xfId="28136"/>
    <cellStyle name="Normal 6 136 3 8" xfId="28137"/>
    <cellStyle name="Normal 6 136 3 9" xfId="28138"/>
    <cellStyle name="Normal 6 136 4" xfId="28139"/>
    <cellStyle name="Normal 6 136 4 10" xfId="28140"/>
    <cellStyle name="Normal 6 136 4 2" xfId="28141"/>
    <cellStyle name="Normal 6 136 4 2 2" xfId="28142"/>
    <cellStyle name="Normal 6 136 4 2 2 2" xfId="28143"/>
    <cellStyle name="Normal 6 136 4 2 2 2 2" xfId="28144"/>
    <cellStyle name="Normal 6 136 4 2 2 2 2 2" xfId="28145"/>
    <cellStyle name="Normal 6 136 4 2 2 2 3" xfId="28146"/>
    <cellStyle name="Normal 6 136 4 2 2 2 4" xfId="28147"/>
    <cellStyle name="Normal 6 136 4 2 2 3" xfId="28148"/>
    <cellStyle name="Normal 6 136 4 2 2 3 2" xfId="28149"/>
    <cellStyle name="Normal 6 136 4 2 2 3 2 2" xfId="28150"/>
    <cellStyle name="Normal 6 136 4 2 2 3 3" xfId="28151"/>
    <cellStyle name="Normal 6 136 4 2 2 3 4" xfId="28152"/>
    <cellStyle name="Normal 6 136 4 2 2 4" xfId="28153"/>
    <cellStyle name="Normal 6 136 4 2 2 4 2" xfId="28154"/>
    <cellStyle name="Normal 6 136 4 2 2 5" xfId="28155"/>
    <cellStyle name="Normal 6 136 4 2 2 6" xfId="28156"/>
    <cellStyle name="Normal 6 136 4 2 2 7" xfId="28157"/>
    <cellStyle name="Normal 6 136 4 2 3" xfId="28158"/>
    <cellStyle name="Normal 6 136 4 2 3 2" xfId="28159"/>
    <cellStyle name="Normal 6 136 4 2 3 2 2" xfId="28160"/>
    <cellStyle name="Normal 6 136 4 2 3 2 2 2" xfId="28161"/>
    <cellStyle name="Normal 6 136 4 2 3 2 3" xfId="28162"/>
    <cellStyle name="Normal 6 136 4 2 3 2 4" xfId="28163"/>
    <cellStyle name="Normal 6 136 4 2 3 3" xfId="28164"/>
    <cellStyle name="Normal 6 136 4 2 3 3 2" xfId="28165"/>
    <cellStyle name="Normal 6 136 4 2 3 3 2 2" xfId="28166"/>
    <cellStyle name="Normal 6 136 4 2 3 3 3" xfId="28167"/>
    <cellStyle name="Normal 6 136 4 2 3 3 4" xfId="28168"/>
    <cellStyle name="Normal 6 136 4 2 3 4" xfId="28169"/>
    <cellStyle name="Normal 6 136 4 2 3 4 2" xfId="28170"/>
    <cellStyle name="Normal 6 136 4 2 3 5" xfId="28171"/>
    <cellStyle name="Normal 6 136 4 2 3 6" xfId="28172"/>
    <cellStyle name="Normal 6 136 4 2 3 7" xfId="28173"/>
    <cellStyle name="Normal 6 136 4 2 4" xfId="28174"/>
    <cellStyle name="Normal 6 136 4 2 4 2" xfId="28175"/>
    <cellStyle name="Normal 6 136 4 2 4 2 2" xfId="28176"/>
    <cellStyle name="Normal 6 136 4 2 4 3" xfId="28177"/>
    <cellStyle name="Normal 6 136 4 2 4 4" xfId="28178"/>
    <cellStyle name="Normal 6 136 4 2 5" xfId="28179"/>
    <cellStyle name="Normal 6 136 4 2 5 2" xfId="28180"/>
    <cellStyle name="Normal 6 136 4 2 5 2 2" xfId="28181"/>
    <cellStyle name="Normal 6 136 4 2 5 3" xfId="28182"/>
    <cellStyle name="Normal 6 136 4 2 5 4" xfId="28183"/>
    <cellStyle name="Normal 6 136 4 2 6" xfId="28184"/>
    <cellStyle name="Normal 6 136 4 2 6 2" xfId="28185"/>
    <cellStyle name="Normal 6 136 4 2 7" xfId="28186"/>
    <cellStyle name="Normal 6 136 4 2 8" xfId="28187"/>
    <cellStyle name="Normal 6 136 4 2 9" xfId="28188"/>
    <cellStyle name="Normal 6 136 4 3" xfId="28189"/>
    <cellStyle name="Normal 6 136 4 3 2" xfId="28190"/>
    <cellStyle name="Normal 6 136 4 3 2 2" xfId="28191"/>
    <cellStyle name="Normal 6 136 4 3 2 2 2" xfId="28192"/>
    <cellStyle name="Normal 6 136 4 3 2 3" xfId="28193"/>
    <cellStyle name="Normal 6 136 4 3 2 4" xfId="28194"/>
    <cellStyle name="Normal 6 136 4 3 3" xfId="28195"/>
    <cellStyle name="Normal 6 136 4 3 3 2" xfId="28196"/>
    <cellStyle name="Normal 6 136 4 3 3 2 2" xfId="28197"/>
    <cellStyle name="Normal 6 136 4 3 3 3" xfId="28198"/>
    <cellStyle name="Normal 6 136 4 3 3 4" xfId="28199"/>
    <cellStyle name="Normal 6 136 4 3 4" xfId="28200"/>
    <cellStyle name="Normal 6 136 4 3 4 2" xfId="28201"/>
    <cellStyle name="Normal 6 136 4 3 5" xfId="28202"/>
    <cellStyle name="Normal 6 136 4 3 6" xfId="28203"/>
    <cellStyle name="Normal 6 136 4 3 7" xfId="28204"/>
    <cellStyle name="Normal 6 136 4 4" xfId="28205"/>
    <cellStyle name="Normal 6 136 4 4 2" xfId="28206"/>
    <cellStyle name="Normal 6 136 4 4 2 2" xfId="28207"/>
    <cellStyle name="Normal 6 136 4 4 2 2 2" xfId="28208"/>
    <cellStyle name="Normal 6 136 4 4 2 3" xfId="28209"/>
    <cellStyle name="Normal 6 136 4 4 2 4" xfId="28210"/>
    <cellStyle name="Normal 6 136 4 4 3" xfId="28211"/>
    <cellStyle name="Normal 6 136 4 4 3 2" xfId="28212"/>
    <cellStyle name="Normal 6 136 4 4 3 2 2" xfId="28213"/>
    <cellStyle name="Normal 6 136 4 4 3 3" xfId="28214"/>
    <cellStyle name="Normal 6 136 4 4 3 4" xfId="28215"/>
    <cellStyle name="Normal 6 136 4 4 4" xfId="28216"/>
    <cellStyle name="Normal 6 136 4 4 4 2" xfId="28217"/>
    <cellStyle name="Normal 6 136 4 4 5" xfId="28218"/>
    <cellStyle name="Normal 6 136 4 4 6" xfId="28219"/>
    <cellStyle name="Normal 6 136 4 4 7" xfId="28220"/>
    <cellStyle name="Normal 6 136 4 5" xfId="28221"/>
    <cellStyle name="Normal 6 136 4 5 2" xfId="28222"/>
    <cellStyle name="Normal 6 136 4 5 2 2" xfId="28223"/>
    <cellStyle name="Normal 6 136 4 5 3" xfId="28224"/>
    <cellStyle name="Normal 6 136 4 5 4" xfId="28225"/>
    <cellStyle name="Normal 6 136 4 6" xfId="28226"/>
    <cellStyle name="Normal 6 136 4 6 2" xfId="28227"/>
    <cellStyle name="Normal 6 136 4 6 2 2" xfId="28228"/>
    <cellStyle name="Normal 6 136 4 6 3" xfId="28229"/>
    <cellStyle name="Normal 6 136 4 6 4" xfId="28230"/>
    <cellStyle name="Normal 6 136 4 7" xfId="28231"/>
    <cellStyle name="Normal 6 136 4 7 2" xfId="28232"/>
    <cellStyle name="Normal 6 136 4 8" xfId="28233"/>
    <cellStyle name="Normal 6 136 4 9" xfId="28234"/>
    <cellStyle name="Normal 6 137" xfId="28235"/>
    <cellStyle name="Normal 6 138" xfId="28236"/>
    <cellStyle name="Normal 6 139" xfId="28237"/>
    <cellStyle name="Normal 6 139 2" xfId="28238"/>
    <cellStyle name="Normal 6 139 3" xfId="28239"/>
    <cellStyle name="Normal 6 139 4" xfId="28240"/>
    <cellStyle name="Normal 6 139 5" xfId="28241"/>
    <cellStyle name="Normal 6 14" xfId="28242"/>
    <cellStyle name="Normal 6 14 10" xfId="28243"/>
    <cellStyle name="Normal 6 14 2" xfId="28244"/>
    <cellStyle name="Normal 6 14 2 2" xfId="28245"/>
    <cellStyle name="Normal 6 14 2 2 2" xfId="28246"/>
    <cellStyle name="Normal 6 14 2 2 2 2" xfId="28247"/>
    <cellStyle name="Normal 6 14 2 2 2 2 2" xfId="28248"/>
    <cellStyle name="Normal 6 14 2 2 2 3" xfId="28249"/>
    <cellStyle name="Normal 6 14 2 2 2 4" xfId="28250"/>
    <cellStyle name="Normal 6 14 2 2 3" xfId="28251"/>
    <cellStyle name="Normal 6 14 2 2 3 2" xfId="28252"/>
    <cellStyle name="Normal 6 14 2 2 3 2 2" xfId="28253"/>
    <cellStyle name="Normal 6 14 2 2 3 3" xfId="28254"/>
    <cellStyle name="Normal 6 14 2 2 3 4" xfId="28255"/>
    <cellStyle name="Normal 6 14 2 2 4" xfId="28256"/>
    <cellStyle name="Normal 6 14 2 2 4 2" xfId="28257"/>
    <cellStyle name="Normal 6 14 2 2 5" xfId="28258"/>
    <cellStyle name="Normal 6 14 2 2 6" xfId="28259"/>
    <cellStyle name="Normal 6 14 2 2 7" xfId="28260"/>
    <cellStyle name="Normal 6 14 2 3" xfId="28261"/>
    <cellStyle name="Normal 6 14 2 3 2" xfId="28262"/>
    <cellStyle name="Normal 6 14 2 3 2 2" xfId="28263"/>
    <cellStyle name="Normal 6 14 2 3 2 2 2" xfId="28264"/>
    <cellStyle name="Normal 6 14 2 3 2 3" xfId="28265"/>
    <cellStyle name="Normal 6 14 2 3 2 4" xfId="28266"/>
    <cellStyle name="Normal 6 14 2 3 3" xfId="28267"/>
    <cellStyle name="Normal 6 14 2 3 3 2" xfId="28268"/>
    <cellStyle name="Normal 6 14 2 3 3 2 2" xfId="28269"/>
    <cellStyle name="Normal 6 14 2 3 3 3" xfId="28270"/>
    <cellStyle name="Normal 6 14 2 3 3 4" xfId="28271"/>
    <cellStyle name="Normal 6 14 2 3 4" xfId="28272"/>
    <cellStyle name="Normal 6 14 2 3 4 2" xfId="28273"/>
    <cellStyle name="Normal 6 14 2 3 5" xfId="28274"/>
    <cellStyle name="Normal 6 14 2 3 6" xfId="28275"/>
    <cellStyle name="Normal 6 14 2 3 7" xfId="28276"/>
    <cellStyle name="Normal 6 14 2 4" xfId="28277"/>
    <cellStyle name="Normal 6 14 2 4 2" xfId="28278"/>
    <cellStyle name="Normal 6 14 2 4 2 2" xfId="28279"/>
    <cellStyle name="Normal 6 14 2 4 3" xfId="28280"/>
    <cellStyle name="Normal 6 14 2 4 4" xfId="28281"/>
    <cellStyle name="Normal 6 14 2 5" xfId="28282"/>
    <cellStyle name="Normal 6 14 2 5 2" xfId="28283"/>
    <cellStyle name="Normal 6 14 2 5 2 2" xfId="28284"/>
    <cellStyle name="Normal 6 14 2 5 3" xfId="28285"/>
    <cellStyle name="Normal 6 14 2 5 4" xfId="28286"/>
    <cellStyle name="Normal 6 14 2 6" xfId="28287"/>
    <cellStyle name="Normal 6 14 2 6 2" xfId="28288"/>
    <cellStyle name="Normal 6 14 2 7" xfId="28289"/>
    <cellStyle name="Normal 6 14 2 8" xfId="28290"/>
    <cellStyle name="Normal 6 14 2 9" xfId="28291"/>
    <cellStyle name="Normal 6 14 3" xfId="28292"/>
    <cellStyle name="Normal 6 14 3 2" xfId="28293"/>
    <cellStyle name="Normal 6 14 3 2 2" xfId="28294"/>
    <cellStyle name="Normal 6 14 3 2 2 2" xfId="28295"/>
    <cellStyle name="Normal 6 14 3 2 3" xfId="28296"/>
    <cellStyle name="Normal 6 14 3 2 4" xfId="28297"/>
    <cellStyle name="Normal 6 14 3 3" xfId="28298"/>
    <cellStyle name="Normal 6 14 3 3 2" xfId="28299"/>
    <cellStyle name="Normal 6 14 3 3 2 2" xfId="28300"/>
    <cellStyle name="Normal 6 14 3 3 3" xfId="28301"/>
    <cellStyle name="Normal 6 14 3 3 4" xfId="28302"/>
    <cellStyle name="Normal 6 14 3 4" xfId="28303"/>
    <cellStyle name="Normal 6 14 3 4 2" xfId="28304"/>
    <cellStyle name="Normal 6 14 3 5" xfId="28305"/>
    <cellStyle name="Normal 6 14 3 6" xfId="28306"/>
    <cellStyle name="Normal 6 14 3 7" xfId="28307"/>
    <cellStyle name="Normal 6 14 4" xfId="28308"/>
    <cellStyle name="Normal 6 14 4 2" xfId="28309"/>
    <cellStyle name="Normal 6 14 4 2 2" xfId="28310"/>
    <cellStyle name="Normal 6 14 4 2 2 2" xfId="28311"/>
    <cellStyle name="Normal 6 14 4 2 3" xfId="28312"/>
    <cellStyle name="Normal 6 14 4 2 4" xfId="28313"/>
    <cellStyle name="Normal 6 14 4 3" xfId="28314"/>
    <cellStyle name="Normal 6 14 4 3 2" xfId="28315"/>
    <cellStyle name="Normal 6 14 4 3 2 2" xfId="28316"/>
    <cellStyle name="Normal 6 14 4 3 3" xfId="28317"/>
    <cellStyle name="Normal 6 14 4 3 4" xfId="28318"/>
    <cellStyle name="Normal 6 14 4 4" xfId="28319"/>
    <cellStyle name="Normal 6 14 4 4 2" xfId="28320"/>
    <cellStyle name="Normal 6 14 4 5" xfId="28321"/>
    <cellStyle name="Normal 6 14 4 6" xfId="28322"/>
    <cellStyle name="Normal 6 14 4 7" xfId="28323"/>
    <cellStyle name="Normal 6 14 5" xfId="28324"/>
    <cellStyle name="Normal 6 14 5 2" xfId="28325"/>
    <cellStyle name="Normal 6 14 5 2 2" xfId="28326"/>
    <cellStyle name="Normal 6 14 5 3" xfId="28327"/>
    <cellStyle name="Normal 6 14 5 4" xfId="28328"/>
    <cellStyle name="Normal 6 14 6" xfId="28329"/>
    <cellStyle name="Normal 6 14 6 2" xfId="28330"/>
    <cellStyle name="Normal 6 14 6 2 2" xfId="28331"/>
    <cellStyle name="Normal 6 14 6 3" xfId="28332"/>
    <cellStyle name="Normal 6 14 6 4" xfId="28333"/>
    <cellStyle name="Normal 6 14 7" xfId="28334"/>
    <cellStyle name="Normal 6 14 7 2" xfId="28335"/>
    <cellStyle name="Normal 6 14 8" xfId="28336"/>
    <cellStyle name="Normal 6 14 9" xfId="28337"/>
    <cellStyle name="Normal 6 140" xfId="28338"/>
    <cellStyle name="Normal 6 141" xfId="28339"/>
    <cellStyle name="Normal 6 142" xfId="28340"/>
    <cellStyle name="Normal 6 143" xfId="28341"/>
    <cellStyle name="Normal 6 15" xfId="28342"/>
    <cellStyle name="Normal 6 15 10" xfId="28343"/>
    <cellStyle name="Normal 6 15 2" xfId="28344"/>
    <cellStyle name="Normal 6 15 2 2" xfId="28345"/>
    <cellStyle name="Normal 6 15 2 2 2" xfId="28346"/>
    <cellStyle name="Normal 6 15 2 2 2 2" xfId="28347"/>
    <cellStyle name="Normal 6 15 2 2 2 2 2" xfId="28348"/>
    <cellStyle name="Normal 6 15 2 2 2 3" xfId="28349"/>
    <cellStyle name="Normal 6 15 2 2 2 4" xfId="28350"/>
    <cellStyle name="Normal 6 15 2 2 3" xfId="28351"/>
    <cellStyle name="Normal 6 15 2 2 3 2" xfId="28352"/>
    <cellStyle name="Normal 6 15 2 2 3 2 2" xfId="28353"/>
    <cellStyle name="Normal 6 15 2 2 3 3" xfId="28354"/>
    <cellStyle name="Normal 6 15 2 2 3 4" xfId="28355"/>
    <cellStyle name="Normal 6 15 2 2 4" xfId="28356"/>
    <cellStyle name="Normal 6 15 2 2 4 2" xfId="28357"/>
    <cellStyle name="Normal 6 15 2 2 5" xfId="28358"/>
    <cellStyle name="Normal 6 15 2 2 6" xfId="28359"/>
    <cellStyle name="Normal 6 15 2 2 7" xfId="28360"/>
    <cellStyle name="Normal 6 15 2 3" xfId="28361"/>
    <cellStyle name="Normal 6 15 2 3 2" xfId="28362"/>
    <cellStyle name="Normal 6 15 2 3 2 2" xfId="28363"/>
    <cellStyle name="Normal 6 15 2 3 2 2 2" xfId="28364"/>
    <cellStyle name="Normal 6 15 2 3 2 3" xfId="28365"/>
    <cellStyle name="Normal 6 15 2 3 2 4" xfId="28366"/>
    <cellStyle name="Normal 6 15 2 3 3" xfId="28367"/>
    <cellStyle name="Normal 6 15 2 3 3 2" xfId="28368"/>
    <cellStyle name="Normal 6 15 2 3 3 2 2" xfId="28369"/>
    <cellStyle name="Normal 6 15 2 3 3 3" xfId="28370"/>
    <cellStyle name="Normal 6 15 2 3 3 4" xfId="28371"/>
    <cellStyle name="Normal 6 15 2 3 4" xfId="28372"/>
    <cellStyle name="Normal 6 15 2 3 4 2" xfId="28373"/>
    <cellStyle name="Normal 6 15 2 3 5" xfId="28374"/>
    <cellStyle name="Normal 6 15 2 3 6" xfId="28375"/>
    <cellStyle name="Normal 6 15 2 3 7" xfId="28376"/>
    <cellStyle name="Normal 6 15 2 4" xfId="28377"/>
    <cellStyle name="Normal 6 15 2 4 2" xfId="28378"/>
    <cellStyle name="Normal 6 15 2 4 2 2" xfId="28379"/>
    <cellStyle name="Normal 6 15 2 4 3" xfId="28380"/>
    <cellStyle name="Normal 6 15 2 4 4" xfId="28381"/>
    <cellStyle name="Normal 6 15 2 5" xfId="28382"/>
    <cellStyle name="Normal 6 15 2 5 2" xfId="28383"/>
    <cellStyle name="Normal 6 15 2 5 2 2" xfId="28384"/>
    <cellStyle name="Normal 6 15 2 5 3" xfId="28385"/>
    <cellStyle name="Normal 6 15 2 5 4" xfId="28386"/>
    <cellStyle name="Normal 6 15 2 6" xfId="28387"/>
    <cellStyle name="Normal 6 15 2 6 2" xfId="28388"/>
    <cellStyle name="Normal 6 15 2 7" xfId="28389"/>
    <cellStyle name="Normal 6 15 2 8" xfId="28390"/>
    <cellStyle name="Normal 6 15 2 9" xfId="28391"/>
    <cellStyle name="Normal 6 15 3" xfId="28392"/>
    <cellStyle name="Normal 6 15 3 2" xfId="28393"/>
    <cellStyle name="Normal 6 15 3 2 2" xfId="28394"/>
    <cellStyle name="Normal 6 15 3 2 2 2" xfId="28395"/>
    <cellStyle name="Normal 6 15 3 2 3" xfId="28396"/>
    <cellStyle name="Normal 6 15 3 2 4" xfId="28397"/>
    <cellStyle name="Normal 6 15 3 3" xfId="28398"/>
    <cellStyle name="Normal 6 15 3 3 2" xfId="28399"/>
    <cellStyle name="Normal 6 15 3 3 2 2" xfId="28400"/>
    <cellStyle name="Normal 6 15 3 3 3" xfId="28401"/>
    <cellStyle name="Normal 6 15 3 3 4" xfId="28402"/>
    <cellStyle name="Normal 6 15 3 4" xfId="28403"/>
    <cellStyle name="Normal 6 15 3 4 2" xfId="28404"/>
    <cellStyle name="Normal 6 15 3 5" xfId="28405"/>
    <cellStyle name="Normal 6 15 3 6" xfId="28406"/>
    <cellStyle name="Normal 6 15 3 7" xfId="28407"/>
    <cellStyle name="Normal 6 15 4" xfId="28408"/>
    <cellStyle name="Normal 6 15 4 2" xfId="28409"/>
    <cellStyle name="Normal 6 15 4 2 2" xfId="28410"/>
    <cellStyle name="Normal 6 15 4 2 2 2" xfId="28411"/>
    <cellStyle name="Normal 6 15 4 2 3" xfId="28412"/>
    <cellStyle name="Normal 6 15 4 2 4" xfId="28413"/>
    <cellStyle name="Normal 6 15 4 3" xfId="28414"/>
    <cellStyle name="Normal 6 15 4 3 2" xfId="28415"/>
    <cellStyle name="Normal 6 15 4 3 2 2" xfId="28416"/>
    <cellStyle name="Normal 6 15 4 3 3" xfId="28417"/>
    <cellStyle name="Normal 6 15 4 3 4" xfId="28418"/>
    <cellStyle name="Normal 6 15 4 4" xfId="28419"/>
    <cellStyle name="Normal 6 15 4 4 2" xfId="28420"/>
    <cellStyle name="Normal 6 15 4 5" xfId="28421"/>
    <cellStyle name="Normal 6 15 4 6" xfId="28422"/>
    <cellStyle name="Normal 6 15 4 7" xfId="28423"/>
    <cellStyle name="Normal 6 15 5" xfId="28424"/>
    <cellStyle name="Normal 6 15 5 2" xfId="28425"/>
    <cellStyle name="Normal 6 15 5 2 2" xfId="28426"/>
    <cellStyle name="Normal 6 15 5 3" xfId="28427"/>
    <cellStyle name="Normal 6 15 5 4" xfId="28428"/>
    <cellStyle name="Normal 6 15 6" xfId="28429"/>
    <cellStyle name="Normal 6 15 6 2" xfId="28430"/>
    <cellStyle name="Normal 6 15 6 2 2" xfId="28431"/>
    <cellStyle name="Normal 6 15 6 3" xfId="28432"/>
    <cellStyle name="Normal 6 15 6 4" xfId="28433"/>
    <cellStyle name="Normal 6 15 7" xfId="28434"/>
    <cellStyle name="Normal 6 15 7 2" xfId="28435"/>
    <cellStyle name="Normal 6 15 8" xfId="28436"/>
    <cellStyle name="Normal 6 15 9" xfId="28437"/>
    <cellStyle name="Normal 6 16" xfId="28438"/>
    <cellStyle name="Normal 6 16 10" xfId="28439"/>
    <cellStyle name="Normal 6 16 2" xfId="28440"/>
    <cellStyle name="Normal 6 16 2 2" xfId="28441"/>
    <cellStyle name="Normal 6 16 2 2 2" xfId="28442"/>
    <cellStyle name="Normal 6 16 2 2 2 2" xfId="28443"/>
    <cellStyle name="Normal 6 16 2 2 2 2 2" xfId="28444"/>
    <cellStyle name="Normal 6 16 2 2 2 3" xfId="28445"/>
    <cellStyle name="Normal 6 16 2 2 2 4" xfId="28446"/>
    <cellStyle name="Normal 6 16 2 2 3" xfId="28447"/>
    <cellStyle name="Normal 6 16 2 2 3 2" xfId="28448"/>
    <cellStyle name="Normal 6 16 2 2 3 2 2" xfId="28449"/>
    <cellStyle name="Normal 6 16 2 2 3 3" xfId="28450"/>
    <cellStyle name="Normal 6 16 2 2 3 4" xfId="28451"/>
    <cellStyle name="Normal 6 16 2 2 4" xfId="28452"/>
    <cellStyle name="Normal 6 16 2 2 4 2" xfId="28453"/>
    <cellStyle name="Normal 6 16 2 2 5" xfId="28454"/>
    <cellStyle name="Normal 6 16 2 2 6" xfId="28455"/>
    <cellStyle name="Normal 6 16 2 2 7" xfId="28456"/>
    <cellStyle name="Normal 6 16 2 3" xfId="28457"/>
    <cellStyle name="Normal 6 16 2 3 2" xfId="28458"/>
    <cellStyle name="Normal 6 16 2 3 2 2" xfId="28459"/>
    <cellStyle name="Normal 6 16 2 3 2 2 2" xfId="28460"/>
    <cellStyle name="Normal 6 16 2 3 2 3" xfId="28461"/>
    <cellStyle name="Normal 6 16 2 3 2 4" xfId="28462"/>
    <cellStyle name="Normal 6 16 2 3 3" xfId="28463"/>
    <cellStyle name="Normal 6 16 2 3 3 2" xfId="28464"/>
    <cellStyle name="Normal 6 16 2 3 3 2 2" xfId="28465"/>
    <cellStyle name="Normal 6 16 2 3 3 3" xfId="28466"/>
    <cellStyle name="Normal 6 16 2 3 3 4" xfId="28467"/>
    <cellStyle name="Normal 6 16 2 3 4" xfId="28468"/>
    <cellStyle name="Normal 6 16 2 3 4 2" xfId="28469"/>
    <cellStyle name="Normal 6 16 2 3 5" xfId="28470"/>
    <cellStyle name="Normal 6 16 2 3 6" xfId="28471"/>
    <cellStyle name="Normal 6 16 2 3 7" xfId="28472"/>
    <cellStyle name="Normal 6 16 2 4" xfId="28473"/>
    <cellStyle name="Normal 6 16 2 4 2" xfId="28474"/>
    <cellStyle name="Normal 6 16 2 4 2 2" xfId="28475"/>
    <cellStyle name="Normal 6 16 2 4 3" xfId="28476"/>
    <cellStyle name="Normal 6 16 2 4 4" xfId="28477"/>
    <cellStyle name="Normal 6 16 2 5" xfId="28478"/>
    <cellStyle name="Normal 6 16 2 5 2" xfId="28479"/>
    <cellStyle name="Normal 6 16 2 5 2 2" xfId="28480"/>
    <cellStyle name="Normal 6 16 2 5 3" xfId="28481"/>
    <cellStyle name="Normal 6 16 2 5 4" xfId="28482"/>
    <cellStyle name="Normal 6 16 2 6" xfId="28483"/>
    <cellStyle name="Normal 6 16 2 6 2" xfId="28484"/>
    <cellStyle name="Normal 6 16 2 7" xfId="28485"/>
    <cellStyle name="Normal 6 16 2 8" xfId="28486"/>
    <cellStyle name="Normal 6 16 2 9" xfId="28487"/>
    <cellStyle name="Normal 6 16 3" xfId="28488"/>
    <cellStyle name="Normal 6 16 3 2" xfId="28489"/>
    <cellStyle name="Normal 6 16 3 2 2" xfId="28490"/>
    <cellStyle name="Normal 6 16 3 2 2 2" xfId="28491"/>
    <cellStyle name="Normal 6 16 3 2 3" xfId="28492"/>
    <cellStyle name="Normal 6 16 3 2 4" xfId="28493"/>
    <cellStyle name="Normal 6 16 3 3" xfId="28494"/>
    <cellStyle name="Normal 6 16 3 3 2" xfId="28495"/>
    <cellStyle name="Normal 6 16 3 3 2 2" xfId="28496"/>
    <cellStyle name="Normal 6 16 3 3 3" xfId="28497"/>
    <cellStyle name="Normal 6 16 3 3 4" xfId="28498"/>
    <cellStyle name="Normal 6 16 3 4" xfId="28499"/>
    <cellStyle name="Normal 6 16 3 4 2" xfId="28500"/>
    <cellStyle name="Normal 6 16 3 5" xfId="28501"/>
    <cellStyle name="Normal 6 16 3 6" xfId="28502"/>
    <cellStyle name="Normal 6 16 3 7" xfId="28503"/>
    <cellStyle name="Normal 6 16 4" xfId="28504"/>
    <cellStyle name="Normal 6 16 4 2" xfId="28505"/>
    <cellStyle name="Normal 6 16 4 2 2" xfId="28506"/>
    <cellStyle name="Normal 6 16 4 2 2 2" xfId="28507"/>
    <cellStyle name="Normal 6 16 4 2 3" xfId="28508"/>
    <cellStyle name="Normal 6 16 4 2 4" xfId="28509"/>
    <cellStyle name="Normal 6 16 4 3" xfId="28510"/>
    <cellStyle name="Normal 6 16 4 3 2" xfId="28511"/>
    <cellStyle name="Normal 6 16 4 3 2 2" xfId="28512"/>
    <cellStyle name="Normal 6 16 4 3 3" xfId="28513"/>
    <cellStyle name="Normal 6 16 4 3 4" xfId="28514"/>
    <cellStyle name="Normal 6 16 4 4" xfId="28515"/>
    <cellStyle name="Normal 6 16 4 4 2" xfId="28516"/>
    <cellStyle name="Normal 6 16 4 5" xfId="28517"/>
    <cellStyle name="Normal 6 16 4 6" xfId="28518"/>
    <cellStyle name="Normal 6 16 4 7" xfId="28519"/>
    <cellStyle name="Normal 6 16 5" xfId="28520"/>
    <cellStyle name="Normal 6 16 5 2" xfId="28521"/>
    <cellStyle name="Normal 6 16 5 2 2" xfId="28522"/>
    <cellStyle name="Normal 6 16 5 3" xfId="28523"/>
    <cellStyle name="Normal 6 16 5 4" xfId="28524"/>
    <cellStyle name="Normal 6 16 6" xfId="28525"/>
    <cellStyle name="Normal 6 16 6 2" xfId="28526"/>
    <cellStyle name="Normal 6 16 6 2 2" xfId="28527"/>
    <cellStyle name="Normal 6 16 6 3" xfId="28528"/>
    <cellStyle name="Normal 6 16 6 4" xfId="28529"/>
    <cellStyle name="Normal 6 16 7" xfId="28530"/>
    <cellStyle name="Normal 6 16 7 2" xfId="28531"/>
    <cellStyle name="Normal 6 16 8" xfId="28532"/>
    <cellStyle name="Normal 6 16 9" xfId="28533"/>
    <cellStyle name="Normal 6 17" xfId="28534"/>
    <cellStyle name="Normal 6 17 10" xfId="28535"/>
    <cellStyle name="Normal 6 17 2" xfId="28536"/>
    <cellStyle name="Normal 6 17 2 2" xfId="28537"/>
    <cellStyle name="Normal 6 17 2 2 2" xfId="28538"/>
    <cellStyle name="Normal 6 17 2 2 2 2" xfId="28539"/>
    <cellStyle name="Normal 6 17 2 2 2 2 2" xfId="28540"/>
    <cellStyle name="Normal 6 17 2 2 2 3" xfId="28541"/>
    <cellStyle name="Normal 6 17 2 2 2 4" xfId="28542"/>
    <cellStyle name="Normal 6 17 2 2 3" xfId="28543"/>
    <cellStyle name="Normal 6 17 2 2 3 2" xfId="28544"/>
    <cellStyle name="Normal 6 17 2 2 3 2 2" xfId="28545"/>
    <cellStyle name="Normal 6 17 2 2 3 3" xfId="28546"/>
    <cellStyle name="Normal 6 17 2 2 3 4" xfId="28547"/>
    <cellStyle name="Normal 6 17 2 2 4" xfId="28548"/>
    <cellStyle name="Normal 6 17 2 2 4 2" xfId="28549"/>
    <cellStyle name="Normal 6 17 2 2 5" xfId="28550"/>
    <cellStyle name="Normal 6 17 2 2 6" xfId="28551"/>
    <cellStyle name="Normal 6 17 2 2 7" xfId="28552"/>
    <cellStyle name="Normal 6 17 2 3" xfId="28553"/>
    <cellStyle name="Normal 6 17 2 3 2" xfId="28554"/>
    <cellStyle name="Normal 6 17 2 3 2 2" xfId="28555"/>
    <cellStyle name="Normal 6 17 2 3 2 2 2" xfId="28556"/>
    <cellStyle name="Normal 6 17 2 3 2 3" xfId="28557"/>
    <cellStyle name="Normal 6 17 2 3 2 4" xfId="28558"/>
    <cellStyle name="Normal 6 17 2 3 3" xfId="28559"/>
    <cellStyle name="Normal 6 17 2 3 3 2" xfId="28560"/>
    <cellStyle name="Normal 6 17 2 3 3 2 2" xfId="28561"/>
    <cellStyle name="Normal 6 17 2 3 3 3" xfId="28562"/>
    <cellStyle name="Normal 6 17 2 3 3 4" xfId="28563"/>
    <cellStyle name="Normal 6 17 2 3 4" xfId="28564"/>
    <cellStyle name="Normal 6 17 2 3 4 2" xfId="28565"/>
    <cellStyle name="Normal 6 17 2 3 5" xfId="28566"/>
    <cellStyle name="Normal 6 17 2 3 6" xfId="28567"/>
    <cellStyle name="Normal 6 17 2 3 7" xfId="28568"/>
    <cellStyle name="Normal 6 17 2 4" xfId="28569"/>
    <cellStyle name="Normal 6 17 2 4 2" xfId="28570"/>
    <cellStyle name="Normal 6 17 2 4 2 2" xfId="28571"/>
    <cellStyle name="Normal 6 17 2 4 3" xfId="28572"/>
    <cellStyle name="Normal 6 17 2 4 4" xfId="28573"/>
    <cellStyle name="Normal 6 17 2 5" xfId="28574"/>
    <cellStyle name="Normal 6 17 2 5 2" xfId="28575"/>
    <cellStyle name="Normal 6 17 2 5 2 2" xfId="28576"/>
    <cellStyle name="Normal 6 17 2 5 3" xfId="28577"/>
    <cellStyle name="Normal 6 17 2 5 4" xfId="28578"/>
    <cellStyle name="Normal 6 17 2 6" xfId="28579"/>
    <cellStyle name="Normal 6 17 2 6 2" xfId="28580"/>
    <cellStyle name="Normal 6 17 2 7" xfId="28581"/>
    <cellStyle name="Normal 6 17 2 8" xfId="28582"/>
    <cellStyle name="Normal 6 17 2 9" xfId="28583"/>
    <cellStyle name="Normal 6 17 3" xfId="28584"/>
    <cellStyle name="Normal 6 17 3 2" xfId="28585"/>
    <cellStyle name="Normal 6 17 3 2 2" xfId="28586"/>
    <cellStyle name="Normal 6 17 3 2 2 2" xfId="28587"/>
    <cellStyle name="Normal 6 17 3 2 3" xfId="28588"/>
    <cellStyle name="Normal 6 17 3 2 4" xfId="28589"/>
    <cellStyle name="Normal 6 17 3 3" xfId="28590"/>
    <cellStyle name="Normal 6 17 3 3 2" xfId="28591"/>
    <cellStyle name="Normal 6 17 3 3 2 2" xfId="28592"/>
    <cellStyle name="Normal 6 17 3 3 3" xfId="28593"/>
    <cellStyle name="Normal 6 17 3 3 4" xfId="28594"/>
    <cellStyle name="Normal 6 17 3 4" xfId="28595"/>
    <cellStyle name="Normal 6 17 3 4 2" xfId="28596"/>
    <cellStyle name="Normal 6 17 3 5" xfId="28597"/>
    <cellStyle name="Normal 6 17 3 6" xfId="28598"/>
    <cellStyle name="Normal 6 17 3 7" xfId="28599"/>
    <cellStyle name="Normal 6 17 4" xfId="28600"/>
    <cellStyle name="Normal 6 17 4 2" xfId="28601"/>
    <cellStyle name="Normal 6 17 4 2 2" xfId="28602"/>
    <cellStyle name="Normal 6 17 4 2 2 2" xfId="28603"/>
    <cellStyle name="Normal 6 17 4 2 3" xfId="28604"/>
    <cellStyle name="Normal 6 17 4 2 4" xfId="28605"/>
    <cellStyle name="Normal 6 17 4 3" xfId="28606"/>
    <cellStyle name="Normal 6 17 4 3 2" xfId="28607"/>
    <cellStyle name="Normal 6 17 4 3 2 2" xfId="28608"/>
    <cellStyle name="Normal 6 17 4 3 3" xfId="28609"/>
    <cellStyle name="Normal 6 17 4 3 4" xfId="28610"/>
    <cellStyle name="Normal 6 17 4 4" xfId="28611"/>
    <cellStyle name="Normal 6 17 4 4 2" xfId="28612"/>
    <cellStyle name="Normal 6 17 4 5" xfId="28613"/>
    <cellStyle name="Normal 6 17 4 6" xfId="28614"/>
    <cellStyle name="Normal 6 17 4 7" xfId="28615"/>
    <cellStyle name="Normal 6 17 5" xfId="28616"/>
    <cellStyle name="Normal 6 17 5 2" xfId="28617"/>
    <cellStyle name="Normal 6 17 5 2 2" xfId="28618"/>
    <cellStyle name="Normal 6 17 5 3" xfId="28619"/>
    <cellStyle name="Normal 6 17 5 4" xfId="28620"/>
    <cellStyle name="Normal 6 17 6" xfId="28621"/>
    <cellStyle name="Normal 6 17 6 2" xfId="28622"/>
    <cellStyle name="Normal 6 17 6 2 2" xfId="28623"/>
    <cellStyle name="Normal 6 17 6 3" xfId="28624"/>
    <cellStyle name="Normal 6 17 6 4" xfId="28625"/>
    <cellStyle name="Normal 6 17 7" xfId="28626"/>
    <cellStyle name="Normal 6 17 7 2" xfId="28627"/>
    <cellStyle name="Normal 6 17 8" xfId="28628"/>
    <cellStyle name="Normal 6 17 9" xfId="28629"/>
    <cellStyle name="Normal 6 18" xfId="28630"/>
    <cellStyle name="Normal 6 18 10" xfId="28631"/>
    <cellStyle name="Normal 6 18 2" xfId="28632"/>
    <cellStyle name="Normal 6 18 2 2" xfId="28633"/>
    <cellStyle name="Normal 6 18 2 2 2" xfId="28634"/>
    <cellStyle name="Normal 6 18 2 2 2 2" xfId="28635"/>
    <cellStyle name="Normal 6 18 2 2 2 2 2" xfId="28636"/>
    <cellStyle name="Normal 6 18 2 2 2 3" xfId="28637"/>
    <cellStyle name="Normal 6 18 2 2 2 4" xfId="28638"/>
    <cellStyle name="Normal 6 18 2 2 3" xfId="28639"/>
    <cellStyle name="Normal 6 18 2 2 3 2" xfId="28640"/>
    <cellStyle name="Normal 6 18 2 2 3 2 2" xfId="28641"/>
    <cellStyle name="Normal 6 18 2 2 3 3" xfId="28642"/>
    <cellStyle name="Normal 6 18 2 2 3 4" xfId="28643"/>
    <cellStyle name="Normal 6 18 2 2 4" xfId="28644"/>
    <cellStyle name="Normal 6 18 2 2 4 2" xfId="28645"/>
    <cellStyle name="Normal 6 18 2 2 5" xfId="28646"/>
    <cellStyle name="Normal 6 18 2 2 6" xfId="28647"/>
    <cellStyle name="Normal 6 18 2 2 7" xfId="28648"/>
    <cellStyle name="Normal 6 18 2 3" xfId="28649"/>
    <cellStyle name="Normal 6 18 2 3 2" xfId="28650"/>
    <cellStyle name="Normal 6 18 2 3 2 2" xfId="28651"/>
    <cellStyle name="Normal 6 18 2 3 2 2 2" xfId="28652"/>
    <cellStyle name="Normal 6 18 2 3 2 3" xfId="28653"/>
    <cellStyle name="Normal 6 18 2 3 2 4" xfId="28654"/>
    <cellStyle name="Normal 6 18 2 3 3" xfId="28655"/>
    <cellStyle name="Normal 6 18 2 3 3 2" xfId="28656"/>
    <cellStyle name="Normal 6 18 2 3 3 2 2" xfId="28657"/>
    <cellStyle name="Normal 6 18 2 3 3 3" xfId="28658"/>
    <cellStyle name="Normal 6 18 2 3 3 4" xfId="28659"/>
    <cellStyle name="Normal 6 18 2 3 4" xfId="28660"/>
    <cellStyle name="Normal 6 18 2 3 4 2" xfId="28661"/>
    <cellStyle name="Normal 6 18 2 3 5" xfId="28662"/>
    <cellStyle name="Normal 6 18 2 3 6" xfId="28663"/>
    <cellStyle name="Normal 6 18 2 3 7" xfId="28664"/>
    <cellStyle name="Normal 6 18 2 4" xfId="28665"/>
    <cellStyle name="Normal 6 18 2 4 2" xfId="28666"/>
    <cellStyle name="Normal 6 18 2 4 2 2" xfId="28667"/>
    <cellStyle name="Normal 6 18 2 4 3" xfId="28668"/>
    <cellStyle name="Normal 6 18 2 4 4" xfId="28669"/>
    <cellStyle name="Normal 6 18 2 5" xfId="28670"/>
    <cellStyle name="Normal 6 18 2 5 2" xfId="28671"/>
    <cellStyle name="Normal 6 18 2 5 2 2" xfId="28672"/>
    <cellStyle name="Normal 6 18 2 5 3" xfId="28673"/>
    <cellStyle name="Normal 6 18 2 5 4" xfId="28674"/>
    <cellStyle name="Normal 6 18 2 6" xfId="28675"/>
    <cellStyle name="Normal 6 18 2 6 2" xfId="28676"/>
    <cellStyle name="Normal 6 18 2 7" xfId="28677"/>
    <cellStyle name="Normal 6 18 2 8" xfId="28678"/>
    <cellStyle name="Normal 6 18 2 9" xfId="28679"/>
    <cellStyle name="Normal 6 18 3" xfId="28680"/>
    <cellStyle name="Normal 6 18 3 2" xfId="28681"/>
    <cellStyle name="Normal 6 18 3 2 2" xfId="28682"/>
    <cellStyle name="Normal 6 18 3 2 2 2" xfId="28683"/>
    <cellStyle name="Normal 6 18 3 2 3" xfId="28684"/>
    <cellStyle name="Normal 6 18 3 2 4" xfId="28685"/>
    <cellStyle name="Normal 6 18 3 3" xfId="28686"/>
    <cellStyle name="Normal 6 18 3 3 2" xfId="28687"/>
    <cellStyle name="Normal 6 18 3 3 2 2" xfId="28688"/>
    <cellStyle name="Normal 6 18 3 3 3" xfId="28689"/>
    <cellStyle name="Normal 6 18 3 3 4" xfId="28690"/>
    <cellStyle name="Normal 6 18 3 4" xfId="28691"/>
    <cellStyle name="Normal 6 18 3 4 2" xfId="28692"/>
    <cellStyle name="Normal 6 18 3 5" xfId="28693"/>
    <cellStyle name="Normal 6 18 3 6" xfId="28694"/>
    <cellStyle name="Normal 6 18 3 7" xfId="28695"/>
    <cellStyle name="Normal 6 18 4" xfId="28696"/>
    <cellStyle name="Normal 6 18 4 2" xfId="28697"/>
    <cellStyle name="Normal 6 18 4 2 2" xfId="28698"/>
    <cellStyle name="Normal 6 18 4 2 2 2" xfId="28699"/>
    <cellStyle name="Normal 6 18 4 2 3" xfId="28700"/>
    <cellStyle name="Normal 6 18 4 2 4" xfId="28701"/>
    <cellStyle name="Normal 6 18 4 3" xfId="28702"/>
    <cellStyle name="Normal 6 18 4 3 2" xfId="28703"/>
    <cellStyle name="Normal 6 18 4 3 2 2" xfId="28704"/>
    <cellStyle name="Normal 6 18 4 3 3" xfId="28705"/>
    <cellStyle name="Normal 6 18 4 3 4" xfId="28706"/>
    <cellStyle name="Normal 6 18 4 4" xfId="28707"/>
    <cellStyle name="Normal 6 18 4 4 2" xfId="28708"/>
    <cellStyle name="Normal 6 18 4 5" xfId="28709"/>
    <cellStyle name="Normal 6 18 4 6" xfId="28710"/>
    <cellStyle name="Normal 6 18 4 7" xfId="28711"/>
    <cellStyle name="Normal 6 18 5" xfId="28712"/>
    <cellStyle name="Normal 6 18 5 2" xfId="28713"/>
    <cellStyle name="Normal 6 18 5 2 2" xfId="28714"/>
    <cellStyle name="Normal 6 18 5 3" xfId="28715"/>
    <cellStyle name="Normal 6 18 5 4" xfId="28716"/>
    <cellStyle name="Normal 6 18 6" xfId="28717"/>
    <cellStyle name="Normal 6 18 6 2" xfId="28718"/>
    <cellStyle name="Normal 6 18 6 2 2" xfId="28719"/>
    <cellStyle name="Normal 6 18 6 3" xfId="28720"/>
    <cellStyle name="Normal 6 18 6 4" xfId="28721"/>
    <cellStyle name="Normal 6 18 7" xfId="28722"/>
    <cellStyle name="Normal 6 18 7 2" xfId="28723"/>
    <cellStyle name="Normal 6 18 8" xfId="28724"/>
    <cellStyle name="Normal 6 18 9" xfId="28725"/>
    <cellStyle name="Normal 6 19" xfId="28726"/>
    <cellStyle name="Normal 6 19 10" xfId="28727"/>
    <cellStyle name="Normal 6 19 2" xfId="28728"/>
    <cellStyle name="Normal 6 19 2 2" xfId="28729"/>
    <cellStyle name="Normal 6 19 2 2 2" xfId="28730"/>
    <cellStyle name="Normal 6 19 2 2 2 2" xfId="28731"/>
    <cellStyle name="Normal 6 19 2 2 2 2 2" xfId="28732"/>
    <cellStyle name="Normal 6 19 2 2 2 3" xfId="28733"/>
    <cellStyle name="Normal 6 19 2 2 2 4" xfId="28734"/>
    <cellStyle name="Normal 6 19 2 2 3" xfId="28735"/>
    <cellStyle name="Normal 6 19 2 2 3 2" xfId="28736"/>
    <cellStyle name="Normal 6 19 2 2 3 2 2" xfId="28737"/>
    <cellStyle name="Normal 6 19 2 2 3 3" xfId="28738"/>
    <cellStyle name="Normal 6 19 2 2 3 4" xfId="28739"/>
    <cellStyle name="Normal 6 19 2 2 4" xfId="28740"/>
    <cellStyle name="Normal 6 19 2 2 4 2" xfId="28741"/>
    <cellStyle name="Normal 6 19 2 2 5" xfId="28742"/>
    <cellStyle name="Normal 6 19 2 2 6" xfId="28743"/>
    <cellStyle name="Normal 6 19 2 2 7" xfId="28744"/>
    <cellStyle name="Normal 6 19 2 3" xfId="28745"/>
    <cellStyle name="Normal 6 19 2 3 2" xfId="28746"/>
    <cellStyle name="Normal 6 19 2 3 2 2" xfId="28747"/>
    <cellStyle name="Normal 6 19 2 3 2 2 2" xfId="28748"/>
    <cellStyle name="Normal 6 19 2 3 2 3" xfId="28749"/>
    <cellStyle name="Normal 6 19 2 3 2 4" xfId="28750"/>
    <cellStyle name="Normal 6 19 2 3 3" xfId="28751"/>
    <cellStyle name="Normal 6 19 2 3 3 2" xfId="28752"/>
    <cellStyle name="Normal 6 19 2 3 3 2 2" xfId="28753"/>
    <cellStyle name="Normal 6 19 2 3 3 3" xfId="28754"/>
    <cellStyle name="Normal 6 19 2 3 3 4" xfId="28755"/>
    <cellStyle name="Normal 6 19 2 3 4" xfId="28756"/>
    <cellStyle name="Normal 6 19 2 3 4 2" xfId="28757"/>
    <cellStyle name="Normal 6 19 2 3 5" xfId="28758"/>
    <cellStyle name="Normal 6 19 2 3 6" xfId="28759"/>
    <cellStyle name="Normal 6 19 2 3 7" xfId="28760"/>
    <cellStyle name="Normal 6 19 2 4" xfId="28761"/>
    <cellStyle name="Normal 6 19 2 4 2" xfId="28762"/>
    <cellStyle name="Normal 6 19 2 4 2 2" xfId="28763"/>
    <cellStyle name="Normal 6 19 2 4 3" xfId="28764"/>
    <cellStyle name="Normal 6 19 2 4 4" xfId="28765"/>
    <cellStyle name="Normal 6 19 2 5" xfId="28766"/>
    <cellStyle name="Normal 6 19 2 5 2" xfId="28767"/>
    <cellStyle name="Normal 6 19 2 5 2 2" xfId="28768"/>
    <cellStyle name="Normal 6 19 2 5 3" xfId="28769"/>
    <cellStyle name="Normal 6 19 2 5 4" xfId="28770"/>
    <cellStyle name="Normal 6 19 2 6" xfId="28771"/>
    <cellStyle name="Normal 6 19 2 6 2" xfId="28772"/>
    <cellStyle name="Normal 6 19 2 7" xfId="28773"/>
    <cellStyle name="Normal 6 19 2 8" xfId="28774"/>
    <cellStyle name="Normal 6 19 2 9" xfId="28775"/>
    <cellStyle name="Normal 6 19 3" xfId="28776"/>
    <cellStyle name="Normal 6 19 3 2" xfId="28777"/>
    <cellStyle name="Normal 6 19 3 2 2" xfId="28778"/>
    <cellStyle name="Normal 6 19 3 2 2 2" xfId="28779"/>
    <cellStyle name="Normal 6 19 3 2 3" xfId="28780"/>
    <cellStyle name="Normal 6 19 3 2 4" xfId="28781"/>
    <cellStyle name="Normal 6 19 3 3" xfId="28782"/>
    <cellStyle name="Normal 6 19 3 3 2" xfId="28783"/>
    <cellStyle name="Normal 6 19 3 3 2 2" xfId="28784"/>
    <cellStyle name="Normal 6 19 3 3 3" xfId="28785"/>
    <cellStyle name="Normal 6 19 3 3 4" xfId="28786"/>
    <cellStyle name="Normal 6 19 3 4" xfId="28787"/>
    <cellStyle name="Normal 6 19 3 4 2" xfId="28788"/>
    <cellStyle name="Normal 6 19 3 5" xfId="28789"/>
    <cellStyle name="Normal 6 19 3 6" xfId="28790"/>
    <cellStyle name="Normal 6 19 3 7" xfId="28791"/>
    <cellStyle name="Normal 6 19 4" xfId="28792"/>
    <cellStyle name="Normal 6 19 4 2" xfId="28793"/>
    <cellStyle name="Normal 6 19 4 2 2" xfId="28794"/>
    <cellStyle name="Normal 6 19 4 2 2 2" xfId="28795"/>
    <cellStyle name="Normal 6 19 4 2 3" xfId="28796"/>
    <cellStyle name="Normal 6 19 4 2 4" xfId="28797"/>
    <cellStyle name="Normal 6 19 4 3" xfId="28798"/>
    <cellStyle name="Normal 6 19 4 3 2" xfId="28799"/>
    <cellStyle name="Normal 6 19 4 3 2 2" xfId="28800"/>
    <cellStyle name="Normal 6 19 4 3 3" xfId="28801"/>
    <cellStyle name="Normal 6 19 4 3 4" xfId="28802"/>
    <cellStyle name="Normal 6 19 4 4" xfId="28803"/>
    <cellStyle name="Normal 6 19 4 4 2" xfId="28804"/>
    <cellStyle name="Normal 6 19 4 5" xfId="28805"/>
    <cellStyle name="Normal 6 19 4 6" xfId="28806"/>
    <cellStyle name="Normal 6 19 4 7" xfId="28807"/>
    <cellStyle name="Normal 6 19 5" xfId="28808"/>
    <cellStyle name="Normal 6 19 5 2" xfId="28809"/>
    <cellStyle name="Normal 6 19 5 2 2" xfId="28810"/>
    <cellStyle name="Normal 6 19 5 3" xfId="28811"/>
    <cellStyle name="Normal 6 19 5 4" xfId="28812"/>
    <cellStyle name="Normal 6 19 6" xfId="28813"/>
    <cellStyle name="Normal 6 19 6 2" xfId="28814"/>
    <cellStyle name="Normal 6 19 6 2 2" xfId="28815"/>
    <cellStyle name="Normal 6 19 6 3" xfId="28816"/>
    <cellStyle name="Normal 6 19 6 4" xfId="28817"/>
    <cellStyle name="Normal 6 19 7" xfId="28818"/>
    <cellStyle name="Normal 6 19 7 2" xfId="28819"/>
    <cellStyle name="Normal 6 19 8" xfId="28820"/>
    <cellStyle name="Normal 6 19 9" xfId="28821"/>
    <cellStyle name="Normal 6 2" xfId="28822"/>
    <cellStyle name="Normal 6 2 10" xfId="28823"/>
    <cellStyle name="Normal 6 2 11" xfId="28824"/>
    <cellStyle name="Normal 6 2 2" xfId="28825"/>
    <cellStyle name="Normal 6 2 2 2" xfId="28826"/>
    <cellStyle name="Normal 6 2 2 2 2" xfId="28827"/>
    <cellStyle name="Normal 6 2 2 2 2 2" xfId="28828"/>
    <cellStyle name="Normal 6 2 2 2 2 2 2" xfId="28829"/>
    <cellStyle name="Normal 6 2 2 2 2 3" xfId="28830"/>
    <cellStyle name="Normal 6 2 2 2 2 4" xfId="28831"/>
    <cellStyle name="Normal 6 2 2 2 3" xfId="28832"/>
    <cellStyle name="Normal 6 2 2 2 3 2" xfId="28833"/>
    <cellStyle name="Normal 6 2 2 2 3 2 2" xfId="28834"/>
    <cellStyle name="Normal 6 2 2 2 3 3" xfId="28835"/>
    <cellStyle name="Normal 6 2 2 2 3 4" xfId="28836"/>
    <cellStyle name="Normal 6 2 2 2 4" xfId="28837"/>
    <cellStyle name="Normal 6 2 2 2 4 2" xfId="28838"/>
    <cellStyle name="Normal 6 2 2 2 5" xfId="28839"/>
    <cellStyle name="Normal 6 2 2 2 6" xfId="28840"/>
    <cellStyle name="Normal 6 2 2 2 7" xfId="28841"/>
    <cellStyle name="Normal 6 2 2 3" xfId="28842"/>
    <cellStyle name="Normal 6 2 2 3 2" xfId="28843"/>
    <cellStyle name="Normal 6 2 2 3 2 2" xfId="28844"/>
    <cellStyle name="Normal 6 2 2 3 2 2 2" xfId="28845"/>
    <cellStyle name="Normal 6 2 2 3 2 3" xfId="28846"/>
    <cellStyle name="Normal 6 2 2 3 2 4" xfId="28847"/>
    <cellStyle name="Normal 6 2 2 3 3" xfId="28848"/>
    <cellStyle name="Normal 6 2 2 3 3 2" xfId="28849"/>
    <cellStyle name="Normal 6 2 2 3 3 2 2" xfId="28850"/>
    <cellStyle name="Normal 6 2 2 3 3 3" xfId="28851"/>
    <cellStyle name="Normal 6 2 2 3 3 4" xfId="28852"/>
    <cellStyle name="Normal 6 2 2 3 4" xfId="28853"/>
    <cellStyle name="Normal 6 2 2 3 4 2" xfId="28854"/>
    <cellStyle name="Normal 6 2 2 3 5" xfId="28855"/>
    <cellStyle name="Normal 6 2 2 3 6" xfId="28856"/>
    <cellStyle name="Normal 6 2 2 3 7" xfId="28857"/>
    <cellStyle name="Normal 6 2 2 4" xfId="28858"/>
    <cellStyle name="Normal 6 2 2 4 2" xfId="28859"/>
    <cellStyle name="Normal 6 2 2 4 2 2" xfId="28860"/>
    <cellStyle name="Normal 6 2 2 4 3" xfId="28861"/>
    <cellStyle name="Normal 6 2 2 4 4" xfId="28862"/>
    <cellStyle name="Normal 6 2 2 5" xfId="28863"/>
    <cellStyle name="Normal 6 2 2 5 2" xfId="28864"/>
    <cellStyle name="Normal 6 2 2 5 2 2" xfId="28865"/>
    <cellStyle name="Normal 6 2 2 5 3" xfId="28866"/>
    <cellStyle name="Normal 6 2 2 5 4" xfId="28867"/>
    <cellStyle name="Normal 6 2 2 6" xfId="28868"/>
    <cellStyle name="Normal 6 2 2 6 2" xfId="28869"/>
    <cellStyle name="Normal 6 2 2 7" xfId="28870"/>
    <cellStyle name="Normal 6 2 2 8" xfId="28871"/>
    <cellStyle name="Normal 6 2 2 9" xfId="28872"/>
    <cellStyle name="Normal 6 2 3" xfId="28873"/>
    <cellStyle name="Normal 6 2 3 2" xfId="28874"/>
    <cellStyle name="Normal 6 2 3 2 2" xfId="28875"/>
    <cellStyle name="Normal 6 2 3 2 2 2" xfId="28876"/>
    <cellStyle name="Normal 6 2 3 2 3" xfId="28877"/>
    <cellStyle name="Normal 6 2 3 2 4" xfId="28878"/>
    <cellStyle name="Normal 6 2 3 3" xfId="28879"/>
    <cellStyle name="Normal 6 2 3 3 2" xfId="28880"/>
    <cellStyle name="Normal 6 2 3 3 2 2" xfId="28881"/>
    <cellStyle name="Normal 6 2 3 3 3" xfId="28882"/>
    <cellStyle name="Normal 6 2 3 3 4" xfId="28883"/>
    <cellStyle name="Normal 6 2 3 4" xfId="28884"/>
    <cellStyle name="Normal 6 2 3 4 2" xfId="28885"/>
    <cellStyle name="Normal 6 2 3 5" xfId="28886"/>
    <cellStyle name="Normal 6 2 3 6" xfId="28887"/>
    <cellStyle name="Normal 6 2 3 7" xfId="28888"/>
    <cellStyle name="Normal 6 2 4" xfId="28889"/>
    <cellStyle name="Normal 6 2 4 2" xfId="28890"/>
    <cellStyle name="Normal 6 2 4 2 2" xfId="28891"/>
    <cellStyle name="Normal 6 2 4 2 2 2" xfId="28892"/>
    <cellStyle name="Normal 6 2 4 2 3" xfId="28893"/>
    <cellStyle name="Normal 6 2 4 2 4" xfId="28894"/>
    <cellStyle name="Normal 6 2 4 3" xfId="28895"/>
    <cellStyle name="Normal 6 2 4 3 2" xfId="28896"/>
    <cellStyle name="Normal 6 2 4 3 2 2" xfId="28897"/>
    <cellStyle name="Normal 6 2 4 3 3" xfId="28898"/>
    <cellStyle name="Normal 6 2 4 3 4" xfId="28899"/>
    <cellStyle name="Normal 6 2 4 4" xfId="28900"/>
    <cellStyle name="Normal 6 2 4 4 2" xfId="28901"/>
    <cellStyle name="Normal 6 2 4 5" xfId="28902"/>
    <cellStyle name="Normal 6 2 4 6" xfId="28903"/>
    <cellStyle name="Normal 6 2 4 7" xfId="28904"/>
    <cellStyle name="Normal 6 2 5" xfId="28905"/>
    <cellStyle name="Normal 6 2 5 2" xfId="28906"/>
    <cellStyle name="Normal 6 2 5 2 2" xfId="28907"/>
    <cellStyle name="Normal 6 2 5 3" xfId="28908"/>
    <cellStyle name="Normal 6 2 5 4" xfId="28909"/>
    <cellStyle name="Normal 6 2 6" xfId="28910"/>
    <cellStyle name="Normal 6 2 6 2" xfId="28911"/>
    <cellStyle name="Normal 6 2 6 2 2" xfId="28912"/>
    <cellStyle name="Normal 6 2 6 3" xfId="28913"/>
    <cellStyle name="Normal 6 2 6 4" xfId="28914"/>
    <cellStyle name="Normal 6 2 7" xfId="28915"/>
    <cellStyle name="Normal 6 2 7 2" xfId="28916"/>
    <cellStyle name="Normal 6 2 8" xfId="28917"/>
    <cellStyle name="Normal 6 2 9" xfId="28918"/>
    <cellStyle name="Normal 6 20" xfId="28919"/>
    <cellStyle name="Normal 6 20 10" xfId="28920"/>
    <cellStyle name="Normal 6 20 2" xfId="28921"/>
    <cellStyle name="Normal 6 20 2 2" xfId="28922"/>
    <cellStyle name="Normal 6 20 2 2 2" xfId="28923"/>
    <cellStyle name="Normal 6 20 2 2 2 2" xfId="28924"/>
    <cellStyle name="Normal 6 20 2 2 2 2 2" xfId="28925"/>
    <cellStyle name="Normal 6 20 2 2 2 3" xfId="28926"/>
    <cellStyle name="Normal 6 20 2 2 2 4" xfId="28927"/>
    <cellStyle name="Normal 6 20 2 2 3" xfId="28928"/>
    <cellStyle name="Normal 6 20 2 2 3 2" xfId="28929"/>
    <cellStyle name="Normal 6 20 2 2 3 2 2" xfId="28930"/>
    <cellStyle name="Normal 6 20 2 2 3 3" xfId="28931"/>
    <cellStyle name="Normal 6 20 2 2 3 4" xfId="28932"/>
    <cellStyle name="Normal 6 20 2 2 4" xfId="28933"/>
    <cellStyle name="Normal 6 20 2 2 4 2" xfId="28934"/>
    <cellStyle name="Normal 6 20 2 2 5" xfId="28935"/>
    <cellStyle name="Normal 6 20 2 2 6" xfId="28936"/>
    <cellStyle name="Normal 6 20 2 2 7" xfId="28937"/>
    <cellStyle name="Normal 6 20 2 3" xfId="28938"/>
    <cellStyle name="Normal 6 20 2 3 2" xfId="28939"/>
    <cellStyle name="Normal 6 20 2 3 2 2" xfId="28940"/>
    <cellStyle name="Normal 6 20 2 3 2 2 2" xfId="28941"/>
    <cellStyle name="Normal 6 20 2 3 2 3" xfId="28942"/>
    <cellStyle name="Normal 6 20 2 3 2 4" xfId="28943"/>
    <cellStyle name="Normal 6 20 2 3 3" xfId="28944"/>
    <cellStyle name="Normal 6 20 2 3 3 2" xfId="28945"/>
    <cellStyle name="Normal 6 20 2 3 3 2 2" xfId="28946"/>
    <cellStyle name="Normal 6 20 2 3 3 3" xfId="28947"/>
    <cellStyle name="Normal 6 20 2 3 3 4" xfId="28948"/>
    <cellStyle name="Normal 6 20 2 3 4" xfId="28949"/>
    <cellStyle name="Normal 6 20 2 3 4 2" xfId="28950"/>
    <cellStyle name="Normal 6 20 2 3 5" xfId="28951"/>
    <cellStyle name="Normal 6 20 2 3 6" xfId="28952"/>
    <cellStyle name="Normal 6 20 2 3 7" xfId="28953"/>
    <cellStyle name="Normal 6 20 2 4" xfId="28954"/>
    <cellStyle name="Normal 6 20 2 4 2" xfId="28955"/>
    <cellStyle name="Normal 6 20 2 4 2 2" xfId="28956"/>
    <cellStyle name="Normal 6 20 2 4 3" xfId="28957"/>
    <cellStyle name="Normal 6 20 2 4 4" xfId="28958"/>
    <cellStyle name="Normal 6 20 2 5" xfId="28959"/>
    <cellStyle name="Normal 6 20 2 5 2" xfId="28960"/>
    <cellStyle name="Normal 6 20 2 5 2 2" xfId="28961"/>
    <cellStyle name="Normal 6 20 2 5 3" xfId="28962"/>
    <cellStyle name="Normal 6 20 2 5 4" xfId="28963"/>
    <cellStyle name="Normal 6 20 2 6" xfId="28964"/>
    <cellStyle name="Normal 6 20 2 6 2" xfId="28965"/>
    <cellStyle name="Normal 6 20 2 7" xfId="28966"/>
    <cellStyle name="Normal 6 20 2 8" xfId="28967"/>
    <cellStyle name="Normal 6 20 2 9" xfId="28968"/>
    <cellStyle name="Normal 6 20 3" xfId="28969"/>
    <cellStyle name="Normal 6 20 3 2" xfId="28970"/>
    <cellStyle name="Normal 6 20 3 2 2" xfId="28971"/>
    <cellStyle name="Normal 6 20 3 2 2 2" xfId="28972"/>
    <cellStyle name="Normal 6 20 3 2 3" xfId="28973"/>
    <cellStyle name="Normal 6 20 3 2 4" xfId="28974"/>
    <cellStyle name="Normal 6 20 3 3" xfId="28975"/>
    <cellStyle name="Normal 6 20 3 3 2" xfId="28976"/>
    <cellStyle name="Normal 6 20 3 3 2 2" xfId="28977"/>
    <cellStyle name="Normal 6 20 3 3 3" xfId="28978"/>
    <cellStyle name="Normal 6 20 3 3 4" xfId="28979"/>
    <cellStyle name="Normal 6 20 3 4" xfId="28980"/>
    <cellStyle name="Normal 6 20 3 4 2" xfId="28981"/>
    <cellStyle name="Normal 6 20 3 5" xfId="28982"/>
    <cellStyle name="Normal 6 20 3 6" xfId="28983"/>
    <cellStyle name="Normal 6 20 3 7" xfId="28984"/>
    <cellStyle name="Normal 6 20 4" xfId="28985"/>
    <cellStyle name="Normal 6 20 4 2" xfId="28986"/>
    <cellStyle name="Normal 6 20 4 2 2" xfId="28987"/>
    <cellStyle name="Normal 6 20 4 2 2 2" xfId="28988"/>
    <cellStyle name="Normal 6 20 4 2 3" xfId="28989"/>
    <cellStyle name="Normal 6 20 4 2 4" xfId="28990"/>
    <cellStyle name="Normal 6 20 4 3" xfId="28991"/>
    <cellStyle name="Normal 6 20 4 3 2" xfId="28992"/>
    <cellStyle name="Normal 6 20 4 3 2 2" xfId="28993"/>
    <cellStyle name="Normal 6 20 4 3 3" xfId="28994"/>
    <cellStyle name="Normal 6 20 4 3 4" xfId="28995"/>
    <cellStyle name="Normal 6 20 4 4" xfId="28996"/>
    <cellStyle name="Normal 6 20 4 4 2" xfId="28997"/>
    <cellStyle name="Normal 6 20 4 5" xfId="28998"/>
    <cellStyle name="Normal 6 20 4 6" xfId="28999"/>
    <cellStyle name="Normal 6 20 4 7" xfId="29000"/>
    <cellStyle name="Normal 6 20 5" xfId="29001"/>
    <cellStyle name="Normal 6 20 5 2" xfId="29002"/>
    <cellStyle name="Normal 6 20 5 2 2" xfId="29003"/>
    <cellStyle name="Normal 6 20 5 3" xfId="29004"/>
    <cellStyle name="Normal 6 20 5 4" xfId="29005"/>
    <cellStyle name="Normal 6 20 6" xfId="29006"/>
    <cellStyle name="Normal 6 20 6 2" xfId="29007"/>
    <cellStyle name="Normal 6 20 6 2 2" xfId="29008"/>
    <cellStyle name="Normal 6 20 6 3" xfId="29009"/>
    <cellStyle name="Normal 6 20 6 4" xfId="29010"/>
    <cellStyle name="Normal 6 20 7" xfId="29011"/>
    <cellStyle name="Normal 6 20 7 2" xfId="29012"/>
    <cellStyle name="Normal 6 20 8" xfId="29013"/>
    <cellStyle name="Normal 6 20 9" xfId="29014"/>
    <cellStyle name="Normal 6 21" xfId="29015"/>
    <cellStyle name="Normal 6 21 10" xfId="29016"/>
    <cellStyle name="Normal 6 21 2" xfId="29017"/>
    <cellStyle name="Normal 6 21 2 2" xfId="29018"/>
    <cellStyle name="Normal 6 21 2 2 2" xfId="29019"/>
    <cellStyle name="Normal 6 21 2 2 2 2" xfId="29020"/>
    <cellStyle name="Normal 6 21 2 2 2 2 2" xfId="29021"/>
    <cellStyle name="Normal 6 21 2 2 2 3" xfId="29022"/>
    <cellStyle name="Normal 6 21 2 2 2 4" xfId="29023"/>
    <cellStyle name="Normal 6 21 2 2 3" xfId="29024"/>
    <cellStyle name="Normal 6 21 2 2 3 2" xfId="29025"/>
    <cellStyle name="Normal 6 21 2 2 3 2 2" xfId="29026"/>
    <cellStyle name="Normal 6 21 2 2 3 3" xfId="29027"/>
    <cellStyle name="Normal 6 21 2 2 3 4" xfId="29028"/>
    <cellStyle name="Normal 6 21 2 2 4" xfId="29029"/>
    <cellStyle name="Normal 6 21 2 2 4 2" xfId="29030"/>
    <cellStyle name="Normal 6 21 2 2 5" xfId="29031"/>
    <cellStyle name="Normal 6 21 2 2 6" xfId="29032"/>
    <cellStyle name="Normal 6 21 2 2 7" xfId="29033"/>
    <cellStyle name="Normal 6 21 2 3" xfId="29034"/>
    <cellStyle name="Normal 6 21 2 3 2" xfId="29035"/>
    <cellStyle name="Normal 6 21 2 3 2 2" xfId="29036"/>
    <cellStyle name="Normal 6 21 2 3 2 2 2" xfId="29037"/>
    <cellStyle name="Normal 6 21 2 3 2 3" xfId="29038"/>
    <cellStyle name="Normal 6 21 2 3 2 4" xfId="29039"/>
    <cellStyle name="Normal 6 21 2 3 3" xfId="29040"/>
    <cellStyle name="Normal 6 21 2 3 3 2" xfId="29041"/>
    <cellStyle name="Normal 6 21 2 3 3 2 2" xfId="29042"/>
    <cellStyle name="Normal 6 21 2 3 3 3" xfId="29043"/>
    <cellStyle name="Normal 6 21 2 3 3 4" xfId="29044"/>
    <cellStyle name="Normal 6 21 2 3 4" xfId="29045"/>
    <cellStyle name="Normal 6 21 2 3 4 2" xfId="29046"/>
    <cellStyle name="Normal 6 21 2 3 5" xfId="29047"/>
    <cellStyle name="Normal 6 21 2 3 6" xfId="29048"/>
    <cellStyle name="Normal 6 21 2 3 7" xfId="29049"/>
    <cellStyle name="Normal 6 21 2 4" xfId="29050"/>
    <cellStyle name="Normal 6 21 2 4 2" xfId="29051"/>
    <cellStyle name="Normal 6 21 2 4 2 2" xfId="29052"/>
    <cellStyle name="Normal 6 21 2 4 3" xfId="29053"/>
    <cellStyle name="Normal 6 21 2 4 4" xfId="29054"/>
    <cellStyle name="Normal 6 21 2 5" xfId="29055"/>
    <cellStyle name="Normal 6 21 2 5 2" xfId="29056"/>
    <cellStyle name="Normal 6 21 2 5 2 2" xfId="29057"/>
    <cellStyle name="Normal 6 21 2 5 3" xfId="29058"/>
    <cellStyle name="Normal 6 21 2 5 4" xfId="29059"/>
    <cellStyle name="Normal 6 21 2 6" xfId="29060"/>
    <cellStyle name="Normal 6 21 2 6 2" xfId="29061"/>
    <cellStyle name="Normal 6 21 2 7" xfId="29062"/>
    <cellStyle name="Normal 6 21 2 8" xfId="29063"/>
    <cellStyle name="Normal 6 21 2 9" xfId="29064"/>
    <cellStyle name="Normal 6 21 3" xfId="29065"/>
    <cellStyle name="Normal 6 21 3 2" xfId="29066"/>
    <cellStyle name="Normal 6 21 3 2 2" xfId="29067"/>
    <cellStyle name="Normal 6 21 3 2 2 2" xfId="29068"/>
    <cellStyle name="Normal 6 21 3 2 3" xfId="29069"/>
    <cellStyle name="Normal 6 21 3 2 4" xfId="29070"/>
    <cellStyle name="Normal 6 21 3 3" xfId="29071"/>
    <cellStyle name="Normal 6 21 3 3 2" xfId="29072"/>
    <cellStyle name="Normal 6 21 3 3 2 2" xfId="29073"/>
    <cellStyle name="Normal 6 21 3 3 3" xfId="29074"/>
    <cellStyle name="Normal 6 21 3 3 4" xfId="29075"/>
    <cellStyle name="Normal 6 21 3 4" xfId="29076"/>
    <cellStyle name="Normal 6 21 3 4 2" xfId="29077"/>
    <cellStyle name="Normal 6 21 3 5" xfId="29078"/>
    <cellStyle name="Normal 6 21 3 6" xfId="29079"/>
    <cellStyle name="Normal 6 21 3 7" xfId="29080"/>
    <cellStyle name="Normal 6 21 4" xfId="29081"/>
    <cellStyle name="Normal 6 21 4 2" xfId="29082"/>
    <cellStyle name="Normal 6 21 4 2 2" xfId="29083"/>
    <cellStyle name="Normal 6 21 4 2 2 2" xfId="29084"/>
    <cellStyle name="Normal 6 21 4 2 3" xfId="29085"/>
    <cellStyle name="Normal 6 21 4 2 4" xfId="29086"/>
    <cellStyle name="Normal 6 21 4 3" xfId="29087"/>
    <cellStyle name="Normal 6 21 4 3 2" xfId="29088"/>
    <cellStyle name="Normal 6 21 4 3 2 2" xfId="29089"/>
    <cellStyle name="Normal 6 21 4 3 3" xfId="29090"/>
    <cellStyle name="Normal 6 21 4 3 4" xfId="29091"/>
    <cellStyle name="Normal 6 21 4 4" xfId="29092"/>
    <cellStyle name="Normal 6 21 4 4 2" xfId="29093"/>
    <cellStyle name="Normal 6 21 4 5" xfId="29094"/>
    <cellStyle name="Normal 6 21 4 6" xfId="29095"/>
    <cellStyle name="Normal 6 21 4 7" xfId="29096"/>
    <cellStyle name="Normal 6 21 5" xfId="29097"/>
    <cellStyle name="Normal 6 21 5 2" xfId="29098"/>
    <cellStyle name="Normal 6 21 5 2 2" xfId="29099"/>
    <cellStyle name="Normal 6 21 5 3" xfId="29100"/>
    <cellStyle name="Normal 6 21 5 4" xfId="29101"/>
    <cellStyle name="Normal 6 21 6" xfId="29102"/>
    <cellStyle name="Normal 6 21 6 2" xfId="29103"/>
    <cellStyle name="Normal 6 21 6 2 2" xfId="29104"/>
    <cellStyle name="Normal 6 21 6 3" xfId="29105"/>
    <cellStyle name="Normal 6 21 6 4" xfId="29106"/>
    <cellStyle name="Normal 6 21 7" xfId="29107"/>
    <cellStyle name="Normal 6 21 7 2" xfId="29108"/>
    <cellStyle name="Normal 6 21 8" xfId="29109"/>
    <cellStyle name="Normal 6 21 9" xfId="29110"/>
    <cellStyle name="Normal 6 22" xfId="29111"/>
    <cellStyle name="Normal 6 22 10" xfId="29112"/>
    <cellStyle name="Normal 6 22 2" xfId="29113"/>
    <cellStyle name="Normal 6 22 2 2" xfId="29114"/>
    <cellStyle name="Normal 6 22 2 2 2" xfId="29115"/>
    <cellStyle name="Normal 6 22 2 2 2 2" xfId="29116"/>
    <cellStyle name="Normal 6 22 2 2 2 2 2" xfId="29117"/>
    <cellStyle name="Normal 6 22 2 2 2 3" xfId="29118"/>
    <cellStyle name="Normal 6 22 2 2 2 4" xfId="29119"/>
    <cellStyle name="Normal 6 22 2 2 3" xfId="29120"/>
    <cellStyle name="Normal 6 22 2 2 3 2" xfId="29121"/>
    <cellStyle name="Normal 6 22 2 2 3 2 2" xfId="29122"/>
    <cellStyle name="Normal 6 22 2 2 3 3" xfId="29123"/>
    <cellStyle name="Normal 6 22 2 2 3 4" xfId="29124"/>
    <cellStyle name="Normal 6 22 2 2 4" xfId="29125"/>
    <cellStyle name="Normal 6 22 2 2 4 2" xfId="29126"/>
    <cellStyle name="Normal 6 22 2 2 5" xfId="29127"/>
    <cellStyle name="Normal 6 22 2 2 6" xfId="29128"/>
    <cellStyle name="Normal 6 22 2 2 7" xfId="29129"/>
    <cellStyle name="Normal 6 22 2 3" xfId="29130"/>
    <cellStyle name="Normal 6 22 2 3 2" xfId="29131"/>
    <cellStyle name="Normal 6 22 2 3 2 2" xfId="29132"/>
    <cellStyle name="Normal 6 22 2 3 2 2 2" xfId="29133"/>
    <cellStyle name="Normal 6 22 2 3 2 3" xfId="29134"/>
    <cellStyle name="Normal 6 22 2 3 2 4" xfId="29135"/>
    <cellStyle name="Normal 6 22 2 3 3" xfId="29136"/>
    <cellStyle name="Normal 6 22 2 3 3 2" xfId="29137"/>
    <cellStyle name="Normal 6 22 2 3 3 2 2" xfId="29138"/>
    <cellStyle name="Normal 6 22 2 3 3 3" xfId="29139"/>
    <cellStyle name="Normal 6 22 2 3 3 4" xfId="29140"/>
    <cellStyle name="Normal 6 22 2 3 4" xfId="29141"/>
    <cellStyle name="Normal 6 22 2 3 4 2" xfId="29142"/>
    <cellStyle name="Normal 6 22 2 3 5" xfId="29143"/>
    <cellStyle name="Normal 6 22 2 3 6" xfId="29144"/>
    <cellStyle name="Normal 6 22 2 3 7" xfId="29145"/>
    <cellStyle name="Normal 6 22 2 4" xfId="29146"/>
    <cellStyle name="Normal 6 22 2 4 2" xfId="29147"/>
    <cellStyle name="Normal 6 22 2 4 2 2" xfId="29148"/>
    <cellStyle name="Normal 6 22 2 4 3" xfId="29149"/>
    <cellStyle name="Normal 6 22 2 4 4" xfId="29150"/>
    <cellStyle name="Normal 6 22 2 5" xfId="29151"/>
    <cellStyle name="Normal 6 22 2 5 2" xfId="29152"/>
    <cellStyle name="Normal 6 22 2 5 2 2" xfId="29153"/>
    <cellStyle name="Normal 6 22 2 5 3" xfId="29154"/>
    <cellStyle name="Normal 6 22 2 5 4" xfId="29155"/>
    <cellStyle name="Normal 6 22 2 6" xfId="29156"/>
    <cellStyle name="Normal 6 22 2 6 2" xfId="29157"/>
    <cellStyle name="Normal 6 22 2 7" xfId="29158"/>
    <cellStyle name="Normal 6 22 2 8" xfId="29159"/>
    <cellStyle name="Normal 6 22 2 9" xfId="29160"/>
    <cellStyle name="Normal 6 22 3" xfId="29161"/>
    <cellStyle name="Normal 6 22 3 2" xfId="29162"/>
    <cellStyle name="Normal 6 22 3 2 2" xfId="29163"/>
    <cellStyle name="Normal 6 22 3 2 2 2" xfId="29164"/>
    <cellStyle name="Normal 6 22 3 2 3" xfId="29165"/>
    <cellStyle name="Normal 6 22 3 2 4" xfId="29166"/>
    <cellStyle name="Normal 6 22 3 3" xfId="29167"/>
    <cellStyle name="Normal 6 22 3 3 2" xfId="29168"/>
    <cellStyle name="Normal 6 22 3 3 2 2" xfId="29169"/>
    <cellStyle name="Normal 6 22 3 3 3" xfId="29170"/>
    <cellStyle name="Normal 6 22 3 3 4" xfId="29171"/>
    <cellStyle name="Normal 6 22 3 4" xfId="29172"/>
    <cellStyle name="Normal 6 22 3 4 2" xfId="29173"/>
    <cellStyle name="Normal 6 22 3 5" xfId="29174"/>
    <cellStyle name="Normal 6 22 3 6" xfId="29175"/>
    <cellStyle name="Normal 6 22 3 7" xfId="29176"/>
    <cellStyle name="Normal 6 22 4" xfId="29177"/>
    <cellStyle name="Normal 6 22 4 2" xfId="29178"/>
    <cellStyle name="Normal 6 22 4 2 2" xfId="29179"/>
    <cellStyle name="Normal 6 22 4 2 2 2" xfId="29180"/>
    <cellStyle name="Normal 6 22 4 2 3" xfId="29181"/>
    <cellStyle name="Normal 6 22 4 2 4" xfId="29182"/>
    <cellStyle name="Normal 6 22 4 3" xfId="29183"/>
    <cellStyle name="Normal 6 22 4 3 2" xfId="29184"/>
    <cellStyle name="Normal 6 22 4 3 2 2" xfId="29185"/>
    <cellStyle name="Normal 6 22 4 3 3" xfId="29186"/>
    <cellStyle name="Normal 6 22 4 3 4" xfId="29187"/>
    <cellStyle name="Normal 6 22 4 4" xfId="29188"/>
    <cellStyle name="Normal 6 22 4 4 2" xfId="29189"/>
    <cellStyle name="Normal 6 22 4 5" xfId="29190"/>
    <cellStyle name="Normal 6 22 4 6" xfId="29191"/>
    <cellStyle name="Normal 6 22 4 7" xfId="29192"/>
    <cellStyle name="Normal 6 22 5" xfId="29193"/>
    <cellStyle name="Normal 6 22 5 2" xfId="29194"/>
    <cellStyle name="Normal 6 22 5 2 2" xfId="29195"/>
    <cellStyle name="Normal 6 22 5 3" xfId="29196"/>
    <cellStyle name="Normal 6 22 5 4" xfId="29197"/>
    <cellStyle name="Normal 6 22 6" xfId="29198"/>
    <cellStyle name="Normal 6 22 6 2" xfId="29199"/>
    <cellStyle name="Normal 6 22 6 2 2" xfId="29200"/>
    <cellStyle name="Normal 6 22 6 3" xfId="29201"/>
    <cellStyle name="Normal 6 22 6 4" xfId="29202"/>
    <cellStyle name="Normal 6 22 7" xfId="29203"/>
    <cellStyle name="Normal 6 22 7 2" xfId="29204"/>
    <cellStyle name="Normal 6 22 8" xfId="29205"/>
    <cellStyle name="Normal 6 22 9" xfId="29206"/>
    <cellStyle name="Normal 6 23" xfId="29207"/>
    <cellStyle name="Normal 6 23 10" xfId="29208"/>
    <cellStyle name="Normal 6 23 2" xfId="29209"/>
    <cellStyle name="Normal 6 23 2 2" xfId="29210"/>
    <cellStyle name="Normal 6 23 2 2 2" xfId="29211"/>
    <cellStyle name="Normal 6 23 2 2 2 2" xfId="29212"/>
    <cellStyle name="Normal 6 23 2 2 2 2 2" xfId="29213"/>
    <cellStyle name="Normal 6 23 2 2 2 3" xfId="29214"/>
    <cellStyle name="Normal 6 23 2 2 2 4" xfId="29215"/>
    <cellStyle name="Normal 6 23 2 2 3" xfId="29216"/>
    <cellStyle name="Normal 6 23 2 2 3 2" xfId="29217"/>
    <cellStyle name="Normal 6 23 2 2 3 2 2" xfId="29218"/>
    <cellStyle name="Normal 6 23 2 2 3 3" xfId="29219"/>
    <cellStyle name="Normal 6 23 2 2 3 4" xfId="29220"/>
    <cellStyle name="Normal 6 23 2 2 4" xfId="29221"/>
    <cellStyle name="Normal 6 23 2 2 4 2" xfId="29222"/>
    <cellStyle name="Normal 6 23 2 2 5" xfId="29223"/>
    <cellStyle name="Normal 6 23 2 2 6" xfId="29224"/>
    <cellStyle name="Normal 6 23 2 2 7" xfId="29225"/>
    <cellStyle name="Normal 6 23 2 3" xfId="29226"/>
    <cellStyle name="Normal 6 23 2 3 2" xfId="29227"/>
    <cellStyle name="Normal 6 23 2 3 2 2" xfId="29228"/>
    <cellStyle name="Normal 6 23 2 3 2 2 2" xfId="29229"/>
    <cellStyle name="Normal 6 23 2 3 2 3" xfId="29230"/>
    <cellStyle name="Normal 6 23 2 3 2 4" xfId="29231"/>
    <cellStyle name="Normal 6 23 2 3 3" xfId="29232"/>
    <cellStyle name="Normal 6 23 2 3 3 2" xfId="29233"/>
    <cellStyle name="Normal 6 23 2 3 3 2 2" xfId="29234"/>
    <cellStyle name="Normal 6 23 2 3 3 3" xfId="29235"/>
    <cellStyle name="Normal 6 23 2 3 3 4" xfId="29236"/>
    <cellStyle name="Normal 6 23 2 3 4" xfId="29237"/>
    <cellStyle name="Normal 6 23 2 3 4 2" xfId="29238"/>
    <cellStyle name="Normal 6 23 2 3 5" xfId="29239"/>
    <cellStyle name="Normal 6 23 2 3 6" xfId="29240"/>
    <cellStyle name="Normal 6 23 2 3 7" xfId="29241"/>
    <cellStyle name="Normal 6 23 2 4" xfId="29242"/>
    <cellStyle name="Normal 6 23 2 4 2" xfId="29243"/>
    <cellStyle name="Normal 6 23 2 4 2 2" xfId="29244"/>
    <cellStyle name="Normal 6 23 2 4 3" xfId="29245"/>
    <cellStyle name="Normal 6 23 2 4 4" xfId="29246"/>
    <cellStyle name="Normal 6 23 2 5" xfId="29247"/>
    <cellStyle name="Normal 6 23 2 5 2" xfId="29248"/>
    <cellStyle name="Normal 6 23 2 5 2 2" xfId="29249"/>
    <cellStyle name="Normal 6 23 2 5 3" xfId="29250"/>
    <cellStyle name="Normal 6 23 2 5 4" xfId="29251"/>
    <cellStyle name="Normal 6 23 2 6" xfId="29252"/>
    <cellStyle name="Normal 6 23 2 6 2" xfId="29253"/>
    <cellStyle name="Normal 6 23 2 7" xfId="29254"/>
    <cellStyle name="Normal 6 23 2 8" xfId="29255"/>
    <cellStyle name="Normal 6 23 2 9" xfId="29256"/>
    <cellStyle name="Normal 6 23 3" xfId="29257"/>
    <cellStyle name="Normal 6 23 3 2" xfId="29258"/>
    <cellStyle name="Normal 6 23 3 2 2" xfId="29259"/>
    <cellStyle name="Normal 6 23 3 2 2 2" xfId="29260"/>
    <cellStyle name="Normal 6 23 3 2 3" xfId="29261"/>
    <cellStyle name="Normal 6 23 3 2 4" xfId="29262"/>
    <cellStyle name="Normal 6 23 3 3" xfId="29263"/>
    <cellStyle name="Normal 6 23 3 3 2" xfId="29264"/>
    <cellStyle name="Normal 6 23 3 3 2 2" xfId="29265"/>
    <cellStyle name="Normal 6 23 3 3 3" xfId="29266"/>
    <cellStyle name="Normal 6 23 3 3 4" xfId="29267"/>
    <cellStyle name="Normal 6 23 3 4" xfId="29268"/>
    <cellStyle name="Normal 6 23 3 4 2" xfId="29269"/>
    <cellStyle name="Normal 6 23 3 5" xfId="29270"/>
    <cellStyle name="Normal 6 23 3 6" xfId="29271"/>
    <cellStyle name="Normal 6 23 3 7" xfId="29272"/>
    <cellStyle name="Normal 6 23 4" xfId="29273"/>
    <cellStyle name="Normal 6 23 4 2" xfId="29274"/>
    <cellStyle name="Normal 6 23 4 2 2" xfId="29275"/>
    <cellStyle name="Normal 6 23 4 2 2 2" xfId="29276"/>
    <cellStyle name="Normal 6 23 4 2 3" xfId="29277"/>
    <cellStyle name="Normal 6 23 4 2 4" xfId="29278"/>
    <cellStyle name="Normal 6 23 4 3" xfId="29279"/>
    <cellStyle name="Normal 6 23 4 3 2" xfId="29280"/>
    <cellStyle name="Normal 6 23 4 3 2 2" xfId="29281"/>
    <cellStyle name="Normal 6 23 4 3 3" xfId="29282"/>
    <cellStyle name="Normal 6 23 4 3 4" xfId="29283"/>
    <cellStyle name="Normal 6 23 4 4" xfId="29284"/>
    <cellStyle name="Normal 6 23 4 4 2" xfId="29285"/>
    <cellStyle name="Normal 6 23 4 5" xfId="29286"/>
    <cellStyle name="Normal 6 23 4 6" xfId="29287"/>
    <cellStyle name="Normal 6 23 4 7" xfId="29288"/>
    <cellStyle name="Normal 6 23 5" xfId="29289"/>
    <cellStyle name="Normal 6 23 5 2" xfId="29290"/>
    <cellStyle name="Normal 6 23 5 2 2" xfId="29291"/>
    <cellStyle name="Normal 6 23 5 3" xfId="29292"/>
    <cellStyle name="Normal 6 23 5 4" xfId="29293"/>
    <cellStyle name="Normal 6 23 6" xfId="29294"/>
    <cellStyle name="Normal 6 23 6 2" xfId="29295"/>
    <cellStyle name="Normal 6 23 6 2 2" xfId="29296"/>
    <cellStyle name="Normal 6 23 6 3" xfId="29297"/>
    <cellStyle name="Normal 6 23 6 4" xfId="29298"/>
    <cellStyle name="Normal 6 23 7" xfId="29299"/>
    <cellStyle name="Normal 6 23 7 2" xfId="29300"/>
    <cellStyle name="Normal 6 23 8" xfId="29301"/>
    <cellStyle name="Normal 6 23 9" xfId="29302"/>
    <cellStyle name="Normal 6 24" xfId="29303"/>
    <cellStyle name="Normal 6 24 10" xfId="29304"/>
    <cellStyle name="Normal 6 24 2" xfId="29305"/>
    <cellStyle name="Normal 6 24 2 2" xfId="29306"/>
    <cellStyle name="Normal 6 24 2 2 2" xfId="29307"/>
    <cellStyle name="Normal 6 24 2 2 2 2" xfId="29308"/>
    <cellStyle name="Normal 6 24 2 2 2 2 2" xfId="29309"/>
    <cellStyle name="Normal 6 24 2 2 2 3" xfId="29310"/>
    <cellStyle name="Normal 6 24 2 2 2 4" xfId="29311"/>
    <cellStyle name="Normal 6 24 2 2 3" xfId="29312"/>
    <cellStyle name="Normal 6 24 2 2 3 2" xfId="29313"/>
    <cellStyle name="Normal 6 24 2 2 3 2 2" xfId="29314"/>
    <cellStyle name="Normal 6 24 2 2 3 3" xfId="29315"/>
    <cellStyle name="Normal 6 24 2 2 3 4" xfId="29316"/>
    <cellStyle name="Normal 6 24 2 2 4" xfId="29317"/>
    <cellStyle name="Normal 6 24 2 2 4 2" xfId="29318"/>
    <cellStyle name="Normal 6 24 2 2 5" xfId="29319"/>
    <cellStyle name="Normal 6 24 2 2 6" xfId="29320"/>
    <cellStyle name="Normal 6 24 2 2 7" xfId="29321"/>
    <cellStyle name="Normal 6 24 2 3" xfId="29322"/>
    <cellStyle name="Normal 6 24 2 3 2" xfId="29323"/>
    <cellStyle name="Normal 6 24 2 3 2 2" xfId="29324"/>
    <cellStyle name="Normal 6 24 2 3 2 2 2" xfId="29325"/>
    <cellStyle name="Normal 6 24 2 3 2 3" xfId="29326"/>
    <cellStyle name="Normal 6 24 2 3 2 4" xfId="29327"/>
    <cellStyle name="Normal 6 24 2 3 3" xfId="29328"/>
    <cellStyle name="Normal 6 24 2 3 3 2" xfId="29329"/>
    <cellStyle name="Normal 6 24 2 3 3 2 2" xfId="29330"/>
    <cellStyle name="Normal 6 24 2 3 3 3" xfId="29331"/>
    <cellStyle name="Normal 6 24 2 3 3 4" xfId="29332"/>
    <cellStyle name="Normal 6 24 2 3 4" xfId="29333"/>
    <cellStyle name="Normal 6 24 2 3 4 2" xfId="29334"/>
    <cellStyle name="Normal 6 24 2 3 5" xfId="29335"/>
    <cellStyle name="Normal 6 24 2 3 6" xfId="29336"/>
    <cellStyle name="Normal 6 24 2 3 7" xfId="29337"/>
    <cellStyle name="Normal 6 24 2 4" xfId="29338"/>
    <cellStyle name="Normal 6 24 2 4 2" xfId="29339"/>
    <cellStyle name="Normal 6 24 2 4 2 2" xfId="29340"/>
    <cellStyle name="Normal 6 24 2 4 3" xfId="29341"/>
    <cellStyle name="Normal 6 24 2 4 4" xfId="29342"/>
    <cellStyle name="Normal 6 24 2 5" xfId="29343"/>
    <cellStyle name="Normal 6 24 2 5 2" xfId="29344"/>
    <cellStyle name="Normal 6 24 2 5 2 2" xfId="29345"/>
    <cellStyle name="Normal 6 24 2 5 3" xfId="29346"/>
    <cellStyle name="Normal 6 24 2 5 4" xfId="29347"/>
    <cellStyle name="Normal 6 24 2 6" xfId="29348"/>
    <cellStyle name="Normal 6 24 2 6 2" xfId="29349"/>
    <cellStyle name="Normal 6 24 2 7" xfId="29350"/>
    <cellStyle name="Normal 6 24 2 8" xfId="29351"/>
    <cellStyle name="Normal 6 24 2 9" xfId="29352"/>
    <cellStyle name="Normal 6 24 3" xfId="29353"/>
    <cellStyle name="Normal 6 24 3 2" xfId="29354"/>
    <cellStyle name="Normal 6 24 3 2 2" xfId="29355"/>
    <cellStyle name="Normal 6 24 3 2 2 2" xfId="29356"/>
    <cellStyle name="Normal 6 24 3 2 3" xfId="29357"/>
    <cellStyle name="Normal 6 24 3 2 4" xfId="29358"/>
    <cellStyle name="Normal 6 24 3 3" xfId="29359"/>
    <cellStyle name="Normal 6 24 3 3 2" xfId="29360"/>
    <cellStyle name="Normal 6 24 3 3 2 2" xfId="29361"/>
    <cellStyle name="Normal 6 24 3 3 3" xfId="29362"/>
    <cellStyle name="Normal 6 24 3 3 4" xfId="29363"/>
    <cellStyle name="Normal 6 24 3 4" xfId="29364"/>
    <cellStyle name="Normal 6 24 3 4 2" xfId="29365"/>
    <cellStyle name="Normal 6 24 3 5" xfId="29366"/>
    <cellStyle name="Normal 6 24 3 6" xfId="29367"/>
    <cellStyle name="Normal 6 24 3 7" xfId="29368"/>
    <cellStyle name="Normal 6 24 4" xfId="29369"/>
    <cellStyle name="Normal 6 24 4 2" xfId="29370"/>
    <cellStyle name="Normal 6 24 4 2 2" xfId="29371"/>
    <cellStyle name="Normal 6 24 4 2 2 2" xfId="29372"/>
    <cellStyle name="Normal 6 24 4 2 3" xfId="29373"/>
    <cellStyle name="Normal 6 24 4 2 4" xfId="29374"/>
    <cellStyle name="Normal 6 24 4 3" xfId="29375"/>
    <cellStyle name="Normal 6 24 4 3 2" xfId="29376"/>
    <cellStyle name="Normal 6 24 4 3 2 2" xfId="29377"/>
    <cellStyle name="Normal 6 24 4 3 3" xfId="29378"/>
    <cellStyle name="Normal 6 24 4 3 4" xfId="29379"/>
    <cellStyle name="Normal 6 24 4 4" xfId="29380"/>
    <cellStyle name="Normal 6 24 4 4 2" xfId="29381"/>
    <cellStyle name="Normal 6 24 4 5" xfId="29382"/>
    <cellStyle name="Normal 6 24 4 6" xfId="29383"/>
    <cellStyle name="Normal 6 24 4 7" xfId="29384"/>
    <cellStyle name="Normal 6 24 5" xfId="29385"/>
    <cellStyle name="Normal 6 24 5 2" xfId="29386"/>
    <cellStyle name="Normal 6 24 5 2 2" xfId="29387"/>
    <cellStyle name="Normal 6 24 5 3" xfId="29388"/>
    <cellStyle name="Normal 6 24 5 4" xfId="29389"/>
    <cellStyle name="Normal 6 24 6" xfId="29390"/>
    <cellStyle name="Normal 6 24 6 2" xfId="29391"/>
    <cellStyle name="Normal 6 24 6 2 2" xfId="29392"/>
    <cellStyle name="Normal 6 24 6 3" xfId="29393"/>
    <cellStyle name="Normal 6 24 6 4" xfId="29394"/>
    <cellStyle name="Normal 6 24 7" xfId="29395"/>
    <cellStyle name="Normal 6 24 7 2" xfId="29396"/>
    <cellStyle name="Normal 6 24 8" xfId="29397"/>
    <cellStyle name="Normal 6 24 9" xfId="29398"/>
    <cellStyle name="Normal 6 25" xfId="29399"/>
    <cellStyle name="Normal 6 25 10" xfId="29400"/>
    <cellStyle name="Normal 6 25 2" xfId="29401"/>
    <cellStyle name="Normal 6 25 2 2" xfId="29402"/>
    <cellStyle name="Normal 6 25 2 2 2" xfId="29403"/>
    <cellStyle name="Normal 6 25 2 2 2 2" xfId="29404"/>
    <cellStyle name="Normal 6 25 2 2 2 2 2" xfId="29405"/>
    <cellStyle name="Normal 6 25 2 2 2 3" xfId="29406"/>
    <cellStyle name="Normal 6 25 2 2 2 4" xfId="29407"/>
    <cellStyle name="Normal 6 25 2 2 3" xfId="29408"/>
    <cellStyle name="Normal 6 25 2 2 3 2" xfId="29409"/>
    <cellStyle name="Normal 6 25 2 2 3 2 2" xfId="29410"/>
    <cellStyle name="Normal 6 25 2 2 3 3" xfId="29411"/>
    <cellStyle name="Normal 6 25 2 2 3 4" xfId="29412"/>
    <cellStyle name="Normal 6 25 2 2 4" xfId="29413"/>
    <cellStyle name="Normal 6 25 2 2 4 2" xfId="29414"/>
    <cellStyle name="Normal 6 25 2 2 5" xfId="29415"/>
    <cellStyle name="Normal 6 25 2 2 6" xfId="29416"/>
    <cellStyle name="Normal 6 25 2 2 7" xfId="29417"/>
    <cellStyle name="Normal 6 25 2 3" xfId="29418"/>
    <cellStyle name="Normal 6 25 2 3 2" xfId="29419"/>
    <cellStyle name="Normal 6 25 2 3 2 2" xfId="29420"/>
    <cellStyle name="Normal 6 25 2 3 2 2 2" xfId="29421"/>
    <cellStyle name="Normal 6 25 2 3 2 3" xfId="29422"/>
    <cellStyle name="Normal 6 25 2 3 2 4" xfId="29423"/>
    <cellStyle name="Normal 6 25 2 3 3" xfId="29424"/>
    <cellStyle name="Normal 6 25 2 3 3 2" xfId="29425"/>
    <cellStyle name="Normal 6 25 2 3 3 2 2" xfId="29426"/>
    <cellStyle name="Normal 6 25 2 3 3 3" xfId="29427"/>
    <cellStyle name="Normal 6 25 2 3 3 4" xfId="29428"/>
    <cellStyle name="Normal 6 25 2 3 4" xfId="29429"/>
    <cellStyle name="Normal 6 25 2 3 4 2" xfId="29430"/>
    <cellStyle name="Normal 6 25 2 3 5" xfId="29431"/>
    <cellStyle name="Normal 6 25 2 3 6" xfId="29432"/>
    <cellStyle name="Normal 6 25 2 3 7" xfId="29433"/>
    <cellStyle name="Normal 6 25 2 4" xfId="29434"/>
    <cellStyle name="Normal 6 25 2 4 2" xfId="29435"/>
    <cellStyle name="Normal 6 25 2 4 2 2" xfId="29436"/>
    <cellStyle name="Normal 6 25 2 4 3" xfId="29437"/>
    <cellStyle name="Normal 6 25 2 4 4" xfId="29438"/>
    <cellStyle name="Normal 6 25 2 5" xfId="29439"/>
    <cellStyle name="Normal 6 25 2 5 2" xfId="29440"/>
    <cellStyle name="Normal 6 25 2 5 2 2" xfId="29441"/>
    <cellStyle name="Normal 6 25 2 5 3" xfId="29442"/>
    <cellStyle name="Normal 6 25 2 5 4" xfId="29443"/>
    <cellStyle name="Normal 6 25 2 6" xfId="29444"/>
    <cellStyle name="Normal 6 25 2 6 2" xfId="29445"/>
    <cellStyle name="Normal 6 25 2 7" xfId="29446"/>
    <cellStyle name="Normal 6 25 2 8" xfId="29447"/>
    <cellStyle name="Normal 6 25 2 9" xfId="29448"/>
    <cellStyle name="Normal 6 25 3" xfId="29449"/>
    <cellStyle name="Normal 6 25 3 2" xfId="29450"/>
    <cellStyle name="Normal 6 25 3 2 2" xfId="29451"/>
    <cellStyle name="Normal 6 25 3 2 2 2" xfId="29452"/>
    <cellStyle name="Normal 6 25 3 2 3" xfId="29453"/>
    <cellStyle name="Normal 6 25 3 2 4" xfId="29454"/>
    <cellStyle name="Normal 6 25 3 3" xfId="29455"/>
    <cellStyle name="Normal 6 25 3 3 2" xfId="29456"/>
    <cellStyle name="Normal 6 25 3 3 2 2" xfId="29457"/>
    <cellStyle name="Normal 6 25 3 3 3" xfId="29458"/>
    <cellStyle name="Normal 6 25 3 3 4" xfId="29459"/>
    <cellStyle name="Normal 6 25 3 4" xfId="29460"/>
    <cellStyle name="Normal 6 25 3 4 2" xfId="29461"/>
    <cellStyle name="Normal 6 25 3 5" xfId="29462"/>
    <cellStyle name="Normal 6 25 3 6" xfId="29463"/>
    <cellStyle name="Normal 6 25 3 7" xfId="29464"/>
    <cellStyle name="Normal 6 25 4" xfId="29465"/>
    <cellStyle name="Normal 6 25 4 2" xfId="29466"/>
    <cellStyle name="Normal 6 25 4 2 2" xfId="29467"/>
    <cellStyle name="Normal 6 25 4 2 2 2" xfId="29468"/>
    <cellStyle name="Normal 6 25 4 2 3" xfId="29469"/>
    <cellStyle name="Normal 6 25 4 2 4" xfId="29470"/>
    <cellStyle name="Normal 6 25 4 3" xfId="29471"/>
    <cellStyle name="Normal 6 25 4 3 2" xfId="29472"/>
    <cellStyle name="Normal 6 25 4 3 2 2" xfId="29473"/>
    <cellStyle name="Normal 6 25 4 3 3" xfId="29474"/>
    <cellStyle name="Normal 6 25 4 3 4" xfId="29475"/>
    <cellStyle name="Normal 6 25 4 4" xfId="29476"/>
    <cellStyle name="Normal 6 25 4 4 2" xfId="29477"/>
    <cellStyle name="Normal 6 25 4 5" xfId="29478"/>
    <cellStyle name="Normal 6 25 4 6" xfId="29479"/>
    <cellStyle name="Normal 6 25 4 7" xfId="29480"/>
    <cellStyle name="Normal 6 25 5" xfId="29481"/>
    <cellStyle name="Normal 6 25 5 2" xfId="29482"/>
    <cellStyle name="Normal 6 25 5 2 2" xfId="29483"/>
    <cellStyle name="Normal 6 25 5 3" xfId="29484"/>
    <cellStyle name="Normal 6 25 5 4" xfId="29485"/>
    <cellStyle name="Normal 6 25 6" xfId="29486"/>
    <cellStyle name="Normal 6 25 6 2" xfId="29487"/>
    <cellStyle name="Normal 6 25 6 2 2" xfId="29488"/>
    <cellStyle name="Normal 6 25 6 3" xfId="29489"/>
    <cellStyle name="Normal 6 25 6 4" xfId="29490"/>
    <cellStyle name="Normal 6 25 7" xfId="29491"/>
    <cellStyle name="Normal 6 25 7 2" xfId="29492"/>
    <cellStyle name="Normal 6 25 8" xfId="29493"/>
    <cellStyle name="Normal 6 25 9" xfId="29494"/>
    <cellStyle name="Normal 6 26" xfId="29495"/>
    <cellStyle name="Normal 6 26 10" xfId="29496"/>
    <cellStyle name="Normal 6 26 2" xfId="29497"/>
    <cellStyle name="Normal 6 26 2 2" xfId="29498"/>
    <cellStyle name="Normal 6 26 2 2 2" xfId="29499"/>
    <cellStyle name="Normal 6 26 2 2 2 2" xfId="29500"/>
    <cellStyle name="Normal 6 26 2 2 2 2 2" xfId="29501"/>
    <cellStyle name="Normal 6 26 2 2 2 3" xfId="29502"/>
    <cellStyle name="Normal 6 26 2 2 2 4" xfId="29503"/>
    <cellStyle name="Normal 6 26 2 2 3" xfId="29504"/>
    <cellStyle name="Normal 6 26 2 2 3 2" xfId="29505"/>
    <cellStyle name="Normal 6 26 2 2 3 2 2" xfId="29506"/>
    <cellStyle name="Normal 6 26 2 2 3 3" xfId="29507"/>
    <cellStyle name="Normal 6 26 2 2 3 4" xfId="29508"/>
    <cellStyle name="Normal 6 26 2 2 4" xfId="29509"/>
    <cellStyle name="Normal 6 26 2 2 4 2" xfId="29510"/>
    <cellStyle name="Normal 6 26 2 2 5" xfId="29511"/>
    <cellStyle name="Normal 6 26 2 2 6" xfId="29512"/>
    <cellStyle name="Normal 6 26 2 2 7" xfId="29513"/>
    <cellStyle name="Normal 6 26 2 3" xfId="29514"/>
    <cellStyle name="Normal 6 26 2 3 2" xfId="29515"/>
    <cellStyle name="Normal 6 26 2 3 2 2" xfId="29516"/>
    <cellStyle name="Normal 6 26 2 3 2 2 2" xfId="29517"/>
    <cellStyle name="Normal 6 26 2 3 2 3" xfId="29518"/>
    <cellStyle name="Normal 6 26 2 3 2 4" xfId="29519"/>
    <cellStyle name="Normal 6 26 2 3 3" xfId="29520"/>
    <cellStyle name="Normal 6 26 2 3 3 2" xfId="29521"/>
    <cellStyle name="Normal 6 26 2 3 3 2 2" xfId="29522"/>
    <cellStyle name="Normal 6 26 2 3 3 3" xfId="29523"/>
    <cellStyle name="Normal 6 26 2 3 3 4" xfId="29524"/>
    <cellStyle name="Normal 6 26 2 3 4" xfId="29525"/>
    <cellStyle name="Normal 6 26 2 3 4 2" xfId="29526"/>
    <cellStyle name="Normal 6 26 2 3 5" xfId="29527"/>
    <cellStyle name="Normal 6 26 2 3 6" xfId="29528"/>
    <cellStyle name="Normal 6 26 2 3 7" xfId="29529"/>
    <cellStyle name="Normal 6 26 2 4" xfId="29530"/>
    <cellStyle name="Normal 6 26 2 4 2" xfId="29531"/>
    <cellStyle name="Normal 6 26 2 4 2 2" xfId="29532"/>
    <cellStyle name="Normal 6 26 2 4 3" xfId="29533"/>
    <cellStyle name="Normal 6 26 2 4 4" xfId="29534"/>
    <cellStyle name="Normal 6 26 2 5" xfId="29535"/>
    <cellStyle name="Normal 6 26 2 5 2" xfId="29536"/>
    <cellStyle name="Normal 6 26 2 5 2 2" xfId="29537"/>
    <cellStyle name="Normal 6 26 2 5 3" xfId="29538"/>
    <cellStyle name="Normal 6 26 2 5 4" xfId="29539"/>
    <cellStyle name="Normal 6 26 2 6" xfId="29540"/>
    <cellStyle name="Normal 6 26 2 6 2" xfId="29541"/>
    <cellStyle name="Normal 6 26 2 7" xfId="29542"/>
    <cellStyle name="Normal 6 26 2 8" xfId="29543"/>
    <cellStyle name="Normal 6 26 2 9" xfId="29544"/>
    <cellStyle name="Normal 6 26 3" xfId="29545"/>
    <cellStyle name="Normal 6 26 3 2" xfId="29546"/>
    <cellStyle name="Normal 6 26 3 2 2" xfId="29547"/>
    <cellStyle name="Normal 6 26 3 2 2 2" xfId="29548"/>
    <cellStyle name="Normal 6 26 3 2 3" xfId="29549"/>
    <cellStyle name="Normal 6 26 3 2 4" xfId="29550"/>
    <cellStyle name="Normal 6 26 3 3" xfId="29551"/>
    <cellStyle name="Normal 6 26 3 3 2" xfId="29552"/>
    <cellStyle name="Normal 6 26 3 3 2 2" xfId="29553"/>
    <cellStyle name="Normal 6 26 3 3 3" xfId="29554"/>
    <cellStyle name="Normal 6 26 3 3 4" xfId="29555"/>
    <cellStyle name="Normal 6 26 3 4" xfId="29556"/>
    <cellStyle name="Normal 6 26 3 4 2" xfId="29557"/>
    <cellStyle name="Normal 6 26 3 5" xfId="29558"/>
    <cellStyle name="Normal 6 26 3 6" xfId="29559"/>
    <cellStyle name="Normal 6 26 3 7" xfId="29560"/>
    <cellStyle name="Normal 6 26 4" xfId="29561"/>
    <cellStyle name="Normal 6 26 4 2" xfId="29562"/>
    <cellStyle name="Normal 6 26 4 2 2" xfId="29563"/>
    <cellStyle name="Normal 6 26 4 2 2 2" xfId="29564"/>
    <cellStyle name="Normal 6 26 4 2 3" xfId="29565"/>
    <cellStyle name="Normal 6 26 4 2 4" xfId="29566"/>
    <cellStyle name="Normal 6 26 4 3" xfId="29567"/>
    <cellStyle name="Normal 6 26 4 3 2" xfId="29568"/>
    <cellStyle name="Normal 6 26 4 3 2 2" xfId="29569"/>
    <cellStyle name="Normal 6 26 4 3 3" xfId="29570"/>
    <cellStyle name="Normal 6 26 4 3 4" xfId="29571"/>
    <cellStyle name="Normal 6 26 4 4" xfId="29572"/>
    <cellStyle name="Normal 6 26 4 4 2" xfId="29573"/>
    <cellStyle name="Normal 6 26 4 5" xfId="29574"/>
    <cellStyle name="Normal 6 26 4 6" xfId="29575"/>
    <cellStyle name="Normal 6 26 4 7" xfId="29576"/>
    <cellStyle name="Normal 6 26 5" xfId="29577"/>
    <cellStyle name="Normal 6 26 5 2" xfId="29578"/>
    <cellStyle name="Normal 6 26 5 2 2" xfId="29579"/>
    <cellStyle name="Normal 6 26 5 3" xfId="29580"/>
    <cellStyle name="Normal 6 26 5 4" xfId="29581"/>
    <cellStyle name="Normal 6 26 6" xfId="29582"/>
    <cellStyle name="Normal 6 26 6 2" xfId="29583"/>
    <cellStyle name="Normal 6 26 6 2 2" xfId="29584"/>
    <cellStyle name="Normal 6 26 6 3" xfId="29585"/>
    <cellStyle name="Normal 6 26 6 4" xfId="29586"/>
    <cellStyle name="Normal 6 26 7" xfId="29587"/>
    <cellStyle name="Normal 6 26 7 2" xfId="29588"/>
    <cellStyle name="Normal 6 26 8" xfId="29589"/>
    <cellStyle name="Normal 6 26 9" xfId="29590"/>
    <cellStyle name="Normal 6 27" xfId="29591"/>
    <cellStyle name="Normal 6 27 10" xfId="29592"/>
    <cellStyle name="Normal 6 27 2" xfId="29593"/>
    <cellStyle name="Normal 6 27 2 2" xfId="29594"/>
    <cellStyle name="Normal 6 27 2 2 2" xfId="29595"/>
    <cellStyle name="Normal 6 27 2 2 2 2" xfId="29596"/>
    <cellStyle name="Normal 6 27 2 2 2 2 2" xfId="29597"/>
    <cellStyle name="Normal 6 27 2 2 2 3" xfId="29598"/>
    <cellStyle name="Normal 6 27 2 2 2 4" xfId="29599"/>
    <cellStyle name="Normal 6 27 2 2 3" xfId="29600"/>
    <cellStyle name="Normal 6 27 2 2 3 2" xfId="29601"/>
    <cellStyle name="Normal 6 27 2 2 3 2 2" xfId="29602"/>
    <cellStyle name="Normal 6 27 2 2 3 3" xfId="29603"/>
    <cellStyle name="Normal 6 27 2 2 3 4" xfId="29604"/>
    <cellStyle name="Normal 6 27 2 2 4" xfId="29605"/>
    <cellStyle name="Normal 6 27 2 2 4 2" xfId="29606"/>
    <cellStyle name="Normal 6 27 2 2 5" xfId="29607"/>
    <cellStyle name="Normal 6 27 2 2 6" xfId="29608"/>
    <cellStyle name="Normal 6 27 2 2 7" xfId="29609"/>
    <cellStyle name="Normal 6 27 2 3" xfId="29610"/>
    <cellStyle name="Normal 6 27 2 3 2" xfId="29611"/>
    <cellStyle name="Normal 6 27 2 3 2 2" xfId="29612"/>
    <cellStyle name="Normal 6 27 2 3 2 2 2" xfId="29613"/>
    <cellStyle name="Normal 6 27 2 3 2 3" xfId="29614"/>
    <cellStyle name="Normal 6 27 2 3 2 4" xfId="29615"/>
    <cellStyle name="Normal 6 27 2 3 3" xfId="29616"/>
    <cellStyle name="Normal 6 27 2 3 3 2" xfId="29617"/>
    <cellStyle name="Normal 6 27 2 3 3 2 2" xfId="29618"/>
    <cellStyle name="Normal 6 27 2 3 3 3" xfId="29619"/>
    <cellStyle name="Normal 6 27 2 3 3 4" xfId="29620"/>
    <cellStyle name="Normal 6 27 2 3 4" xfId="29621"/>
    <cellStyle name="Normal 6 27 2 3 4 2" xfId="29622"/>
    <cellStyle name="Normal 6 27 2 3 5" xfId="29623"/>
    <cellStyle name="Normal 6 27 2 3 6" xfId="29624"/>
    <cellStyle name="Normal 6 27 2 3 7" xfId="29625"/>
    <cellStyle name="Normal 6 27 2 4" xfId="29626"/>
    <cellStyle name="Normal 6 27 2 4 2" xfId="29627"/>
    <cellStyle name="Normal 6 27 2 4 2 2" xfId="29628"/>
    <cellStyle name="Normal 6 27 2 4 3" xfId="29629"/>
    <cellStyle name="Normal 6 27 2 4 4" xfId="29630"/>
    <cellStyle name="Normal 6 27 2 5" xfId="29631"/>
    <cellStyle name="Normal 6 27 2 5 2" xfId="29632"/>
    <cellStyle name="Normal 6 27 2 5 2 2" xfId="29633"/>
    <cellStyle name="Normal 6 27 2 5 3" xfId="29634"/>
    <cellStyle name="Normal 6 27 2 5 4" xfId="29635"/>
    <cellStyle name="Normal 6 27 2 6" xfId="29636"/>
    <cellStyle name="Normal 6 27 2 6 2" xfId="29637"/>
    <cellStyle name="Normal 6 27 2 7" xfId="29638"/>
    <cellStyle name="Normal 6 27 2 8" xfId="29639"/>
    <cellStyle name="Normal 6 27 2 9" xfId="29640"/>
    <cellStyle name="Normal 6 27 3" xfId="29641"/>
    <cellStyle name="Normal 6 27 3 2" xfId="29642"/>
    <cellStyle name="Normal 6 27 3 2 2" xfId="29643"/>
    <cellStyle name="Normal 6 27 3 2 2 2" xfId="29644"/>
    <cellStyle name="Normal 6 27 3 2 3" xfId="29645"/>
    <cellStyle name="Normal 6 27 3 2 4" xfId="29646"/>
    <cellStyle name="Normal 6 27 3 3" xfId="29647"/>
    <cellStyle name="Normal 6 27 3 3 2" xfId="29648"/>
    <cellStyle name="Normal 6 27 3 3 2 2" xfId="29649"/>
    <cellStyle name="Normal 6 27 3 3 3" xfId="29650"/>
    <cellStyle name="Normal 6 27 3 3 4" xfId="29651"/>
    <cellStyle name="Normal 6 27 3 4" xfId="29652"/>
    <cellStyle name="Normal 6 27 3 4 2" xfId="29653"/>
    <cellStyle name="Normal 6 27 3 5" xfId="29654"/>
    <cellStyle name="Normal 6 27 3 6" xfId="29655"/>
    <cellStyle name="Normal 6 27 3 7" xfId="29656"/>
    <cellStyle name="Normal 6 27 4" xfId="29657"/>
    <cellStyle name="Normal 6 27 4 2" xfId="29658"/>
    <cellStyle name="Normal 6 27 4 2 2" xfId="29659"/>
    <cellStyle name="Normal 6 27 4 2 2 2" xfId="29660"/>
    <cellStyle name="Normal 6 27 4 2 3" xfId="29661"/>
    <cellStyle name="Normal 6 27 4 2 4" xfId="29662"/>
    <cellStyle name="Normal 6 27 4 3" xfId="29663"/>
    <cellStyle name="Normal 6 27 4 3 2" xfId="29664"/>
    <cellStyle name="Normal 6 27 4 3 2 2" xfId="29665"/>
    <cellStyle name="Normal 6 27 4 3 3" xfId="29666"/>
    <cellStyle name="Normal 6 27 4 3 4" xfId="29667"/>
    <cellStyle name="Normal 6 27 4 4" xfId="29668"/>
    <cellStyle name="Normal 6 27 4 4 2" xfId="29669"/>
    <cellStyle name="Normal 6 27 4 5" xfId="29670"/>
    <cellStyle name="Normal 6 27 4 6" xfId="29671"/>
    <cellStyle name="Normal 6 27 4 7" xfId="29672"/>
    <cellStyle name="Normal 6 27 5" xfId="29673"/>
    <cellStyle name="Normal 6 27 5 2" xfId="29674"/>
    <cellStyle name="Normal 6 27 5 2 2" xfId="29675"/>
    <cellStyle name="Normal 6 27 5 3" xfId="29676"/>
    <cellStyle name="Normal 6 27 5 4" xfId="29677"/>
    <cellStyle name="Normal 6 27 6" xfId="29678"/>
    <cellStyle name="Normal 6 27 6 2" xfId="29679"/>
    <cellStyle name="Normal 6 27 6 2 2" xfId="29680"/>
    <cellStyle name="Normal 6 27 6 3" xfId="29681"/>
    <cellStyle name="Normal 6 27 6 4" xfId="29682"/>
    <cellStyle name="Normal 6 27 7" xfId="29683"/>
    <cellStyle name="Normal 6 27 7 2" xfId="29684"/>
    <cellStyle name="Normal 6 27 8" xfId="29685"/>
    <cellStyle name="Normal 6 27 9" xfId="29686"/>
    <cellStyle name="Normal 6 28" xfId="29687"/>
    <cellStyle name="Normal 6 28 10" xfId="29688"/>
    <cellStyle name="Normal 6 28 2" xfId="29689"/>
    <cellStyle name="Normal 6 28 2 2" xfId="29690"/>
    <cellStyle name="Normal 6 28 2 2 2" xfId="29691"/>
    <cellStyle name="Normal 6 28 2 2 2 2" xfId="29692"/>
    <cellStyle name="Normal 6 28 2 2 2 2 2" xfId="29693"/>
    <cellStyle name="Normal 6 28 2 2 2 3" xfId="29694"/>
    <cellStyle name="Normal 6 28 2 2 2 4" xfId="29695"/>
    <cellStyle name="Normal 6 28 2 2 3" xfId="29696"/>
    <cellStyle name="Normal 6 28 2 2 3 2" xfId="29697"/>
    <cellStyle name="Normal 6 28 2 2 3 2 2" xfId="29698"/>
    <cellStyle name="Normal 6 28 2 2 3 3" xfId="29699"/>
    <cellStyle name="Normal 6 28 2 2 3 4" xfId="29700"/>
    <cellStyle name="Normal 6 28 2 2 4" xfId="29701"/>
    <cellStyle name="Normal 6 28 2 2 4 2" xfId="29702"/>
    <cellStyle name="Normal 6 28 2 2 5" xfId="29703"/>
    <cellStyle name="Normal 6 28 2 2 6" xfId="29704"/>
    <cellStyle name="Normal 6 28 2 2 7" xfId="29705"/>
    <cellStyle name="Normal 6 28 2 3" xfId="29706"/>
    <cellStyle name="Normal 6 28 2 3 2" xfId="29707"/>
    <cellStyle name="Normal 6 28 2 3 2 2" xfId="29708"/>
    <cellStyle name="Normal 6 28 2 3 2 2 2" xfId="29709"/>
    <cellStyle name="Normal 6 28 2 3 2 3" xfId="29710"/>
    <cellStyle name="Normal 6 28 2 3 2 4" xfId="29711"/>
    <cellStyle name="Normal 6 28 2 3 3" xfId="29712"/>
    <cellStyle name="Normal 6 28 2 3 3 2" xfId="29713"/>
    <cellStyle name="Normal 6 28 2 3 3 2 2" xfId="29714"/>
    <cellStyle name="Normal 6 28 2 3 3 3" xfId="29715"/>
    <cellStyle name="Normal 6 28 2 3 3 4" xfId="29716"/>
    <cellStyle name="Normal 6 28 2 3 4" xfId="29717"/>
    <cellStyle name="Normal 6 28 2 3 4 2" xfId="29718"/>
    <cellStyle name="Normal 6 28 2 3 5" xfId="29719"/>
    <cellStyle name="Normal 6 28 2 3 6" xfId="29720"/>
    <cellStyle name="Normal 6 28 2 3 7" xfId="29721"/>
    <cellStyle name="Normal 6 28 2 4" xfId="29722"/>
    <cellStyle name="Normal 6 28 2 4 2" xfId="29723"/>
    <cellStyle name="Normal 6 28 2 4 2 2" xfId="29724"/>
    <cellStyle name="Normal 6 28 2 4 3" xfId="29725"/>
    <cellStyle name="Normal 6 28 2 4 4" xfId="29726"/>
    <cellStyle name="Normal 6 28 2 5" xfId="29727"/>
    <cellStyle name="Normal 6 28 2 5 2" xfId="29728"/>
    <cellStyle name="Normal 6 28 2 5 2 2" xfId="29729"/>
    <cellStyle name="Normal 6 28 2 5 3" xfId="29730"/>
    <cellStyle name="Normal 6 28 2 5 4" xfId="29731"/>
    <cellStyle name="Normal 6 28 2 6" xfId="29732"/>
    <cellStyle name="Normal 6 28 2 6 2" xfId="29733"/>
    <cellStyle name="Normal 6 28 2 7" xfId="29734"/>
    <cellStyle name="Normal 6 28 2 8" xfId="29735"/>
    <cellStyle name="Normal 6 28 2 9" xfId="29736"/>
    <cellStyle name="Normal 6 28 3" xfId="29737"/>
    <cellStyle name="Normal 6 28 3 2" xfId="29738"/>
    <cellStyle name="Normal 6 28 3 2 2" xfId="29739"/>
    <cellStyle name="Normal 6 28 3 2 2 2" xfId="29740"/>
    <cellStyle name="Normal 6 28 3 2 3" xfId="29741"/>
    <cellStyle name="Normal 6 28 3 2 4" xfId="29742"/>
    <cellStyle name="Normal 6 28 3 3" xfId="29743"/>
    <cellStyle name="Normal 6 28 3 3 2" xfId="29744"/>
    <cellStyle name="Normal 6 28 3 3 2 2" xfId="29745"/>
    <cellStyle name="Normal 6 28 3 3 3" xfId="29746"/>
    <cellStyle name="Normal 6 28 3 3 4" xfId="29747"/>
    <cellStyle name="Normal 6 28 3 4" xfId="29748"/>
    <cellStyle name="Normal 6 28 3 4 2" xfId="29749"/>
    <cellStyle name="Normal 6 28 3 5" xfId="29750"/>
    <cellStyle name="Normal 6 28 3 6" xfId="29751"/>
    <cellStyle name="Normal 6 28 3 7" xfId="29752"/>
    <cellStyle name="Normal 6 28 4" xfId="29753"/>
    <cellStyle name="Normal 6 28 4 2" xfId="29754"/>
    <cellStyle name="Normal 6 28 4 2 2" xfId="29755"/>
    <cellStyle name="Normal 6 28 4 2 2 2" xfId="29756"/>
    <cellStyle name="Normal 6 28 4 2 3" xfId="29757"/>
    <cellStyle name="Normal 6 28 4 2 4" xfId="29758"/>
    <cellStyle name="Normal 6 28 4 3" xfId="29759"/>
    <cellStyle name="Normal 6 28 4 3 2" xfId="29760"/>
    <cellStyle name="Normal 6 28 4 3 2 2" xfId="29761"/>
    <cellStyle name="Normal 6 28 4 3 3" xfId="29762"/>
    <cellStyle name="Normal 6 28 4 3 4" xfId="29763"/>
    <cellStyle name="Normal 6 28 4 4" xfId="29764"/>
    <cellStyle name="Normal 6 28 4 4 2" xfId="29765"/>
    <cellStyle name="Normal 6 28 4 5" xfId="29766"/>
    <cellStyle name="Normal 6 28 4 6" xfId="29767"/>
    <cellStyle name="Normal 6 28 4 7" xfId="29768"/>
    <cellStyle name="Normal 6 28 5" xfId="29769"/>
    <cellStyle name="Normal 6 28 5 2" xfId="29770"/>
    <cellStyle name="Normal 6 28 5 2 2" xfId="29771"/>
    <cellStyle name="Normal 6 28 5 3" xfId="29772"/>
    <cellStyle name="Normal 6 28 5 4" xfId="29773"/>
    <cellStyle name="Normal 6 28 6" xfId="29774"/>
    <cellStyle name="Normal 6 28 6 2" xfId="29775"/>
    <cellStyle name="Normal 6 28 6 2 2" xfId="29776"/>
    <cellStyle name="Normal 6 28 6 3" xfId="29777"/>
    <cellStyle name="Normal 6 28 6 4" xfId="29778"/>
    <cellStyle name="Normal 6 28 7" xfId="29779"/>
    <cellStyle name="Normal 6 28 7 2" xfId="29780"/>
    <cellStyle name="Normal 6 28 8" xfId="29781"/>
    <cellStyle name="Normal 6 28 9" xfId="29782"/>
    <cellStyle name="Normal 6 29" xfId="29783"/>
    <cellStyle name="Normal 6 29 10" xfId="29784"/>
    <cellStyle name="Normal 6 29 2" xfId="29785"/>
    <cellStyle name="Normal 6 29 2 2" xfId="29786"/>
    <cellStyle name="Normal 6 29 2 2 2" xfId="29787"/>
    <cellStyle name="Normal 6 29 2 2 2 2" xfId="29788"/>
    <cellStyle name="Normal 6 29 2 2 2 2 2" xfId="29789"/>
    <cellStyle name="Normal 6 29 2 2 2 3" xfId="29790"/>
    <cellStyle name="Normal 6 29 2 2 2 4" xfId="29791"/>
    <cellStyle name="Normal 6 29 2 2 3" xfId="29792"/>
    <cellStyle name="Normal 6 29 2 2 3 2" xfId="29793"/>
    <cellStyle name="Normal 6 29 2 2 3 2 2" xfId="29794"/>
    <cellStyle name="Normal 6 29 2 2 3 3" xfId="29795"/>
    <cellStyle name="Normal 6 29 2 2 3 4" xfId="29796"/>
    <cellStyle name="Normal 6 29 2 2 4" xfId="29797"/>
    <cellStyle name="Normal 6 29 2 2 4 2" xfId="29798"/>
    <cellStyle name="Normal 6 29 2 2 5" xfId="29799"/>
    <cellStyle name="Normal 6 29 2 2 6" xfId="29800"/>
    <cellStyle name="Normal 6 29 2 2 7" xfId="29801"/>
    <cellStyle name="Normal 6 29 2 3" xfId="29802"/>
    <cellStyle name="Normal 6 29 2 3 2" xfId="29803"/>
    <cellStyle name="Normal 6 29 2 3 2 2" xfId="29804"/>
    <cellStyle name="Normal 6 29 2 3 2 2 2" xfId="29805"/>
    <cellStyle name="Normal 6 29 2 3 2 3" xfId="29806"/>
    <cellStyle name="Normal 6 29 2 3 2 4" xfId="29807"/>
    <cellStyle name="Normal 6 29 2 3 3" xfId="29808"/>
    <cellStyle name="Normal 6 29 2 3 3 2" xfId="29809"/>
    <cellStyle name="Normal 6 29 2 3 3 2 2" xfId="29810"/>
    <cellStyle name="Normal 6 29 2 3 3 3" xfId="29811"/>
    <cellStyle name="Normal 6 29 2 3 3 4" xfId="29812"/>
    <cellStyle name="Normal 6 29 2 3 4" xfId="29813"/>
    <cellStyle name="Normal 6 29 2 3 4 2" xfId="29814"/>
    <cellStyle name="Normal 6 29 2 3 5" xfId="29815"/>
    <cellStyle name="Normal 6 29 2 3 6" xfId="29816"/>
    <cellStyle name="Normal 6 29 2 3 7" xfId="29817"/>
    <cellStyle name="Normal 6 29 2 4" xfId="29818"/>
    <cellStyle name="Normal 6 29 2 4 2" xfId="29819"/>
    <cellStyle name="Normal 6 29 2 4 2 2" xfId="29820"/>
    <cellStyle name="Normal 6 29 2 4 3" xfId="29821"/>
    <cellStyle name="Normal 6 29 2 4 4" xfId="29822"/>
    <cellStyle name="Normal 6 29 2 5" xfId="29823"/>
    <cellStyle name="Normal 6 29 2 5 2" xfId="29824"/>
    <cellStyle name="Normal 6 29 2 5 2 2" xfId="29825"/>
    <cellStyle name="Normal 6 29 2 5 3" xfId="29826"/>
    <cellStyle name="Normal 6 29 2 5 4" xfId="29827"/>
    <cellStyle name="Normal 6 29 2 6" xfId="29828"/>
    <cellStyle name="Normal 6 29 2 6 2" xfId="29829"/>
    <cellStyle name="Normal 6 29 2 7" xfId="29830"/>
    <cellStyle name="Normal 6 29 2 8" xfId="29831"/>
    <cellStyle name="Normal 6 29 2 9" xfId="29832"/>
    <cellStyle name="Normal 6 29 3" xfId="29833"/>
    <cellStyle name="Normal 6 29 3 2" xfId="29834"/>
    <cellStyle name="Normal 6 29 3 2 2" xfId="29835"/>
    <cellStyle name="Normal 6 29 3 2 2 2" xfId="29836"/>
    <cellStyle name="Normal 6 29 3 2 3" xfId="29837"/>
    <cellStyle name="Normal 6 29 3 2 4" xfId="29838"/>
    <cellStyle name="Normal 6 29 3 3" xfId="29839"/>
    <cellStyle name="Normal 6 29 3 3 2" xfId="29840"/>
    <cellStyle name="Normal 6 29 3 3 2 2" xfId="29841"/>
    <cellStyle name="Normal 6 29 3 3 3" xfId="29842"/>
    <cellStyle name="Normal 6 29 3 3 4" xfId="29843"/>
    <cellStyle name="Normal 6 29 3 4" xfId="29844"/>
    <cellStyle name="Normal 6 29 3 4 2" xfId="29845"/>
    <cellStyle name="Normal 6 29 3 5" xfId="29846"/>
    <cellStyle name="Normal 6 29 3 6" xfId="29847"/>
    <cellStyle name="Normal 6 29 3 7" xfId="29848"/>
    <cellStyle name="Normal 6 29 4" xfId="29849"/>
    <cellStyle name="Normal 6 29 4 2" xfId="29850"/>
    <cellStyle name="Normal 6 29 4 2 2" xfId="29851"/>
    <cellStyle name="Normal 6 29 4 2 2 2" xfId="29852"/>
    <cellStyle name="Normal 6 29 4 2 3" xfId="29853"/>
    <cellStyle name="Normal 6 29 4 2 4" xfId="29854"/>
    <cellStyle name="Normal 6 29 4 3" xfId="29855"/>
    <cellStyle name="Normal 6 29 4 3 2" xfId="29856"/>
    <cellStyle name="Normal 6 29 4 3 2 2" xfId="29857"/>
    <cellStyle name="Normal 6 29 4 3 3" xfId="29858"/>
    <cellStyle name="Normal 6 29 4 3 4" xfId="29859"/>
    <cellStyle name="Normal 6 29 4 4" xfId="29860"/>
    <cellStyle name="Normal 6 29 4 4 2" xfId="29861"/>
    <cellStyle name="Normal 6 29 4 5" xfId="29862"/>
    <cellStyle name="Normal 6 29 4 6" xfId="29863"/>
    <cellStyle name="Normal 6 29 4 7" xfId="29864"/>
    <cellStyle name="Normal 6 29 5" xfId="29865"/>
    <cellStyle name="Normal 6 29 5 2" xfId="29866"/>
    <cellStyle name="Normal 6 29 5 2 2" xfId="29867"/>
    <cellStyle name="Normal 6 29 5 3" xfId="29868"/>
    <cellStyle name="Normal 6 29 5 4" xfId="29869"/>
    <cellStyle name="Normal 6 29 6" xfId="29870"/>
    <cellStyle name="Normal 6 29 6 2" xfId="29871"/>
    <cellStyle name="Normal 6 29 6 2 2" xfId="29872"/>
    <cellStyle name="Normal 6 29 6 3" xfId="29873"/>
    <cellStyle name="Normal 6 29 6 4" xfId="29874"/>
    <cellStyle name="Normal 6 29 7" xfId="29875"/>
    <cellStyle name="Normal 6 29 7 2" xfId="29876"/>
    <cellStyle name="Normal 6 29 8" xfId="29877"/>
    <cellStyle name="Normal 6 29 9" xfId="29878"/>
    <cellStyle name="Normal 6 3" xfId="29879"/>
    <cellStyle name="Normal 6 3 10" xfId="29880"/>
    <cellStyle name="Normal 6 3 11" xfId="29881"/>
    <cellStyle name="Normal 6 3 2" xfId="29882"/>
    <cellStyle name="Normal 6 3 2 10" xfId="29883"/>
    <cellStyle name="Normal 6 3 2 2" xfId="29884"/>
    <cellStyle name="Normal 6 3 2 2 2" xfId="29885"/>
    <cellStyle name="Normal 6 3 2 2 2 2" xfId="29886"/>
    <cellStyle name="Normal 6 3 2 2 2 2 2" xfId="29887"/>
    <cellStyle name="Normal 6 3 2 2 2 3" xfId="29888"/>
    <cellStyle name="Normal 6 3 2 2 2 4" xfId="29889"/>
    <cellStyle name="Normal 6 3 2 2 3" xfId="29890"/>
    <cellStyle name="Normal 6 3 2 2 3 2" xfId="29891"/>
    <cellStyle name="Normal 6 3 2 2 3 2 2" xfId="29892"/>
    <cellStyle name="Normal 6 3 2 2 3 3" xfId="29893"/>
    <cellStyle name="Normal 6 3 2 2 3 4" xfId="29894"/>
    <cellStyle name="Normal 6 3 2 2 4" xfId="29895"/>
    <cellStyle name="Normal 6 3 2 2 4 2" xfId="29896"/>
    <cellStyle name="Normal 6 3 2 2 5" xfId="29897"/>
    <cellStyle name="Normal 6 3 2 2 6" xfId="29898"/>
    <cellStyle name="Normal 6 3 2 2 7" xfId="29899"/>
    <cellStyle name="Normal 6 3 2 3" xfId="29900"/>
    <cellStyle name="Normal 6 3 2 3 2" xfId="29901"/>
    <cellStyle name="Normal 6 3 2 3 2 2" xfId="29902"/>
    <cellStyle name="Normal 6 3 2 3 2 2 2" xfId="29903"/>
    <cellStyle name="Normal 6 3 2 3 2 3" xfId="29904"/>
    <cellStyle name="Normal 6 3 2 3 2 4" xfId="29905"/>
    <cellStyle name="Normal 6 3 2 3 3" xfId="29906"/>
    <cellStyle name="Normal 6 3 2 3 3 2" xfId="29907"/>
    <cellStyle name="Normal 6 3 2 3 3 2 2" xfId="29908"/>
    <cellStyle name="Normal 6 3 2 3 3 3" xfId="29909"/>
    <cellStyle name="Normal 6 3 2 3 3 4" xfId="29910"/>
    <cellStyle name="Normal 6 3 2 3 4" xfId="29911"/>
    <cellStyle name="Normal 6 3 2 3 4 2" xfId="29912"/>
    <cellStyle name="Normal 6 3 2 3 5" xfId="29913"/>
    <cellStyle name="Normal 6 3 2 3 6" xfId="29914"/>
    <cellStyle name="Normal 6 3 2 3 7" xfId="29915"/>
    <cellStyle name="Normal 6 3 2 4" xfId="29916"/>
    <cellStyle name="Normal 6 3 2 4 2" xfId="29917"/>
    <cellStyle name="Normal 6 3 2 4 2 2" xfId="29918"/>
    <cellStyle name="Normal 6 3 2 4 3" xfId="29919"/>
    <cellStyle name="Normal 6 3 2 4 4" xfId="29920"/>
    <cellStyle name="Normal 6 3 2 5" xfId="29921"/>
    <cellStyle name="Normal 6 3 2 5 2" xfId="29922"/>
    <cellStyle name="Normal 6 3 2 5 2 2" xfId="29923"/>
    <cellStyle name="Normal 6 3 2 5 3" xfId="29924"/>
    <cellStyle name="Normal 6 3 2 5 4" xfId="29925"/>
    <cellStyle name="Normal 6 3 2 6" xfId="29926"/>
    <cellStyle name="Normal 6 3 2 6 2" xfId="29927"/>
    <cellStyle name="Normal 6 3 2 7" xfId="29928"/>
    <cellStyle name="Normal 6 3 2 8" xfId="29929"/>
    <cellStyle name="Normal 6 3 2 9" xfId="29930"/>
    <cellStyle name="Normal 6 3 3" xfId="29931"/>
    <cellStyle name="Normal 6 3 3 2" xfId="29932"/>
    <cellStyle name="Normal 6 3 3 2 2" xfId="29933"/>
    <cellStyle name="Normal 6 3 3 2 2 2" xfId="29934"/>
    <cellStyle name="Normal 6 3 3 2 3" xfId="29935"/>
    <cellStyle name="Normal 6 3 3 2 4" xfId="29936"/>
    <cellStyle name="Normal 6 3 3 3" xfId="29937"/>
    <cellStyle name="Normal 6 3 3 3 2" xfId="29938"/>
    <cellStyle name="Normal 6 3 3 3 2 2" xfId="29939"/>
    <cellStyle name="Normal 6 3 3 3 3" xfId="29940"/>
    <cellStyle name="Normal 6 3 3 3 4" xfId="29941"/>
    <cellStyle name="Normal 6 3 3 4" xfId="29942"/>
    <cellStyle name="Normal 6 3 3 4 2" xfId="29943"/>
    <cellStyle name="Normal 6 3 3 5" xfId="29944"/>
    <cellStyle name="Normal 6 3 3 6" xfId="29945"/>
    <cellStyle name="Normal 6 3 3 7" xfId="29946"/>
    <cellStyle name="Normal 6 3 4" xfId="29947"/>
    <cellStyle name="Normal 6 3 4 2" xfId="29948"/>
    <cellStyle name="Normal 6 3 4 2 2" xfId="29949"/>
    <cellStyle name="Normal 6 3 4 2 2 2" xfId="29950"/>
    <cellStyle name="Normal 6 3 4 2 3" xfId="29951"/>
    <cellStyle name="Normal 6 3 4 2 4" xfId="29952"/>
    <cellStyle name="Normal 6 3 4 3" xfId="29953"/>
    <cellStyle name="Normal 6 3 4 3 2" xfId="29954"/>
    <cellStyle name="Normal 6 3 4 3 2 2" xfId="29955"/>
    <cellStyle name="Normal 6 3 4 3 3" xfId="29956"/>
    <cellStyle name="Normal 6 3 4 3 4" xfId="29957"/>
    <cellStyle name="Normal 6 3 4 4" xfId="29958"/>
    <cellStyle name="Normal 6 3 4 4 2" xfId="29959"/>
    <cellStyle name="Normal 6 3 4 5" xfId="29960"/>
    <cellStyle name="Normal 6 3 4 6" xfId="29961"/>
    <cellStyle name="Normal 6 3 4 7" xfId="29962"/>
    <cellStyle name="Normal 6 3 5" xfId="29963"/>
    <cellStyle name="Normal 6 3 5 2" xfId="29964"/>
    <cellStyle name="Normal 6 3 5 2 2" xfId="29965"/>
    <cellStyle name="Normal 6 3 5 3" xfId="29966"/>
    <cellStyle name="Normal 6 3 5 4" xfId="29967"/>
    <cellStyle name="Normal 6 3 6" xfId="29968"/>
    <cellStyle name="Normal 6 3 6 2" xfId="29969"/>
    <cellStyle name="Normal 6 3 6 2 2" xfId="29970"/>
    <cellStyle name="Normal 6 3 6 3" xfId="29971"/>
    <cellStyle name="Normal 6 3 6 4" xfId="29972"/>
    <cellStyle name="Normal 6 3 7" xfId="29973"/>
    <cellStyle name="Normal 6 3 7 2" xfId="29974"/>
    <cellStyle name="Normal 6 3 8" xfId="29975"/>
    <cellStyle name="Normal 6 3 9" xfId="29976"/>
    <cellStyle name="Normal 6 30" xfId="29977"/>
    <cellStyle name="Normal 6 30 10" xfId="29978"/>
    <cellStyle name="Normal 6 30 2" xfId="29979"/>
    <cellStyle name="Normal 6 30 2 2" xfId="29980"/>
    <cellStyle name="Normal 6 30 2 2 2" xfId="29981"/>
    <cellStyle name="Normal 6 30 2 2 2 2" xfId="29982"/>
    <cellStyle name="Normal 6 30 2 2 2 2 2" xfId="29983"/>
    <cellStyle name="Normal 6 30 2 2 2 3" xfId="29984"/>
    <cellStyle name="Normal 6 30 2 2 2 4" xfId="29985"/>
    <cellStyle name="Normal 6 30 2 2 3" xfId="29986"/>
    <cellStyle name="Normal 6 30 2 2 3 2" xfId="29987"/>
    <cellStyle name="Normal 6 30 2 2 3 2 2" xfId="29988"/>
    <cellStyle name="Normal 6 30 2 2 3 3" xfId="29989"/>
    <cellStyle name="Normal 6 30 2 2 3 4" xfId="29990"/>
    <cellStyle name="Normal 6 30 2 2 4" xfId="29991"/>
    <cellStyle name="Normal 6 30 2 2 4 2" xfId="29992"/>
    <cellStyle name="Normal 6 30 2 2 5" xfId="29993"/>
    <cellStyle name="Normal 6 30 2 2 6" xfId="29994"/>
    <cellStyle name="Normal 6 30 2 2 7" xfId="29995"/>
    <cellStyle name="Normal 6 30 2 3" xfId="29996"/>
    <cellStyle name="Normal 6 30 2 3 2" xfId="29997"/>
    <cellStyle name="Normal 6 30 2 3 2 2" xfId="29998"/>
    <cellStyle name="Normal 6 30 2 3 2 2 2" xfId="29999"/>
    <cellStyle name="Normal 6 30 2 3 2 3" xfId="30000"/>
    <cellStyle name="Normal 6 30 2 3 2 4" xfId="30001"/>
    <cellStyle name="Normal 6 30 2 3 3" xfId="30002"/>
    <cellStyle name="Normal 6 30 2 3 3 2" xfId="30003"/>
    <cellStyle name="Normal 6 30 2 3 3 2 2" xfId="30004"/>
    <cellStyle name="Normal 6 30 2 3 3 3" xfId="30005"/>
    <cellStyle name="Normal 6 30 2 3 3 4" xfId="30006"/>
    <cellStyle name="Normal 6 30 2 3 4" xfId="30007"/>
    <cellStyle name="Normal 6 30 2 3 4 2" xfId="30008"/>
    <cellStyle name="Normal 6 30 2 3 5" xfId="30009"/>
    <cellStyle name="Normal 6 30 2 3 6" xfId="30010"/>
    <cellStyle name="Normal 6 30 2 3 7" xfId="30011"/>
    <cellStyle name="Normal 6 30 2 4" xfId="30012"/>
    <cellStyle name="Normal 6 30 2 4 2" xfId="30013"/>
    <cellStyle name="Normal 6 30 2 4 2 2" xfId="30014"/>
    <cellStyle name="Normal 6 30 2 4 3" xfId="30015"/>
    <cellStyle name="Normal 6 30 2 4 4" xfId="30016"/>
    <cellStyle name="Normal 6 30 2 5" xfId="30017"/>
    <cellStyle name="Normal 6 30 2 5 2" xfId="30018"/>
    <cellStyle name="Normal 6 30 2 5 2 2" xfId="30019"/>
    <cellStyle name="Normal 6 30 2 5 3" xfId="30020"/>
    <cellStyle name="Normal 6 30 2 5 4" xfId="30021"/>
    <cellStyle name="Normal 6 30 2 6" xfId="30022"/>
    <cellStyle name="Normal 6 30 2 6 2" xfId="30023"/>
    <cellStyle name="Normal 6 30 2 7" xfId="30024"/>
    <cellStyle name="Normal 6 30 2 8" xfId="30025"/>
    <cellStyle name="Normal 6 30 2 9" xfId="30026"/>
    <cellStyle name="Normal 6 30 3" xfId="30027"/>
    <cellStyle name="Normal 6 30 3 2" xfId="30028"/>
    <cellStyle name="Normal 6 30 3 2 2" xfId="30029"/>
    <cellStyle name="Normal 6 30 3 2 2 2" xfId="30030"/>
    <cellStyle name="Normal 6 30 3 2 3" xfId="30031"/>
    <cellStyle name="Normal 6 30 3 2 4" xfId="30032"/>
    <cellStyle name="Normal 6 30 3 3" xfId="30033"/>
    <cellStyle name="Normal 6 30 3 3 2" xfId="30034"/>
    <cellStyle name="Normal 6 30 3 3 2 2" xfId="30035"/>
    <cellStyle name="Normal 6 30 3 3 3" xfId="30036"/>
    <cellStyle name="Normal 6 30 3 3 4" xfId="30037"/>
    <cellStyle name="Normal 6 30 3 4" xfId="30038"/>
    <cellStyle name="Normal 6 30 3 4 2" xfId="30039"/>
    <cellStyle name="Normal 6 30 3 5" xfId="30040"/>
    <cellStyle name="Normal 6 30 3 6" xfId="30041"/>
    <cellStyle name="Normal 6 30 3 7" xfId="30042"/>
    <cellStyle name="Normal 6 30 4" xfId="30043"/>
    <cellStyle name="Normal 6 30 4 2" xfId="30044"/>
    <cellStyle name="Normal 6 30 4 2 2" xfId="30045"/>
    <cellStyle name="Normal 6 30 4 2 2 2" xfId="30046"/>
    <cellStyle name="Normal 6 30 4 2 3" xfId="30047"/>
    <cellStyle name="Normal 6 30 4 2 4" xfId="30048"/>
    <cellStyle name="Normal 6 30 4 3" xfId="30049"/>
    <cellStyle name="Normal 6 30 4 3 2" xfId="30050"/>
    <cellStyle name="Normal 6 30 4 3 2 2" xfId="30051"/>
    <cellStyle name="Normal 6 30 4 3 3" xfId="30052"/>
    <cellStyle name="Normal 6 30 4 3 4" xfId="30053"/>
    <cellStyle name="Normal 6 30 4 4" xfId="30054"/>
    <cellStyle name="Normal 6 30 4 4 2" xfId="30055"/>
    <cellStyle name="Normal 6 30 4 5" xfId="30056"/>
    <cellStyle name="Normal 6 30 4 6" xfId="30057"/>
    <cellStyle name="Normal 6 30 4 7" xfId="30058"/>
    <cellStyle name="Normal 6 30 5" xfId="30059"/>
    <cellStyle name="Normal 6 30 5 2" xfId="30060"/>
    <cellStyle name="Normal 6 30 5 2 2" xfId="30061"/>
    <cellStyle name="Normal 6 30 5 3" xfId="30062"/>
    <cellStyle name="Normal 6 30 5 4" xfId="30063"/>
    <cellStyle name="Normal 6 30 6" xfId="30064"/>
    <cellStyle name="Normal 6 30 6 2" xfId="30065"/>
    <cellStyle name="Normal 6 30 6 2 2" xfId="30066"/>
    <cellStyle name="Normal 6 30 6 3" xfId="30067"/>
    <cellStyle name="Normal 6 30 6 4" xfId="30068"/>
    <cellStyle name="Normal 6 30 7" xfId="30069"/>
    <cellStyle name="Normal 6 30 7 2" xfId="30070"/>
    <cellStyle name="Normal 6 30 8" xfId="30071"/>
    <cellStyle name="Normal 6 30 9" xfId="30072"/>
    <cellStyle name="Normal 6 31" xfId="30073"/>
    <cellStyle name="Normal 6 31 10" xfId="30074"/>
    <cellStyle name="Normal 6 31 2" xfId="30075"/>
    <cellStyle name="Normal 6 31 2 2" xfId="30076"/>
    <cellStyle name="Normal 6 31 2 2 2" xfId="30077"/>
    <cellStyle name="Normal 6 31 2 2 2 2" xfId="30078"/>
    <cellStyle name="Normal 6 31 2 2 2 2 2" xfId="30079"/>
    <cellStyle name="Normal 6 31 2 2 2 3" xfId="30080"/>
    <cellStyle name="Normal 6 31 2 2 2 4" xfId="30081"/>
    <cellStyle name="Normal 6 31 2 2 3" xfId="30082"/>
    <cellStyle name="Normal 6 31 2 2 3 2" xfId="30083"/>
    <cellStyle name="Normal 6 31 2 2 3 2 2" xfId="30084"/>
    <cellStyle name="Normal 6 31 2 2 3 3" xfId="30085"/>
    <cellStyle name="Normal 6 31 2 2 3 4" xfId="30086"/>
    <cellStyle name="Normal 6 31 2 2 4" xfId="30087"/>
    <cellStyle name="Normal 6 31 2 2 4 2" xfId="30088"/>
    <cellStyle name="Normal 6 31 2 2 5" xfId="30089"/>
    <cellStyle name="Normal 6 31 2 2 6" xfId="30090"/>
    <cellStyle name="Normal 6 31 2 2 7" xfId="30091"/>
    <cellStyle name="Normal 6 31 2 3" xfId="30092"/>
    <cellStyle name="Normal 6 31 2 3 2" xfId="30093"/>
    <cellStyle name="Normal 6 31 2 3 2 2" xfId="30094"/>
    <cellStyle name="Normal 6 31 2 3 2 2 2" xfId="30095"/>
    <cellStyle name="Normal 6 31 2 3 2 3" xfId="30096"/>
    <cellStyle name="Normal 6 31 2 3 2 4" xfId="30097"/>
    <cellStyle name="Normal 6 31 2 3 3" xfId="30098"/>
    <cellStyle name="Normal 6 31 2 3 3 2" xfId="30099"/>
    <cellStyle name="Normal 6 31 2 3 3 2 2" xfId="30100"/>
    <cellStyle name="Normal 6 31 2 3 3 3" xfId="30101"/>
    <cellStyle name="Normal 6 31 2 3 3 4" xfId="30102"/>
    <cellStyle name="Normal 6 31 2 3 4" xfId="30103"/>
    <cellStyle name="Normal 6 31 2 3 4 2" xfId="30104"/>
    <cellStyle name="Normal 6 31 2 3 5" xfId="30105"/>
    <cellStyle name="Normal 6 31 2 3 6" xfId="30106"/>
    <cellStyle name="Normal 6 31 2 3 7" xfId="30107"/>
    <cellStyle name="Normal 6 31 2 4" xfId="30108"/>
    <cellStyle name="Normal 6 31 2 4 2" xfId="30109"/>
    <cellStyle name="Normal 6 31 2 4 2 2" xfId="30110"/>
    <cellStyle name="Normal 6 31 2 4 3" xfId="30111"/>
    <cellStyle name="Normal 6 31 2 4 4" xfId="30112"/>
    <cellStyle name="Normal 6 31 2 5" xfId="30113"/>
    <cellStyle name="Normal 6 31 2 5 2" xfId="30114"/>
    <cellStyle name="Normal 6 31 2 5 2 2" xfId="30115"/>
    <cellStyle name="Normal 6 31 2 5 3" xfId="30116"/>
    <cellStyle name="Normal 6 31 2 5 4" xfId="30117"/>
    <cellStyle name="Normal 6 31 2 6" xfId="30118"/>
    <cellStyle name="Normal 6 31 2 6 2" xfId="30119"/>
    <cellStyle name="Normal 6 31 2 7" xfId="30120"/>
    <cellStyle name="Normal 6 31 2 8" xfId="30121"/>
    <cellStyle name="Normal 6 31 2 9" xfId="30122"/>
    <cellStyle name="Normal 6 31 3" xfId="30123"/>
    <cellStyle name="Normal 6 31 3 2" xfId="30124"/>
    <cellStyle name="Normal 6 31 3 2 2" xfId="30125"/>
    <cellStyle name="Normal 6 31 3 2 2 2" xfId="30126"/>
    <cellStyle name="Normal 6 31 3 2 3" xfId="30127"/>
    <cellStyle name="Normal 6 31 3 2 4" xfId="30128"/>
    <cellStyle name="Normal 6 31 3 3" xfId="30129"/>
    <cellStyle name="Normal 6 31 3 3 2" xfId="30130"/>
    <cellStyle name="Normal 6 31 3 3 2 2" xfId="30131"/>
    <cellStyle name="Normal 6 31 3 3 3" xfId="30132"/>
    <cellStyle name="Normal 6 31 3 3 4" xfId="30133"/>
    <cellStyle name="Normal 6 31 3 4" xfId="30134"/>
    <cellStyle name="Normal 6 31 3 4 2" xfId="30135"/>
    <cellStyle name="Normal 6 31 3 5" xfId="30136"/>
    <cellStyle name="Normal 6 31 3 6" xfId="30137"/>
    <cellStyle name="Normal 6 31 3 7" xfId="30138"/>
    <cellStyle name="Normal 6 31 4" xfId="30139"/>
    <cellStyle name="Normal 6 31 4 2" xfId="30140"/>
    <cellStyle name="Normal 6 31 4 2 2" xfId="30141"/>
    <cellStyle name="Normal 6 31 4 2 2 2" xfId="30142"/>
    <cellStyle name="Normal 6 31 4 2 3" xfId="30143"/>
    <cellStyle name="Normal 6 31 4 2 4" xfId="30144"/>
    <cellStyle name="Normal 6 31 4 3" xfId="30145"/>
    <cellStyle name="Normal 6 31 4 3 2" xfId="30146"/>
    <cellStyle name="Normal 6 31 4 3 2 2" xfId="30147"/>
    <cellStyle name="Normal 6 31 4 3 3" xfId="30148"/>
    <cellStyle name="Normal 6 31 4 3 4" xfId="30149"/>
    <cellStyle name="Normal 6 31 4 4" xfId="30150"/>
    <cellStyle name="Normal 6 31 4 4 2" xfId="30151"/>
    <cellStyle name="Normal 6 31 4 5" xfId="30152"/>
    <cellStyle name="Normal 6 31 4 6" xfId="30153"/>
    <cellStyle name="Normal 6 31 4 7" xfId="30154"/>
    <cellStyle name="Normal 6 31 5" xfId="30155"/>
    <cellStyle name="Normal 6 31 5 2" xfId="30156"/>
    <cellStyle name="Normal 6 31 5 2 2" xfId="30157"/>
    <cellStyle name="Normal 6 31 5 3" xfId="30158"/>
    <cellStyle name="Normal 6 31 5 4" xfId="30159"/>
    <cellStyle name="Normal 6 31 6" xfId="30160"/>
    <cellStyle name="Normal 6 31 6 2" xfId="30161"/>
    <cellStyle name="Normal 6 31 6 2 2" xfId="30162"/>
    <cellStyle name="Normal 6 31 6 3" xfId="30163"/>
    <cellStyle name="Normal 6 31 6 4" xfId="30164"/>
    <cellStyle name="Normal 6 31 7" xfId="30165"/>
    <cellStyle name="Normal 6 31 7 2" xfId="30166"/>
    <cellStyle name="Normal 6 31 8" xfId="30167"/>
    <cellStyle name="Normal 6 31 9" xfId="30168"/>
    <cellStyle name="Normal 6 32" xfId="30169"/>
    <cellStyle name="Normal 6 32 10" xfId="30170"/>
    <cellStyle name="Normal 6 32 2" xfId="30171"/>
    <cellStyle name="Normal 6 32 2 2" xfId="30172"/>
    <cellStyle name="Normal 6 32 2 2 2" xfId="30173"/>
    <cellStyle name="Normal 6 32 2 2 2 2" xfId="30174"/>
    <cellStyle name="Normal 6 32 2 2 2 2 2" xfId="30175"/>
    <cellStyle name="Normal 6 32 2 2 2 3" xfId="30176"/>
    <cellStyle name="Normal 6 32 2 2 2 4" xfId="30177"/>
    <cellStyle name="Normal 6 32 2 2 3" xfId="30178"/>
    <cellStyle name="Normal 6 32 2 2 3 2" xfId="30179"/>
    <cellStyle name="Normal 6 32 2 2 3 2 2" xfId="30180"/>
    <cellStyle name="Normal 6 32 2 2 3 3" xfId="30181"/>
    <cellStyle name="Normal 6 32 2 2 3 4" xfId="30182"/>
    <cellStyle name="Normal 6 32 2 2 4" xfId="30183"/>
    <cellStyle name="Normal 6 32 2 2 4 2" xfId="30184"/>
    <cellStyle name="Normal 6 32 2 2 5" xfId="30185"/>
    <cellStyle name="Normal 6 32 2 2 6" xfId="30186"/>
    <cellStyle name="Normal 6 32 2 2 7" xfId="30187"/>
    <cellStyle name="Normal 6 32 2 3" xfId="30188"/>
    <cellStyle name="Normal 6 32 2 3 2" xfId="30189"/>
    <cellStyle name="Normal 6 32 2 3 2 2" xfId="30190"/>
    <cellStyle name="Normal 6 32 2 3 2 2 2" xfId="30191"/>
    <cellStyle name="Normal 6 32 2 3 2 3" xfId="30192"/>
    <cellStyle name="Normal 6 32 2 3 2 4" xfId="30193"/>
    <cellStyle name="Normal 6 32 2 3 3" xfId="30194"/>
    <cellStyle name="Normal 6 32 2 3 3 2" xfId="30195"/>
    <cellStyle name="Normal 6 32 2 3 3 2 2" xfId="30196"/>
    <cellStyle name="Normal 6 32 2 3 3 3" xfId="30197"/>
    <cellStyle name="Normal 6 32 2 3 3 4" xfId="30198"/>
    <cellStyle name="Normal 6 32 2 3 4" xfId="30199"/>
    <cellStyle name="Normal 6 32 2 3 4 2" xfId="30200"/>
    <cellStyle name="Normal 6 32 2 3 5" xfId="30201"/>
    <cellStyle name="Normal 6 32 2 3 6" xfId="30202"/>
    <cellStyle name="Normal 6 32 2 3 7" xfId="30203"/>
    <cellStyle name="Normal 6 32 2 4" xfId="30204"/>
    <cellStyle name="Normal 6 32 2 4 2" xfId="30205"/>
    <cellStyle name="Normal 6 32 2 4 2 2" xfId="30206"/>
    <cellStyle name="Normal 6 32 2 4 3" xfId="30207"/>
    <cellStyle name="Normal 6 32 2 4 4" xfId="30208"/>
    <cellStyle name="Normal 6 32 2 5" xfId="30209"/>
    <cellStyle name="Normal 6 32 2 5 2" xfId="30210"/>
    <cellStyle name="Normal 6 32 2 5 2 2" xfId="30211"/>
    <cellStyle name="Normal 6 32 2 5 3" xfId="30212"/>
    <cellStyle name="Normal 6 32 2 5 4" xfId="30213"/>
    <cellStyle name="Normal 6 32 2 6" xfId="30214"/>
    <cellStyle name="Normal 6 32 2 6 2" xfId="30215"/>
    <cellStyle name="Normal 6 32 2 7" xfId="30216"/>
    <cellStyle name="Normal 6 32 2 8" xfId="30217"/>
    <cellStyle name="Normal 6 32 2 9" xfId="30218"/>
    <cellStyle name="Normal 6 32 3" xfId="30219"/>
    <cellStyle name="Normal 6 32 3 2" xfId="30220"/>
    <cellStyle name="Normal 6 32 3 2 2" xfId="30221"/>
    <cellStyle name="Normal 6 32 3 2 2 2" xfId="30222"/>
    <cellStyle name="Normal 6 32 3 2 3" xfId="30223"/>
    <cellStyle name="Normal 6 32 3 2 4" xfId="30224"/>
    <cellStyle name="Normal 6 32 3 3" xfId="30225"/>
    <cellStyle name="Normal 6 32 3 3 2" xfId="30226"/>
    <cellStyle name="Normal 6 32 3 3 2 2" xfId="30227"/>
    <cellStyle name="Normal 6 32 3 3 3" xfId="30228"/>
    <cellStyle name="Normal 6 32 3 3 4" xfId="30229"/>
    <cellStyle name="Normal 6 32 3 4" xfId="30230"/>
    <cellStyle name="Normal 6 32 3 4 2" xfId="30231"/>
    <cellStyle name="Normal 6 32 3 5" xfId="30232"/>
    <cellStyle name="Normal 6 32 3 6" xfId="30233"/>
    <cellStyle name="Normal 6 32 3 7" xfId="30234"/>
    <cellStyle name="Normal 6 32 4" xfId="30235"/>
    <cellStyle name="Normal 6 32 4 2" xfId="30236"/>
    <cellStyle name="Normal 6 32 4 2 2" xfId="30237"/>
    <cellStyle name="Normal 6 32 4 2 2 2" xfId="30238"/>
    <cellStyle name="Normal 6 32 4 2 3" xfId="30239"/>
    <cellStyle name="Normal 6 32 4 2 4" xfId="30240"/>
    <cellStyle name="Normal 6 32 4 3" xfId="30241"/>
    <cellStyle name="Normal 6 32 4 3 2" xfId="30242"/>
    <cellStyle name="Normal 6 32 4 3 2 2" xfId="30243"/>
    <cellStyle name="Normal 6 32 4 3 3" xfId="30244"/>
    <cellStyle name="Normal 6 32 4 3 4" xfId="30245"/>
    <cellStyle name="Normal 6 32 4 4" xfId="30246"/>
    <cellStyle name="Normal 6 32 4 4 2" xfId="30247"/>
    <cellStyle name="Normal 6 32 4 5" xfId="30248"/>
    <cellStyle name="Normal 6 32 4 6" xfId="30249"/>
    <cellStyle name="Normal 6 32 4 7" xfId="30250"/>
    <cellStyle name="Normal 6 32 5" xfId="30251"/>
    <cellStyle name="Normal 6 32 5 2" xfId="30252"/>
    <cellStyle name="Normal 6 32 5 2 2" xfId="30253"/>
    <cellStyle name="Normal 6 32 5 3" xfId="30254"/>
    <cellStyle name="Normal 6 32 5 4" xfId="30255"/>
    <cellStyle name="Normal 6 32 6" xfId="30256"/>
    <cellStyle name="Normal 6 32 6 2" xfId="30257"/>
    <cellStyle name="Normal 6 32 6 2 2" xfId="30258"/>
    <cellStyle name="Normal 6 32 6 3" xfId="30259"/>
    <cellStyle name="Normal 6 32 6 4" xfId="30260"/>
    <cellStyle name="Normal 6 32 7" xfId="30261"/>
    <cellStyle name="Normal 6 32 7 2" xfId="30262"/>
    <cellStyle name="Normal 6 32 8" xfId="30263"/>
    <cellStyle name="Normal 6 32 9" xfId="30264"/>
    <cellStyle name="Normal 6 33" xfId="30265"/>
    <cellStyle name="Normal 6 33 10" xfId="30266"/>
    <cellStyle name="Normal 6 33 2" xfId="30267"/>
    <cellStyle name="Normal 6 33 2 2" xfId="30268"/>
    <cellStyle name="Normal 6 33 2 2 2" xfId="30269"/>
    <cellStyle name="Normal 6 33 2 2 2 2" xfId="30270"/>
    <cellStyle name="Normal 6 33 2 2 2 2 2" xfId="30271"/>
    <cellStyle name="Normal 6 33 2 2 2 3" xfId="30272"/>
    <cellStyle name="Normal 6 33 2 2 2 4" xfId="30273"/>
    <cellStyle name="Normal 6 33 2 2 3" xfId="30274"/>
    <cellStyle name="Normal 6 33 2 2 3 2" xfId="30275"/>
    <cellStyle name="Normal 6 33 2 2 3 2 2" xfId="30276"/>
    <cellStyle name="Normal 6 33 2 2 3 3" xfId="30277"/>
    <cellStyle name="Normal 6 33 2 2 3 4" xfId="30278"/>
    <cellStyle name="Normal 6 33 2 2 4" xfId="30279"/>
    <cellStyle name="Normal 6 33 2 2 4 2" xfId="30280"/>
    <cellStyle name="Normal 6 33 2 2 5" xfId="30281"/>
    <cellStyle name="Normal 6 33 2 2 6" xfId="30282"/>
    <cellStyle name="Normal 6 33 2 2 7" xfId="30283"/>
    <cellStyle name="Normal 6 33 2 3" xfId="30284"/>
    <cellStyle name="Normal 6 33 2 3 2" xfId="30285"/>
    <cellStyle name="Normal 6 33 2 3 2 2" xfId="30286"/>
    <cellStyle name="Normal 6 33 2 3 2 2 2" xfId="30287"/>
    <cellStyle name="Normal 6 33 2 3 2 3" xfId="30288"/>
    <cellStyle name="Normal 6 33 2 3 2 4" xfId="30289"/>
    <cellStyle name="Normal 6 33 2 3 3" xfId="30290"/>
    <cellStyle name="Normal 6 33 2 3 3 2" xfId="30291"/>
    <cellStyle name="Normal 6 33 2 3 3 2 2" xfId="30292"/>
    <cellStyle name="Normal 6 33 2 3 3 3" xfId="30293"/>
    <cellStyle name="Normal 6 33 2 3 3 4" xfId="30294"/>
    <cellStyle name="Normal 6 33 2 3 4" xfId="30295"/>
    <cellStyle name="Normal 6 33 2 3 4 2" xfId="30296"/>
    <cellStyle name="Normal 6 33 2 3 5" xfId="30297"/>
    <cellStyle name="Normal 6 33 2 3 6" xfId="30298"/>
    <cellStyle name="Normal 6 33 2 3 7" xfId="30299"/>
    <cellStyle name="Normal 6 33 2 4" xfId="30300"/>
    <cellStyle name="Normal 6 33 2 4 2" xfId="30301"/>
    <cellStyle name="Normal 6 33 2 4 2 2" xfId="30302"/>
    <cellStyle name="Normal 6 33 2 4 3" xfId="30303"/>
    <cellStyle name="Normal 6 33 2 4 4" xfId="30304"/>
    <cellStyle name="Normal 6 33 2 5" xfId="30305"/>
    <cellStyle name="Normal 6 33 2 5 2" xfId="30306"/>
    <cellStyle name="Normal 6 33 2 5 2 2" xfId="30307"/>
    <cellStyle name="Normal 6 33 2 5 3" xfId="30308"/>
    <cellStyle name="Normal 6 33 2 5 4" xfId="30309"/>
    <cellStyle name="Normal 6 33 2 6" xfId="30310"/>
    <cellStyle name="Normal 6 33 2 6 2" xfId="30311"/>
    <cellStyle name="Normal 6 33 2 7" xfId="30312"/>
    <cellStyle name="Normal 6 33 2 8" xfId="30313"/>
    <cellStyle name="Normal 6 33 2 9" xfId="30314"/>
    <cellStyle name="Normal 6 33 3" xfId="30315"/>
    <cellStyle name="Normal 6 33 3 2" xfId="30316"/>
    <cellStyle name="Normal 6 33 3 2 2" xfId="30317"/>
    <cellStyle name="Normal 6 33 3 2 2 2" xfId="30318"/>
    <cellStyle name="Normal 6 33 3 2 3" xfId="30319"/>
    <cellStyle name="Normal 6 33 3 2 4" xfId="30320"/>
    <cellStyle name="Normal 6 33 3 3" xfId="30321"/>
    <cellStyle name="Normal 6 33 3 3 2" xfId="30322"/>
    <cellStyle name="Normal 6 33 3 3 2 2" xfId="30323"/>
    <cellStyle name="Normal 6 33 3 3 3" xfId="30324"/>
    <cellStyle name="Normal 6 33 3 3 4" xfId="30325"/>
    <cellStyle name="Normal 6 33 3 4" xfId="30326"/>
    <cellStyle name="Normal 6 33 3 4 2" xfId="30327"/>
    <cellStyle name="Normal 6 33 3 5" xfId="30328"/>
    <cellStyle name="Normal 6 33 3 6" xfId="30329"/>
    <cellStyle name="Normal 6 33 3 7" xfId="30330"/>
    <cellStyle name="Normal 6 33 4" xfId="30331"/>
    <cellStyle name="Normal 6 33 4 2" xfId="30332"/>
    <cellStyle name="Normal 6 33 4 2 2" xfId="30333"/>
    <cellStyle name="Normal 6 33 4 2 2 2" xfId="30334"/>
    <cellStyle name="Normal 6 33 4 2 3" xfId="30335"/>
    <cellStyle name="Normal 6 33 4 2 4" xfId="30336"/>
    <cellStyle name="Normal 6 33 4 3" xfId="30337"/>
    <cellStyle name="Normal 6 33 4 3 2" xfId="30338"/>
    <cellStyle name="Normal 6 33 4 3 2 2" xfId="30339"/>
    <cellStyle name="Normal 6 33 4 3 3" xfId="30340"/>
    <cellStyle name="Normal 6 33 4 3 4" xfId="30341"/>
    <cellStyle name="Normal 6 33 4 4" xfId="30342"/>
    <cellStyle name="Normal 6 33 4 4 2" xfId="30343"/>
    <cellStyle name="Normal 6 33 4 5" xfId="30344"/>
    <cellStyle name="Normal 6 33 4 6" xfId="30345"/>
    <cellStyle name="Normal 6 33 4 7" xfId="30346"/>
    <cellStyle name="Normal 6 33 5" xfId="30347"/>
    <cellStyle name="Normal 6 33 5 2" xfId="30348"/>
    <cellStyle name="Normal 6 33 5 2 2" xfId="30349"/>
    <cellStyle name="Normal 6 33 5 3" xfId="30350"/>
    <cellStyle name="Normal 6 33 5 4" xfId="30351"/>
    <cellStyle name="Normal 6 33 6" xfId="30352"/>
    <cellStyle name="Normal 6 33 6 2" xfId="30353"/>
    <cellStyle name="Normal 6 33 6 2 2" xfId="30354"/>
    <cellStyle name="Normal 6 33 6 3" xfId="30355"/>
    <cellStyle name="Normal 6 33 6 4" xfId="30356"/>
    <cellStyle name="Normal 6 33 7" xfId="30357"/>
    <cellStyle name="Normal 6 33 7 2" xfId="30358"/>
    <cellStyle name="Normal 6 33 8" xfId="30359"/>
    <cellStyle name="Normal 6 33 9" xfId="30360"/>
    <cellStyle name="Normal 6 34" xfId="30361"/>
    <cellStyle name="Normal 6 34 10" xfId="30362"/>
    <cellStyle name="Normal 6 34 2" xfId="30363"/>
    <cellStyle name="Normal 6 34 2 2" xfId="30364"/>
    <cellStyle name="Normal 6 34 2 2 2" xfId="30365"/>
    <cellStyle name="Normal 6 34 2 2 2 2" xfId="30366"/>
    <cellStyle name="Normal 6 34 2 2 2 2 2" xfId="30367"/>
    <cellStyle name="Normal 6 34 2 2 2 3" xfId="30368"/>
    <cellStyle name="Normal 6 34 2 2 2 4" xfId="30369"/>
    <cellStyle name="Normal 6 34 2 2 3" xfId="30370"/>
    <cellStyle name="Normal 6 34 2 2 3 2" xfId="30371"/>
    <cellStyle name="Normal 6 34 2 2 3 2 2" xfId="30372"/>
    <cellStyle name="Normal 6 34 2 2 3 3" xfId="30373"/>
    <cellStyle name="Normal 6 34 2 2 3 4" xfId="30374"/>
    <cellStyle name="Normal 6 34 2 2 4" xfId="30375"/>
    <cellStyle name="Normal 6 34 2 2 4 2" xfId="30376"/>
    <cellStyle name="Normal 6 34 2 2 5" xfId="30377"/>
    <cellStyle name="Normal 6 34 2 2 6" xfId="30378"/>
    <cellStyle name="Normal 6 34 2 2 7" xfId="30379"/>
    <cellStyle name="Normal 6 34 2 3" xfId="30380"/>
    <cellStyle name="Normal 6 34 2 3 2" xfId="30381"/>
    <cellStyle name="Normal 6 34 2 3 2 2" xfId="30382"/>
    <cellStyle name="Normal 6 34 2 3 2 2 2" xfId="30383"/>
    <cellStyle name="Normal 6 34 2 3 2 3" xfId="30384"/>
    <cellStyle name="Normal 6 34 2 3 2 4" xfId="30385"/>
    <cellStyle name="Normal 6 34 2 3 3" xfId="30386"/>
    <cellStyle name="Normal 6 34 2 3 3 2" xfId="30387"/>
    <cellStyle name="Normal 6 34 2 3 3 2 2" xfId="30388"/>
    <cellStyle name="Normal 6 34 2 3 3 3" xfId="30389"/>
    <cellStyle name="Normal 6 34 2 3 3 4" xfId="30390"/>
    <cellStyle name="Normal 6 34 2 3 4" xfId="30391"/>
    <cellStyle name="Normal 6 34 2 3 4 2" xfId="30392"/>
    <cellStyle name="Normal 6 34 2 3 5" xfId="30393"/>
    <cellStyle name="Normal 6 34 2 3 6" xfId="30394"/>
    <cellStyle name="Normal 6 34 2 3 7" xfId="30395"/>
    <cellStyle name="Normal 6 34 2 4" xfId="30396"/>
    <cellStyle name="Normal 6 34 2 4 2" xfId="30397"/>
    <cellStyle name="Normal 6 34 2 4 2 2" xfId="30398"/>
    <cellStyle name="Normal 6 34 2 4 3" xfId="30399"/>
    <cellStyle name="Normal 6 34 2 4 4" xfId="30400"/>
    <cellStyle name="Normal 6 34 2 5" xfId="30401"/>
    <cellStyle name="Normal 6 34 2 5 2" xfId="30402"/>
    <cellStyle name="Normal 6 34 2 5 2 2" xfId="30403"/>
    <cellStyle name="Normal 6 34 2 5 3" xfId="30404"/>
    <cellStyle name="Normal 6 34 2 5 4" xfId="30405"/>
    <cellStyle name="Normal 6 34 2 6" xfId="30406"/>
    <cellStyle name="Normal 6 34 2 6 2" xfId="30407"/>
    <cellStyle name="Normal 6 34 2 7" xfId="30408"/>
    <cellStyle name="Normal 6 34 2 8" xfId="30409"/>
    <cellStyle name="Normal 6 34 2 9" xfId="30410"/>
    <cellStyle name="Normal 6 34 3" xfId="30411"/>
    <cellStyle name="Normal 6 34 3 2" xfId="30412"/>
    <cellStyle name="Normal 6 34 3 2 2" xfId="30413"/>
    <cellStyle name="Normal 6 34 3 2 2 2" xfId="30414"/>
    <cellStyle name="Normal 6 34 3 2 3" xfId="30415"/>
    <cellStyle name="Normal 6 34 3 2 4" xfId="30416"/>
    <cellStyle name="Normal 6 34 3 3" xfId="30417"/>
    <cellStyle name="Normal 6 34 3 3 2" xfId="30418"/>
    <cellStyle name="Normal 6 34 3 3 2 2" xfId="30419"/>
    <cellStyle name="Normal 6 34 3 3 3" xfId="30420"/>
    <cellStyle name="Normal 6 34 3 3 4" xfId="30421"/>
    <cellStyle name="Normal 6 34 3 4" xfId="30422"/>
    <cellStyle name="Normal 6 34 3 4 2" xfId="30423"/>
    <cellStyle name="Normal 6 34 3 5" xfId="30424"/>
    <cellStyle name="Normal 6 34 3 6" xfId="30425"/>
    <cellStyle name="Normal 6 34 3 7" xfId="30426"/>
    <cellStyle name="Normal 6 34 4" xfId="30427"/>
    <cellStyle name="Normal 6 34 4 2" xfId="30428"/>
    <cellStyle name="Normal 6 34 4 2 2" xfId="30429"/>
    <cellStyle name="Normal 6 34 4 2 2 2" xfId="30430"/>
    <cellStyle name="Normal 6 34 4 2 3" xfId="30431"/>
    <cellStyle name="Normal 6 34 4 2 4" xfId="30432"/>
    <cellStyle name="Normal 6 34 4 3" xfId="30433"/>
    <cellStyle name="Normal 6 34 4 3 2" xfId="30434"/>
    <cellStyle name="Normal 6 34 4 3 2 2" xfId="30435"/>
    <cellStyle name="Normal 6 34 4 3 3" xfId="30436"/>
    <cellStyle name="Normal 6 34 4 3 4" xfId="30437"/>
    <cellStyle name="Normal 6 34 4 4" xfId="30438"/>
    <cellStyle name="Normal 6 34 4 4 2" xfId="30439"/>
    <cellStyle name="Normal 6 34 4 5" xfId="30440"/>
    <cellStyle name="Normal 6 34 4 6" xfId="30441"/>
    <cellStyle name="Normal 6 34 4 7" xfId="30442"/>
    <cellStyle name="Normal 6 34 5" xfId="30443"/>
    <cellStyle name="Normal 6 34 5 2" xfId="30444"/>
    <cellStyle name="Normal 6 34 5 2 2" xfId="30445"/>
    <cellStyle name="Normal 6 34 5 3" xfId="30446"/>
    <cellStyle name="Normal 6 34 5 4" xfId="30447"/>
    <cellStyle name="Normal 6 34 6" xfId="30448"/>
    <cellStyle name="Normal 6 34 6 2" xfId="30449"/>
    <cellStyle name="Normal 6 34 6 2 2" xfId="30450"/>
    <cellStyle name="Normal 6 34 6 3" xfId="30451"/>
    <cellStyle name="Normal 6 34 6 4" xfId="30452"/>
    <cellStyle name="Normal 6 34 7" xfId="30453"/>
    <cellStyle name="Normal 6 34 7 2" xfId="30454"/>
    <cellStyle name="Normal 6 34 8" xfId="30455"/>
    <cellStyle name="Normal 6 34 9" xfId="30456"/>
    <cellStyle name="Normal 6 35" xfId="30457"/>
    <cellStyle name="Normal 6 35 10" xfId="30458"/>
    <cellStyle name="Normal 6 35 2" xfId="30459"/>
    <cellStyle name="Normal 6 35 2 2" xfId="30460"/>
    <cellStyle name="Normal 6 35 2 2 2" xfId="30461"/>
    <cellStyle name="Normal 6 35 2 2 2 2" xfId="30462"/>
    <cellStyle name="Normal 6 35 2 2 2 2 2" xfId="30463"/>
    <cellStyle name="Normal 6 35 2 2 2 3" xfId="30464"/>
    <cellStyle name="Normal 6 35 2 2 2 4" xfId="30465"/>
    <cellStyle name="Normal 6 35 2 2 3" xfId="30466"/>
    <cellStyle name="Normal 6 35 2 2 3 2" xfId="30467"/>
    <cellStyle name="Normal 6 35 2 2 3 2 2" xfId="30468"/>
    <cellStyle name="Normal 6 35 2 2 3 3" xfId="30469"/>
    <cellStyle name="Normal 6 35 2 2 3 4" xfId="30470"/>
    <cellStyle name="Normal 6 35 2 2 4" xfId="30471"/>
    <cellStyle name="Normal 6 35 2 2 4 2" xfId="30472"/>
    <cellStyle name="Normal 6 35 2 2 5" xfId="30473"/>
    <cellStyle name="Normal 6 35 2 2 6" xfId="30474"/>
    <cellStyle name="Normal 6 35 2 2 7" xfId="30475"/>
    <cellStyle name="Normal 6 35 2 3" xfId="30476"/>
    <cellStyle name="Normal 6 35 2 3 2" xfId="30477"/>
    <cellStyle name="Normal 6 35 2 3 2 2" xfId="30478"/>
    <cellStyle name="Normal 6 35 2 3 2 2 2" xfId="30479"/>
    <cellStyle name="Normal 6 35 2 3 2 3" xfId="30480"/>
    <cellStyle name="Normal 6 35 2 3 2 4" xfId="30481"/>
    <cellStyle name="Normal 6 35 2 3 3" xfId="30482"/>
    <cellStyle name="Normal 6 35 2 3 3 2" xfId="30483"/>
    <cellStyle name="Normal 6 35 2 3 3 2 2" xfId="30484"/>
    <cellStyle name="Normal 6 35 2 3 3 3" xfId="30485"/>
    <cellStyle name="Normal 6 35 2 3 3 4" xfId="30486"/>
    <cellStyle name="Normal 6 35 2 3 4" xfId="30487"/>
    <cellStyle name="Normal 6 35 2 3 4 2" xfId="30488"/>
    <cellStyle name="Normal 6 35 2 3 5" xfId="30489"/>
    <cellStyle name="Normal 6 35 2 3 6" xfId="30490"/>
    <cellStyle name="Normal 6 35 2 3 7" xfId="30491"/>
    <cellStyle name="Normal 6 35 2 4" xfId="30492"/>
    <cellStyle name="Normal 6 35 2 4 2" xfId="30493"/>
    <cellStyle name="Normal 6 35 2 4 2 2" xfId="30494"/>
    <cellStyle name="Normal 6 35 2 4 3" xfId="30495"/>
    <cellStyle name="Normal 6 35 2 4 4" xfId="30496"/>
    <cellStyle name="Normal 6 35 2 5" xfId="30497"/>
    <cellStyle name="Normal 6 35 2 5 2" xfId="30498"/>
    <cellStyle name="Normal 6 35 2 5 2 2" xfId="30499"/>
    <cellStyle name="Normal 6 35 2 5 3" xfId="30500"/>
    <cellStyle name="Normal 6 35 2 5 4" xfId="30501"/>
    <cellStyle name="Normal 6 35 2 6" xfId="30502"/>
    <cellStyle name="Normal 6 35 2 6 2" xfId="30503"/>
    <cellStyle name="Normal 6 35 2 7" xfId="30504"/>
    <cellStyle name="Normal 6 35 2 8" xfId="30505"/>
    <cellStyle name="Normal 6 35 2 9" xfId="30506"/>
    <cellStyle name="Normal 6 35 3" xfId="30507"/>
    <cellStyle name="Normal 6 35 3 2" xfId="30508"/>
    <cellStyle name="Normal 6 35 3 2 2" xfId="30509"/>
    <cellStyle name="Normal 6 35 3 2 2 2" xfId="30510"/>
    <cellStyle name="Normal 6 35 3 2 3" xfId="30511"/>
    <cellStyle name="Normal 6 35 3 2 4" xfId="30512"/>
    <cellStyle name="Normal 6 35 3 3" xfId="30513"/>
    <cellStyle name="Normal 6 35 3 3 2" xfId="30514"/>
    <cellStyle name="Normal 6 35 3 3 2 2" xfId="30515"/>
    <cellStyle name="Normal 6 35 3 3 3" xfId="30516"/>
    <cellStyle name="Normal 6 35 3 3 4" xfId="30517"/>
    <cellStyle name="Normal 6 35 3 4" xfId="30518"/>
    <cellStyle name="Normal 6 35 3 4 2" xfId="30519"/>
    <cellStyle name="Normal 6 35 3 5" xfId="30520"/>
    <cellStyle name="Normal 6 35 3 6" xfId="30521"/>
    <cellStyle name="Normal 6 35 3 7" xfId="30522"/>
    <cellStyle name="Normal 6 35 4" xfId="30523"/>
    <cellStyle name="Normal 6 35 4 2" xfId="30524"/>
    <cellStyle name="Normal 6 35 4 2 2" xfId="30525"/>
    <cellStyle name="Normal 6 35 4 2 2 2" xfId="30526"/>
    <cellStyle name="Normal 6 35 4 2 3" xfId="30527"/>
    <cellStyle name="Normal 6 35 4 2 4" xfId="30528"/>
    <cellStyle name="Normal 6 35 4 3" xfId="30529"/>
    <cellStyle name="Normal 6 35 4 3 2" xfId="30530"/>
    <cellStyle name="Normal 6 35 4 3 2 2" xfId="30531"/>
    <cellStyle name="Normal 6 35 4 3 3" xfId="30532"/>
    <cellStyle name="Normal 6 35 4 3 4" xfId="30533"/>
    <cellStyle name="Normal 6 35 4 4" xfId="30534"/>
    <cellStyle name="Normal 6 35 4 4 2" xfId="30535"/>
    <cellStyle name="Normal 6 35 4 5" xfId="30536"/>
    <cellStyle name="Normal 6 35 4 6" xfId="30537"/>
    <cellStyle name="Normal 6 35 4 7" xfId="30538"/>
    <cellStyle name="Normal 6 35 5" xfId="30539"/>
    <cellStyle name="Normal 6 35 5 2" xfId="30540"/>
    <cellStyle name="Normal 6 35 5 2 2" xfId="30541"/>
    <cellStyle name="Normal 6 35 5 3" xfId="30542"/>
    <cellStyle name="Normal 6 35 5 4" xfId="30543"/>
    <cellStyle name="Normal 6 35 6" xfId="30544"/>
    <cellStyle name="Normal 6 35 6 2" xfId="30545"/>
    <cellStyle name="Normal 6 35 6 2 2" xfId="30546"/>
    <cellStyle name="Normal 6 35 6 3" xfId="30547"/>
    <cellStyle name="Normal 6 35 6 4" xfId="30548"/>
    <cellStyle name="Normal 6 35 7" xfId="30549"/>
    <cellStyle name="Normal 6 35 7 2" xfId="30550"/>
    <cellStyle name="Normal 6 35 8" xfId="30551"/>
    <cellStyle name="Normal 6 35 9" xfId="30552"/>
    <cellStyle name="Normal 6 36" xfId="30553"/>
    <cellStyle name="Normal 6 36 10" xfId="30554"/>
    <cellStyle name="Normal 6 36 2" xfId="30555"/>
    <cellStyle name="Normal 6 36 2 2" xfId="30556"/>
    <cellStyle name="Normal 6 36 2 2 2" xfId="30557"/>
    <cellStyle name="Normal 6 36 2 2 2 2" xfId="30558"/>
    <cellStyle name="Normal 6 36 2 2 2 2 2" xfId="30559"/>
    <cellStyle name="Normal 6 36 2 2 2 3" xfId="30560"/>
    <cellStyle name="Normal 6 36 2 2 2 4" xfId="30561"/>
    <cellStyle name="Normal 6 36 2 2 3" xfId="30562"/>
    <cellStyle name="Normal 6 36 2 2 3 2" xfId="30563"/>
    <cellStyle name="Normal 6 36 2 2 3 2 2" xfId="30564"/>
    <cellStyle name="Normal 6 36 2 2 3 3" xfId="30565"/>
    <cellStyle name="Normal 6 36 2 2 3 4" xfId="30566"/>
    <cellStyle name="Normal 6 36 2 2 4" xfId="30567"/>
    <cellStyle name="Normal 6 36 2 2 4 2" xfId="30568"/>
    <cellStyle name="Normal 6 36 2 2 5" xfId="30569"/>
    <cellStyle name="Normal 6 36 2 2 6" xfId="30570"/>
    <cellStyle name="Normal 6 36 2 2 7" xfId="30571"/>
    <cellStyle name="Normal 6 36 2 3" xfId="30572"/>
    <cellStyle name="Normal 6 36 2 3 2" xfId="30573"/>
    <cellStyle name="Normal 6 36 2 3 2 2" xfId="30574"/>
    <cellStyle name="Normal 6 36 2 3 2 2 2" xfId="30575"/>
    <cellStyle name="Normal 6 36 2 3 2 3" xfId="30576"/>
    <cellStyle name="Normal 6 36 2 3 2 4" xfId="30577"/>
    <cellStyle name="Normal 6 36 2 3 3" xfId="30578"/>
    <cellStyle name="Normal 6 36 2 3 3 2" xfId="30579"/>
    <cellStyle name="Normal 6 36 2 3 3 2 2" xfId="30580"/>
    <cellStyle name="Normal 6 36 2 3 3 3" xfId="30581"/>
    <cellStyle name="Normal 6 36 2 3 3 4" xfId="30582"/>
    <cellStyle name="Normal 6 36 2 3 4" xfId="30583"/>
    <cellStyle name="Normal 6 36 2 3 4 2" xfId="30584"/>
    <cellStyle name="Normal 6 36 2 3 5" xfId="30585"/>
    <cellStyle name="Normal 6 36 2 3 6" xfId="30586"/>
    <cellStyle name="Normal 6 36 2 3 7" xfId="30587"/>
    <cellStyle name="Normal 6 36 2 4" xfId="30588"/>
    <cellStyle name="Normal 6 36 2 4 2" xfId="30589"/>
    <cellStyle name="Normal 6 36 2 4 2 2" xfId="30590"/>
    <cellStyle name="Normal 6 36 2 4 3" xfId="30591"/>
    <cellStyle name="Normal 6 36 2 4 4" xfId="30592"/>
    <cellStyle name="Normal 6 36 2 5" xfId="30593"/>
    <cellStyle name="Normal 6 36 2 5 2" xfId="30594"/>
    <cellStyle name="Normal 6 36 2 5 2 2" xfId="30595"/>
    <cellStyle name="Normal 6 36 2 5 3" xfId="30596"/>
    <cellStyle name="Normal 6 36 2 5 4" xfId="30597"/>
    <cellStyle name="Normal 6 36 2 6" xfId="30598"/>
    <cellStyle name="Normal 6 36 2 6 2" xfId="30599"/>
    <cellStyle name="Normal 6 36 2 7" xfId="30600"/>
    <cellStyle name="Normal 6 36 2 8" xfId="30601"/>
    <cellStyle name="Normal 6 36 2 9" xfId="30602"/>
    <cellStyle name="Normal 6 36 3" xfId="30603"/>
    <cellStyle name="Normal 6 36 3 2" xfId="30604"/>
    <cellStyle name="Normal 6 36 3 2 2" xfId="30605"/>
    <cellStyle name="Normal 6 36 3 2 2 2" xfId="30606"/>
    <cellStyle name="Normal 6 36 3 2 3" xfId="30607"/>
    <cellStyle name="Normal 6 36 3 2 4" xfId="30608"/>
    <cellStyle name="Normal 6 36 3 3" xfId="30609"/>
    <cellStyle name="Normal 6 36 3 3 2" xfId="30610"/>
    <cellStyle name="Normal 6 36 3 3 2 2" xfId="30611"/>
    <cellStyle name="Normal 6 36 3 3 3" xfId="30612"/>
    <cellStyle name="Normal 6 36 3 3 4" xfId="30613"/>
    <cellStyle name="Normal 6 36 3 4" xfId="30614"/>
    <cellStyle name="Normal 6 36 3 4 2" xfId="30615"/>
    <cellStyle name="Normal 6 36 3 5" xfId="30616"/>
    <cellStyle name="Normal 6 36 3 6" xfId="30617"/>
    <cellStyle name="Normal 6 36 3 7" xfId="30618"/>
    <cellStyle name="Normal 6 36 4" xfId="30619"/>
    <cellStyle name="Normal 6 36 4 2" xfId="30620"/>
    <cellStyle name="Normal 6 36 4 2 2" xfId="30621"/>
    <cellStyle name="Normal 6 36 4 2 2 2" xfId="30622"/>
    <cellStyle name="Normal 6 36 4 2 3" xfId="30623"/>
    <cellStyle name="Normal 6 36 4 2 4" xfId="30624"/>
    <cellStyle name="Normal 6 36 4 3" xfId="30625"/>
    <cellStyle name="Normal 6 36 4 3 2" xfId="30626"/>
    <cellStyle name="Normal 6 36 4 3 2 2" xfId="30627"/>
    <cellStyle name="Normal 6 36 4 3 3" xfId="30628"/>
    <cellStyle name="Normal 6 36 4 3 4" xfId="30629"/>
    <cellStyle name="Normal 6 36 4 4" xfId="30630"/>
    <cellStyle name="Normal 6 36 4 4 2" xfId="30631"/>
    <cellStyle name="Normal 6 36 4 5" xfId="30632"/>
    <cellStyle name="Normal 6 36 4 6" xfId="30633"/>
    <cellStyle name="Normal 6 36 4 7" xfId="30634"/>
    <cellStyle name="Normal 6 36 5" xfId="30635"/>
    <cellStyle name="Normal 6 36 5 2" xfId="30636"/>
    <cellStyle name="Normal 6 36 5 2 2" xfId="30637"/>
    <cellStyle name="Normal 6 36 5 3" xfId="30638"/>
    <cellStyle name="Normal 6 36 5 4" xfId="30639"/>
    <cellStyle name="Normal 6 36 6" xfId="30640"/>
    <cellStyle name="Normal 6 36 6 2" xfId="30641"/>
    <cellStyle name="Normal 6 36 6 2 2" xfId="30642"/>
    <cellStyle name="Normal 6 36 6 3" xfId="30643"/>
    <cellStyle name="Normal 6 36 6 4" xfId="30644"/>
    <cellStyle name="Normal 6 36 7" xfId="30645"/>
    <cellStyle name="Normal 6 36 7 2" xfId="30646"/>
    <cellStyle name="Normal 6 36 8" xfId="30647"/>
    <cellStyle name="Normal 6 36 9" xfId="30648"/>
    <cellStyle name="Normal 6 37" xfId="30649"/>
    <cellStyle name="Normal 6 37 10" xfId="30650"/>
    <cellStyle name="Normal 6 37 2" xfId="30651"/>
    <cellStyle name="Normal 6 37 2 2" xfId="30652"/>
    <cellStyle name="Normal 6 37 2 2 2" xfId="30653"/>
    <cellStyle name="Normal 6 37 2 2 2 2" xfId="30654"/>
    <cellStyle name="Normal 6 37 2 2 2 2 2" xfId="30655"/>
    <cellStyle name="Normal 6 37 2 2 2 3" xfId="30656"/>
    <cellStyle name="Normal 6 37 2 2 2 4" xfId="30657"/>
    <cellStyle name="Normal 6 37 2 2 3" xfId="30658"/>
    <cellStyle name="Normal 6 37 2 2 3 2" xfId="30659"/>
    <cellStyle name="Normal 6 37 2 2 3 2 2" xfId="30660"/>
    <cellStyle name="Normal 6 37 2 2 3 3" xfId="30661"/>
    <cellStyle name="Normal 6 37 2 2 3 4" xfId="30662"/>
    <cellStyle name="Normal 6 37 2 2 4" xfId="30663"/>
    <cellStyle name="Normal 6 37 2 2 4 2" xfId="30664"/>
    <cellStyle name="Normal 6 37 2 2 5" xfId="30665"/>
    <cellStyle name="Normal 6 37 2 2 6" xfId="30666"/>
    <cellStyle name="Normal 6 37 2 2 7" xfId="30667"/>
    <cellStyle name="Normal 6 37 2 3" xfId="30668"/>
    <cellStyle name="Normal 6 37 2 3 2" xfId="30669"/>
    <cellStyle name="Normal 6 37 2 3 2 2" xfId="30670"/>
    <cellStyle name="Normal 6 37 2 3 2 2 2" xfId="30671"/>
    <cellStyle name="Normal 6 37 2 3 2 3" xfId="30672"/>
    <cellStyle name="Normal 6 37 2 3 2 4" xfId="30673"/>
    <cellStyle name="Normal 6 37 2 3 3" xfId="30674"/>
    <cellStyle name="Normal 6 37 2 3 3 2" xfId="30675"/>
    <cellStyle name="Normal 6 37 2 3 3 2 2" xfId="30676"/>
    <cellStyle name="Normal 6 37 2 3 3 3" xfId="30677"/>
    <cellStyle name="Normal 6 37 2 3 3 4" xfId="30678"/>
    <cellStyle name="Normal 6 37 2 3 4" xfId="30679"/>
    <cellStyle name="Normal 6 37 2 3 4 2" xfId="30680"/>
    <cellStyle name="Normal 6 37 2 3 5" xfId="30681"/>
    <cellStyle name="Normal 6 37 2 3 6" xfId="30682"/>
    <cellStyle name="Normal 6 37 2 3 7" xfId="30683"/>
    <cellStyle name="Normal 6 37 2 4" xfId="30684"/>
    <cellStyle name="Normal 6 37 2 4 2" xfId="30685"/>
    <cellStyle name="Normal 6 37 2 4 2 2" xfId="30686"/>
    <cellStyle name="Normal 6 37 2 4 3" xfId="30687"/>
    <cellStyle name="Normal 6 37 2 4 4" xfId="30688"/>
    <cellStyle name="Normal 6 37 2 5" xfId="30689"/>
    <cellStyle name="Normal 6 37 2 5 2" xfId="30690"/>
    <cellStyle name="Normal 6 37 2 5 2 2" xfId="30691"/>
    <cellStyle name="Normal 6 37 2 5 3" xfId="30692"/>
    <cellStyle name="Normal 6 37 2 5 4" xfId="30693"/>
    <cellStyle name="Normal 6 37 2 6" xfId="30694"/>
    <cellStyle name="Normal 6 37 2 6 2" xfId="30695"/>
    <cellStyle name="Normal 6 37 2 7" xfId="30696"/>
    <cellStyle name="Normal 6 37 2 8" xfId="30697"/>
    <cellStyle name="Normal 6 37 2 9" xfId="30698"/>
    <cellStyle name="Normal 6 37 3" xfId="30699"/>
    <cellStyle name="Normal 6 37 3 2" xfId="30700"/>
    <cellStyle name="Normal 6 37 3 2 2" xfId="30701"/>
    <cellStyle name="Normal 6 37 3 2 2 2" xfId="30702"/>
    <cellStyle name="Normal 6 37 3 2 3" xfId="30703"/>
    <cellStyle name="Normal 6 37 3 2 4" xfId="30704"/>
    <cellStyle name="Normal 6 37 3 3" xfId="30705"/>
    <cellStyle name="Normal 6 37 3 3 2" xfId="30706"/>
    <cellStyle name="Normal 6 37 3 3 2 2" xfId="30707"/>
    <cellStyle name="Normal 6 37 3 3 3" xfId="30708"/>
    <cellStyle name="Normal 6 37 3 3 4" xfId="30709"/>
    <cellStyle name="Normal 6 37 3 4" xfId="30710"/>
    <cellStyle name="Normal 6 37 3 4 2" xfId="30711"/>
    <cellStyle name="Normal 6 37 3 5" xfId="30712"/>
    <cellStyle name="Normal 6 37 3 6" xfId="30713"/>
    <cellStyle name="Normal 6 37 3 7" xfId="30714"/>
    <cellStyle name="Normal 6 37 4" xfId="30715"/>
    <cellStyle name="Normal 6 37 4 2" xfId="30716"/>
    <cellStyle name="Normal 6 37 4 2 2" xfId="30717"/>
    <cellStyle name="Normal 6 37 4 2 2 2" xfId="30718"/>
    <cellStyle name="Normal 6 37 4 2 3" xfId="30719"/>
    <cellStyle name="Normal 6 37 4 2 4" xfId="30720"/>
    <cellStyle name="Normal 6 37 4 3" xfId="30721"/>
    <cellStyle name="Normal 6 37 4 3 2" xfId="30722"/>
    <cellStyle name="Normal 6 37 4 3 2 2" xfId="30723"/>
    <cellStyle name="Normal 6 37 4 3 3" xfId="30724"/>
    <cellStyle name="Normal 6 37 4 3 4" xfId="30725"/>
    <cellStyle name="Normal 6 37 4 4" xfId="30726"/>
    <cellStyle name="Normal 6 37 4 4 2" xfId="30727"/>
    <cellStyle name="Normal 6 37 4 5" xfId="30728"/>
    <cellStyle name="Normal 6 37 4 6" xfId="30729"/>
    <cellStyle name="Normal 6 37 4 7" xfId="30730"/>
    <cellStyle name="Normal 6 37 5" xfId="30731"/>
    <cellStyle name="Normal 6 37 5 2" xfId="30732"/>
    <cellStyle name="Normal 6 37 5 2 2" xfId="30733"/>
    <cellStyle name="Normal 6 37 5 3" xfId="30734"/>
    <cellStyle name="Normal 6 37 5 4" xfId="30735"/>
    <cellStyle name="Normal 6 37 6" xfId="30736"/>
    <cellStyle name="Normal 6 37 6 2" xfId="30737"/>
    <cellStyle name="Normal 6 37 6 2 2" xfId="30738"/>
    <cellStyle name="Normal 6 37 6 3" xfId="30739"/>
    <cellStyle name="Normal 6 37 6 4" xfId="30740"/>
    <cellStyle name="Normal 6 37 7" xfId="30741"/>
    <cellStyle name="Normal 6 37 7 2" xfId="30742"/>
    <cellStyle name="Normal 6 37 8" xfId="30743"/>
    <cellStyle name="Normal 6 37 9" xfId="30744"/>
    <cellStyle name="Normal 6 38" xfId="30745"/>
    <cellStyle name="Normal 6 38 10" xfId="30746"/>
    <cellStyle name="Normal 6 38 2" xfId="30747"/>
    <cellStyle name="Normal 6 38 2 2" xfId="30748"/>
    <cellStyle name="Normal 6 38 2 2 2" xfId="30749"/>
    <cellStyle name="Normal 6 38 2 2 2 2" xfId="30750"/>
    <cellStyle name="Normal 6 38 2 2 2 2 2" xfId="30751"/>
    <cellStyle name="Normal 6 38 2 2 2 3" xfId="30752"/>
    <cellStyle name="Normal 6 38 2 2 2 4" xfId="30753"/>
    <cellStyle name="Normal 6 38 2 2 3" xfId="30754"/>
    <cellStyle name="Normal 6 38 2 2 3 2" xfId="30755"/>
    <cellStyle name="Normal 6 38 2 2 3 2 2" xfId="30756"/>
    <cellStyle name="Normal 6 38 2 2 3 3" xfId="30757"/>
    <cellStyle name="Normal 6 38 2 2 3 4" xfId="30758"/>
    <cellStyle name="Normal 6 38 2 2 4" xfId="30759"/>
    <cellStyle name="Normal 6 38 2 2 4 2" xfId="30760"/>
    <cellStyle name="Normal 6 38 2 2 5" xfId="30761"/>
    <cellStyle name="Normal 6 38 2 2 6" xfId="30762"/>
    <cellStyle name="Normal 6 38 2 2 7" xfId="30763"/>
    <cellStyle name="Normal 6 38 2 3" xfId="30764"/>
    <cellStyle name="Normal 6 38 2 3 2" xfId="30765"/>
    <cellStyle name="Normal 6 38 2 3 2 2" xfId="30766"/>
    <cellStyle name="Normal 6 38 2 3 2 2 2" xfId="30767"/>
    <cellStyle name="Normal 6 38 2 3 2 3" xfId="30768"/>
    <cellStyle name="Normal 6 38 2 3 2 4" xfId="30769"/>
    <cellStyle name="Normal 6 38 2 3 3" xfId="30770"/>
    <cellStyle name="Normal 6 38 2 3 3 2" xfId="30771"/>
    <cellStyle name="Normal 6 38 2 3 3 2 2" xfId="30772"/>
    <cellStyle name="Normal 6 38 2 3 3 3" xfId="30773"/>
    <cellStyle name="Normal 6 38 2 3 3 4" xfId="30774"/>
    <cellStyle name="Normal 6 38 2 3 4" xfId="30775"/>
    <cellStyle name="Normal 6 38 2 3 4 2" xfId="30776"/>
    <cellStyle name="Normal 6 38 2 3 5" xfId="30777"/>
    <cellStyle name="Normal 6 38 2 3 6" xfId="30778"/>
    <cellStyle name="Normal 6 38 2 3 7" xfId="30779"/>
    <cellStyle name="Normal 6 38 2 4" xfId="30780"/>
    <cellStyle name="Normal 6 38 2 4 2" xfId="30781"/>
    <cellStyle name="Normal 6 38 2 4 2 2" xfId="30782"/>
    <cellStyle name="Normal 6 38 2 4 3" xfId="30783"/>
    <cellStyle name="Normal 6 38 2 4 4" xfId="30784"/>
    <cellStyle name="Normal 6 38 2 5" xfId="30785"/>
    <cellStyle name="Normal 6 38 2 5 2" xfId="30786"/>
    <cellStyle name="Normal 6 38 2 5 2 2" xfId="30787"/>
    <cellStyle name="Normal 6 38 2 5 3" xfId="30788"/>
    <cellStyle name="Normal 6 38 2 5 4" xfId="30789"/>
    <cellStyle name="Normal 6 38 2 6" xfId="30790"/>
    <cellStyle name="Normal 6 38 2 6 2" xfId="30791"/>
    <cellStyle name="Normal 6 38 2 7" xfId="30792"/>
    <cellStyle name="Normal 6 38 2 8" xfId="30793"/>
    <cellStyle name="Normal 6 38 2 9" xfId="30794"/>
    <cellStyle name="Normal 6 38 3" xfId="30795"/>
    <cellStyle name="Normal 6 38 3 2" xfId="30796"/>
    <cellStyle name="Normal 6 38 3 2 2" xfId="30797"/>
    <cellStyle name="Normal 6 38 3 2 2 2" xfId="30798"/>
    <cellStyle name="Normal 6 38 3 2 3" xfId="30799"/>
    <cellStyle name="Normal 6 38 3 2 4" xfId="30800"/>
    <cellStyle name="Normal 6 38 3 3" xfId="30801"/>
    <cellStyle name="Normal 6 38 3 3 2" xfId="30802"/>
    <cellStyle name="Normal 6 38 3 3 2 2" xfId="30803"/>
    <cellStyle name="Normal 6 38 3 3 3" xfId="30804"/>
    <cellStyle name="Normal 6 38 3 3 4" xfId="30805"/>
    <cellStyle name="Normal 6 38 3 4" xfId="30806"/>
    <cellStyle name="Normal 6 38 3 4 2" xfId="30807"/>
    <cellStyle name="Normal 6 38 3 5" xfId="30808"/>
    <cellStyle name="Normal 6 38 3 6" xfId="30809"/>
    <cellStyle name="Normal 6 38 3 7" xfId="30810"/>
    <cellStyle name="Normal 6 38 4" xfId="30811"/>
    <cellStyle name="Normal 6 38 4 2" xfId="30812"/>
    <cellStyle name="Normal 6 38 4 2 2" xfId="30813"/>
    <cellStyle name="Normal 6 38 4 2 2 2" xfId="30814"/>
    <cellStyle name="Normal 6 38 4 2 3" xfId="30815"/>
    <cellStyle name="Normal 6 38 4 2 4" xfId="30816"/>
    <cellStyle name="Normal 6 38 4 3" xfId="30817"/>
    <cellStyle name="Normal 6 38 4 3 2" xfId="30818"/>
    <cellStyle name="Normal 6 38 4 3 2 2" xfId="30819"/>
    <cellStyle name="Normal 6 38 4 3 3" xfId="30820"/>
    <cellStyle name="Normal 6 38 4 3 4" xfId="30821"/>
    <cellStyle name="Normal 6 38 4 4" xfId="30822"/>
    <cellStyle name="Normal 6 38 4 4 2" xfId="30823"/>
    <cellStyle name="Normal 6 38 4 5" xfId="30824"/>
    <cellStyle name="Normal 6 38 4 6" xfId="30825"/>
    <cellStyle name="Normal 6 38 4 7" xfId="30826"/>
    <cellStyle name="Normal 6 38 5" xfId="30827"/>
    <cellStyle name="Normal 6 38 5 2" xfId="30828"/>
    <cellStyle name="Normal 6 38 5 2 2" xfId="30829"/>
    <cellStyle name="Normal 6 38 5 3" xfId="30830"/>
    <cellStyle name="Normal 6 38 5 4" xfId="30831"/>
    <cellStyle name="Normal 6 38 6" xfId="30832"/>
    <cellStyle name="Normal 6 38 6 2" xfId="30833"/>
    <cellStyle name="Normal 6 38 6 2 2" xfId="30834"/>
    <cellStyle name="Normal 6 38 6 3" xfId="30835"/>
    <cellStyle name="Normal 6 38 6 4" xfId="30836"/>
    <cellStyle name="Normal 6 38 7" xfId="30837"/>
    <cellStyle name="Normal 6 38 7 2" xfId="30838"/>
    <cellStyle name="Normal 6 38 8" xfId="30839"/>
    <cellStyle name="Normal 6 38 9" xfId="30840"/>
    <cellStyle name="Normal 6 39" xfId="30841"/>
    <cellStyle name="Normal 6 39 10" xfId="30842"/>
    <cellStyle name="Normal 6 39 2" xfId="30843"/>
    <cellStyle name="Normal 6 39 2 2" xfId="30844"/>
    <cellStyle name="Normal 6 39 2 2 2" xfId="30845"/>
    <cellStyle name="Normal 6 39 2 2 2 2" xfId="30846"/>
    <cellStyle name="Normal 6 39 2 2 2 2 2" xfId="30847"/>
    <cellStyle name="Normal 6 39 2 2 2 3" xfId="30848"/>
    <cellStyle name="Normal 6 39 2 2 2 4" xfId="30849"/>
    <cellStyle name="Normal 6 39 2 2 3" xfId="30850"/>
    <cellStyle name="Normal 6 39 2 2 3 2" xfId="30851"/>
    <cellStyle name="Normal 6 39 2 2 3 2 2" xfId="30852"/>
    <cellStyle name="Normal 6 39 2 2 3 3" xfId="30853"/>
    <cellStyle name="Normal 6 39 2 2 3 4" xfId="30854"/>
    <cellStyle name="Normal 6 39 2 2 4" xfId="30855"/>
    <cellStyle name="Normal 6 39 2 2 4 2" xfId="30856"/>
    <cellStyle name="Normal 6 39 2 2 5" xfId="30857"/>
    <cellStyle name="Normal 6 39 2 2 6" xfId="30858"/>
    <cellStyle name="Normal 6 39 2 2 7" xfId="30859"/>
    <cellStyle name="Normal 6 39 2 3" xfId="30860"/>
    <cellStyle name="Normal 6 39 2 3 2" xfId="30861"/>
    <cellStyle name="Normal 6 39 2 3 2 2" xfId="30862"/>
    <cellStyle name="Normal 6 39 2 3 2 2 2" xfId="30863"/>
    <cellStyle name="Normal 6 39 2 3 2 3" xfId="30864"/>
    <cellStyle name="Normal 6 39 2 3 2 4" xfId="30865"/>
    <cellStyle name="Normal 6 39 2 3 3" xfId="30866"/>
    <cellStyle name="Normal 6 39 2 3 3 2" xfId="30867"/>
    <cellStyle name="Normal 6 39 2 3 3 2 2" xfId="30868"/>
    <cellStyle name="Normal 6 39 2 3 3 3" xfId="30869"/>
    <cellStyle name="Normal 6 39 2 3 3 4" xfId="30870"/>
    <cellStyle name="Normal 6 39 2 3 4" xfId="30871"/>
    <cellStyle name="Normal 6 39 2 3 4 2" xfId="30872"/>
    <cellStyle name="Normal 6 39 2 3 5" xfId="30873"/>
    <cellStyle name="Normal 6 39 2 3 6" xfId="30874"/>
    <cellStyle name="Normal 6 39 2 3 7" xfId="30875"/>
    <cellStyle name="Normal 6 39 2 4" xfId="30876"/>
    <cellStyle name="Normal 6 39 2 4 2" xfId="30877"/>
    <cellStyle name="Normal 6 39 2 4 2 2" xfId="30878"/>
    <cellStyle name="Normal 6 39 2 4 3" xfId="30879"/>
    <cellStyle name="Normal 6 39 2 4 4" xfId="30880"/>
    <cellStyle name="Normal 6 39 2 5" xfId="30881"/>
    <cellStyle name="Normal 6 39 2 5 2" xfId="30882"/>
    <cellStyle name="Normal 6 39 2 5 2 2" xfId="30883"/>
    <cellStyle name="Normal 6 39 2 5 3" xfId="30884"/>
    <cellStyle name="Normal 6 39 2 5 4" xfId="30885"/>
    <cellStyle name="Normal 6 39 2 6" xfId="30886"/>
    <cellStyle name="Normal 6 39 2 6 2" xfId="30887"/>
    <cellStyle name="Normal 6 39 2 7" xfId="30888"/>
    <cellStyle name="Normal 6 39 2 8" xfId="30889"/>
    <cellStyle name="Normal 6 39 2 9" xfId="30890"/>
    <cellStyle name="Normal 6 39 3" xfId="30891"/>
    <cellStyle name="Normal 6 39 3 2" xfId="30892"/>
    <cellStyle name="Normal 6 39 3 2 2" xfId="30893"/>
    <cellStyle name="Normal 6 39 3 2 2 2" xfId="30894"/>
    <cellStyle name="Normal 6 39 3 2 3" xfId="30895"/>
    <cellStyle name="Normal 6 39 3 2 4" xfId="30896"/>
    <cellStyle name="Normal 6 39 3 3" xfId="30897"/>
    <cellStyle name="Normal 6 39 3 3 2" xfId="30898"/>
    <cellStyle name="Normal 6 39 3 3 2 2" xfId="30899"/>
    <cellStyle name="Normal 6 39 3 3 3" xfId="30900"/>
    <cellStyle name="Normal 6 39 3 3 4" xfId="30901"/>
    <cellStyle name="Normal 6 39 3 4" xfId="30902"/>
    <cellStyle name="Normal 6 39 3 4 2" xfId="30903"/>
    <cellStyle name="Normal 6 39 3 5" xfId="30904"/>
    <cellStyle name="Normal 6 39 3 6" xfId="30905"/>
    <cellStyle name="Normal 6 39 3 7" xfId="30906"/>
    <cellStyle name="Normal 6 39 4" xfId="30907"/>
    <cellStyle name="Normal 6 39 4 2" xfId="30908"/>
    <cellStyle name="Normal 6 39 4 2 2" xfId="30909"/>
    <cellStyle name="Normal 6 39 4 2 2 2" xfId="30910"/>
    <cellStyle name="Normal 6 39 4 2 3" xfId="30911"/>
    <cellStyle name="Normal 6 39 4 2 4" xfId="30912"/>
    <cellStyle name="Normal 6 39 4 3" xfId="30913"/>
    <cellStyle name="Normal 6 39 4 3 2" xfId="30914"/>
    <cellStyle name="Normal 6 39 4 3 2 2" xfId="30915"/>
    <cellStyle name="Normal 6 39 4 3 3" xfId="30916"/>
    <cellStyle name="Normal 6 39 4 3 4" xfId="30917"/>
    <cellStyle name="Normal 6 39 4 4" xfId="30918"/>
    <cellStyle name="Normal 6 39 4 4 2" xfId="30919"/>
    <cellStyle name="Normal 6 39 4 5" xfId="30920"/>
    <cellStyle name="Normal 6 39 4 6" xfId="30921"/>
    <cellStyle name="Normal 6 39 4 7" xfId="30922"/>
    <cellStyle name="Normal 6 39 5" xfId="30923"/>
    <cellStyle name="Normal 6 39 5 2" xfId="30924"/>
    <cellStyle name="Normal 6 39 5 2 2" xfId="30925"/>
    <cellStyle name="Normal 6 39 5 3" xfId="30926"/>
    <cellStyle name="Normal 6 39 5 4" xfId="30927"/>
    <cellStyle name="Normal 6 39 6" xfId="30928"/>
    <cellStyle name="Normal 6 39 6 2" xfId="30929"/>
    <cellStyle name="Normal 6 39 6 2 2" xfId="30930"/>
    <cellStyle name="Normal 6 39 6 3" xfId="30931"/>
    <cellStyle name="Normal 6 39 6 4" xfId="30932"/>
    <cellStyle name="Normal 6 39 7" xfId="30933"/>
    <cellStyle name="Normal 6 39 7 2" xfId="30934"/>
    <cellStyle name="Normal 6 39 8" xfId="30935"/>
    <cellStyle name="Normal 6 39 9" xfId="30936"/>
    <cellStyle name="Normal 6 4" xfId="30937"/>
    <cellStyle name="Normal 6 4 10" xfId="30938"/>
    <cellStyle name="Normal 6 4 2" xfId="30939"/>
    <cellStyle name="Normal 6 4 2 2" xfId="30940"/>
    <cellStyle name="Normal 6 4 2 2 2" xfId="30941"/>
    <cellStyle name="Normal 6 4 2 2 2 2" xfId="30942"/>
    <cellStyle name="Normal 6 4 2 2 2 2 2" xfId="30943"/>
    <cellStyle name="Normal 6 4 2 2 2 3" xfId="30944"/>
    <cellStyle name="Normal 6 4 2 2 2 4" xfId="30945"/>
    <cellStyle name="Normal 6 4 2 2 3" xfId="30946"/>
    <cellStyle name="Normal 6 4 2 2 3 2" xfId="30947"/>
    <cellStyle name="Normal 6 4 2 2 3 2 2" xfId="30948"/>
    <cellStyle name="Normal 6 4 2 2 3 3" xfId="30949"/>
    <cellStyle name="Normal 6 4 2 2 3 4" xfId="30950"/>
    <cellStyle name="Normal 6 4 2 2 4" xfId="30951"/>
    <cellStyle name="Normal 6 4 2 2 4 2" xfId="30952"/>
    <cellStyle name="Normal 6 4 2 2 5" xfId="30953"/>
    <cellStyle name="Normal 6 4 2 2 6" xfId="30954"/>
    <cellStyle name="Normal 6 4 2 2 7" xfId="30955"/>
    <cellStyle name="Normal 6 4 2 3" xfId="30956"/>
    <cellStyle name="Normal 6 4 2 3 2" xfId="30957"/>
    <cellStyle name="Normal 6 4 2 3 2 2" xfId="30958"/>
    <cellStyle name="Normal 6 4 2 3 2 2 2" xfId="30959"/>
    <cellStyle name="Normal 6 4 2 3 2 3" xfId="30960"/>
    <cellStyle name="Normal 6 4 2 3 2 4" xfId="30961"/>
    <cellStyle name="Normal 6 4 2 3 3" xfId="30962"/>
    <cellStyle name="Normal 6 4 2 3 3 2" xfId="30963"/>
    <cellStyle name="Normal 6 4 2 3 3 2 2" xfId="30964"/>
    <cellStyle name="Normal 6 4 2 3 3 3" xfId="30965"/>
    <cellStyle name="Normal 6 4 2 3 3 4" xfId="30966"/>
    <cellStyle name="Normal 6 4 2 3 4" xfId="30967"/>
    <cellStyle name="Normal 6 4 2 3 4 2" xfId="30968"/>
    <cellStyle name="Normal 6 4 2 3 5" xfId="30969"/>
    <cellStyle name="Normal 6 4 2 3 6" xfId="30970"/>
    <cellStyle name="Normal 6 4 2 3 7" xfId="30971"/>
    <cellStyle name="Normal 6 4 2 4" xfId="30972"/>
    <cellStyle name="Normal 6 4 2 4 2" xfId="30973"/>
    <cellStyle name="Normal 6 4 2 4 2 2" xfId="30974"/>
    <cellStyle name="Normal 6 4 2 4 3" xfId="30975"/>
    <cellStyle name="Normal 6 4 2 4 4" xfId="30976"/>
    <cellStyle name="Normal 6 4 2 5" xfId="30977"/>
    <cellStyle name="Normal 6 4 2 5 2" xfId="30978"/>
    <cellStyle name="Normal 6 4 2 5 2 2" xfId="30979"/>
    <cellStyle name="Normal 6 4 2 5 3" xfId="30980"/>
    <cellStyle name="Normal 6 4 2 5 4" xfId="30981"/>
    <cellStyle name="Normal 6 4 2 6" xfId="30982"/>
    <cellStyle name="Normal 6 4 2 6 2" xfId="30983"/>
    <cellStyle name="Normal 6 4 2 7" xfId="30984"/>
    <cellStyle name="Normal 6 4 2 8" xfId="30985"/>
    <cellStyle name="Normal 6 4 2 9" xfId="30986"/>
    <cellStyle name="Normal 6 4 3" xfId="30987"/>
    <cellStyle name="Normal 6 4 3 2" xfId="30988"/>
    <cellStyle name="Normal 6 4 3 2 2" xfId="30989"/>
    <cellStyle name="Normal 6 4 3 2 2 2" xfId="30990"/>
    <cellStyle name="Normal 6 4 3 2 3" xfId="30991"/>
    <cellStyle name="Normal 6 4 3 2 4" xfId="30992"/>
    <cellStyle name="Normal 6 4 3 3" xfId="30993"/>
    <cellStyle name="Normal 6 4 3 3 2" xfId="30994"/>
    <cellStyle name="Normal 6 4 3 3 2 2" xfId="30995"/>
    <cellStyle name="Normal 6 4 3 3 3" xfId="30996"/>
    <cellStyle name="Normal 6 4 3 3 4" xfId="30997"/>
    <cellStyle name="Normal 6 4 3 4" xfId="30998"/>
    <cellStyle name="Normal 6 4 3 4 2" xfId="30999"/>
    <cellStyle name="Normal 6 4 3 5" xfId="31000"/>
    <cellStyle name="Normal 6 4 3 6" xfId="31001"/>
    <cellStyle name="Normal 6 4 3 7" xfId="31002"/>
    <cellStyle name="Normal 6 4 4" xfId="31003"/>
    <cellStyle name="Normal 6 4 4 2" xfId="31004"/>
    <cellStyle name="Normal 6 4 4 2 2" xfId="31005"/>
    <cellStyle name="Normal 6 4 4 2 2 2" xfId="31006"/>
    <cellStyle name="Normal 6 4 4 2 3" xfId="31007"/>
    <cellStyle name="Normal 6 4 4 2 4" xfId="31008"/>
    <cellStyle name="Normal 6 4 4 3" xfId="31009"/>
    <cellStyle name="Normal 6 4 4 3 2" xfId="31010"/>
    <cellStyle name="Normal 6 4 4 3 2 2" xfId="31011"/>
    <cellStyle name="Normal 6 4 4 3 3" xfId="31012"/>
    <cellStyle name="Normal 6 4 4 3 4" xfId="31013"/>
    <cellStyle name="Normal 6 4 4 4" xfId="31014"/>
    <cellStyle name="Normal 6 4 4 4 2" xfId="31015"/>
    <cellStyle name="Normal 6 4 4 5" xfId="31016"/>
    <cellStyle name="Normal 6 4 4 6" xfId="31017"/>
    <cellStyle name="Normal 6 4 4 7" xfId="31018"/>
    <cellStyle name="Normal 6 4 5" xfId="31019"/>
    <cellStyle name="Normal 6 4 5 2" xfId="31020"/>
    <cellStyle name="Normal 6 4 5 2 2" xfId="31021"/>
    <cellStyle name="Normal 6 4 5 3" xfId="31022"/>
    <cellStyle name="Normal 6 4 5 4" xfId="31023"/>
    <cellStyle name="Normal 6 4 6" xfId="31024"/>
    <cellStyle name="Normal 6 4 6 2" xfId="31025"/>
    <cellStyle name="Normal 6 4 6 2 2" xfId="31026"/>
    <cellStyle name="Normal 6 4 6 3" xfId="31027"/>
    <cellStyle name="Normal 6 4 6 4" xfId="31028"/>
    <cellStyle name="Normal 6 4 7" xfId="31029"/>
    <cellStyle name="Normal 6 4 7 2" xfId="31030"/>
    <cellStyle name="Normal 6 4 8" xfId="31031"/>
    <cellStyle name="Normal 6 4 9" xfId="31032"/>
    <cellStyle name="Normal 6 40" xfId="31033"/>
    <cellStyle name="Normal 6 40 10" xfId="31034"/>
    <cellStyle name="Normal 6 40 2" xfId="31035"/>
    <cellStyle name="Normal 6 40 2 2" xfId="31036"/>
    <cellStyle name="Normal 6 40 2 2 2" xfId="31037"/>
    <cellStyle name="Normal 6 40 2 2 2 2" xfId="31038"/>
    <cellStyle name="Normal 6 40 2 2 2 2 2" xfId="31039"/>
    <cellStyle name="Normal 6 40 2 2 2 3" xfId="31040"/>
    <cellStyle name="Normal 6 40 2 2 2 4" xfId="31041"/>
    <cellStyle name="Normal 6 40 2 2 3" xfId="31042"/>
    <cellStyle name="Normal 6 40 2 2 3 2" xfId="31043"/>
    <cellStyle name="Normal 6 40 2 2 3 2 2" xfId="31044"/>
    <cellStyle name="Normal 6 40 2 2 3 3" xfId="31045"/>
    <cellStyle name="Normal 6 40 2 2 3 4" xfId="31046"/>
    <cellStyle name="Normal 6 40 2 2 4" xfId="31047"/>
    <cellStyle name="Normal 6 40 2 2 4 2" xfId="31048"/>
    <cellStyle name="Normal 6 40 2 2 5" xfId="31049"/>
    <cellStyle name="Normal 6 40 2 2 6" xfId="31050"/>
    <cellStyle name="Normal 6 40 2 2 7" xfId="31051"/>
    <cellStyle name="Normal 6 40 2 3" xfId="31052"/>
    <cellStyle name="Normal 6 40 2 3 2" xfId="31053"/>
    <cellStyle name="Normal 6 40 2 3 2 2" xfId="31054"/>
    <cellStyle name="Normal 6 40 2 3 2 2 2" xfId="31055"/>
    <cellStyle name="Normal 6 40 2 3 2 3" xfId="31056"/>
    <cellStyle name="Normal 6 40 2 3 2 4" xfId="31057"/>
    <cellStyle name="Normal 6 40 2 3 3" xfId="31058"/>
    <cellStyle name="Normal 6 40 2 3 3 2" xfId="31059"/>
    <cellStyle name="Normal 6 40 2 3 3 2 2" xfId="31060"/>
    <cellStyle name="Normal 6 40 2 3 3 3" xfId="31061"/>
    <cellStyle name="Normal 6 40 2 3 3 4" xfId="31062"/>
    <cellStyle name="Normal 6 40 2 3 4" xfId="31063"/>
    <cellStyle name="Normal 6 40 2 3 4 2" xfId="31064"/>
    <cellStyle name="Normal 6 40 2 3 5" xfId="31065"/>
    <cellStyle name="Normal 6 40 2 3 6" xfId="31066"/>
    <cellStyle name="Normal 6 40 2 3 7" xfId="31067"/>
    <cellStyle name="Normal 6 40 2 4" xfId="31068"/>
    <cellStyle name="Normal 6 40 2 4 2" xfId="31069"/>
    <cellStyle name="Normal 6 40 2 4 2 2" xfId="31070"/>
    <cellStyle name="Normal 6 40 2 4 3" xfId="31071"/>
    <cellStyle name="Normal 6 40 2 4 4" xfId="31072"/>
    <cellStyle name="Normal 6 40 2 5" xfId="31073"/>
    <cellStyle name="Normal 6 40 2 5 2" xfId="31074"/>
    <cellStyle name="Normal 6 40 2 5 2 2" xfId="31075"/>
    <cellStyle name="Normal 6 40 2 5 3" xfId="31076"/>
    <cellStyle name="Normal 6 40 2 5 4" xfId="31077"/>
    <cellStyle name="Normal 6 40 2 6" xfId="31078"/>
    <cellStyle name="Normal 6 40 2 6 2" xfId="31079"/>
    <cellStyle name="Normal 6 40 2 7" xfId="31080"/>
    <cellStyle name="Normal 6 40 2 8" xfId="31081"/>
    <cellStyle name="Normal 6 40 2 9" xfId="31082"/>
    <cellStyle name="Normal 6 40 3" xfId="31083"/>
    <cellStyle name="Normal 6 40 3 2" xfId="31084"/>
    <cellStyle name="Normal 6 40 3 2 2" xfId="31085"/>
    <cellStyle name="Normal 6 40 3 2 2 2" xfId="31086"/>
    <cellStyle name="Normal 6 40 3 2 3" xfId="31087"/>
    <cellStyle name="Normal 6 40 3 2 4" xfId="31088"/>
    <cellStyle name="Normal 6 40 3 3" xfId="31089"/>
    <cellStyle name="Normal 6 40 3 3 2" xfId="31090"/>
    <cellStyle name="Normal 6 40 3 3 2 2" xfId="31091"/>
    <cellStyle name="Normal 6 40 3 3 3" xfId="31092"/>
    <cellStyle name="Normal 6 40 3 3 4" xfId="31093"/>
    <cellStyle name="Normal 6 40 3 4" xfId="31094"/>
    <cellStyle name="Normal 6 40 3 4 2" xfId="31095"/>
    <cellStyle name="Normal 6 40 3 5" xfId="31096"/>
    <cellStyle name="Normal 6 40 3 6" xfId="31097"/>
    <cellStyle name="Normal 6 40 3 7" xfId="31098"/>
    <cellStyle name="Normal 6 40 4" xfId="31099"/>
    <cellStyle name="Normal 6 40 4 2" xfId="31100"/>
    <cellStyle name="Normal 6 40 4 2 2" xfId="31101"/>
    <cellStyle name="Normal 6 40 4 2 2 2" xfId="31102"/>
    <cellStyle name="Normal 6 40 4 2 3" xfId="31103"/>
    <cellStyle name="Normal 6 40 4 2 4" xfId="31104"/>
    <cellStyle name="Normal 6 40 4 3" xfId="31105"/>
    <cellStyle name="Normal 6 40 4 3 2" xfId="31106"/>
    <cellStyle name="Normal 6 40 4 3 2 2" xfId="31107"/>
    <cellStyle name="Normal 6 40 4 3 3" xfId="31108"/>
    <cellStyle name="Normal 6 40 4 3 4" xfId="31109"/>
    <cellStyle name="Normal 6 40 4 4" xfId="31110"/>
    <cellStyle name="Normal 6 40 4 4 2" xfId="31111"/>
    <cellStyle name="Normal 6 40 4 5" xfId="31112"/>
    <cellStyle name="Normal 6 40 4 6" xfId="31113"/>
    <cellStyle name="Normal 6 40 4 7" xfId="31114"/>
    <cellStyle name="Normal 6 40 5" xfId="31115"/>
    <cellStyle name="Normal 6 40 5 2" xfId="31116"/>
    <cellStyle name="Normal 6 40 5 2 2" xfId="31117"/>
    <cellStyle name="Normal 6 40 5 3" xfId="31118"/>
    <cellStyle name="Normal 6 40 5 4" xfId="31119"/>
    <cellStyle name="Normal 6 40 6" xfId="31120"/>
    <cellStyle name="Normal 6 40 6 2" xfId="31121"/>
    <cellStyle name="Normal 6 40 6 2 2" xfId="31122"/>
    <cellStyle name="Normal 6 40 6 3" xfId="31123"/>
    <cellStyle name="Normal 6 40 6 4" xfId="31124"/>
    <cellStyle name="Normal 6 40 7" xfId="31125"/>
    <cellStyle name="Normal 6 40 7 2" xfId="31126"/>
    <cellStyle name="Normal 6 40 8" xfId="31127"/>
    <cellStyle name="Normal 6 40 9" xfId="31128"/>
    <cellStyle name="Normal 6 41" xfId="31129"/>
    <cellStyle name="Normal 6 41 10" xfId="31130"/>
    <cellStyle name="Normal 6 41 2" xfId="31131"/>
    <cellStyle name="Normal 6 41 2 2" xfId="31132"/>
    <cellStyle name="Normal 6 41 2 2 2" xfId="31133"/>
    <cellStyle name="Normal 6 41 2 2 2 2" xfId="31134"/>
    <cellStyle name="Normal 6 41 2 2 2 2 2" xfId="31135"/>
    <cellStyle name="Normal 6 41 2 2 2 3" xfId="31136"/>
    <cellStyle name="Normal 6 41 2 2 2 4" xfId="31137"/>
    <cellStyle name="Normal 6 41 2 2 3" xfId="31138"/>
    <cellStyle name="Normal 6 41 2 2 3 2" xfId="31139"/>
    <cellStyle name="Normal 6 41 2 2 3 2 2" xfId="31140"/>
    <cellStyle name="Normal 6 41 2 2 3 3" xfId="31141"/>
    <cellStyle name="Normal 6 41 2 2 3 4" xfId="31142"/>
    <cellStyle name="Normal 6 41 2 2 4" xfId="31143"/>
    <cellStyle name="Normal 6 41 2 2 4 2" xfId="31144"/>
    <cellStyle name="Normal 6 41 2 2 5" xfId="31145"/>
    <cellStyle name="Normal 6 41 2 2 6" xfId="31146"/>
    <cellStyle name="Normal 6 41 2 2 7" xfId="31147"/>
    <cellStyle name="Normal 6 41 2 3" xfId="31148"/>
    <cellStyle name="Normal 6 41 2 3 2" xfId="31149"/>
    <cellStyle name="Normal 6 41 2 3 2 2" xfId="31150"/>
    <cellStyle name="Normal 6 41 2 3 2 2 2" xfId="31151"/>
    <cellStyle name="Normal 6 41 2 3 2 3" xfId="31152"/>
    <cellStyle name="Normal 6 41 2 3 2 4" xfId="31153"/>
    <cellStyle name="Normal 6 41 2 3 3" xfId="31154"/>
    <cellStyle name="Normal 6 41 2 3 3 2" xfId="31155"/>
    <cellStyle name="Normal 6 41 2 3 3 2 2" xfId="31156"/>
    <cellStyle name="Normal 6 41 2 3 3 3" xfId="31157"/>
    <cellStyle name="Normal 6 41 2 3 3 4" xfId="31158"/>
    <cellStyle name="Normal 6 41 2 3 4" xfId="31159"/>
    <cellStyle name="Normal 6 41 2 3 4 2" xfId="31160"/>
    <cellStyle name="Normal 6 41 2 3 5" xfId="31161"/>
    <cellStyle name="Normal 6 41 2 3 6" xfId="31162"/>
    <cellStyle name="Normal 6 41 2 3 7" xfId="31163"/>
    <cellStyle name="Normal 6 41 2 4" xfId="31164"/>
    <cellStyle name="Normal 6 41 2 4 2" xfId="31165"/>
    <cellStyle name="Normal 6 41 2 4 2 2" xfId="31166"/>
    <cellStyle name="Normal 6 41 2 4 3" xfId="31167"/>
    <cellStyle name="Normal 6 41 2 4 4" xfId="31168"/>
    <cellStyle name="Normal 6 41 2 5" xfId="31169"/>
    <cellStyle name="Normal 6 41 2 5 2" xfId="31170"/>
    <cellStyle name="Normal 6 41 2 5 2 2" xfId="31171"/>
    <cellStyle name="Normal 6 41 2 5 3" xfId="31172"/>
    <cellStyle name="Normal 6 41 2 5 4" xfId="31173"/>
    <cellStyle name="Normal 6 41 2 6" xfId="31174"/>
    <cellStyle name="Normal 6 41 2 6 2" xfId="31175"/>
    <cellStyle name="Normal 6 41 2 7" xfId="31176"/>
    <cellStyle name="Normal 6 41 2 8" xfId="31177"/>
    <cellStyle name="Normal 6 41 2 9" xfId="31178"/>
    <cellStyle name="Normal 6 41 3" xfId="31179"/>
    <cellStyle name="Normal 6 41 3 2" xfId="31180"/>
    <cellStyle name="Normal 6 41 3 2 2" xfId="31181"/>
    <cellStyle name="Normal 6 41 3 2 2 2" xfId="31182"/>
    <cellStyle name="Normal 6 41 3 2 3" xfId="31183"/>
    <cellStyle name="Normal 6 41 3 2 4" xfId="31184"/>
    <cellStyle name="Normal 6 41 3 3" xfId="31185"/>
    <cellStyle name="Normal 6 41 3 3 2" xfId="31186"/>
    <cellStyle name="Normal 6 41 3 3 2 2" xfId="31187"/>
    <cellStyle name="Normal 6 41 3 3 3" xfId="31188"/>
    <cellStyle name="Normal 6 41 3 3 4" xfId="31189"/>
    <cellStyle name="Normal 6 41 3 4" xfId="31190"/>
    <cellStyle name="Normal 6 41 3 4 2" xfId="31191"/>
    <cellStyle name="Normal 6 41 3 5" xfId="31192"/>
    <cellStyle name="Normal 6 41 3 6" xfId="31193"/>
    <cellStyle name="Normal 6 41 3 7" xfId="31194"/>
    <cellStyle name="Normal 6 41 4" xfId="31195"/>
    <cellStyle name="Normal 6 41 4 2" xfId="31196"/>
    <cellStyle name="Normal 6 41 4 2 2" xfId="31197"/>
    <cellStyle name="Normal 6 41 4 2 2 2" xfId="31198"/>
    <cellStyle name="Normal 6 41 4 2 3" xfId="31199"/>
    <cellStyle name="Normal 6 41 4 2 4" xfId="31200"/>
    <cellStyle name="Normal 6 41 4 3" xfId="31201"/>
    <cellStyle name="Normal 6 41 4 3 2" xfId="31202"/>
    <cellStyle name="Normal 6 41 4 3 2 2" xfId="31203"/>
    <cellStyle name="Normal 6 41 4 3 3" xfId="31204"/>
    <cellStyle name="Normal 6 41 4 3 4" xfId="31205"/>
    <cellStyle name="Normal 6 41 4 4" xfId="31206"/>
    <cellStyle name="Normal 6 41 4 4 2" xfId="31207"/>
    <cellStyle name="Normal 6 41 4 5" xfId="31208"/>
    <cellStyle name="Normal 6 41 4 6" xfId="31209"/>
    <cellStyle name="Normal 6 41 4 7" xfId="31210"/>
    <cellStyle name="Normal 6 41 5" xfId="31211"/>
    <cellStyle name="Normal 6 41 5 2" xfId="31212"/>
    <cellStyle name="Normal 6 41 5 2 2" xfId="31213"/>
    <cellStyle name="Normal 6 41 5 3" xfId="31214"/>
    <cellStyle name="Normal 6 41 5 4" xfId="31215"/>
    <cellStyle name="Normal 6 41 6" xfId="31216"/>
    <cellStyle name="Normal 6 41 6 2" xfId="31217"/>
    <cellStyle name="Normal 6 41 6 2 2" xfId="31218"/>
    <cellStyle name="Normal 6 41 6 3" xfId="31219"/>
    <cellStyle name="Normal 6 41 6 4" xfId="31220"/>
    <cellStyle name="Normal 6 41 7" xfId="31221"/>
    <cellStyle name="Normal 6 41 7 2" xfId="31222"/>
    <cellStyle name="Normal 6 41 8" xfId="31223"/>
    <cellStyle name="Normal 6 41 9" xfId="31224"/>
    <cellStyle name="Normal 6 42" xfId="31225"/>
    <cellStyle name="Normal 6 42 10" xfId="31226"/>
    <cellStyle name="Normal 6 42 2" xfId="31227"/>
    <cellStyle name="Normal 6 42 2 2" xfId="31228"/>
    <cellStyle name="Normal 6 42 2 2 2" xfId="31229"/>
    <cellStyle name="Normal 6 42 2 2 2 2" xfId="31230"/>
    <cellStyle name="Normal 6 42 2 2 2 2 2" xfId="31231"/>
    <cellStyle name="Normal 6 42 2 2 2 3" xfId="31232"/>
    <cellStyle name="Normal 6 42 2 2 2 4" xfId="31233"/>
    <cellStyle name="Normal 6 42 2 2 3" xfId="31234"/>
    <cellStyle name="Normal 6 42 2 2 3 2" xfId="31235"/>
    <cellStyle name="Normal 6 42 2 2 3 2 2" xfId="31236"/>
    <cellStyle name="Normal 6 42 2 2 3 3" xfId="31237"/>
    <cellStyle name="Normal 6 42 2 2 3 4" xfId="31238"/>
    <cellStyle name="Normal 6 42 2 2 4" xfId="31239"/>
    <cellStyle name="Normal 6 42 2 2 4 2" xfId="31240"/>
    <cellStyle name="Normal 6 42 2 2 5" xfId="31241"/>
    <cellStyle name="Normal 6 42 2 2 6" xfId="31242"/>
    <cellStyle name="Normal 6 42 2 2 7" xfId="31243"/>
    <cellStyle name="Normal 6 42 2 3" xfId="31244"/>
    <cellStyle name="Normal 6 42 2 3 2" xfId="31245"/>
    <cellStyle name="Normal 6 42 2 3 2 2" xfId="31246"/>
    <cellStyle name="Normal 6 42 2 3 2 2 2" xfId="31247"/>
    <cellStyle name="Normal 6 42 2 3 2 3" xfId="31248"/>
    <cellStyle name="Normal 6 42 2 3 2 4" xfId="31249"/>
    <cellStyle name="Normal 6 42 2 3 3" xfId="31250"/>
    <cellStyle name="Normal 6 42 2 3 3 2" xfId="31251"/>
    <cellStyle name="Normal 6 42 2 3 3 2 2" xfId="31252"/>
    <cellStyle name="Normal 6 42 2 3 3 3" xfId="31253"/>
    <cellStyle name="Normal 6 42 2 3 3 4" xfId="31254"/>
    <cellStyle name="Normal 6 42 2 3 4" xfId="31255"/>
    <cellStyle name="Normal 6 42 2 3 4 2" xfId="31256"/>
    <cellStyle name="Normal 6 42 2 3 5" xfId="31257"/>
    <cellStyle name="Normal 6 42 2 3 6" xfId="31258"/>
    <cellStyle name="Normal 6 42 2 3 7" xfId="31259"/>
    <cellStyle name="Normal 6 42 2 4" xfId="31260"/>
    <cellStyle name="Normal 6 42 2 4 2" xfId="31261"/>
    <cellStyle name="Normal 6 42 2 4 2 2" xfId="31262"/>
    <cellStyle name="Normal 6 42 2 4 3" xfId="31263"/>
    <cellStyle name="Normal 6 42 2 4 4" xfId="31264"/>
    <cellStyle name="Normal 6 42 2 5" xfId="31265"/>
    <cellStyle name="Normal 6 42 2 5 2" xfId="31266"/>
    <cellStyle name="Normal 6 42 2 5 2 2" xfId="31267"/>
    <cellStyle name="Normal 6 42 2 5 3" xfId="31268"/>
    <cellStyle name="Normal 6 42 2 5 4" xfId="31269"/>
    <cellStyle name="Normal 6 42 2 6" xfId="31270"/>
    <cellStyle name="Normal 6 42 2 6 2" xfId="31271"/>
    <cellStyle name="Normal 6 42 2 7" xfId="31272"/>
    <cellStyle name="Normal 6 42 2 8" xfId="31273"/>
    <cellStyle name="Normal 6 42 2 9" xfId="31274"/>
    <cellStyle name="Normal 6 42 3" xfId="31275"/>
    <cellStyle name="Normal 6 42 3 2" xfId="31276"/>
    <cellStyle name="Normal 6 42 3 2 2" xfId="31277"/>
    <cellStyle name="Normal 6 42 3 2 2 2" xfId="31278"/>
    <cellStyle name="Normal 6 42 3 2 3" xfId="31279"/>
    <cellStyle name="Normal 6 42 3 2 4" xfId="31280"/>
    <cellStyle name="Normal 6 42 3 3" xfId="31281"/>
    <cellStyle name="Normal 6 42 3 3 2" xfId="31282"/>
    <cellStyle name="Normal 6 42 3 3 2 2" xfId="31283"/>
    <cellStyle name="Normal 6 42 3 3 3" xfId="31284"/>
    <cellStyle name="Normal 6 42 3 3 4" xfId="31285"/>
    <cellStyle name="Normal 6 42 3 4" xfId="31286"/>
    <cellStyle name="Normal 6 42 3 4 2" xfId="31287"/>
    <cellStyle name="Normal 6 42 3 5" xfId="31288"/>
    <cellStyle name="Normal 6 42 3 6" xfId="31289"/>
    <cellStyle name="Normal 6 42 3 7" xfId="31290"/>
    <cellStyle name="Normal 6 42 4" xfId="31291"/>
    <cellStyle name="Normal 6 42 4 2" xfId="31292"/>
    <cellStyle name="Normal 6 42 4 2 2" xfId="31293"/>
    <cellStyle name="Normal 6 42 4 2 2 2" xfId="31294"/>
    <cellStyle name="Normal 6 42 4 2 3" xfId="31295"/>
    <cellStyle name="Normal 6 42 4 2 4" xfId="31296"/>
    <cellStyle name="Normal 6 42 4 3" xfId="31297"/>
    <cellStyle name="Normal 6 42 4 3 2" xfId="31298"/>
    <cellStyle name="Normal 6 42 4 3 2 2" xfId="31299"/>
    <cellStyle name="Normal 6 42 4 3 3" xfId="31300"/>
    <cellStyle name="Normal 6 42 4 3 4" xfId="31301"/>
    <cellStyle name="Normal 6 42 4 4" xfId="31302"/>
    <cellStyle name="Normal 6 42 4 4 2" xfId="31303"/>
    <cellStyle name="Normal 6 42 4 5" xfId="31304"/>
    <cellStyle name="Normal 6 42 4 6" xfId="31305"/>
    <cellStyle name="Normal 6 42 4 7" xfId="31306"/>
    <cellStyle name="Normal 6 42 5" xfId="31307"/>
    <cellStyle name="Normal 6 42 5 2" xfId="31308"/>
    <cellStyle name="Normal 6 42 5 2 2" xfId="31309"/>
    <cellStyle name="Normal 6 42 5 3" xfId="31310"/>
    <cellStyle name="Normal 6 42 5 4" xfId="31311"/>
    <cellStyle name="Normal 6 42 6" xfId="31312"/>
    <cellStyle name="Normal 6 42 6 2" xfId="31313"/>
    <cellStyle name="Normal 6 42 6 2 2" xfId="31314"/>
    <cellStyle name="Normal 6 42 6 3" xfId="31315"/>
    <cellStyle name="Normal 6 42 6 4" xfId="31316"/>
    <cellStyle name="Normal 6 42 7" xfId="31317"/>
    <cellStyle name="Normal 6 42 7 2" xfId="31318"/>
    <cellStyle name="Normal 6 42 8" xfId="31319"/>
    <cellStyle name="Normal 6 42 9" xfId="31320"/>
    <cellStyle name="Normal 6 43" xfId="31321"/>
    <cellStyle name="Normal 6 43 10" xfId="31322"/>
    <cellStyle name="Normal 6 43 2" xfId="31323"/>
    <cellStyle name="Normal 6 43 2 2" xfId="31324"/>
    <cellStyle name="Normal 6 43 2 2 2" xfId="31325"/>
    <cellStyle name="Normal 6 43 2 2 2 2" xfId="31326"/>
    <cellStyle name="Normal 6 43 2 2 2 2 2" xfId="31327"/>
    <cellStyle name="Normal 6 43 2 2 2 3" xfId="31328"/>
    <cellStyle name="Normal 6 43 2 2 2 4" xfId="31329"/>
    <cellStyle name="Normal 6 43 2 2 3" xfId="31330"/>
    <cellStyle name="Normal 6 43 2 2 3 2" xfId="31331"/>
    <cellStyle name="Normal 6 43 2 2 3 2 2" xfId="31332"/>
    <cellStyle name="Normal 6 43 2 2 3 3" xfId="31333"/>
    <cellStyle name="Normal 6 43 2 2 3 4" xfId="31334"/>
    <cellStyle name="Normal 6 43 2 2 4" xfId="31335"/>
    <cellStyle name="Normal 6 43 2 2 4 2" xfId="31336"/>
    <cellStyle name="Normal 6 43 2 2 5" xfId="31337"/>
    <cellStyle name="Normal 6 43 2 2 6" xfId="31338"/>
    <cellStyle name="Normal 6 43 2 2 7" xfId="31339"/>
    <cellStyle name="Normal 6 43 2 3" xfId="31340"/>
    <cellStyle name="Normal 6 43 2 3 2" xfId="31341"/>
    <cellStyle name="Normal 6 43 2 3 2 2" xfId="31342"/>
    <cellStyle name="Normal 6 43 2 3 2 2 2" xfId="31343"/>
    <cellStyle name="Normal 6 43 2 3 2 3" xfId="31344"/>
    <cellStyle name="Normal 6 43 2 3 2 4" xfId="31345"/>
    <cellStyle name="Normal 6 43 2 3 3" xfId="31346"/>
    <cellStyle name="Normal 6 43 2 3 3 2" xfId="31347"/>
    <cellStyle name="Normal 6 43 2 3 3 2 2" xfId="31348"/>
    <cellStyle name="Normal 6 43 2 3 3 3" xfId="31349"/>
    <cellStyle name="Normal 6 43 2 3 3 4" xfId="31350"/>
    <cellStyle name="Normal 6 43 2 3 4" xfId="31351"/>
    <cellStyle name="Normal 6 43 2 3 4 2" xfId="31352"/>
    <cellStyle name="Normal 6 43 2 3 5" xfId="31353"/>
    <cellStyle name="Normal 6 43 2 3 6" xfId="31354"/>
    <cellStyle name="Normal 6 43 2 3 7" xfId="31355"/>
    <cellStyle name="Normal 6 43 2 4" xfId="31356"/>
    <cellStyle name="Normal 6 43 2 4 2" xfId="31357"/>
    <cellStyle name="Normal 6 43 2 4 2 2" xfId="31358"/>
    <cellStyle name="Normal 6 43 2 4 3" xfId="31359"/>
    <cellStyle name="Normal 6 43 2 4 4" xfId="31360"/>
    <cellStyle name="Normal 6 43 2 5" xfId="31361"/>
    <cellStyle name="Normal 6 43 2 5 2" xfId="31362"/>
    <cellStyle name="Normal 6 43 2 5 2 2" xfId="31363"/>
    <cellStyle name="Normal 6 43 2 5 3" xfId="31364"/>
    <cellStyle name="Normal 6 43 2 5 4" xfId="31365"/>
    <cellStyle name="Normal 6 43 2 6" xfId="31366"/>
    <cellStyle name="Normal 6 43 2 6 2" xfId="31367"/>
    <cellStyle name="Normal 6 43 2 7" xfId="31368"/>
    <cellStyle name="Normal 6 43 2 8" xfId="31369"/>
    <cellStyle name="Normal 6 43 2 9" xfId="31370"/>
    <cellStyle name="Normal 6 43 3" xfId="31371"/>
    <cellStyle name="Normal 6 43 3 2" xfId="31372"/>
    <cellStyle name="Normal 6 43 3 2 2" xfId="31373"/>
    <cellStyle name="Normal 6 43 3 2 2 2" xfId="31374"/>
    <cellStyle name="Normal 6 43 3 2 3" xfId="31375"/>
    <cellStyle name="Normal 6 43 3 2 4" xfId="31376"/>
    <cellStyle name="Normal 6 43 3 3" xfId="31377"/>
    <cellStyle name="Normal 6 43 3 3 2" xfId="31378"/>
    <cellStyle name="Normal 6 43 3 3 2 2" xfId="31379"/>
    <cellStyle name="Normal 6 43 3 3 3" xfId="31380"/>
    <cellStyle name="Normal 6 43 3 3 4" xfId="31381"/>
    <cellStyle name="Normal 6 43 3 4" xfId="31382"/>
    <cellStyle name="Normal 6 43 3 4 2" xfId="31383"/>
    <cellStyle name="Normal 6 43 3 5" xfId="31384"/>
    <cellStyle name="Normal 6 43 3 6" xfId="31385"/>
    <cellStyle name="Normal 6 43 3 7" xfId="31386"/>
    <cellStyle name="Normal 6 43 4" xfId="31387"/>
    <cellStyle name="Normal 6 43 4 2" xfId="31388"/>
    <cellStyle name="Normal 6 43 4 2 2" xfId="31389"/>
    <cellStyle name="Normal 6 43 4 2 2 2" xfId="31390"/>
    <cellStyle name="Normal 6 43 4 2 3" xfId="31391"/>
    <cellStyle name="Normal 6 43 4 2 4" xfId="31392"/>
    <cellStyle name="Normal 6 43 4 3" xfId="31393"/>
    <cellStyle name="Normal 6 43 4 3 2" xfId="31394"/>
    <cellStyle name="Normal 6 43 4 3 2 2" xfId="31395"/>
    <cellStyle name="Normal 6 43 4 3 3" xfId="31396"/>
    <cellStyle name="Normal 6 43 4 3 4" xfId="31397"/>
    <cellStyle name="Normal 6 43 4 4" xfId="31398"/>
    <cellStyle name="Normal 6 43 4 4 2" xfId="31399"/>
    <cellStyle name="Normal 6 43 4 5" xfId="31400"/>
    <cellStyle name="Normal 6 43 4 6" xfId="31401"/>
    <cellStyle name="Normal 6 43 4 7" xfId="31402"/>
    <cellStyle name="Normal 6 43 5" xfId="31403"/>
    <cellStyle name="Normal 6 43 5 2" xfId="31404"/>
    <cellStyle name="Normal 6 43 5 2 2" xfId="31405"/>
    <cellStyle name="Normal 6 43 5 3" xfId="31406"/>
    <cellStyle name="Normal 6 43 5 4" xfId="31407"/>
    <cellStyle name="Normal 6 43 6" xfId="31408"/>
    <cellStyle name="Normal 6 43 6 2" xfId="31409"/>
    <cellStyle name="Normal 6 43 6 2 2" xfId="31410"/>
    <cellStyle name="Normal 6 43 6 3" xfId="31411"/>
    <cellStyle name="Normal 6 43 6 4" xfId="31412"/>
    <cellStyle name="Normal 6 43 7" xfId="31413"/>
    <cellStyle name="Normal 6 43 7 2" xfId="31414"/>
    <cellStyle name="Normal 6 43 8" xfId="31415"/>
    <cellStyle name="Normal 6 43 9" xfId="31416"/>
    <cellStyle name="Normal 6 44" xfId="31417"/>
    <cellStyle name="Normal 6 44 10" xfId="31418"/>
    <cellStyle name="Normal 6 44 2" xfId="31419"/>
    <cellStyle name="Normal 6 44 2 2" xfId="31420"/>
    <cellStyle name="Normal 6 44 2 2 2" xfId="31421"/>
    <cellStyle name="Normal 6 44 2 2 2 2" xfId="31422"/>
    <cellStyle name="Normal 6 44 2 2 2 2 2" xfId="31423"/>
    <cellStyle name="Normal 6 44 2 2 2 3" xfId="31424"/>
    <cellStyle name="Normal 6 44 2 2 2 4" xfId="31425"/>
    <cellStyle name="Normal 6 44 2 2 3" xfId="31426"/>
    <cellStyle name="Normal 6 44 2 2 3 2" xfId="31427"/>
    <cellStyle name="Normal 6 44 2 2 3 2 2" xfId="31428"/>
    <cellStyle name="Normal 6 44 2 2 3 3" xfId="31429"/>
    <cellStyle name="Normal 6 44 2 2 3 4" xfId="31430"/>
    <cellStyle name="Normal 6 44 2 2 4" xfId="31431"/>
    <cellStyle name="Normal 6 44 2 2 4 2" xfId="31432"/>
    <cellStyle name="Normal 6 44 2 2 5" xfId="31433"/>
    <cellStyle name="Normal 6 44 2 2 6" xfId="31434"/>
    <cellStyle name="Normal 6 44 2 2 7" xfId="31435"/>
    <cellStyle name="Normal 6 44 2 3" xfId="31436"/>
    <cellStyle name="Normal 6 44 2 3 2" xfId="31437"/>
    <cellStyle name="Normal 6 44 2 3 2 2" xfId="31438"/>
    <cellStyle name="Normal 6 44 2 3 2 2 2" xfId="31439"/>
    <cellStyle name="Normal 6 44 2 3 2 3" xfId="31440"/>
    <cellStyle name="Normal 6 44 2 3 2 4" xfId="31441"/>
    <cellStyle name="Normal 6 44 2 3 3" xfId="31442"/>
    <cellStyle name="Normal 6 44 2 3 3 2" xfId="31443"/>
    <cellStyle name="Normal 6 44 2 3 3 2 2" xfId="31444"/>
    <cellStyle name="Normal 6 44 2 3 3 3" xfId="31445"/>
    <cellStyle name="Normal 6 44 2 3 3 4" xfId="31446"/>
    <cellStyle name="Normal 6 44 2 3 4" xfId="31447"/>
    <cellStyle name="Normal 6 44 2 3 4 2" xfId="31448"/>
    <cellStyle name="Normal 6 44 2 3 5" xfId="31449"/>
    <cellStyle name="Normal 6 44 2 3 6" xfId="31450"/>
    <cellStyle name="Normal 6 44 2 3 7" xfId="31451"/>
    <cellStyle name="Normal 6 44 2 4" xfId="31452"/>
    <cellStyle name="Normal 6 44 2 4 2" xfId="31453"/>
    <cellStyle name="Normal 6 44 2 4 2 2" xfId="31454"/>
    <cellStyle name="Normal 6 44 2 4 3" xfId="31455"/>
    <cellStyle name="Normal 6 44 2 4 4" xfId="31456"/>
    <cellStyle name="Normal 6 44 2 5" xfId="31457"/>
    <cellStyle name="Normal 6 44 2 5 2" xfId="31458"/>
    <cellStyle name="Normal 6 44 2 5 2 2" xfId="31459"/>
    <cellStyle name="Normal 6 44 2 5 3" xfId="31460"/>
    <cellStyle name="Normal 6 44 2 5 4" xfId="31461"/>
    <cellStyle name="Normal 6 44 2 6" xfId="31462"/>
    <cellStyle name="Normal 6 44 2 6 2" xfId="31463"/>
    <cellStyle name="Normal 6 44 2 7" xfId="31464"/>
    <cellStyle name="Normal 6 44 2 8" xfId="31465"/>
    <cellStyle name="Normal 6 44 2 9" xfId="31466"/>
    <cellStyle name="Normal 6 44 3" xfId="31467"/>
    <cellStyle name="Normal 6 44 3 2" xfId="31468"/>
    <cellStyle name="Normal 6 44 3 2 2" xfId="31469"/>
    <cellStyle name="Normal 6 44 3 2 2 2" xfId="31470"/>
    <cellStyle name="Normal 6 44 3 2 3" xfId="31471"/>
    <cellStyle name="Normal 6 44 3 2 4" xfId="31472"/>
    <cellStyle name="Normal 6 44 3 3" xfId="31473"/>
    <cellStyle name="Normal 6 44 3 3 2" xfId="31474"/>
    <cellStyle name="Normal 6 44 3 3 2 2" xfId="31475"/>
    <cellStyle name="Normal 6 44 3 3 3" xfId="31476"/>
    <cellStyle name="Normal 6 44 3 3 4" xfId="31477"/>
    <cellStyle name="Normal 6 44 3 4" xfId="31478"/>
    <cellStyle name="Normal 6 44 3 4 2" xfId="31479"/>
    <cellStyle name="Normal 6 44 3 5" xfId="31480"/>
    <cellStyle name="Normal 6 44 3 6" xfId="31481"/>
    <cellStyle name="Normal 6 44 3 7" xfId="31482"/>
    <cellStyle name="Normal 6 44 4" xfId="31483"/>
    <cellStyle name="Normal 6 44 4 2" xfId="31484"/>
    <cellStyle name="Normal 6 44 4 2 2" xfId="31485"/>
    <cellStyle name="Normal 6 44 4 2 2 2" xfId="31486"/>
    <cellStyle name="Normal 6 44 4 2 3" xfId="31487"/>
    <cellStyle name="Normal 6 44 4 2 4" xfId="31488"/>
    <cellStyle name="Normal 6 44 4 3" xfId="31489"/>
    <cellStyle name="Normal 6 44 4 3 2" xfId="31490"/>
    <cellStyle name="Normal 6 44 4 3 2 2" xfId="31491"/>
    <cellStyle name="Normal 6 44 4 3 3" xfId="31492"/>
    <cellStyle name="Normal 6 44 4 3 4" xfId="31493"/>
    <cellStyle name="Normal 6 44 4 4" xfId="31494"/>
    <cellStyle name="Normal 6 44 4 4 2" xfId="31495"/>
    <cellStyle name="Normal 6 44 4 5" xfId="31496"/>
    <cellStyle name="Normal 6 44 4 6" xfId="31497"/>
    <cellStyle name="Normal 6 44 4 7" xfId="31498"/>
    <cellStyle name="Normal 6 44 5" xfId="31499"/>
    <cellStyle name="Normal 6 44 5 2" xfId="31500"/>
    <cellStyle name="Normal 6 44 5 2 2" xfId="31501"/>
    <cellStyle name="Normal 6 44 5 3" xfId="31502"/>
    <cellStyle name="Normal 6 44 5 4" xfId="31503"/>
    <cellStyle name="Normal 6 44 6" xfId="31504"/>
    <cellStyle name="Normal 6 44 6 2" xfId="31505"/>
    <cellStyle name="Normal 6 44 6 2 2" xfId="31506"/>
    <cellStyle name="Normal 6 44 6 3" xfId="31507"/>
    <cellStyle name="Normal 6 44 6 4" xfId="31508"/>
    <cellStyle name="Normal 6 44 7" xfId="31509"/>
    <cellStyle name="Normal 6 44 7 2" xfId="31510"/>
    <cellStyle name="Normal 6 44 8" xfId="31511"/>
    <cellStyle name="Normal 6 44 9" xfId="31512"/>
    <cellStyle name="Normal 6 45" xfId="31513"/>
    <cellStyle name="Normal 6 45 10" xfId="31514"/>
    <cellStyle name="Normal 6 45 2" xfId="31515"/>
    <cellStyle name="Normal 6 45 2 2" xfId="31516"/>
    <cellStyle name="Normal 6 45 2 2 2" xfId="31517"/>
    <cellStyle name="Normal 6 45 2 2 2 2" xfId="31518"/>
    <cellStyle name="Normal 6 45 2 2 2 2 2" xfId="31519"/>
    <cellStyle name="Normal 6 45 2 2 2 3" xfId="31520"/>
    <cellStyle name="Normal 6 45 2 2 2 4" xfId="31521"/>
    <cellStyle name="Normal 6 45 2 2 3" xfId="31522"/>
    <cellStyle name="Normal 6 45 2 2 3 2" xfId="31523"/>
    <cellStyle name="Normal 6 45 2 2 3 2 2" xfId="31524"/>
    <cellStyle name="Normal 6 45 2 2 3 3" xfId="31525"/>
    <cellStyle name="Normal 6 45 2 2 3 4" xfId="31526"/>
    <cellStyle name="Normal 6 45 2 2 4" xfId="31527"/>
    <cellStyle name="Normal 6 45 2 2 4 2" xfId="31528"/>
    <cellStyle name="Normal 6 45 2 2 5" xfId="31529"/>
    <cellStyle name="Normal 6 45 2 2 6" xfId="31530"/>
    <cellStyle name="Normal 6 45 2 2 7" xfId="31531"/>
    <cellStyle name="Normal 6 45 2 3" xfId="31532"/>
    <cellStyle name="Normal 6 45 2 3 2" xfId="31533"/>
    <cellStyle name="Normal 6 45 2 3 2 2" xfId="31534"/>
    <cellStyle name="Normal 6 45 2 3 2 2 2" xfId="31535"/>
    <cellStyle name="Normal 6 45 2 3 2 3" xfId="31536"/>
    <cellStyle name="Normal 6 45 2 3 2 4" xfId="31537"/>
    <cellStyle name="Normal 6 45 2 3 3" xfId="31538"/>
    <cellStyle name="Normal 6 45 2 3 3 2" xfId="31539"/>
    <cellStyle name="Normal 6 45 2 3 3 2 2" xfId="31540"/>
    <cellStyle name="Normal 6 45 2 3 3 3" xfId="31541"/>
    <cellStyle name="Normal 6 45 2 3 3 4" xfId="31542"/>
    <cellStyle name="Normal 6 45 2 3 4" xfId="31543"/>
    <cellStyle name="Normal 6 45 2 3 4 2" xfId="31544"/>
    <cellStyle name="Normal 6 45 2 3 5" xfId="31545"/>
    <cellStyle name="Normal 6 45 2 3 6" xfId="31546"/>
    <cellStyle name="Normal 6 45 2 3 7" xfId="31547"/>
    <cellStyle name="Normal 6 45 2 4" xfId="31548"/>
    <cellStyle name="Normal 6 45 2 4 2" xfId="31549"/>
    <cellStyle name="Normal 6 45 2 4 2 2" xfId="31550"/>
    <cellStyle name="Normal 6 45 2 4 3" xfId="31551"/>
    <cellStyle name="Normal 6 45 2 4 4" xfId="31552"/>
    <cellStyle name="Normal 6 45 2 5" xfId="31553"/>
    <cellStyle name="Normal 6 45 2 5 2" xfId="31554"/>
    <cellStyle name="Normal 6 45 2 5 2 2" xfId="31555"/>
    <cellStyle name="Normal 6 45 2 5 3" xfId="31556"/>
    <cellStyle name="Normal 6 45 2 5 4" xfId="31557"/>
    <cellStyle name="Normal 6 45 2 6" xfId="31558"/>
    <cellStyle name="Normal 6 45 2 6 2" xfId="31559"/>
    <cellStyle name="Normal 6 45 2 7" xfId="31560"/>
    <cellStyle name="Normal 6 45 2 8" xfId="31561"/>
    <cellStyle name="Normal 6 45 2 9" xfId="31562"/>
    <cellStyle name="Normal 6 45 3" xfId="31563"/>
    <cellStyle name="Normal 6 45 3 2" xfId="31564"/>
    <cellStyle name="Normal 6 45 3 2 2" xfId="31565"/>
    <cellStyle name="Normal 6 45 3 2 2 2" xfId="31566"/>
    <cellStyle name="Normal 6 45 3 2 3" xfId="31567"/>
    <cellStyle name="Normal 6 45 3 2 4" xfId="31568"/>
    <cellStyle name="Normal 6 45 3 3" xfId="31569"/>
    <cellStyle name="Normal 6 45 3 3 2" xfId="31570"/>
    <cellStyle name="Normal 6 45 3 3 2 2" xfId="31571"/>
    <cellStyle name="Normal 6 45 3 3 3" xfId="31572"/>
    <cellStyle name="Normal 6 45 3 3 4" xfId="31573"/>
    <cellStyle name="Normal 6 45 3 4" xfId="31574"/>
    <cellStyle name="Normal 6 45 3 4 2" xfId="31575"/>
    <cellStyle name="Normal 6 45 3 5" xfId="31576"/>
    <cellStyle name="Normal 6 45 3 6" xfId="31577"/>
    <cellStyle name="Normal 6 45 3 7" xfId="31578"/>
    <cellStyle name="Normal 6 45 4" xfId="31579"/>
    <cellStyle name="Normal 6 45 4 2" xfId="31580"/>
    <cellStyle name="Normal 6 45 4 2 2" xfId="31581"/>
    <cellStyle name="Normal 6 45 4 2 2 2" xfId="31582"/>
    <cellStyle name="Normal 6 45 4 2 3" xfId="31583"/>
    <cellStyle name="Normal 6 45 4 2 4" xfId="31584"/>
    <cellStyle name="Normal 6 45 4 3" xfId="31585"/>
    <cellStyle name="Normal 6 45 4 3 2" xfId="31586"/>
    <cellStyle name="Normal 6 45 4 3 2 2" xfId="31587"/>
    <cellStyle name="Normal 6 45 4 3 3" xfId="31588"/>
    <cellStyle name="Normal 6 45 4 3 4" xfId="31589"/>
    <cellStyle name="Normal 6 45 4 4" xfId="31590"/>
    <cellStyle name="Normal 6 45 4 4 2" xfId="31591"/>
    <cellStyle name="Normal 6 45 4 5" xfId="31592"/>
    <cellStyle name="Normal 6 45 4 6" xfId="31593"/>
    <cellStyle name="Normal 6 45 4 7" xfId="31594"/>
    <cellStyle name="Normal 6 45 5" xfId="31595"/>
    <cellStyle name="Normal 6 45 5 2" xfId="31596"/>
    <cellStyle name="Normal 6 45 5 2 2" xfId="31597"/>
    <cellStyle name="Normal 6 45 5 3" xfId="31598"/>
    <cellStyle name="Normal 6 45 5 4" xfId="31599"/>
    <cellStyle name="Normal 6 45 6" xfId="31600"/>
    <cellStyle name="Normal 6 45 6 2" xfId="31601"/>
    <cellStyle name="Normal 6 45 6 2 2" xfId="31602"/>
    <cellStyle name="Normal 6 45 6 3" xfId="31603"/>
    <cellStyle name="Normal 6 45 6 4" xfId="31604"/>
    <cellStyle name="Normal 6 45 7" xfId="31605"/>
    <cellStyle name="Normal 6 45 7 2" xfId="31606"/>
    <cellStyle name="Normal 6 45 8" xfId="31607"/>
    <cellStyle name="Normal 6 45 9" xfId="31608"/>
    <cellStyle name="Normal 6 46" xfId="31609"/>
    <cellStyle name="Normal 6 46 10" xfId="31610"/>
    <cellStyle name="Normal 6 46 2" xfId="31611"/>
    <cellStyle name="Normal 6 46 2 2" xfId="31612"/>
    <cellStyle name="Normal 6 46 2 2 2" xfId="31613"/>
    <cellStyle name="Normal 6 46 2 2 2 2" xfId="31614"/>
    <cellStyle name="Normal 6 46 2 2 2 2 2" xfId="31615"/>
    <cellStyle name="Normal 6 46 2 2 2 3" xfId="31616"/>
    <cellStyle name="Normal 6 46 2 2 2 4" xfId="31617"/>
    <cellStyle name="Normal 6 46 2 2 3" xfId="31618"/>
    <cellStyle name="Normal 6 46 2 2 3 2" xfId="31619"/>
    <cellStyle name="Normal 6 46 2 2 3 2 2" xfId="31620"/>
    <cellStyle name="Normal 6 46 2 2 3 3" xfId="31621"/>
    <cellStyle name="Normal 6 46 2 2 3 4" xfId="31622"/>
    <cellStyle name="Normal 6 46 2 2 4" xfId="31623"/>
    <cellStyle name="Normal 6 46 2 2 4 2" xfId="31624"/>
    <cellStyle name="Normal 6 46 2 2 5" xfId="31625"/>
    <cellStyle name="Normal 6 46 2 2 6" xfId="31626"/>
    <cellStyle name="Normal 6 46 2 2 7" xfId="31627"/>
    <cellStyle name="Normal 6 46 2 3" xfId="31628"/>
    <cellStyle name="Normal 6 46 2 3 2" xfId="31629"/>
    <cellStyle name="Normal 6 46 2 3 2 2" xfId="31630"/>
    <cellStyle name="Normal 6 46 2 3 2 2 2" xfId="31631"/>
    <cellStyle name="Normal 6 46 2 3 2 3" xfId="31632"/>
    <cellStyle name="Normal 6 46 2 3 2 4" xfId="31633"/>
    <cellStyle name="Normal 6 46 2 3 3" xfId="31634"/>
    <cellStyle name="Normal 6 46 2 3 3 2" xfId="31635"/>
    <cellStyle name="Normal 6 46 2 3 3 2 2" xfId="31636"/>
    <cellStyle name="Normal 6 46 2 3 3 3" xfId="31637"/>
    <cellStyle name="Normal 6 46 2 3 3 4" xfId="31638"/>
    <cellStyle name="Normal 6 46 2 3 4" xfId="31639"/>
    <cellStyle name="Normal 6 46 2 3 4 2" xfId="31640"/>
    <cellStyle name="Normal 6 46 2 3 5" xfId="31641"/>
    <cellStyle name="Normal 6 46 2 3 6" xfId="31642"/>
    <cellStyle name="Normal 6 46 2 3 7" xfId="31643"/>
    <cellStyle name="Normal 6 46 2 4" xfId="31644"/>
    <cellStyle name="Normal 6 46 2 4 2" xfId="31645"/>
    <cellStyle name="Normal 6 46 2 4 2 2" xfId="31646"/>
    <cellStyle name="Normal 6 46 2 4 3" xfId="31647"/>
    <cellStyle name="Normal 6 46 2 4 4" xfId="31648"/>
    <cellStyle name="Normal 6 46 2 5" xfId="31649"/>
    <cellStyle name="Normal 6 46 2 5 2" xfId="31650"/>
    <cellStyle name="Normal 6 46 2 5 2 2" xfId="31651"/>
    <cellStyle name="Normal 6 46 2 5 3" xfId="31652"/>
    <cellStyle name="Normal 6 46 2 5 4" xfId="31653"/>
    <cellStyle name="Normal 6 46 2 6" xfId="31654"/>
    <cellStyle name="Normal 6 46 2 6 2" xfId="31655"/>
    <cellStyle name="Normal 6 46 2 7" xfId="31656"/>
    <cellStyle name="Normal 6 46 2 8" xfId="31657"/>
    <cellStyle name="Normal 6 46 2 9" xfId="31658"/>
    <cellStyle name="Normal 6 46 3" xfId="31659"/>
    <cellStyle name="Normal 6 46 3 2" xfId="31660"/>
    <cellStyle name="Normal 6 46 3 2 2" xfId="31661"/>
    <cellStyle name="Normal 6 46 3 2 2 2" xfId="31662"/>
    <cellStyle name="Normal 6 46 3 2 3" xfId="31663"/>
    <cellStyle name="Normal 6 46 3 2 4" xfId="31664"/>
    <cellStyle name="Normal 6 46 3 3" xfId="31665"/>
    <cellStyle name="Normal 6 46 3 3 2" xfId="31666"/>
    <cellStyle name="Normal 6 46 3 3 2 2" xfId="31667"/>
    <cellStyle name="Normal 6 46 3 3 3" xfId="31668"/>
    <cellStyle name="Normal 6 46 3 3 4" xfId="31669"/>
    <cellStyle name="Normal 6 46 3 4" xfId="31670"/>
    <cellStyle name="Normal 6 46 3 4 2" xfId="31671"/>
    <cellStyle name="Normal 6 46 3 5" xfId="31672"/>
    <cellStyle name="Normal 6 46 3 6" xfId="31673"/>
    <cellStyle name="Normal 6 46 3 7" xfId="31674"/>
    <cellStyle name="Normal 6 46 4" xfId="31675"/>
    <cellStyle name="Normal 6 46 4 2" xfId="31676"/>
    <cellStyle name="Normal 6 46 4 2 2" xfId="31677"/>
    <cellStyle name="Normal 6 46 4 2 2 2" xfId="31678"/>
    <cellStyle name="Normal 6 46 4 2 3" xfId="31679"/>
    <cellStyle name="Normal 6 46 4 2 4" xfId="31680"/>
    <cellStyle name="Normal 6 46 4 3" xfId="31681"/>
    <cellStyle name="Normal 6 46 4 3 2" xfId="31682"/>
    <cellStyle name="Normal 6 46 4 3 2 2" xfId="31683"/>
    <cellStyle name="Normal 6 46 4 3 3" xfId="31684"/>
    <cellStyle name="Normal 6 46 4 3 4" xfId="31685"/>
    <cellStyle name="Normal 6 46 4 4" xfId="31686"/>
    <cellStyle name="Normal 6 46 4 4 2" xfId="31687"/>
    <cellStyle name="Normal 6 46 4 5" xfId="31688"/>
    <cellStyle name="Normal 6 46 4 6" xfId="31689"/>
    <cellStyle name="Normal 6 46 4 7" xfId="31690"/>
    <cellStyle name="Normal 6 46 5" xfId="31691"/>
    <cellStyle name="Normal 6 46 5 2" xfId="31692"/>
    <cellStyle name="Normal 6 46 5 2 2" xfId="31693"/>
    <cellStyle name="Normal 6 46 5 3" xfId="31694"/>
    <cellStyle name="Normal 6 46 5 4" xfId="31695"/>
    <cellStyle name="Normal 6 46 6" xfId="31696"/>
    <cellStyle name="Normal 6 46 6 2" xfId="31697"/>
    <cellStyle name="Normal 6 46 6 2 2" xfId="31698"/>
    <cellStyle name="Normal 6 46 6 3" xfId="31699"/>
    <cellStyle name="Normal 6 46 6 4" xfId="31700"/>
    <cellStyle name="Normal 6 46 7" xfId="31701"/>
    <cellStyle name="Normal 6 46 7 2" xfId="31702"/>
    <cellStyle name="Normal 6 46 8" xfId="31703"/>
    <cellStyle name="Normal 6 46 9" xfId="31704"/>
    <cellStyle name="Normal 6 47" xfId="31705"/>
    <cellStyle name="Normal 6 47 10" xfId="31706"/>
    <cellStyle name="Normal 6 47 2" xfId="31707"/>
    <cellStyle name="Normal 6 47 2 2" xfId="31708"/>
    <cellStyle name="Normal 6 47 2 2 2" xfId="31709"/>
    <cellStyle name="Normal 6 47 2 2 2 2" xfId="31710"/>
    <cellStyle name="Normal 6 47 2 2 2 2 2" xfId="31711"/>
    <cellStyle name="Normal 6 47 2 2 2 3" xfId="31712"/>
    <cellStyle name="Normal 6 47 2 2 2 4" xfId="31713"/>
    <cellStyle name="Normal 6 47 2 2 3" xfId="31714"/>
    <cellStyle name="Normal 6 47 2 2 3 2" xfId="31715"/>
    <cellStyle name="Normal 6 47 2 2 3 2 2" xfId="31716"/>
    <cellStyle name="Normal 6 47 2 2 3 3" xfId="31717"/>
    <cellStyle name="Normal 6 47 2 2 3 4" xfId="31718"/>
    <cellStyle name="Normal 6 47 2 2 4" xfId="31719"/>
    <cellStyle name="Normal 6 47 2 2 4 2" xfId="31720"/>
    <cellStyle name="Normal 6 47 2 2 5" xfId="31721"/>
    <cellStyle name="Normal 6 47 2 2 6" xfId="31722"/>
    <cellStyle name="Normal 6 47 2 2 7" xfId="31723"/>
    <cellStyle name="Normal 6 47 2 3" xfId="31724"/>
    <cellStyle name="Normal 6 47 2 3 2" xfId="31725"/>
    <cellStyle name="Normal 6 47 2 3 2 2" xfId="31726"/>
    <cellStyle name="Normal 6 47 2 3 2 2 2" xfId="31727"/>
    <cellStyle name="Normal 6 47 2 3 2 3" xfId="31728"/>
    <cellStyle name="Normal 6 47 2 3 2 4" xfId="31729"/>
    <cellStyle name="Normal 6 47 2 3 3" xfId="31730"/>
    <cellStyle name="Normal 6 47 2 3 3 2" xfId="31731"/>
    <cellStyle name="Normal 6 47 2 3 3 2 2" xfId="31732"/>
    <cellStyle name="Normal 6 47 2 3 3 3" xfId="31733"/>
    <cellStyle name="Normal 6 47 2 3 3 4" xfId="31734"/>
    <cellStyle name="Normal 6 47 2 3 4" xfId="31735"/>
    <cellStyle name="Normal 6 47 2 3 4 2" xfId="31736"/>
    <cellStyle name="Normal 6 47 2 3 5" xfId="31737"/>
    <cellStyle name="Normal 6 47 2 3 6" xfId="31738"/>
    <cellStyle name="Normal 6 47 2 3 7" xfId="31739"/>
    <cellStyle name="Normal 6 47 2 4" xfId="31740"/>
    <cellStyle name="Normal 6 47 2 4 2" xfId="31741"/>
    <cellStyle name="Normal 6 47 2 4 2 2" xfId="31742"/>
    <cellStyle name="Normal 6 47 2 4 3" xfId="31743"/>
    <cellStyle name="Normal 6 47 2 4 4" xfId="31744"/>
    <cellStyle name="Normal 6 47 2 5" xfId="31745"/>
    <cellStyle name="Normal 6 47 2 5 2" xfId="31746"/>
    <cellStyle name="Normal 6 47 2 5 2 2" xfId="31747"/>
    <cellStyle name="Normal 6 47 2 5 3" xfId="31748"/>
    <cellStyle name="Normal 6 47 2 5 4" xfId="31749"/>
    <cellStyle name="Normal 6 47 2 6" xfId="31750"/>
    <cellStyle name="Normal 6 47 2 6 2" xfId="31751"/>
    <cellStyle name="Normal 6 47 2 7" xfId="31752"/>
    <cellStyle name="Normal 6 47 2 8" xfId="31753"/>
    <cellStyle name="Normal 6 47 2 9" xfId="31754"/>
    <cellStyle name="Normal 6 47 3" xfId="31755"/>
    <cellStyle name="Normal 6 47 3 2" xfId="31756"/>
    <cellStyle name="Normal 6 47 3 2 2" xfId="31757"/>
    <cellStyle name="Normal 6 47 3 2 2 2" xfId="31758"/>
    <cellStyle name="Normal 6 47 3 2 3" xfId="31759"/>
    <cellStyle name="Normal 6 47 3 2 4" xfId="31760"/>
    <cellStyle name="Normal 6 47 3 3" xfId="31761"/>
    <cellStyle name="Normal 6 47 3 3 2" xfId="31762"/>
    <cellStyle name="Normal 6 47 3 3 2 2" xfId="31763"/>
    <cellStyle name="Normal 6 47 3 3 3" xfId="31764"/>
    <cellStyle name="Normal 6 47 3 3 4" xfId="31765"/>
    <cellStyle name="Normal 6 47 3 4" xfId="31766"/>
    <cellStyle name="Normal 6 47 3 4 2" xfId="31767"/>
    <cellStyle name="Normal 6 47 3 5" xfId="31768"/>
    <cellStyle name="Normal 6 47 3 6" xfId="31769"/>
    <cellStyle name="Normal 6 47 3 7" xfId="31770"/>
    <cellStyle name="Normal 6 47 4" xfId="31771"/>
    <cellStyle name="Normal 6 47 4 2" xfId="31772"/>
    <cellStyle name="Normal 6 47 4 2 2" xfId="31773"/>
    <cellStyle name="Normal 6 47 4 2 2 2" xfId="31774"/>
    <cellStyle name="Normal 6 47 4 2 3" xfId="31775"/>
    <cellStyle name="Normal 6 47 4 2 4" xfId="31776"/>
    <cellStyle name="Normal 6 47 4 3" xfId="31777"/>
    <cellStyle name="Normal 6 47 4 3 2" xfId="31778"/>
    <cellStyle name="Normal 6 47 4 3 2 2" xfId="31779"/>
    <cellStyle name="Normal 6 47 4 3 3" xfId="31780"/>
    <cellStyle name="Normal 6 47 4 3 4" xfId="31781"/>
    <cellStyle name="Normal 6 47 4 4" xfId="31782"/>
    <cellStyle name="Normal 6 47 4 4 2" xfId="31783"/>
    <cellStyle name="Normal 6 47 4 5" xfId="31784"/>
    <cellStyle name="Normal 6 47 4 6" xfId="31785"/>
    <cellStyle name="Normal 6 47 4 7" xfId="31786"/>
    <cellStyle name="Normal 6 47 5" xfId="31787"/>
    <cellStyle name="Normal 6 47 5 2" xfId="31788"/>
    <cellStyle name="Normal 6 47 5 2 2" xfId="31789"/>
    <cellStyle name="Normal 6 47 5 3" xfId="31790"/>
    <cellStyle name="Normal 6 47 5 4" xfId="31791"/>
    <cellStyle name="Normal 6 47 6" xfId="31792"/>
    <cellStyle name="Normal 6 47 6 2" xfId="31793"/>
    <cellStyle name="Normal 6 47 6 2 2" xfId="31794"/>
    <cellStyle name="Normal 6 47 6 3" xfId="31795"/>
    <cellStyle name="Normal 6 47 6 4" xfId="31796"/>
    <cellStyle name="Normal 6 47 7" xfId="31797"/>
    <cellStyle name="Normal 6 47 7 2" xfId="31798"/>
    <cellStyle name="Normal 6 47 8" xfId="31799"/>
    <cellStyle name="Normal 6 47 9" xfId="31800"/>
    <cellStyle name="Normal 6 48" xfId="31801"/>
    <cellStyle name="Normal 6 48 10" xfId="31802"/>
    <cellStyle name="Normal 6 48 2" xfId="31803"/>
    <cellStyle name="Normal 6 48 2 2" xfId="31804"/>
    <cellStyle name="Normal 6 48 2 2 2" xfId="31805"/>
    <cellStyle name="Normal 6 48 2 2 2 2" xfId="31806"/>
    <cellStyle name="Normal 6 48 2 2 2 2 2" xfId="31807"/>
    <cellStyle name="Normal 6 48 2 2 2 3" xfId="31808"/>
    <cellStyle name="Normal 6 48 2 2 2 4" xfId="31809"/>
    <cellStyle name="Normal 6 48 2 2 3" xfId="31810"/>
    <cellStyle name="Normal 6 48 2 2 3 2" xfId="31811"/>
    <cellStyle name="Normal 6 48 2 2 3 2 2" xfId="31812"/>
    <cellStyle name="Normal 6 48 2 2 3 3" xfId="31813"/>
    <cellStyle name="Normal 6 48 2 2 3 4" xfId="31814"/>
    <cellStyle name="Normal 6 48 2 2 4" xfId="31815"/>
    <cellStyle name="Normal 6 48 2 2 4 2" xfId="31816"/>
    <cellStyle name="Normal 6 48 2 2 5" xfId="31817"/>
    <cellStyle name="Normal 6 48 2 2 6" xfId="31818"/>
    <cellStyle name="Normal 6 48 2 2 7" xfId="31819"/>
    <cellStyle name="Normal 6 48 2 3" xfId="31820"/>
    <cellStyle name="Normal 6 48 2 3 2" xfId="31821"/>
    <cellStyle name="Normal 6 48 2 3 2 2" xfId="31822"/>
    <cellStyle name="Normal 6 48 2 3 2 2 2" xfId="31823"/>
    <cellStyle name="Normal 6 48 2 3 2 3" xfId="31824"/>
    <cellStyle name="Normal 6 48 2 3 2 4" xfId="31825"/>
    <cellStyle name="Normal 6 48 2 3 3" xfId="31826"/>
    <cellStyle name="Normal 6 48 2 3 3 2" xfId="31827"/>
    <cellStyle name="Normal 6 48 2 3 3 2 2" xfId="31828"/>
    <cellStyle name="Normal 6 48 2 3 3 3" xfId="31829"/>
    <cellStyle name="Normal 6 48 2 3 3 4" xfId="31830"/>
    <cellStyle name="Normal 6 48 2 3 4" xfId="31831"/>
    <cellStyle name="Normal 6 48 2 3 4 2" xfId="31832"/>
    <cellStyle name="Normal 6 48 2 3 5" xfId="31833"/>
    <cellStyle name="Normal 6 48 2 3 6" xfId="31834"/>
    <cellStyle name="Normal 6 48 2 3 7" xfId="31835"/>
    <cellStyle name="Normal 6 48 2 4" xfId="31836"/>
    <cellStyle name="Normal 6 48 2 4 2" xfId="31837"/>
    <cellStyle name="Normal 6 48 2 4 2 2" xfId="31838"/>
    <cellStyle name="Normal 6 48 2 4 3" xfId="31839"/>
    <cellStyle name="Normal 6 48 2 4 4" xfId="31840"/>
    <cellStyle name="Normal 6 48 2 5" xfId="31841"/>
    <cellStyle name="Normal 6 48 2 5 2" xfId="31842"/>
    <cellStyle name="Normal 6 48 2 5 2 2" xfId="31843"/>
    <cellStyle name="Normal 6 48 2 5 3" xfId="31844"/>
    <cellStyle name="Normal 6 48 2 5 4" xfId="31845"/>
    <cellStyle name="Normal 6 48 2 6" xfId="31846"/>
    <cellStyle name="Normal 6 48 2 6 2" xfId="31847"/>
    <cellStyle name="Normal 6 48 2 7" xfId="31848"/>
    <cellStyle name="Normal 6 48 2 8" xfId="31849"/>
    <cellStyle name="Normal 6 48 2 9" xfId="31850"/>
    <cellStyle name="Normal 6 48 3" xfId="31851"/>
    <cellStyle name="Normal 6 48 3 2" xfId="31852"/>
    <cellStyle name="Normal 6 48 3 2 2" xfId="31853"/>
    <cellStyle name="Normal 6 48 3 2 2 2" xfId="31854"/>
    <cellStyle name="Normal 6 48 3 2 3" xfId="31855"/>
    <cellStyle name="Normal 6 48 3 2 4" xfId="31856"/>
    <cellStyle name="Normal 6 48 3 3" xfId="31857"/>
    <cellStyle name="Normal 6 48 3 3 2" xfId="31858"/>
    <cellStyle name="Normal 6 48 3 3 2 2" xfId="31859"/>
    <cellStyle name="Normal 6 48 3 3 3" xfId="31860"/>
    <cellStyle name="Normal 6 48 3 3 4" xfId="31861"/>
    <cellStyle name="Normal 6 48 3 4" xfId="31862"/>
    <cellStyle name="Normal 6 48 3 4 2" xfId="31863"/>
    <cellStyle name="Normal 6 48 3 5" xfId="31864"/>
    <cellStyle name="Normal 6 48 3 6" xfId="31865"/>
    <cellStyle name="Normal 6 48 3 7" xfId="31866"/>
    <cellStyle name="Normal 6 48 4" xfId="31867"/>
    <cellStyle name="Normal 6 48 4 2" xfId="31868"/>
    <cellStyle name="Normal 6 48 4 2 2" xfId="31869"/>
    <cellStyle name="Normal 6 48 4 2 2 2" xfId="31870"/>
    <cellStyle name="Normal 6 48 4 2 3" xfId="31871"/>
    <cellStyle name="Normal 6 48 4 2 4" xfId="31872"/>
    <cellStyle name="Normal 6 48 4 3" xfId="31873"/>
    <cellStyle name="Normal 6 48 4 3 2" xfId="31874"/>
    <cellStyle name="Normal 6 48 4 3 2 2" xfId="31875"/>
    <cellStyle name="Normal 6 48 4 3 3" xfId="31876"/>
    <cellStyle name="Normal 6 48 4 3 4" xfId="31877"/>
    <cellStyle name="Normal 6 48 4 4" xfId="31878"/>
    <cellStyle name="Normal 6 48 4 4 2" xfId="31879"/>
    <cellStyle name="Normal 6 48 4 5" xfId="31880"/>
    <cellStyle name="Normal 6 48 4 6" xfId="31881"/>
    <cellStyle name="Normal 6 48 4 7" xfId="31882"/>
    <cellStyle name="Normal 6 48 5" xfId="31883"/>
    <cellStyle name="Normal 6 48 5 2" xfId="31884"/>
    <cellStyle name="Normal 6 48 5 2 2" xfId="31885"/>
    <cellStyle name="Normal 6 48 5 3" xfId="31886"/>
    <cellStyle name="Normal 6 48 5 4" xfId="31887"/>
    <cellStyle name="Normal 6 48 6" xfId="31888"/>
    <cellStyle name="Normal 6 48 6 2" xfId="31889"/>
    <cellStyle name="Normal 6 48 6 2 2" xfId="31890"/>
    <cellStyle name="Normal 6 48 6 3" xfId="31891"/>
    <cellStyle name="Normal 6 48 6 4" xfId="31892"/>
    <cellStyle name="Normal 6 48 7" xfId="31893"/>
    <cellStyle name="Normal 6 48 7 2" xfId="31894"/>
    <cellStyle name="Normal 6 48 8" xfId="31895"/>
    <cellStyle name="Normal 6 48 9" xfId="31896"/>
    <cellStyle name="Normal 6 49" xfId="31897"/>
    <cellStyle name="Normal 6 49 10" xfId="31898"/>
    <cellStyle name="Normal 6 49 2" xfId="31899"/>
    <cellStyle name="Normal 6 49 2 2" xfId="31900"/>
    <cellStyle name="Normal 6 49 2 2 2" xfId="31901"/>
    <cellStyle name="Normal 6 49 2 2 2 2" xfId="31902"/>
    <cellStyle name="Normal 6 49 2 2 2 2 2" xfId="31903"/>
    <cellStyle name="Normal 6 49 2 2 2 3" xfId="31904"/>
    <cellStyle name="Normal 6 49 2 2 2 4" xfId="31905"/>
    <cellStyle name="Normal 6 49 2 2 3" xfId="31906"/>
    <cellStyle name="Normal 6 49 2 2 3 2" xfId="31907"/>
    <cellStyle name="Normal 6 49 2 2 3 2 2" xfId="31908"/>
    <cellStyle name="Normal 6 49 2 2 3 3" xfId="31909"/>
    <cellStyle name="Normal 6 49 2 2 3 4" xfId="31910"/>
    <cellStyle name="Normal 6 49 2 2 4" xfId="31911"/>
    <cellStyle name="Normal 6 49 2 2 4 2" xfId="31912"/>
    <cellStyle name="Normal 6 49 2 2 5" xfId="31913"/>
    <cellStyle name="Normal 6 49 2 2 6" xfId="31914"/>
    <cellStyle name="Normal 6 49 2 2 7" xfId="31915"/>
    <cellStyle name="Normal 6 49 2 3" xfId="31916"/>
    <cellStyle name="Normal 6 49 2 3 2" xfId="31917"/>
    <cellStyle name="Normal 6 49 2 3 2 2" xfId="31918"/>
    <cellStyle name="Normal 6 49 2 3 2 2 2" xfId="31919"/>
    <cellStyle name="Normal 6 49 2 3 2 3" xfId="31920"/>
    <cellStyle name="Normal 6 49 2 3 2 4" xfId="31921"/>
    <cellStyle name="Normal 6 49 2 3 3" xfId="31922"/>
    <cellStyle name="Normal 6 49 2 3 3 2" xfId="31923"/>
    <cellStyle name="Normal 6 49 2 3 3 2 2" xfId="31924"/>
    <cellStyle name="Normal 6 49 2 3 3 3" xfId="31925"/>
    <cellStyle name="Normal 6 49 2 3 3 4" xfId="31926"/>
    <cellStyle name="Normal 6 49 2 3 4" xfId="31927"/>
    <cellStyle name="Normal 6 49 2 3 4 2" xfId="31928"/>
    <cellStyle name="Normal 6 49 2 3 5" xfId="31929"/>
    <cellStyle name="Normal 6 49 2 3 6" xfId="31930"/>
    <cellStyle name="Normal 6 49 2 3 7" xfId="31931"/>
    <cellStyle name="Normal 6 49 2 4" xfId="31932"/>
    <cellStyle name="Normal 6 49 2 4 2" xfId="31933"/>
    <cellStyle name="Normal 6 49 2 4 2 2" xfId="31934"/>
    <cellStyle name="Normal 6 49 2 4 3" xfId="31935"/>
    <cellStyle name="Normal 6 49 2 4 4" xfId="31936"/>
    <cellStyle name="Normal 6 49 2 5" xfId="31937"/>
    <cellStyle name="Normal 6 49 2 5 2" xfId="31938"/>
    <cellStyle name="Normal 6 49 2 5 2 2" xfId="31939"/>
    <cellStyle name="Normal 6 49 2 5 3" xfId="31940"/>
    <cellStyle name="Normal 6 49 2 5 4" xfId="31941"/>
    <cellStyle name="Normal 6 49 2 6" xfId="31942"/>
    <cellStyle name="Normal 6 49 2 6 2" xfId="31943"/>
    <cellStyle name="Normal 6 49 2 7" xfId="31944"/>
    <cellStyle name="Normal 6 49 2 8" xfId="31945"/>
    <cellStyle name="Normal 6 49 2 9" xfId="31946"/>
    <cellStyle name="Normal 6 49 3" xfId="31947"/>
    <cellStyle name="Normal 6 49 3 2" xfId="31948"/>
    <cellStyle name="Normal 6 49 3 2 2" xfId="31949"/>
    <cellStyle name="Normal 6 49 3 2 2 2" xfId="31950"/>
    <cellStyle name="Normal 6 49 3 2 3" xfId="31951"/>
    <cellStyle name="Normal 6 49 3 2 4" xfId="31952"/>
    <cellStyle name="Normal 6 49 3 3" xfId="31953"/>
    <cellStyle name="Normal 6 49 3 3 2" xfId="31954"/>
    <cellStyle name="Normal 6 49 3 3 2 2" xfId="31955"/>
    <cellStyle name="Normal 6 49 3 3 3" xfId="31956"/>
    <cellStyle name="Normal 6 49 3 3 4" xfId="31957"/>
    <cellStyle name="Normal 6 49 3 4" xfId="31958"/>
    <cellStyle name="Normal 6 49 3 4 2" xfId="31959"/>
    <cellStyle name="Normal 6 49 3 5" xfId="31960"/>
    <cellStyle name="Normal 6 49 3 6" xfId="31961"/>
    <cellStyle name="Normal 6 49 3 7" xfId="31962"/>
    <cellStyle name="Normal 6 49 4" xfId="31963"/>
    <cellStyle name="Normal 6 49 4 2" xfId="31964"/>
    <cellStyle name="Normal 6 49 4 2 2" xfId="31965"/>
    <cellStyle name="Normal 6 49 4 2 2 2" xfId="31966"/>
    <cellStyle name="Normal 6 49 4 2 3" xfId="31967"/>
    <cellStyle name="Normal 6 49 4 2 4" xfId="31968"/>
    <cellStyle name="Normal 6 49 4 3" xfId="31969"/>
    <cellStyle name="Normal 6 49 4 3 2" xfId="31970"/>
    <cellStyle name="Normal 6 49 4 3 2 2" xfId="31971"/>
    <cellStyle name="Normal 6 49 4 3 3" xfId="31972"/>
    <cellStyle name="Normal 6 49 4 3 4" xfId="31973"/>
    <cellStyle name="Normal 6 49 4 4" xfId="31974"/>
    <cellStyle name="Normal 6 49 4 4 2" xfId="31975"/>
    <cellStyle name="Normal 6 49 4 5" xfId="31976"/>
    <cellStyle name="Normal 6 49 4 6" xfId="31977"/>
    <cellStyle name="Normal 6 49 4 7" xfId="31978"/>
    <cellStyle name="Normal 6 49 5" xfId="31979"/>
    <cellStyle name="Normal 6 49 5 2" xfId="31980"/>
    <cellStyle name="Normal 6 49 5 2 2" xfId="31981"/>
    <cellStyle name="Normal 6 49 5 3" xfId="31982"/>
    <cellStyle name="Normal 6 49 5 4" xfId="31983"/>
    <cellStyle name="Normal 6 49 6" xfId="31984"/>
    <cellStyle name="Normal 6 49 6 2" xfId="31985"/>
    <cellStyle name="Normal 6 49 6 2 2" xfId="31986"/>
    <cellStyle name="Normal 6 49 6 3" xfId="31987"/>
    <cellStyle name="Normal 6 49 6 4" xfId="31988"/>
    <cellStyle name="Normal 6 49 7" xfId="31989"/>
    <cellStyle name="Normal 6 49 7 2" xfId="31990"/>
    <cellStyle name="Normal 6 49 8" xfId="31991"/>
    <cellStyle name="Normal 6 49 9" xfId="31992"/>
    <cellStyle name="Normal 6 5" xfId="31993"/>
    <cellStyle name="Normal 6 5 10" xfId="31994"/>
    <cellStyle name="Normal 6 5 2" xfId="31995"/>
    <cellStyle name="Normal 6 5 2 2" xfId="31996"/>
    <cellStyle name="Normal 6 5 2 2 2" xfId="31997"/>
    <cellStyle name="Normal 6 5 2 2 2 2" xfId="31998"/>
    <cellStyle name="Normal 6 5 2 2 2 2 2" xfId="31999"/>
    <cellStyle name="Normal 6 5 2 2 2 3" xfId="32000"/>
    <cellStyle name="Normal 6 5 2 2 2 4" xfId="32001"/>
    <cellStyle name="Normal 6 5 2 2 3" xfId="32002"/>
    <cellStyle name="Normal 6 5 2 2 3 2" xfId="32003"/>
    <cellStyle name="Normal 6 5 2 2 3 2 2" xfId="32004"/>
    <cellStyle name="Normal 6 5 2 2 3 3" xfId="32005"/>
    <cellStyle name="Normal 6 5 2 2 3 4" xfId="32006"/>
    <cellStyle name="Normal 6 5 2 2 4" xfId="32007"/>
    <cellStyle name="Normal 6 5 2 2 4 2" xfId="32008"/>
    <cellStyle name="Normal 6 5 2 2 5" xfId="32009"/>
    <cellStyle name="Normal 6 5 2 2 6" xfId="32010"/>
    <cellStyle name="Normal 6 5 2 2 7" xfId="32011"/>
    <cellStyle name="Normal 6 5 2 3" xfId="32012"/>
    <cellStyle name="Normal 6 5 2 3 2" xfId="32013"/>
    <cellStyle name="Normal 6 5 2 3 2 2" xfId="32014"/>
    <cellStyle name="Normal 6 5 2 3 2 2 2" xfId="32015"/>
    <cellStyle name="Normal 6 5 2 3 2 3" xfId="32016"/>
    <cellStyle name="Normal 6 5 2 3 2 4" xfId="32017"/>
    <cellStyle name="Normal 6 5 2 3 3" xfId="32018"/>
    <cellStyle name="Normal 6 5 2 3 3 2" xfId="32019"/>
    <cellStyle name="Normal 6 5 2 3 3 2 2" xfId="32020"/>
    <cellStyle name="Normal 6 5 2 3 3 3" xfId="32021"/>
    <cellStyle name="Normal 6 5 2 3 3 4" xfId="32022"/>
    <cellStyle name="Normal 6 5 2 3 4" xfId="32023"/>
    <cellStyle name="Normal 6 5 2 3 4 2" xfId="32024"/>
    <cellStyle name="Normal 6 5 2 3 5" xfId="32025"/>
    <cellStyle name="Normal 6 5 2 3 6" xfId="32026"/>
    <cellStyle name="Normal 6 5 2 3 7" xfId="32027"/>
    <cellStyle name="Normal 6 5 2 4" xfId="32028"/>
    <cellStyle name="Normal 6 5 2 4 2" xfId="32029"/>
    <cellStyle name="Normal 6 5 2 4 2 2" xfId="32030"/>
    <cellStyle name="Normal 6 5 2 4 3" xfId="32031"/>
    <cellStyle name="Normal 6 5 2 4 4" xfId="32032"/>
    <cellStyle name="Normal 6 5 2 5" xfId="32033"/>
    <cellStyle name="Normal 6 5 2 5 2" xfId="32034"/>
    <cellStyle name="Normal 6 5 2 5 2 2" xfId="32035"/>
    <cellStyle name="Normal 6 5 2 5 3" xfId="32036"/>
    <cellStyle name="Normal 6 5 2 5 4" xfId="32037"/>
    <cellStyle name="Normal 6 5 2 6" xfId="32038"/>
    <cellStyle name="Normal 6 5 2 6 2" xfId="32039"/>
    <cellStyle name="Normal 6 5 2 7" xfId="32040"/>
    <cellStyle name="Normal 6 5 2 8" xfId="32041"/>
    <cellStyle name="Normal 6 5 2 9" xfId="32042"/>
    <cellStyle name="Normal 6 5 3" xfId="32043"/>
    <cellStyle name="Normal 6 5 3 2" xfId="32044"/>
    <cellStyle name="Normal 6 5 3 2 2" xfId="32045"/>
    <cellStyle name="Normal 6 5 3 2 2 2" xfId="32046"/>
    <cellStyle name="Normal 6 5 3 2 3" xfId="32047"/>
    <cellStyle name="Normal 6 5 3 2 4" xfId="32048"/>
    <cellStyle name="Normal 6 5 3 3" xfId="32049"/>
    <cellStyle name="Normal 6 5 3 3 2" xfId="32050"/>
    <cellStyle name="Normal 6 5 3 3 2 2" xfId="32051"/>
    <cellStyle name="Normal 6 5 3 3 3" xfId="32052"/>
    <cellStyle name="Normal 6 5 3 3 4" xfId="32053"/>
    <cellStyle name="Normal 6 5 3 4" xfId="32054"/>
    <cellStyle name="Normal 6 5 3 4 2" xfId="32055"/>
    <cellStyle name="Normal 6 5 3 5" xfId="32056"/>
    <cellStyle name="Normal 6 5 3 6" xfId="32057"/>
    <cellStyle name="Normal 6 5 3 7" xfId="32058"/>
    <cellStyle name="Normal 6 5 4" xfId="32059"/>
    <cellStyle name="Normal 6 5 4 2" xfId="32060"/>
    <cellStyle name="Normal 6 5 4 2 2" xfId="32061"/>
    <cellStyle name="Normal 6 5 4 2 2 2" xfId="32062"/>
    <cellStyle name="Normal 6 5 4 2 3" xfId="32063"/>
    <cellStyle name="Normal 6 5 4 2 4" xfId="32064"/>
    <cellStyle name="Normal 6 5 4 3" xfId="32065"/>
    <cellStyle name="Normal 6 5 4 3 2" xfId="32066"/>
    <cellStyle name="Normal 6 5 4 3 2 2" xfId="32067"/>
    <cellStyle name="Normal 6 5 4 3 3" xfId="32068"/>
    <cellStyle name="Normal 6 5 4 3 4" xfId="32069"/>
    <cellStyle name="Normal 6 5 4 4" xfId="32070"/>
    <cellStyle name="Normal 6 5 4 4 2" xfId="32071"/>
    <cellStyle name="Normal 6 5 4 5" xfId="32072"/>
    <cellStyle name="Normal 6 5 4 6" xfId="32073"/>
    <cellStyle name="Normal 6 5 4 7" xfId="32074"/>
    <cellStyle name="Normal 6 5 5" xfId="32075"/>
    <cellStyle name="Normal 6 5 5 2" xfId="32076"/>
    <cellStyle name="Normal 6 5 5 2 2" xfId="32077"/>
    <cellStyle name="Normal 6 5 5 3" xfId="32078"/>
    <cellStyle name="Normal 6 5 5 4" xfId="32079"/>
    <cellStyle name="Normal 6 5 6" xfId="32080"/>
    <cellStyle name="Normal 6 5 6 2" xfId="32081"/>
    <cellStyle name="Normal 6 5 6 2 2" xfId="32082"/>
    <cellStyle name="Normal 6 5 6 3" xfId="32083"/>
    <cellStyle name="Normal 6 5 6 4" xfId="32084"/>
    <cellStyle name="Normal 6 5 7" xfId="32085"/>
    <cellStyle name="Normal 6 5 7 2" xfId="32086"/>
    <cellStyle name="Normal 6 5 8" xfId="32087"/>
    <cellStyle name="Normal 6 5 9" xfId="32088"/>
    <cellStyle name="Normal 6 50" xfId="32089"/>
    <cellStyle name="Normal 6 50 10" xfId="32090"/>
    <cellStyle name="Normal 6 50 2" xfId="32091"/>
    <cellStyle name="Normal 6 50 2 2" xfId="32092"/>
    <cellStyle name="Normal 6 50 2 2 2" xfId="32093"/>
    <cellStyle name="Normal 6 50 2 2 2 2" xfId="32094"/>
    <cellStyle name="Normal 6 50 2 2 2 2 2" xfId="32095"/>
    <cellStyle name="Normal 6 50 2 2 2 3" xfId="32096"/>
    <cellStyle name="Normal 6 50 2 2 2 4" xfId="32097"/>
    <cellStyle name="Normal 6 50 2 2 3" xfId="32098"/>
    <cellStyle name="Normal 6 50 2 2 3 2" xfId="32099"/>
    <cellStyle name="Normal 6 50 2 2 3 2 2" xfId="32100"/>
    <cellStyle name="Normal 6 50 2 2 3 3" xfId="32101"/>
    <cellStyle name="Normal 6 50 2 2 3 4" xfId="32102"/>
    <cellStyle name="Normal 6 50 2 2 4" xfId="32103"/>
    <cellStyle name="Normal 6 50 2 2 4 2" xfId="32104"/>
    <cellStyle name="Normal 6 50 2 2 5" xfId="32105"/>
    <cellStyle name="Normal 6 50 2 2 6" xfId="32106"/>
    <cellStyle name="Normal 6 50 2 2 7" xfId="32107"/>
    <cellStyle name="Normal 6 50 2 3" xfId="32108"/>
    <cellStyle name="Normal 6 50 2 3 2" xfId="32109"/>
    <cellStyle name="Normal 6 50 2 3 2 2" xfId="32110"/>
    <cellStyle name="Normal 6 50 2 3 2 2 2" xfId="32111"/>
    <cellStyle name="Normal 6 50 2 3 2 3" xfId="32112"/>
    <cellStyle name="Normal 6 50 2 3 2 4" xfId="32113"/>
    <cellStyle name="Normal 6 50 2 3 3" xfId="32114"/>
    <cellStyle name="Normal 6 50 2 3 3 2" xfId="32115"/>
    <cellStyle name="Normal 6 50 2 3 3 2 2" xfId="32116"/>
    <cellStyle name="Normal 6 50 2 3 3 3" xfId="32117"/>
    <cellStyle name="Normal 6 50 2 3 3 4" xfId="32118"/>
    <cellStyle name="Normal 6 50 2 3 4" xfId="32119"/>
    <cellStyle name="Normal 6 50 2 3 4 2" xfId="32120"/>
    <cellStyle name="Normal 6 50 2 3 5" xfId="32121"/>
    <cellStyle name="Normal 6 50 2 3 6" xfId="32122"/>
    <cellStyle name="Normal 6 50 2 3 7" xfId="32123"/>
    <cellStyle name="Normal 6 50 2 4" xfId="32124"/>
    <cellStyle name="Normal 6 50 2 4 2" xfId="32125"/>
    <cellStyle name="Normal 6 50 2 4 2 2" xfId="32126"/>
    <cellStyle name="Normal 6 50 2 4 3" xfId="32127"/>
    <cellStyle name="Normal 6 50 2 4 4" xfId="32128"/>
    <cellStyle name="Normal 6 50 2 5" xfId="32129"/>
    <cellStyle name="Normal 6 50 2 5 2" xfId="32130"/>
    <cellStyle name="Normal 6 50 2 5 2 2" xfId="32131"/>
    <cellStyle name="Normal 6 50 2 5 3" xfId="32132"/>
    <cellStyle name="Normal 6 50 2 5 4" xfId="32133"/>
    <cellStyle name="Normal 6 50 2 6" xfId="32134"/>
    <cellStyle name="Normal 6 50 2 6 2" xfId="32135"/>
    <cellStyle name="Normal 6 50 2 7" xfId="32136"/>
    <cellStyle name="Normal 6 50 2 8" xfId="32137"/>
    <cellStyle name="Normal 6 50 2 9" xfId="32138"/>
    <cellStyle name="Normal 6 50 3" xfId="32139"/>
    <cellStyle name="Normal 6 50 3 2" xfId="32140"/>
    <cellStyle name="Normal 6 50 3 2 2" xfId="32141"/>
    <cellStyle name="Normal 6 50 3 2 2 2" xfId="32142"/>
    <cellStyle name="Normal 6 50 3 2 3" xfId="32143"/>
    <cellStyle name="Normal 6 50 3 2 4" xfId="32144"/>
    <cellStyle name="Normal 6 50 3 3" xfId="32145"/>
    <cellStyle name="Normal 6 50 3 3 2" xfId="32146"/>
    <cellStyle name="Normal 6 50 3 3 2 2" xfId="32147"/>
    <cellStyle name="Normal 6 50 3 3 3" xfId="32148"/>
    <cellStyle name="Normal 6 50 3 3 4" xfId="32149"/>
    <cellStyle name="Normal 6 50 3 4" xfId="32150"/>
    <cellStyle name="Normal 6 50 3 4 2" xfId="32151"/>
    <cellStyle name="Normal 6 50 3 5" xfId="32152"/>
    <cellStyle name="Normal 6 50 3 6" xfId="32153"/>
    <cellStyle name="Normal 6 50 3 7" xfId="32154"/>
    <cellStyle name="Normal 6 50 4" xfId="32155"/>
    <cellStyle name="Normal 6 50 4 2" xfId="32156"/>
    <cellStyle name="Normal 6 50 4 2 2" xfId="32157"/>
    <cellStyle name="Normal 6 50 4 2 2 2" xfId="32158"/>
    <cellStyle name="Normal 6 50 4 2 3" xfId="32159"/>
    <cellStyle name="Normal 6 50 4 2 4" xfId="32160"/>
    <cellStyle name="Normal 6 50 4 3" xfId="32161"/>
    <cellStyle name="Normal 6 50 4 3 2" xfId="32162"/>
    <cellStyle name="Normal 6 50 4 3 2 2" xfId="32163"/>
    <cellStyle name="Normal 6 50 4 3 3" xfId="32164"/>
    <cellStyle name="Normal 6 50 4 3 4" xfId="32165"/>
    <cellStyle name="Normal 6 50 4 4" xfId="32166"/>
    <cellStyle name="Normal 6 50 4 4 2" xfId="32167"/>
    <cellStyle name="Normal 6 50 4 5" xfId="32168"/>
    <cellStyle name="Normal 6 50 4 6" xfId="32169"/>
    <cellStyle name="Normal 6 50 4 7" xfId="32170"/>
    <cellStyle name="Normal 6 50 5" xfId="32171"/>
    <cellStyle name="Normal 6 50 5 2" xfId="32172"/>
    <cellStyle name="Normal 6 50 5 2 2" xfId="32173"/>
    <cellStyle name="Normal 6 50 5 3" xfId="32174"/>
    <cellStyle name="Normal 6 50 5 4" xfId="32175"/>
    <cellStyle name="Normal 6 50 6" xfId="32176"/>
    <cellStyle name="Normal 6 50 6 2" xfId="32177"/>
    <cellStyle name="Normal 6 50 6 2 2" xfId="32178"/>
    <cellStyle name="Normal 6 50 6 3" xfId="32179"/>
    <cellStyle name="Normal 6 50 6 4" xfId="32180"/>
    <cellStyle name="Normal 6 50 7" xfId="32181"/>
    <cellStyle name="Normal 6 50 7 2" xfId="32182"/>
    <cellStyle name="Normal 6 50 8" xfId="32183"/>
    <cellStyle name="Normal 6 50 9" xfId="32184"/>
    <cellStyle name="Normal 6 51" xfId="32185"/>
    <cellStyle name="Normal 6 51 10" xfId="32186"/>
    <cellStyle name="Normal 6 51 2" xfId="32187"/>
    <cellStyle name="Normal 6 51 2 2" xfId="32188"/>
    <cellStyle name="Normal 6 51 2 2 2" xfId="32189"/>
    <cellStyle name="Normal 6 51 2 2 2 2" xfId="32190"/>
    <cellStyle name="Normal 6 51 2 2 2 2 2" xfId="32191"/>
    <cellStyle name="Normal 6 51 2 2 2 3" xfId="32192"/>
    <cellStyle name="Normal 6 51 2 2 2 4" xfId="32193"/>
    <cellStyle name="Normal 6 51 2 2 3" xfId="32194"/>
    <cellStyle name="Normal 6 51 2 2 3 2" xfId="32195"/>
    <cellStyle name="Normal 6 51 2 2 3 2 2" xfId="32196"/>
    <cellStyle name="Normal 6 51 2 2 3 3" xfId="32197"/>
    <cellStyle name="Normal 6 51 2 2 3 4" xfId="32198"/>
    <cellStyle name="Normal 6 51 2 2 4" xfId="32199"/>
    <cellStyle name="Normal 6 51 2 2 4 2" xfId="32200"/>
    <cellStyle name="Normal 6 51 2 2 5" xfId="32201"/>
    <cellStyle name="Normal 6 51 2 2 6" xfId="32202"/>
    <cellStyle name="Normal 6 51 2 2 7" xfId="32203"/>
    <cellStyle name="Normal 6 51 2 3" xfId="32204"/>
    <cellStyle name="Normal 6 51 2 3 2" xfId="32205"/>
    <cellStyle name="Normal 6 51 2 3 2 2" xfId="32206"/>
    <cellStyle name="Normal 6 51 2 3 2 2 2" xfId="32207"/>
    <cellStyle name="Normal 6 51 2 3 2 3" xfId="32208"/>
    <cellStyle name="Normal 6 51 2 3 2 4" xfId="32209"/>
    <cellStyle name="Normal 6 51 2 3 3" xfId="32210"/>
    <cellStyle name="Normal 6 51 2 3 3 2" xfId="32211"/>
    <cellStyle name="Normal 6 51 2 3 3 2 2" xfId="32212"/>
    <cellStyle name="Normal 6 51 2 3 3 3" xfId="32213"/>
    <cellStyle name="Normal 6 51 2 3 3 4" xfId="32214"/>
    <cellStyle name="Normal 6 51 2 3 4" xfId="32215"/>
    <cellStyle name="Normal 6 51 2 3 4 2" xfId="32216"/>
    <cellStyle name="Normal 6 51 2 3 5" xfId="32217"/>
    <cellStyle name="Normal 6 51 2 3 6" xfId="32218"/>
    <cellStyle name="Normal 6 51 2 3 7" xfId="32219"/>
    <cellStyle name="Normal 6 51 2 4" xfId="32220"/>
    <cellStyle name="Normal 6 51 2 4 2" xfId="32221"/>
    <cellStyle name="Normal 6 51 2 4 2 2" xfId="32222"/>
    <cellStyle name="Normal 6 51 2 4 3" xfId="32223"/>
    <cellStyle name="Normal 6 51 2 4 4" xfId="32224"/>
    <cellStyle name="Normal 6 51 2 5" xfId="32225"/>
    <cellStyle name="Normal 6 51 2 5 2" xfId="32226"/>
    <cellStyle name="Normal 6 51 2 5 2 2" xfId="32227"/>
    <cellStyle name="Normal 6 51 2 5 3" xfId="32228"/>
    <cellStyle name="Normal 6 51 2 5 4" xfId="32229"/>
    <cellStyle name="Normal 6 51 2 6" xfId="32230"/>
    <cellStyle name="Normal 6 51 2 6 2" xfId="32231"/>
    <cellStyle name="Normal 6 51 2 7" xfId="32232"/>
    <cellStyle name="Normal 6 51 2 8" xfId="32233"/>
    <cellStyle name="Normal 6 51 2 9" xfId="32234"/>
    <cellStyle name="Normal 6 51 3" xfId="32235"/>
    <cellStyle name="Normal 6 51 3 2" xfId="32236"/>
    <cellStyle name="Normal 6 51 3 2 2" xfId="32237"/>
    <cellStyle name="Normal 6 51 3 2 2 2" xfId="32238"/>
    <cellStyle name="Normal 6 51 3 2 3" xfId="32239"/>
    <cellStyle name="Normal 6 51 3 2 4" xfId="32240"/>
    <cellStyle name="Normal 6 51 3 3" xfId="32241"/>
    <cellStyle name="Normal 6 51 3 3 2" xfId="32242"/>
    <cellStyle name="Normal 6 51 3 3 2 2" xfId="32243"/>
    <cellStyle name="Normal 6 51 3 3 3" xfId="32244"/>
    <cellStyle name="Normal 6 51 3 3 4" xfId="32245"/>
    <cellStyle name="Normal 6 51 3 4" xfId="32246"/>
    <cellStyle name="Normal 6 51 3 4 2" xfId="32247"/>
    <cellStyle name="Normal 6 51 3 5" xfId="32248"/>
    <cellStyle name="Normal 6 51 3 6" xfId="32249"/>
    <cellStyle name="Normal 6 51 3 7" xfId="32250"/>
    <cellStyle name="Normal 6 51 4" xfId="32251"/>
    <cellStyle name="Normal 6 51 4 2" xfId="32252"/>
    <cellStyle name="Normal 6 51 4 2 2" xfId="32253"/>
    <cellStyle name="Normal 6 51 4 2 2 2" xfId="32254"/>
    <cellStyle name="Normal 6 51 4 2 3" xfId="32255"/>
    <cellStyle name="Normal 6 51 4 2 4" xfId="32256"/>
    <cellStyle name="Normal 6 51 4 3" xfId="32257"/>
    <cellStyle name="Normal 6 51 4 3 2" xfId="32258"/>
    <cellStyle name="Normal 6 51 4 3 2 2" xfId="32259"/>
    <cellStyle name="Normal 6 51 4 3 3" xfId="32260"/>
    <cellStyle name="Normal 6 51 4 3 4" xfId="32261"/>
    <cellStyle name="Normal 6 51 4 4" xfId="32262"/>
    <cellStyle name="Normal 6 51 4 4 2" xfId="32263"/>
    <cellStyle name="Normal 6 51 4 5" xfId="32264"/>
    <cellStyle name="Normal 6 51 4 6" xfId="32265"/>
    <cellStyle name="Normal 6 51 4 7" xfId="32266"/>
    <cellStyle name="Normal 6 51 5" xfId="32267"/>
    <cellStyle name="Normal 6 51 5 2" xfId="32268"/>
    <cellStyle name="Normal 6 51 5 2 2" xfId="32269"/>
    <cellStyle name="Normal 6 51 5 3" xfId="32270"/>
    <cellStyle name="Normal 6 51 5 4" xfId="32271"/>
    <cellStyle name="Normal 6 51 6" xfId="32272"/>
    <cellStyle name="Normal 6 51 6 2" xfId="32273"/>
    <cellStyle name="Normal 6 51 6 2 2" xfId="32274"/>
    <cellStyle name="Normal 6 51 6 3" xfId="32275"/>
    <cellStyle name="Normal 6 51 6 4" xfId="32276"/>
    <cellStyle name="Normal 6 51 7" xfId="32277"/>
    <cellStyle name="Normal 6 51 7 2" xfId="32278"/>
    <cellStyle name="Normal 6 51 8" xfId="32279"/>
    <cellStyle name="Normal 6 51 9" xfId="32280"/>
    <cellStyle name="Normal 6 52" xfId="32281"/>
    <cellStyle name="Normal 6 52 10" xfId="32282"/>
    <cellStyle name="Normal 6 52 2" xfId="32283"/>
    <cellStyle name="Normal 6 52 2 2" xfId="32284"/>
    <cellStyle name="Normal 6 52 2 2 2" xfId="32285"/>
    <cellStyle name="Normal 6 52 2 2 2 2" xfId="32286"/>
    <cellStyle name="Normal 6 52 2 2 2 2 2" xfId="32287"/>
    <cellStyle name="Normal 6 52 2 2 2 3" xfId="32288"/>
    <cellStyle name="Normal 6 52 2 2 2 4" xfId="32289"/>
    <cellStyle name="Normal 6 52 2 2 3" xfId="32290"/>
    <cellStyle name="Normal 6 52 2 2 3 2" xfId="32291"/>
    <cellStyle name="Normal 6 52 2 2 3 2 2" xfId="32292"/>
    <cellStyle name="Normal 6 52 2 2 3 3" xfId="32293"/>
    <cellStyle name="Normal 6 52 2 2 3 4" xfId="32294"/>
    <cellStyle name="Normal 6 52 2 2 4" xfId="32295"/>
    <cellStyle name="Normal 6 52 2 2 4 2" xfId="32296"/>
    <cellStyle name="Normal 6 52 2 2 5" xfId="32297"/>
    <cellStyle name="Normal 6 52 2 2 6" xfId="32298"/>
    <cellStyle name="Normal 6 52 2 2 7" xfId="32299"/>
    <cellStyle name="Normal 6 52 2 3" xfId="32300"/>
    <cellStyle name="Normal 6 52 2 3 2" xfId="32301"/>
    <cellStyle name="Normal 6 52 2 3 2 2" xfId="32302"/>
    <cellStyle name="Normal 6 52 2 3 2 2 2" xfId="32303"/>
    <cellStyle name="Normal 6 52 2 3 2 3" xfId="32304"/>
    <cellStyle name="Normal 6 52 2 3 2 4" xfId="32305"/>
    <cellStyle name="Normal 6 52 2 3 3" xfId="32306"/>
    <cellStyle name="Normal 6 52 2 3 3 2" xfId="32307"/>
    <cellStyle name="Normal 6 52 2 3 3 2 2" xfId="32308"/>
    <cellStyle name="Normal 6 52 2 3 3 3" xfId="32309"/>
    <cellStyle name="Normal 6 52 2 3 3 4" xfId="32310"/>
    <cellStyle name="Normal 6 52 2 3 4" xfId="32311"/>
    <cellStyle name="Normal 6 52 2 3 4 2" xfId="32312"/>
    <cellStyle name="Normal 6 52 2 3 5" xfId="32313"/>
    <cellStyle name="Normal 6 52 2 3 6" xfId="32314"/>
    <cellStyle name="Normal 6 52 2 3 7" xfId="32315"/>
    <cellStyle name="Normal 6 52 2 4" xfId="32316"/>
    <cellStyle name="Normal 6 52 2 4 2" xfId="32317"/>
    <cellStyle name="Normal 6 52 2 4 2 2" xfId="32318"/>
    <cellStyle name="Normal 6 52 2 4 3" xfId="32319"/>
    <cellStyle name="Normal 6 52 2 4 4" xfId="32320"/>
    <cellStyle name="Normal 6 52 2 5" xfId="32321"/>
    <cellStyle name="Normal 6 52 2 5 2" xfId="32322"/>
    <cellStyle name="Normal 6 52 2 5 2 2" xfId="32323"/>
    <cellStyle name="Normal 6 52 2 5 3" xfId="32324"/>
    <cellStyle name="Normal 6 52 2 5 4" xfId="32325"/>
    <cellStyle name="Normal 6 52 2 6" xfId="32326"/>
    <cellStyle name="Normal 6 52 2 6 2" xfId="32327"/>
    <cellStyle name="Normal 6 52 2 7" xfId="32328"/>
    <cellStyle name="Normal 6 52 2 8" xfId="32329"/>
    <cellStyle name="Normal 6 52 2 9" xfId="32330"/>
    <cellStyle name="Normal 6 52 3" xfId="32331"/>
    <cellStyle name="Normal 6 52 3 2" xfId="32332"/>
    <cellStyle name="Normal 6 52 3 2 2" xfId="32333"/>
    <cellStyle name="Normal 6 52 3 2 2 2" xfId="32334"/>
    <cellStyle name="Normal 6 52 3 2 3" xfId="32335"/>
    <cellStyle name="Normal 6 52 3 2 4" xfId="32336"/>
    <cellStyle name="Normal 6 52 3 3" xfId="32337"/>
    <cellStyle name="Normal 6 52 3 3 2" xfId="32338"/>
    <cellStyle name="Normal 6 52 3 3 2 2" xfId="32339"/>
    <cellStyle name="Normal 6 52 3 3 3" xfId="32340"/>
    <cellStyle name="Normal 6 52 3 3 4" xfId="32341"/>
    <cellStyle name="Normal 6 52 3 4" xfId="32342"/>
    <cellStyle name="Normal 6 52 3 4 2" xfId="32343"/>
    <cellStyle name="Normal 6 52 3 5" xfId="32344"/>
    <cellStyle name="Normal 6 52 3 6" xfId="32345"/>
    <cellStyle name="Normal 6 52 3 7" xfId="32346"/>
    <cellStyle name="Normal 6 52 4" xfId="32347"/>
    <cellStyle name="Normal 6 52 4 2" xfId="32348"/>
    <cellStyle name="Normal 6 52 4 2 2" xfId="32349"/>
    <cellStyle name="Normal 6 52 4 2 2 2" xfId="32350"/>
    <cellStyle name="Normal 6 52 4 2 3" xfId="32351"/>
    <cellStyle name="Normal 6 52 4 2 4" xfId="32352"/>
    <cellStyle name="Normal 6 52 4 3" xfId="32353"/>
    <cellStyle name="Normal 6 52 4 3 2" xfId="32354"/>
    <cellStyle name="Normal 6 52 4 3 2 2" xfId="32355"/>
    <cellStyle name="Normal 6 52 4 3 3" xfId="32356"/>
    <cellStyle name="Normal 6 52 4 3 4" xfId="32357"/>
    <cellStyle name="Normal 6 52 4 4" xfId="32358"/>
    <cellStyle name="Normal 6 52 4 4 2" xfId="32359"/>
    <cellStyle name="Normal 6 52 4 5" xfId="32360"/>
    <cellStyle name="Normal 6 52 4 6" xfId="32361"/>
    <cellStyle name="Normal 6 52 4 7" xfId="32362"/>
    <cellStyle name="Normal 6 52 5" xfId="32363"/>
    <cellStyle name="Normal 6 52 5 2" xfId="32364"/>
    <cellStyle name="Normal 6 52 5 2 2" xfId="32365"/>
    <cellStyle name="Normal 6 52 5 3" xfId="32366"/>
    <cellStyle name="Normal 6 52 5 4" xfId="32367"/>
    <cellStyle name="Normal 6 52 6" xfId="32368"/>
    <cellStyle name="Normal 6 52 6 2" xfId="32369"/>
    <cellStyle name="Normal 6 52 6 2 2" xfId="32370"/>
    <cellStyle name="Normal 6 52 6 3" xfId="32371"/>
    <cellStyle name="Normal 6 52 6 4" xfId="32372"/>
    <cellStyle name="Normal 6 52 7" xfId="32373"/>
    <cellStyle name="Normal 6 52 7 2" xfId="32374"/>
    <cellStyle name="Normal 6 52 8" xfId="32375"/>
    <cellStyle name="Normal 6 52 9" xfId="32376"/>
    <cellStyle name="Normal 6 53" xfId="32377"/>
    <cellStyle name="Normal 6 53 10" xfId="32378"/>
    <cellStyle name="Normal 6 53 2" xfId="32379"/>
    <cellStyle name="Normal 6 53 2 2" xfId="32380"/>
    <cellStyle name="Normal 6 53 2 2 2" xfId="32381"/>
    <cellStyle name="Normal 6 53 2 2 2 2" xfId="32382"/>
    <cellStyle name="Normal 6 53 2 2 2 2 2" xfId="32383"/>
    <cellStyle name="Normal 6 53 2 2 2 3" xfId="32384"/>
    <cellStyle name="Normal 6 53 2 2 2 4" xfId="32385"/>
    <cellStyle name="Normal 6 53 2 2 3" xfId="32386"/>
    <cellStyle name="Normal 6 53 2 2 3 2" xfId="32387"/>
    <cellStyle name="Normal 6 53 2 2 3 2 2" xfId="32388"/>
    <cellStyle name="Normal 6 53 2 2 3 3" xfId="32389"/>
    <cellStyle name="Normal 6 53 2 2 3 4" xfId="32390"/>
    <cellStyle name="Normal 6 53 2 2 4" xfId="32391"/>
    <cellStyle name="Normal 6 53 2 2 4 2" xfId="32392"/>
    <cellStyle name="Normal 6 53 2 2 5" xfId="32393"/>
    <cellStyle name="Normal 6 53 2 2 6" xfId="32394"/>
    <cellStyle name="Normal 6 53 2 2 7" xfId="32395"/>
    <cellStyle name="Normal 6 53 2 3" xfId="32396"/>
    <cellStyle name="Normal 6 53 2 3 2" xfId="32397"/>
    <cellStyle name="Normal 6 53 2 3 2 2" xfId="32398"/>
    <cellStyle name="Normal 6 53 2 3 2 2 2" xfId="32399"/>
    <cellStyle name="Normal 6 53 2 3 2 3" xfId="32400"/>
    <cellStyle name="Normal 6 53 2 3 2 4" xfId="32401"/>
    <cellStyle name="Normal 6 53 2 3 3" xfId="32402"/>
    <cellStyle name="Normal 6 53 2 3 3 2" xfId="32403"/>
    <cellStyle name="Normal 6 53 2 3 3 2 2" xfId="32404"/>
    <cellStyle name="Normal 6 53 2 3 3 3" xfId="32405"/>
    <cellStyle name="Normal 6 53 2 3 3 4" xfId="32406"/>
    <cellStyle name="Normal 6 53 2 3 4" xfId="32407"/>
    <cellStyle name="Normal 6 53 2 3 4 2" xfId="32408"/>
    <cellStyle name="Normal 6 53 2 3 5" xfId="32409"/>
    <cellStyle name="Normal 6 53 2 3 6" xfId="32410"/>
    <cellStyle name="Normal 6 53 2 3 7" xfId="32411"/>
    <cellStyle name="Normal 6 53 2 4" xfId="32412"/>
    <cellStyle name="Normal 6 53 2 4 2" xfId="32413"/>
    <cellStyle name="Normal 6 53 2 4 2 2" xfId="32414"/>
    <cellStyle name="Normal 6 53 2 4 3" xfId="32415"/>
    <cellStyle name="Normal 6 53 2 4 4" xfId="32416"/>
    <cellStyle name="Normal 6 53 2 5" xfId="32417"/>
    <cellStyle name="Normal 6 53 2 5 2" xfId="32418"/>
    <cellStyle name="Normal 6 53 2 5 2 2" xfId="32419"/>
    <cellStyle name="Normal 6 53 2 5 3" xfId="32420"/>
    <cellStyle name="Normal 6 53 2 5 4" xfId="32421"/>
    <cellStyle name="Normal 6 53 2 6" xfId="32422"/>
    <cellStyle name="Normal 6 53 2 6 2" xfId="32423"/>
    <cellStyle name="Normal 6 53 2 7" xfId="32424"/>
    <cellStyle name="Normal 6 53 2 8" xfId="32425"/>
    <cellStyle name="Normal 6 53 2 9" xfId="32426"/>
    <cellStyle name="Normal 6 53 3" xfId="32427"/>
    <cellStyle name="Normal 6 53 3 2" xfId="32428"/>
    <cellStyle name="Normal 6 53 3 2 2" xfId="32429"/>
    <cellStyle name="Normal 6 53 3 2 2 2" xfId="32430"/>
    <cellStyle name="Normal 6 53 3 2 3" xfId="32431"/>
    <cellStyle name="Normal 6 53 3 2 4" xfId="32432"/>
    <cellStyle name="Normal 6 53 3 3" xfId="32433"/>
    <cellStyle name="Normal 6 53 3 3 2" xfId="32434"/>
    <cellStyle name="Normal 6 53 3 3 2 2" xfId="32435"/>
    <cellStyle name="Normal 6 53 3 3 3" xfId="32436"/>
    <cellStyle name="Normal 6 53 3 3 4" xfId="32437"/>
    <cellStyle name="Normal 6 53 3 4" xfId="32438"/>
    <cellStyle name="Normal 6 53 3 4 2" xfId="32439"/>
    <cellStyle name="Normal 6 53 3 5" xfId="32440"/>
    <cellStyle name="Normal 6 53 3 6" xfId="32441"/>
    <cellStyle name="Normal 6 53 3 7" xfId="32442"/>
    <cellStyle name="Normal 6 53 4" xfId="32443"/>
    <cellStyle name="Normal 6 53 4 2" xfId="32444"/>
    <cellStyle name="Normal 6 53 4 2 2" xfId="32445"/>
    <cellStyle name="Normal 6 53 4 2 2 2" xfId="32446"/>
    <cellStyle name="Normal 6 53 4 2 3" xfId="32447"/>
    <cellStyle name="Normal 6 53 4 2 4" xfId="32448"/>
    <cellStyle name="Normal 6 53 4 3" xfId="32449"/>
    <cellStyle name="Normal 6 53 4 3 2" xfId="32450"/>
    <cellStyle name="Normal 6 53 4 3 2 2" xfId="32451"/>
    <cellStyle name="Normal 6 53 4 3 3" xfId="32452"/>
    <cellStyle name="Normal 6 53 4 3 4" xfId="32453"/>
    <cellStyle name="Normal 6 53 4 4" xfId="32454"/>
    <cellStyle name="Normal 6 53 4 4 2" xfId="32455"/>
    <cellStyle name="Normal 6 53 4 5" xfId="32456"/>
    <cellStyle name="Normal 6 53 4 6" xfId="32457"/>
    <cellStyle name="Normal 6 53 4 7" xfId="32458"/>
    <cellStyle name="Normal 6 53 5" xfId="32459"/>
    <cellStyle name="Normal 6 53 5 2" xfId="32460"/>
    <cellStyle name="Normal 6 53 5 2 2" xfId="32461"/>
    <cellStyle name="Normal 6 53 5 3" xfId="32462"/>
    <cellStyle name="Normal 6 53 5 4" xfId="32463"/>
    <cellStyle name="Normal 6 53 6" xfId="32464"/>
    <cellStyle name="Normal 6 53 6 2" xfId="32465"/>
    <cellStyle name="Normal 6 53 6 2 2" xfId="32466"/>
    <cellStyle name="Normal 6 53 6 3" xfId="32467"/>
    <cellStyle name="Normal 6 53 6 4" xfId="32468"/>
    <cellStyle name="Normal 6 53 7" xfId="32469"/>
    <cellStyle name="Normal 6 53 7 2" xfId="32470"/>
    <cellStyle name="Normal 6 53 8" xfId="32471"/>
    <cellStyle name="Normal 6 53 9" xfId="32472"/>
    <cellStyle name="Normal 6 54" xfId="32473"/>
    <cellStyle name="Normal 6 54 10" xfId="32474"/>
    <cellStyle name="Normal 6 54 2" xfId="32475"/>
    <cellStyle name="Normal 6 54 2 2" xfId="32476"/>
    <cellStyle name="Normal 6 54 2 2 2" xfId="32477"/>
    <cellStyle name="Normal 6 54 2 2 2 2" xfId="32478"/>
    <cellStyle name="Normal 6 54 2 2 2 2 2" xfId="32479"/>
    <cellStyle name="Normal 6 54 2 2 2 3" xfId="32480"/>
    <cellStyle name="Normal 6 54 2 2 2 4" xfId="32481"/>
    <cellStyle name="Normal 6 54 2 2 3" xfId="32482"/>
    <cellStyle name="Normal 6 54 2 2 3 2" xfId="32483"/>
    <cellStyle name="Normal 6 54 2 2 3 2 2" xfId="32484"/>
    <cellStyle name="Normal 6 54 2 2 3 3" xfId="32485"/>
    <cellStyle name="Normal 6 54 2 2 3 4" xfId="32486"/>
    <cellStyle name="Normal 6 54 2 2 4" xfId="32487"/>
    <cellStyle name="Normal 6 54 2 2 4 2" xfId="32488"/>
    <cellStyle name="Normal 6 54 2 2 5" xfId="32489"/>
    <cellStyle name="Normal 6 54 2 2 6" xfId="32490"/>
    <cellStyle name="Normal 6 54 2 2 7" xfId="32491"/>
    <cellStyle name="Normal 6 54 2 3" xfId="32492"/>
    <cellStyle name="Normal 6 54 2 3 2" xfId="32493"/>
    <cellStyle name="Normal 6 54 2 3 2 2" xfId="32494"/>
    <cellStyle name="Normal 6 54 2 3 2 2 2" xfId="32495"/>
    <cellStyle name="Normal 6 54 2 3 2 3" xfId="32496"/>
    <cellStyle name="Normal 6 54 2 3 2 4" xfId="32497"/>
    <cellStyle name="Normal 6 54 2 3 3" xfId="32498"/>
    <cellStyle name="Normal 6 54 2 3 3 2" xfId="32499"/>
    <cellStyle name="Normal 6 54 2 3 3 2 2" xfId="32500"/>
    <cellStyle name="Normal 6 54 2 3 3 3" xfId="32501"/>
    <cellStyle name="Normal 6 54 2 3 3 4" xfId="32502"/>
    <cellStyle name="Normal 6 54 2 3 4" xfId="32503"/>
    <cellStyle name="Normal 6 54 2 3 4 2" xfId="32504"/>
    <cellStyle name="Normal 6 54 2 3 5" xfId="32505"/>
    <cellStyle name="Normal 6 54 2 3 6" xfId="32506"/>
    <cellStyle name="Normal 6 54 2 3 7" xfId="32507"/>
    <cellStyle name="Normal 6 54 2 4" xfId="32508"/>
    <cellStyle name="Normal 6 54 2 4 2" xfId="32509"/>
    <cellStyle name="Normal 6 54 2 4 2 2" xfId="32510"/>
    <cellStyle name="Normal 6 54 2 4 3" xfId="32511"/>
    <cellStyle name="Normal 6 54 2 4 4" xfId="32512"/>
    <cellStyle name="Normal 6 54 2 5" xfId="32513"/>
    <cellStyle name="Normal 6 54 2 5 2" xfId="32514"/>
    <cellStyle name="Normal 6 54 2 5 2 2" xfId="32515"/>
    <cellStyle name="Normal 6 54 2 5 3" xfId="32516"/>
    <cellStyle name="Normal 6 54 2 5 4" xfId="32517"/>
    <cellStyle name="Normal 6 54 2 6" xfId="32518"/>
    <cellStyle name="Normal 6 54 2 6 2" xfId="32519"/>
    <cellStyle name="Normal 6 54 2 7" xfId="32520"/>
    <cellStyle name="Normal 6 54 2 8" xfId="32521"/>
    <cellStyle name="Normal 6 54 2 9" xfId="32522"/>
    <cellStyle name="Normal 6 54 3" xfId="32523"/>
    <cellStyle name="Normal 6 54 3 2" xfId="32524"/>
    <cellStyle name="Normal 6 54 3 2 2" xfId="32525"/>
    <cellStyle name="Normal 6 54 3 2 2 2" xfId="32526"/>
    <cellStyle name="Normal 6 54 3 2 3" xfId="32527"/>
    <cellStyle name="Normal 6 54 3 2 4" xfId="32528"/>
    <cellStyle name="Normal 6 54 3 3" xfId="32529"/>
    <cellStyle name="Normal 6 54 3 3 2" xfId="32530"/>
    <cellStyle name="Normal 6 54 3 3 2 2" xfId="32531"/>
    <cellStyle name="Normal 6 54 3 3 3" xfId="32532"/>
    <cellStyle name="Normal 6 54 3 3 4" xfId="32533"/>
    <cellStyle name="Normal 6 54 3 4" xfId="32534"/>
    <cellStyle name="Normal 6 54 3 4 2" xfId="32535"/>
    <cellStyle name="Normal 6 54 3 5" xfId="32536"/>
    <cellStyle name="Normal 6 54 3 6" xfId="32537"/>
    <cellStyle name="Normal 6 54 3 7" xfId="32538"/>
    <cellStyle name="Normal 6 54 4" xfId="32539"/>
    <cellStyle name="Normal 6 54 4 2" xfId="32540"/>
    <cellStyle name="Normal 6 54 4 2 2" xfId="32541"/>
    <cellStyle name="Normal 6 54 4 2 2 2" xfId="32542"/>
    <cellStyle name="Normal 6 54 4 2 3" xfId="32543"/>
    <cellStyle name="Normal 6 54 4 2 4" xfId="32544"/>
    <cellStyle name="Normal 6 54 4 3" xfId="32545"/>
    <cellStyle name="Normal 6 54 4 3 2" xfId="32546"/>
    <cellStyle name="Normal 6 54 4 3 2 2" xfId="32547"/>
    <cellStyle name="Normal 6 54 4 3 3" xfId="32548"/>
    <cellStyle name="Normal 6 54 4 3 4" xfId="32549"/>
    <cellStyle name="Normal 6 54 4 4" xfId="32550"/>
    <cellStyle name="Normal 6 54 4 4 2" xfId="32551"/>
    <cellStyle name="Normal 6 54 4 5" xfId="32552"/>
    <cellStyle name="Normal 6 54 4 6" xfId="32553"/>
    <cellStyle name="Normal 6 54 4 7" xfId="32554"/>
    <cellStyle name="Normal 6 54 5" xfId="32555"/>
    <cellStyle name="Normal 6 54 5 2" xfId="32556"/>
    <cellStyle name="Normal 6 54 5 2 2" xfId="32557"/>
    <cellStyle name="Normal 6 54 5 3" xfId="32558"/>
    <cellStyle name="Normal 6 54 5 4" xfId="32559"/>
    <cellStyle name="Normal 6 54 6" xfId="32560"/>
    <cellStyle name="Normal 6 54 6 2" xfId="32561"/>
    <cellStyle name="Normal 6 54 6 2 2" xfId="32562"/>
    <cellStyle name="Normal 6 54 6 3" xfId="32563"/>
    <cellStyle name="Normal 6 54 6 4" xfId="32564"/>
    <cellStyle name="Normal 6 54 7" xfId="32565"/>
    <cellStyle name="Normal 6 54 7 2" xfId="32566"/>
    <cellStyle name="Normal 6 54 8" xfId="32567"/>
    <cellStyle name="Normal 6 54 9" xfId="32568"/>
    <cellStyle name="Normal 6 55" xfId="32569"/>
    <cellStyle name="Normal 6 55 10" xfId="32570"/>
    <cellStyle name="Normal 6 55 2" xfId="32571"/>
    <cellStyle name="Normal 6 55 2 2" xfId="32572"/>
    <cellStyle name="Normal 6 55 2 2 2" xfId="32573"/>
    <cellStyle name="Normal 6 55 2 2 2 2" xfId="32574"/>
    <cellStyle name="Normal 6 55 2 2 2 2 2" xfId="32575"/>
    <cellStyle name="Normal 6 55 2 2 2 3" xfId="32576"/>
    <cellStyle name="Normal 6 55 2 2 2 4" xfId="32577"/>
    <cellStyle name="Normal 6 55 2 2 3" xfId="32578"/>
    <cellStyle name="Normal 6 55 2 2 3 2" xfId="32579"/>
    <cellStyle name="Normal 6 55 2 2 3 2 2" xfId="32580"/>
    <cellStyle name="Normal 6 55 2 2 3 3" xfId="32581"/>
    <cellStyle name="Normal 6 55 2 2 3 4" xfId="32582"/>
    <cellStyle name="Normal 6 55 2 2 4" xfId="32583"/>
    <cellStyle name="Normal 6 55 2 2 4 2" xfId="32584"/>
    <cellStyle name="Normal 6 55 2 2 5" xfId="32585"/>
    <cellStyle name="Normal 6 55 2 2 6" xfId="32586"/>
    <cellStyle name="Normal 6 55 2 2 7" xfId="32587"/>
    <cellStyle name="Normal 6 55 2 3" xfId="32588"/>
    <cellStyle name="Normal 6 55 2 3 2" xfId="32589"/>
    <cellStyle name="Normal 6 55 2 3 2 2" xfId="32590"/>
    <cellStyle name="Normal 6 55 2 3 2 2 2" xfId="32591"/>
    <cellStyle name="Normal 6 55 2 3 2 3" xfId="32592"/>
    <cellStyle name="Normal 6 55 2 3 2 4" xfId="32593"/>
    <cellStyle name="Normal 6 55 2 3 3" xfId="32594"/>
    <cellStyle name="Normal 6 55 2 3 3 2" xfId="32595"/>
    <cellStyle name="Normal 6 55 2 3 3 2 2" xfId="32596"/>
    <cellStyle name="Normal 6 55 2 3 3 3" xfId="32597"/>
    <cellStyle name="Normal 6 55 2 3 3 4" xfId="32598"/>
    <cellStyle name="Normal 6 55 2 3 4" xfId="32599"/>
    <cellStyle name="Normal 6 55 2 3 4 2" xfId="32600"/>
    <cellStyle name="Normal 6 55 2 3 5" xfId="32601"/>
    <cellStyle name="Normal 6 55 2 3 6" xfId="32602"/>
    <cellStyle name="Normal 6 55 2 3 7" xfId="32603"/>
    <cellStyle name="Normal 6 55 2 4" xfId="32604"/>
    <cellStyle name="Normal 6 55 2 4 2" xfId="32605"/>
    <cellStyle name="Normal 6 55 2 4 2 2" xfId="32606"/>
    <cellStyle name="Normal 6 55 2 4 3" xfId="32607"/>
    <cellStyle name="Normal 6 55 2 4 4" xfId="32608"/>
    <cellStyle name="Normal 6 55 2 5" xfId="32609"/>
    <cellStyle name="Normal 6 55 2 5 2" xfId="32610"/>
    <cellStyle name="Normal 6 55 2 5 2 2" xfId="32611"/>
    <cellStyle name="Normal 6 55 2 5 3" xfId="32612"/>
    <cellStyle name="Normal 6 55 2 5 4" xfId="32613"/>
    <cellStyle name="Normal 6 55 2 6" xfId="32614"/>
    <cellStyle name="Normal 6 55 2 6 2" xfId="32615"/>
    <cellStyle name="Normal 6 55 2 7" xfId="32616"/>
    <cellStyle name="Normal 6 55 2 8" xfId="32617"/>
    <cellStyle name="Normal 6 55 2 9" xfId="32618"/>
    <cellStyle name="Normal 6 55 3" xfId="32619"/>
    <cellStyle name="Normal 6 55 3 2" xfId="32620"/>
    <cellStyle name="Normal 6 55 3 2 2" xfId="32621"/>
    <cellStyle name="Normal 6 55 3 2 2 2" xfId="32622"/>
    <cellStyle name="Normal 6 55 3 2 3" xfId="32623"/>
    <cellStyle name="Normal 6 55 3 2 4" xfId="32624"/>
    <cellStyle name="Normal 6 55 3 3" xfId="32625"/>
    <cellStyle name="Normal 6 55 3 3 2" xfId="32626"/>
    <cellStyle name="Normal 6 55 3 3 2 2" xfId="32627"/>
    <cellStyle name="Normal 6 55 3 3 3" xfId="32628"/>
    <cellStyle name="Normal 6 55 3 3 4" xfId="32629"/>
    <cellStyle name="Normal 6 55 3 4" xfId="32630"/>
    <cellStyle name="Normal 6 55 3 4 2" xfId="32631"/>
    <cellStyle name="Normal 6 55 3 5" xfId="32632"/>
    <cellStyle name="Normal 6 55 3 6" xfId="32633"/>
    <cellStyle name="Normal 6 55 3 7" xfId="32634"/>
    <cellStyle name="Normal 6 55 4" xfId="32635"/>
    <cellStyle name="Normal 6 55 4 2" xfId="32636"/>
    <cellStyle name="Normal 6 55 4 2 2" xfId="32637"/>
    <cellStyle name="Normal 6 55 4 2 2 2" xfId="32638"/>
    <cellStyle name="Normal 6 55 4 2 3" xfId="32639"/>
    <cellStyle name="Normal 6 55 4 2 4" xfId="32640"/>
    <cellStyle name="Normal 6 55 4 3" xfId="32641"/>
    <cellStyle name="Normal 6 55 4 3 2" xfId="32642"/>
    <cellStyle name="Normal 6 55 4 3 2 2" xfId="32643"/>
    <cellStyle name="Normal 6 55 4 3 3" xfId="32644"/>
    <cellStyle name="Normal 6 55 4 3 4" xfId="32645"/>
    <cellStyle name="Normal 6 55 4 4" xfId="32646"/>
    <cellStyle name="Normal 6 55 4 4 2" xfId="32647"/>
    <cellStyle name="Normal 6 55 4 5" xfId="32648"/>
    <cellStyle name="Normal 6 55 4 6" xfId="32649"/>
    <cellStyle name="Normal 6 55 4 7" xfId="32650"/>
    <cellStyle name="Normal 6 55 5" xfId="32651"/>
    <cellStyle name="Normal 6 55 5 2" xfId="32652"/>
    <cellStyle name="Normal 6 55 5 2 2" xfId="32653"/>
    <cellStyle name="Normal 6 55 5 3" xfId="32654"/>
    <cellStyle name="Normal 6 55 5 4" xfId="32655"/>
    <cellStyle name="Normal 6 55 6" xfId="32656"/>
    <cellStyle name="Normal 6 55 6 2" xfId="32657"/>
    <cellStyle name="Normal 6 55 6 2 2" xfId="32658"/>
    <cellStyle name="Normal 6 55 6 3" xfId="32659"/>
    <cellStyle name="Normal 6 55 6 4" xfId="32660"/>
    <cellStyle name="Normal 6 55 7" xfId="32661"/>
    <cellStyle name="Normal 6 55 7 2" xfId="32662"/>
    <cellStyle name="Normal 6 55 8" xfId="32663"/>
    <cellStyle name="Normal 6 55 9" xfId="32664"/>
    <cellStyle name="Normal 6 56" xfId="32665"/>
    <cellStyle name="Normal 6 56 10" xfId="32666"/>
    <cellStyle name="Normal 6 56 2" xfId="32667"/>
    <cellStyle name="Normal 6 56 2 2" xfId="32668"/>
    <cellStyle name="Normal 6 56 2 2 2" xfId="32669"/>
    <cellStyle name="Normal 6 56 2 2 2 2" xfId="32670"/>
    <cellStyle name="Normal 6 56 2 2 2 2 2" xfId="32671"/>
    <cellStyle name="Normal 6 56 2 2 2 3" xfId="32672"/>
    <cellStyle name="Normal 6 56 2 2 2 4" xfId="32673"/>
    <cellStyle name="Normal 6 56 2 2 3" xfId="32674"/>
    <cellStyle name="Normal 6 56 2 2 3 2" xfId="32675"/>
    <cellStyle name="Normal 6 56 2 2 3 2 2" xfId="32676"/>
    <cellStyle name="Normal 6 56 2 2 3 3" xfId="32677"/>
    <cellStyle name="Normal 6 56 2 2 3 4" xfId="32678"/>
    <cellStyle name="Normal 6 56 2 2 4" xfId="32679"/>
    <cellStyle name="Normal 6 56 2 2 4 2" xfId="32680"/>
    <cellStyle name="Normal 6 56 2 2 5" xfId="32681"/>
    <cellStyle name="Normal 6 56 2 2 6" xfId="32682"/>
    <cellStyle name="Normal 6 56 2 2 7" xfId="32683"/>
    <cellStyle name="Normal 6 56 2 3" xfId="32684"/>
    <cellStyle name="Normal 6 56 2 3 2" xfId="32685"/>
    <cellStyle name="Normal 6 56 2 3 2 2" xfId="32686"/>
    <cellStyle name="Normal 6 56 2 3 2 2 2" xfId="32687"/>
    <cellStyle name="Normal 6 56 2 3 2 3" xfId="32688"/>
    <cellStyle name="Normal 6 56 2 3 2 4" xfId="32689"/>
    <cellStyle name="Normal 6 56 2 3 3" xfId="32690"/>
    <cellStyle name="Normal 6 56 2 3 3 2" xfId="32691"/>
    <cellStyle name="Normal 6 56 2 3 3 2 2" xfId="32692"/>
    <cellStyle name="Normal 6 56 2 3 3 3" xfId="32693"/>
    <cellStyle name="Normal 6 56 2 3 3 4" xfId="32694"/>
    <cellStyle name="Normal 6 56 2 3 4" xfId="32695"/>
    <cellStyle name="Normal 6 56 2 3 4 2" xfId="32696"/>
    <cellStyle name="Normal 6 56 2 3 5" xfId="32697"/>
    <cellStyle name="Normal 6 56 2 3 6" xfId="32698"/>
    <cellStyle name="Normal 6 56 2 3 7" xfId="32699"/>
    <cellStyle name="Normal 6 56 2 4" xfId="32700"/>
    <cellStyle name="Normal 6 56 2 4 2" xfId="32701"/>
    <cellStyle name="Normal 6 56 2 4 2 2" xfId="32702"/>
    <cellStyle name="Normal 6 56 2 4 3" xfId="32703"/>
    <cellStyle name="Normal 6 56 2 4 4" xfId="32704"/>
    <cellStyle name="Normal 6 56 2 5" xfId="32705"/>
    <cellStyle name="Normal 6 56 2 5 2" xfId="32706"/>
    <cellStyle name="Normal 6 56 2 5 2 2" xfId="32707"/>
    <cellStyle name="Normal 6 56 2 5 3" xfId="32708"/>
    <cellStyle name="Normal 6 56 2 5 4" xfId="32709"/>
    <cellStyle name="Normal 6 56 2 6" xfId="32710"/>
    <cellStyle name="Normal 6 56 2 6 2" xfId="32711"/>
    <cellStyle name="Normal 6 56 2 7" xfId="32712"/>
    <cellStyle name="Normal 6 56 2 8" xfId="32713"/>
    <cellStyle name="Normal 6 56 2 9" xfId="32714"/>
    <cellStyle name="Normal 6 56 3" xfId="32715"/>
    <cellStyle name="Normal 6 56 3 2" xfId="32716"/>
    <cellStyle name="Normal 6 56 3 2 2" xfId="32717"/>
    <cellStyle name="Normal 6 56 3 2 2 2" xfId="32718"/>
    <cellStyle name="Normal 6 56 3 2 3" xfId="32719"/>
    <cellStyle name="Normal 6 56 3 2 4" xfId="32720"/>
    <cellStyle name="Normal 6 56 3 3" xfId="32721"/>
    <cellStyle name="Normal 6 56 3 3 2" xfId="32722"/>
    <cellStyle name="Normal 6 56 3 3 2 2" xfId="32723"/>
    <cellStyle name="Normal 6 56 3 3 3" xfId="32724"/>
    <cellStyle name="Normal 6 56 3 3 4" xfId="32725"/>
    <cellStyle name="Normal 6 56 3 4" xfId="32726"/>
    <cellStyle name="Normal 6 56 3 4 2" xfId="32727"/>
    <cellStyle name="Normal 6 56 3 5" xfId="32728"/>
    <cellStyle name="Normal 6 56 3 6" xfId="32729"/>
    <cellStyle name="Normal 6 56 3 7" xfId="32730"/>
    <cellStyle name="Normal 6 56 4" xfId="32731"/>
    <cellStyle name="Normal 6 56 4 2" xfId="32732"/>
    <cellStyle name="Normal 6 56 4 2 2" xfId="32733"/>
    <cellStyle name="Normal 6 56 4 2 2 2" xfId="32734"/>
    <cellStyle name="Normal 6 56 4 2 3" xfId="32735"/>
    <cellStyle name="Normal 6 56 4 2 4" xfId="32736"/>
    <cellStyle name="Normal 6 56 4 3" xfId="32737"/>
    <cellStyle name="Normal 6 56 4 3 2" xfId="32738"/>
    <cellStyle name="Normal 6 56 4 3 2 2" xfId="32739"/>
    <cellStyle name="Normal 6 56 4 3 3" xfId="32740"/>
    <cellStyle name="Normal 6 56 4 3 4" xfId="32741"/>
    <cellStyle name="Normal 6 56 4 4" xfId="32742"/>
    <cellStyle name="Normal 6 56 4 4 2" xfId="32743"/>
    <cellStyle name="Normal 6 56 4 5" xfId="32744"/>
    <cellStyle name="Normal 6 56 4 6" xfId="32745"/>
    <cellStyle name="Normal 6 56 4 7" xfId="32746"/>
    <cellStyle name="Normal 6 56 5" xfId="32747"/>
    <cellStyle name="Normal 6 56 5 2" xfId="32748"/>
    <cellStyle name="Normal 6 56 5 2 2" xfId="32749"/>
    <cellStyle name="Normal 6 56 5 3" xfId="32750"/>
    <cellStyle name="Normal 6 56 5 4" xfId="32751"/>
    <cellStyle name="Normal 6 56 6" xfId="32752"/>
    <cellStyle name="Normal 6 56 6 2" xfId="32753"/>
    <cellStyle name="Normal 6 56 6 2 2" xfId="32754"/>
    <cellStyle name="Normal 6 56 6 3" xfId="32755"/>
    <cellStyle name="Normal 6 56 6 4" xfId="32756"/>
    <cellStyle name="Normal 6 56 7" xfId="32757"/>
    <cellStyle name="Normal 6 56 7 2" xfId="32758"/>
    <cellStyle name="Normal 6 56 8" xfId="32759"/>
    <cellStyle name="Normal 6 56 9" xfId="32760"/>
    <cellStyle name="Normal 6 57" xfId="32761"/>
    <cellStyle name="Normal 6 57 10" xfId="32762"/>
    <cellStyle name="Normal 6 57 2" xfId="32763"/>
    <cellStyle name="Normal 6 57 2 2" xfId="32764"/>
    <cellStyle name="Normal 6 57 2 2 2" xfId="32765"/>
    <cellStyle name="Normal 6 57 2 2 2 2" xfId="32766"/>
    <cellStyle name="Normal 6 57 2 2 2 2 2" xfId="32767"/>
    <cellStyle name="Normal 6 57 2 2 2 3" xfId="32768"/>
    <cellStyle name="Normal 6 57 2 2 2 4" xfId="32769"/>
    <cellStyle name="Normal 6 57 2 2 3" xfId="32770"/>
    <cellStyle name="Normal 6 57 2 2 3 2" xfId="32771"/>
    <cellStyle name="Normal 6 57 2 2 3 2 2" xfId="32772"/>
    <cellStyle name="Normal 6 57 2 2 3 3" xfId="32773"/>
    <cellStyle name="Normal 6 57 2 2 3 4" xfId="32774"/>
    <cellStyle name="Normal 6 57 2 2 4" xfId="32775"/>
    <cellStyle name="Normal 6 57 2 2 4 2" xfId="32776"/>
    <cellStyle name="Normal 6 57 2 2 5" xfId="32777"/>
    <cellStyle name="Normal 6 57 2 2 6" xfId="32778"/>
    <cellStyle name="Normal 6 57 2 2 7" xfId="32779"/>
    <cellStyle name="Normal 6 57 2 3" xfId="32780"/>
    <cellStyle name="Normal 6 57 2 3 2" xfId="32781"/>
    <cellStyle name="Normal 6 57 2 3 2 2" xfId="32782"/>
    <cellStyle name="Normal 6 57 2 3 2 2 2" xfId="32783"/>
    <cellStyle name="Normal 6 57 2 3 2 3" xfId="32784"/>
    <cellStyle name="Normal 6 57 2 3 2 4" xfId="32785"/>
    <cellStyle name="Normal 6 57 2 3 3" xfId="32786"/>
    <cellStyle name="Normal 6 57 2 3 3 2" xfId="32787"/>
    <cellStyle name="Normal 6 57 2 3 3 2 2" xfId="32788"/>
    <cellStyle name="Normal 6 57 2 3 3 3" xfId="32789"/>
    <cellStyle name="Normal 6 57 2 3 3 4" xfId="32790"/>
    <cellStyle name="Normal 6 57 2 3 4" xfId="32791"/>
    <cellStyle name="Normal 6 57 2 3 4 2" xfId="32792"/>
    <cellStyle name="Normal 6 57 2 3 5" xfId="32793"/>
    <cellStyle name="Normal 6 57 2 3 6" xfId="32794"/>
    <cellStyle name="Normal 6 57 2 3 7" xfId="32795"/>
    <cellStyle name="Normal 6 57 2 4" xfId="32796"/>
    <cellStyle name="Normal 6 57 2 4 2" xfId="32797"/>
    <cellStyle name="Normal 6 57 2 4 2 2" xfId="32798"/>
    <cellStyle name="Normal 6 57 2 4 3" xfId="32799"/>
    <cellStyle name="Normal 6 57 2 4 4" xfId="32800"/>
    <cellStyle name="Normal 6 57 2 5" xfId="32801"/>
    <cellStyle name="Normal 6 57 2 5 2" xfId="32802"/>
    <cellStyle name="Normal 6 57 2 5 2 2" xfId="32803"/>
    <cellStyle name="Normal 6 57 2 5 3" xfId="32804"/>
    <cellStyle name="Normal 6 57 2 5 4" xfId="32805"/>
    <cellStyle name="Normal 6 57 2 6" xfId="32806"/>
    <cellStyle name="Normal 6 57 2 6 2" xfId="32807"/>
    <cellStyle name="Normal 6 57 2 7" xfId="32808"/>
    <cellStyle name="Normal 6 57 2 8" xfId="32809"/>
    <cellStyle name="Normal 6 57 2 9" xfId="32810"/>
    <cellStyle name="Normal 6 57 3" xfId="32811"/>
    <cellStyle name="Normal 6 57 3 2" xfId="32812"/>
    <cellStyle name="Normal 6 57 3 2 2" xfId="32813"/>
    <cellStyle name="Normal 6 57 3 2 2 2" xfId="32814"/>
    <cellStyle name="Normal 6 57 3 2 3" xfId="32815"/>
    <cellStyle name="Normal 6 57 3 2 4" xfId="32816"/>
    <cellStyle name="Normal 6 57 3 3" xfId="32817"/>
    <cellStyle name="Normal 6 57 3 3 2" xfId="32818"/>
    <cellStyle name="Normal 6 57 3 3 2 2" xfId="32819"/>
    <cellStyle name="Normal 6 57 3 3 3" xfId="32820"/>
    <cellStyle name="Normal 6 57 3 3 4" xfId="32821"/>
    <cellStyle name="Normal 6 57 3 4" xfId="32822"/>
    <cellStyle name="Normal 6 57 3 4 2" xfId="32823"/>
    <cellStyle name="Normal 6 57 3 5" xfId="32824"/>
    <cellStyle name="Normal 6 57 3 6" xfId="32825"/>
    <cellStyle name="Normal 6 57 3 7" xfId="32826"/>
    <cellStyle name="Normal 6 57 4" xfId="32827"/>
    <cellStyle name="Normal 6 57 4 2" xfId="32828"/>
    <cellStyle name="Normal 6 57 4 2 2" xfId="32829"/>
    <cellStyle name="Normal 6 57 4 2 2 2" xfId="32830"/>
    <cellStyle name="Normal 6 57 4 2 3" xfId="32831"/>
    <cellStyle name="Normal 6 57 4 2 4" xfId="32832"/>
    <cellStyle name="Normal 6 57 4 3" xfId="32833"/>
    <cellStyle name="Normal 6 57 4 3 2" xfId="32834"/>
    <cellStyle name="Normal 6 57 4 3 2 2" xfId="32835"/>
    <cellStyle name="Normal 6 57 4 3 3" xfId="32836"/>
    <cellStyle name="Normal 6 57 4 3 4" xfId="32837"/>
    <cellStyle name="Normal 6 57 4 4" xfId="32838"/>
    <cellStyle name="Normal 6 57 4 4 2" xfId="32839"/>
    <cellStyle name="Normal 6 57 4 5" xfId="32840"/>
    <cellStyle name="Normal 6 57 4 6" xfId="32841"/>
    <cellStyle name="Normal 6 57 4 7" xfId="32842"/>
    <cellStyle name="Normal 6 57 5" xfId="32843"/>
    <cellStyle name="Normal 6 57 5 2" xfId="32844"/>
    <cellStyle name="Normal 6 57 5 2 2" xfId="32845"/>
    <cellStyle name="Normal 6 57 5 3" xfId="32846"/>
    <cellStyle name="Normal 6 57 5 4" xfId="32847"/>
    <cellStyle name="Normal 6 57 6" xfId="32848"/>
    <cellStyle name="Normal 6 57 6 2" xfId="32849"/>
    <cellStyle name="Normal 6 57 6 2 2" xfId="32850"/>
    <cellStyle name="Normal 6 57 6 3" xfId="32851"/>
    <cellStyle name="Normal 6 57 6 4" xfId="32852"/>
    <cellStyle name="Normal 6 57 7" xfId="32853"/>
    <cellStyle name="Normal 6 57 7 2" xfId="32854"/>
    <cellStyle name="Normal 6 57 8" xfId="32855"/>
    <cellStyle name="Normal 6 57 9" xfId="32856"/>
    <cellStyle name="Normal 6 58" xfId="32857"/>
    <cellStyle name="Normal 6 58 10" xfId="32858"/>
    <cellStyle name="Normal 6 58 2" xfId="32859"/>
    <cellStyle name="Normal 6 58 2 2" xfId="32860"/>
    <cellStyle name="Normal 6 58 2 2 2" xfId="32861"/>
    <cellStyle name="Normal 6 58 2 2 2 2" xfId="32862"/>
    <cellStyle name="Normal 6 58 2 2 2 2 2" xfId="32863"/>
    <cellStyle name="Normal 6 58 2 2 2 3" xfId="32864"/>
    <cellStyle name="Normal 6 58 2 2 2 4" xfId="32865"/>
    <cellStyle name="Normal 6 58 2 2 3" xfId="32866"/>
    <cellStyle name="Normal 6 58 2 2 3 2" xfId="32867"/>
    <cellStyle name="Normal 6 58 2 2 3 2 2" xfId="32868"/>
    <cellStyle name="Normal 6 58 2 2 3 3" xfId="32869"/>
    <cellStyle name="Normal 6 58 2 2 3 4" xfId="32870"/>
    <cellStyle name="Normal 6 58 2 2 4" xfId="32871"/>
    <cellStyle name="Normal 6 58 2 2 4 2" xfId="32872"/>
    <cellStyle name="Normal 6 58 2 2 5" xfId="32873"/>
    <cellStyle name="Normal 6 58 2 2 6" xfId="32874"/>
    <cellStyle name="Normal 6 58 2 2 7" xfId="32875"/>
    <cellStyle name="Normal 6 58 2 3" xfId="32876"/>
    <cellStyle name="Normal 6 58 2 3 2" xfId="32877"/>
    <cellStyle name="Normal 6 58 2 3 2 2" xfId="32878"/>
    <cellStyle name="Normal 6 58 2 3 2 2 2" xfId="32879"/>
    <cellStyle name="Normal 6 58 2 3 2 3" xfId="32880"/>
    <cellStyle name="Normal 6 58 2 3 2 4" xfId="32881"/>
    <cellStyle name="Normal 6 58 2 3 3" xfId="32882"/>
    <cellStyle name="Normal 6 58 2 3 3 2" xfId="32883"/>
    <cellStyle name="Normal 6 58 2 3 3 2 2" xfId="32884"/>
    <cellStyle name="Normal 6 58 2 3 3 3" xfId="32885"/>
    <cellStyle name="Normal 6 58 2 3 3 4" xfId="32886"/>
    <cellStyle name="Normal 6 58 2 3 4" xfId="32887"/>
    <cellStyle name="Normal 6 58 2 3 4 2" xfId="32888"/>
    <cellStyle name="Normal 6 58 2 3 5" xfId="32889"/>
    <cellStyle name="Normal 6 58 2 3 6" xfId="32890"/>
    <cellStyle name="Normal 6 58 2 3 7" xfId="32891"/>
    <cellStyle name="Normal 6 58 2 4" xfId="32892"/>
    <cellStyle name="Normal 6 58 2 4 2" xfId="32893"/>
    <cellStyle name="Normal 6 58 2 4 2 2" xfId="32894"/>
    <cellStyle name="Normal 6 58 2 4 3" xfId="32895"/>
    <cellStyle name="Normal 6 58 2 4 4" xfId="32896"/>
    <cellStyle name="Normal 6 58 2 5" xfId="32897"/>
    <cellStyle name="Normal 6 58 2 5 2" xfId="32898"/>
    <cellStyle name="Normal 6 58 2 5 2 2" xfId="32899"/>
    <cellStyle name="Normal 6 58 2 5 3" xfId="32900"/>
    <cellStyle name="Normal 6 58 2 5 4" xfId="32901"/>
    <cellStyle name="Normal 6 58 2 6" xfId="32902"/>
    <cellStyle name="Normal 6 58 2 6 2" xfId="32903"/>
    <cellStyle name="Normal 6 58 2 7" xfId="32904"/>
    <cellStyle name="Normal 6 58 2 8" xfId="32905"/>
    <cellStyle name="Normal 6 58 2 9" xfId="32906"/>
    <cellStyle name="Normal 6 58 3" xfId="32907"/>
    <cellStyle name="Normal 6 58 3 2" xfId="32908"/>
    <cellStyle name="Normal 6 58 3 2 2" xfId="32909"/>
    <cellStyle name="Normal 6 58 3 2 2 2" xfId="32910"/>
    <cellStyle name="Normal 6 58 3 2 3" xfId="32911"/>
    <cellStyle name="Normal 6 58 3 2 4" xfId="32912"/>
    <cellStyle name="Normal 6 58 3 3" xfId="32913"/>
    <cellStyle name="Normal 6 58 3 3 2" xfId="32914"/>
    <cellStyle name="Normal 6 58 3 3 2 2" xfId="32915"/>
    <cellStyle name="Normal 6 58 3 3 3" xfId="32916"/>
    <cellStyle name="Normal 6 58 3 3 4" xfId="32917"/>
    <cellStyle name="Normal 6 58 3 4" xfId="32918"/>
    <cellStyle name="Normal 6 58 3 4 2" xfId="32919"/>
    <cellStyle name="Normal 6 58 3 5" xfId="32920"/>
    <cellStyle name="Normal 6 58 3 6" xfId="32921"/>
    <cellStyle name="Normal 6 58 3 7" xfId="32922"/>
    <cellStyle name="Normal 6 58 4" xfId="32923"/>
    <cellStyle name="Normal 6 58 4 2" xfId="32924"/>
    <cellStyle name="Normal 6 58 4 2 2" xfId="32925"/>
    <cellStyle name="Normal 6 58 4 2 2 2" xfId="32926"/>
    <cellStyle name="Normal 6 58 4 2 3" xfId="32927"/>
    <cellStyle name="Normal 6 58 4 2 4" xfId="32928"/>
    <cellStyle name="Normal 6 58 4 3" xfId="32929"/>
    <cellStyle name="Normal 6 58 4 3 2" xfId="32930"/>
    <cellStyle name="Normal 6 58 4 3 2 2" xfId="32931"/>
    <cellStyle name="Normal 6 58 4 3 3" xfId="32932"/>
    <cellStyle name="Normal 6 58 4 3 4" xfId="32933"/>
    <cellStyle name="Normal 6 58 4 4" xfId="32934"/>
    <cellStyle name="Normal 6 58 4 4 2" xfId="32935"/>
    <cellStyle name="Normal 6 58 4 5" xfId="32936"/>
    <cellStyle name="Normal 6 58 4 6" xfId="32937"/>
    <cellStyle name="Normal 6 58 4 7" xfId="32938"/>
    <cellStyle name="Normal 6 58 5" xfId="32939"/>
    <cellStyle name="Normal 6 58 5 2" xfId="32940"/>
    <cellStyle name="Normal 6 58 5 2 2" xfId="32941"/>
    <cellStyle name="Normal 6 58 5 3" xfId="32942"/>
    <cellStyle name="Normal 6 58 5 4" xfId="32943"/>
    <cellStyle name="Normal 6 58 6" xfId="32944"/>
    <cellStyle name="Normal 6 58 6 2" xfId="32945"/>
    <cellStyle name="Normal 6 58 6 2 2" xfId="32946"/>
    <cellStyle name="Normal 6 58 6 3" xfId="32947"/>
    <cellStyle name="Normal 6 58 6 4" xfId="32948"/>
    <cellStyle name="Normal 6 58 7" xfId="32949"/>
    <cellStyle name="Normal 6 58 7 2" xfId="32950"/>
    <cellStyle name="Normal 6 58 8" xfId="32951"/>
    <cellStyle name="Normal 6 58 9" xfId="32952"/>
    <cellStyle name="Normal 6 59" xfId="32953"/>
    <cellStyle name="Normal 6 59 10" xfId="32954"/>
    <cellStyle name="Normal 6 59 2" xfId="32955"/>
    <cellStyle name="Normal 6 59 2 2" xfId="32956"/>
    <cellStyle name="Normal 6 59 2 2 2" xfId="32957"/>
    <cellStyle name="Normal 6 59 2 2 2 2" xfId="32958"/>
    <cellStyle name="Normal 6 59 2 2 2 2 2" xfId="32959"/>
    <cellStyle name="Normal 6 59 2 2 2 3" xfId="32960"/>
    <cellStyle name="Normal 6 59 2 2 2 4" xfId="32961"/>
    <cellStyle name="Normal 6 59 2 2 3" xfId="32962"/>
    <cellStyle name="Normal 6 59 2 2 3 2" xfId="32963"/>
    <cellStyle name="Normal 6 59 2 2 3 2 2" xfId="32964"/>
    <cellStyle name="Normal 6 59 2 2 3 3" xfId="32965"/>
    <cellStyle name="Normal 6 59 2 2 3 4" xfId="32966"/>
    <cellStyle name="Normal 6 59 2 2 4" xfId="32967"/>
    <cellStyle name="Normal 6 59 2 2 4 2" xfId="32968"/>
    <cellStyle name="Normal 6 59 2 2 5" xfId="32969"/>
    <cellStyle name="Normal 6 59 2 2 6" xfId="32970"/>
    <cellStyle name="Normal 6 59 2 2 7" xfId="32971"/>
    <cellStyle name="Normal 6 59 2 3" xfId="32972"/>
    <cellStyle name="Normal 6 59 2 3 2" xfId="32973"/>
    <cellStyle name="Normal 6 59 2 3 2 2" xfId="32974"/>
    <cellStyle name="Normal 6 59 2 3 2 2 2" xfId="32975"/>
    <cellStyle name="Normal 6 59 2 3 2 3" xfId="32976"/>
    <cellStyle name="Normal 6 59 2 3 2 4" xfId="32977"/>
    <cellStyle name="Normal 6 59 2 3 3" xfId="32978"/>
    <cellStyle name="Normal 6 59 2 3 3 2" xfId="32979"/>
    <cellStyle name="Normal 6 59 2 3 3 2 2" xfId="32980"/>
    <cellStyle name="Normal 6 59 2 3 3 3" xfId="32981"/>
    <cellStyle name="Normal 6 59 2 3 3 4" xfId="32982"/>
    <cellStyle name="Normal 6 59 2 3 4" xfId="32983"/>
    <cellStyle name="Normal 6 59 2 3 4 2" xfId="32984"/>
    <cellStyle name="Normal 6 59 2 3 5" xfId="32985"/>
    <cellStyle name="Normal 6 59 2 3 6" xfId="32986"/>
    <cellStyle name="Normal 6 59 2 3 7" xfId="32987"/>
    <cellStyle name="Normal 6 59 2 4" xfId="32988"/>
    <cellStyle name="Normal 6 59 2 4 2" xfId="32989"/>
    <cellStyle name="Normal 6 59 2 4 2 2" xfId="32990"/>
    <cellStyle name="Normal 6 59 2 4 3" xfId="32991"/>
    <cellStyle name="Normal 6 59 2 4 4" xfId="32992"/>
    <cellStyle name="Normal 6 59 2 5" xfId="32993"/>
    <cellStyle name="Normal 6 59 2 5 2" xfId="32994"/>
    <cellStyle name="Normal 6 59 2 5 2 2" xfId="32995"/>
    <cellStyle name="Normal 6 59 2 5 3" xfId="32996"/>
    <cellStyle name="Normal 6 59 2 5 4" xfId="32997"/>
    <cellStyle name="Normal 6 59 2 6" xfId="32998"/>
    <cellStyle name="Normal 6 59 2 6 2" xfId="32999"/>
    <cellStyle name="Normal 6 59 2 7" xfId="33000"/>
    <cellStyle name="Normal 6 59 2 8" xfId="33001"/>
    <cellStyle name="Normal 6 59 2 9" xfId="33002"/>
    <cellStyle name="Normal 6 59 3" xfId="33003"/>
    <cellStyle name="Normal 6 59 3 2" xfId="33004"/>
    <cellStyle name="Normal 6 59 3 2 2" xfId="33005"/>
    <cellStyle name="Normal 6 59 3 2 2 2" xfId="33006"/>
    <cellStyle name="Normal 6 59 3 2 3" xfId="33007"/>
    <cellStyle name="Normal 6 59 3 2 4" xfId="33008"/>
    <cellStyle name="Normal 6 59 3 3" xfId="33009"/>
    <cellStyle name="Normal 6 59 3 3 2" xfId="33010"/>
    <cellStyle name="Normal 6 59 3 3 2 2" xfId="33011"/>
    <cellStyle name="Normal 6 59 3 3 3" xfId="33012"/>
    <cellStyle name="Normal 6 59 3 3 4" xfId="33013"/>
    <cellStyle name="Normal 6 59 3 4" xfId="33014"/>
    <cellStyle name="Normal 6 59 3 4 2" xfId="33015"/>
    <cellStyle name="Normal 6 59 3 5" xfId="33016"/>
    <cellStyle name="Normal 6 59 3 6" xfId="33017"/>
    <cellStyle name="Normal 6 59 3 7" xfId="33018"/>
    <cellStyle name="Normal 6 59 4" xfId="33019"/>
    <cellStyle name="Normal 6 59 4 2" xfId="33020"/>
    <cellStyle name="Normal 6 59 4 2 2" xfId="33021"/>
    <cellStyle name="Normal 6 59 4 2 2 2" xfId="33022"/>
    <cellStyle name="Normal 6 59 4 2 3" xfId="33023"/>
    <cellStyle name="Normal 6 59 4 2 4" xfId="33024"/>
    <cellStyle name="Normal 6 59 4 3" xfId="33025"/>
    <cellStyle name="Normal 6 59 4 3 2" xfId="33026"/>
    <cellStyle name="Normal 6 59 4 3 2 2" xfId="33027"/>
    <cellStyle name="Normal 6 59 4 3 3" xfId="33028"/>
    <cellStyle name="Normal 6 59 4 3 4" xfId="33029"/>
    <cellStyle name="Normal 6 59 4 4" xfId="33030"/>
    <cellStyle name="Normal 6 59 4 4 2" xfId="33031"/>
    <cellStyle name="Normal 6 59 4 5" xfId="33032"/>
    <cellStyle name="Normal 6 59 4 6" xfId="33033"/>
    <cellStyle name="Normal 6 59 4 7" xfId="33034"/>
    <cellStyle name="Normal 6 59 5" xfId="33035"/>
    <cellStyle name="Normal 6 59 5 2" xfId="33036"/>
    <cellStyle name="Normal 6 59 5 2 2" xfId="33037"/>
    <cellStyle name="Normal 6 59 5 3" xfId="33038"/>
    <cellStyle name="Normal 6 59 5 4" xfId="33039"/>
    <cellStyle name="Normal 6 59 6" xfId="33040"/>
    <cellStyle name="Normal 6 59 6 2" xfId="33041"/>
    <cellStyle name="Normal 6 59 6 2 2" xfId="33042"/>
    <cellStyle name="Normal 6 59 6 3" xfId="33043"/>
    <cellStyle name="Normal 6 59 6 4" xfId="33044"/>
    <cellStyle name="Normal 6 59 7" xfId="33045"/>
    <cellStyle name="Normal 6 59 7 2" xfId="33046"/>
    <cellStyle name="Normal 6 59 8" xfId="33047"/>
    <cellStyle name="Normal 6 59 9" xfId="33048"/>
    <cellStyle name="Normal 6 6" xfId="33049"/>
    <cellStyle name="Normal 6 6 10" xfId="33050"/>
    <cellStyle name="Normal 6 6 11" xfId="33051"/>
    <cellStyle name="Normal 6 6 2" xfId="33052"/>
    <cellStyle name="Normal 6 6 2 2" xfId="33053"/>
    <cellStyle name="Normal 6 6 2 2 2" xfId="33054"/>
    <cellStyle name="Normal 6 6 2 2 2 2" xfId="33055"/>
    <cellStyle name="Normal 6 6 2 2 2 2 2" xfId="33056"/>
    <cellStyle name="Normal 6 6 2 2 2 3" xfId="33057"/>
    <cellStyle name="Normal 6 6 2 2 2 4" xfId="33058"/>
    <cellStyle name="Normal 6 6 2 2 3" xfId="33059"/>
    <cellStyle name="Normal 6 6 2 2 3 2" xfId="33060"/>
    <cellStyle name="Normal 6 6 2 2 3 2 2" xfId="33061"/>
    <cellStyle name="Normal 6 6 2 2 3 3" xfId="33062"/>
    <cellStyle name="Normal 6 6 2 2 3 4" xfId="33063"/>
    <cellStyle name="Normal 6 6 2 2 4" xfId="33064"/>
    <cellStyle name="Normal 6 6 2 2 4 2" xfId="33065"/>
    <cellStyle name="Normal 6 6 2 2 5" xfId="33066"/>
    <cellStyle name="Normal 6 6 2 2 6" xfId="33067"/>
    <cellStyle name="Normal 6 6 2 2 7" xfId="33068"/>
    <cellStyle name="Normal 6 6 2 3" xfId="33069"/>
    <cellStyle name="Normal 6 6 2 3 2" xfId="33070"/>
    <cellStyle name="Normal 6 6 2 3 2 2" xfId="33071"/>
    <cellStyle name="Normal 6 6 2 3 2 2 2" xfId="33072"/>
    <cellStyle name="Normal 6 6 2 3 2 3" xfId="33073"/>
    <cellStyle name="Normal 6 6 2 3 2 4" xfId="33074"/>
    <cellStyle name="Normal 6 6 2 3 3" xfId="33075"/>
    <cellStyle name="Normal 6 6 2 3 3 2" xfId="33076"/>
    <cellStyle name="Normal 6 6 2 3 3 2 2" xfId="33077"/>
    <cellStyle name="Normal 6 6 2 3 3 3" xfId="33078"/>
    <cellStyle name="Normal 6 6 2 3 3 4" xfId="33079"/>
    <cellStyle name="Normal 6 6 2 3 4" xfId="33080"/>
    <cellStyle name="Normal 6 6 2 3 4 2" xfId="33081"/>
    <cellStyle name="Normal 6 6 2 3 5" xfId="33082"/>
    <cellStyle name="Normal 6 6 2 3 6" xfId="33083"/>
    <cellStyle name="Normal 6 6 2 3 7" xfId="33084"/>
    <cellStyle name="Normal 6 6 2 4" xfId="33085"/>
    <cellStyle name="Normal 6 6 2 4 2" xfId="33086"/>
    <cellStyle name="Normal 6 6 2 4 2 2" xfId="33087"/>
    <cellStyle name="Normal 6 6 2 4 3" xfId="33088"/>
    <cellStyle name="Normal 6 6 2 4 4" xfId="33089"/>
    <cellStyle name="Normal 6 6 2 5" xfId="33090"/>
    <cellStyle name="Normal 6 6 2 5 2" xfId="33091"/>
    <cellStyle name="Normal 6 6 2 5 2 2" xfId="33092"/>
    <cellStyle name="Normal 6 6 2 5 3" xfId="33093"/>
    <cellStyle name="Normal 6 6 2 5 4" xfId="33094"/>
    <cellStyle name="Normal 6 6 2 6" xfId="33095"/>
    <cellStyle name="Normal 6 6 2 6 2" xfId="33096"/>
    <cellStyle name="Normal 6 6 2 7" xfId="33097"/>
    <cellStyle name="Normal 6 6 2 8" xfId="33098"/>
    <cellStyle name="Normal 6 6 2 9" xfId="33099"/>
    <cellStyle name="Normal 6 6 3" xfId="33100"/>
    <cellStyle name="Normal 6 6 3 2" xfId="33101"/>
    <cellStyle name="Normal 6 6 3 2 2" xfId="33102"/>
    <cellStyle name="Normal 6 6 3 2 2 2" xfId="33103"/>
    <cellStyle name="Normal 6 6 3 2 3" xfId="33104"/>
    <cellStyle name="Normal 6 6 3 2 4" xfId="33105"/>
    <cellStyle name="Normal 6 6 3 3" xfId="33106"/>
    <cellStyle name="Normal 6 6 3 3 2" xfId="33107"/>
    <cellStyle name="Normal 6 6 3 3 2 2" xfId="33108"/>
    <cellStyle name="Normal 6 6 3 3 3" xfId="33109"/>
    <cellStyle name="Normal 6 6 3 3 4" xfId="33110"/>
    <cellStyle name="Normal 6 6 3 4" xfId="33111"/>
    <cellStyle name="Normal 6 6 3 4 2" xfId="33112"/>
    <cellStyle name="Normal 6 6 3 5" xfId="33113"/>
    <cellStyle name="Normal 6 6 3 6" xfId="33114"/>
    <cellStyle name="Normal 6 6 3 7" xfId="33115"/>
    <cellStyle name="Normal 6 6 4" xfId="33116"/>
    <cellStyle name="Normal 6 6 4 2" xfId="33117"/>
    <cellStyle name="Normal 6 6 4 2 2" xfId="33118"/>
    <cellStyle name="Normal 6 6 4 2 2 2" xfId="33119"/>
    <cellStyle name="Normal 6 6 4 2 3" xfId="33120"/>
    <cellStyle name="Normal 6 6 4 2 4" xfId="33121"/>
    <cellStyle name="Normal 6 6 4 3" xfId="33122"/>
    <cellStyle name="Normal 6 6 4 3 2" xfId="33123"/>
    <cellStyle name="Normal 6 6 4 3 2 2" xfId="33124"/>
    <cellStyle name="Normal 6 6 4 3 3" xfId="33125"/>
    <cellStyle name="Normal 6 6 4 3 4" xfId="33126"/>
    <cellStyle name="Normal 6 6 4 4" xfId="33127"/>
    <cellStyle name="Normal 6 6 4 4 2" xfId="33128"/>
    <cellStyle name="Normal 6 6 4 5" xfId="33129"/>
    <cellStyle name="Normal 6 6 4 6" xfId="33130"/>
    <cellStyle name="Normal 6 6 4 7" xfId="33131"/>
    <cellStyle name="Normal 6 6 5" xfId="33132"/>
    <cellStyle name="Normal 6 6 5 2" xfId="33133"/>
    <cellStyle name="Normal 6 6 5 2 2" xfId="33134"/>
    <cellStyle name="Normal 6 6 5 3" xfId="33135"/>
    <cellStyle name="Normal 6 6 5 4" xfId="33136"/>
    <cellStyle name="Normal 6 6 6" xfId="33137"/>
    <cellStyle name="Normal 6 6 6 2" xfId="33138"/>
    <cellStyle name="Normal 6 6 6 2 2" xfId="33139"/>
    <cellStyle name="Normal 6 6 6 3" xfId="33140"/>
    <cellStyle name="Normal 6 6 6 4" xfId="33141"/>
    <cellStyle name="Normal 6 6 7" xfId="33142"/>
    <cellStyle name="Normal 6 6 7 2" xfId="33143"/>
    <cellStyle name="Normal 6 6 8" xfId="33144"/>
    <cellStyle name="Normal 6 6 9" xfId="33145"/>
    <cellStyle name="Normal 6 60" xfId="33146"/>
    <cellStyle name="Normal 6 60 10" xfId="33147"/>
    <cellStyle name="Normal 6 60 2" xfId="33148"/>
    <cellStyle name="Normal 6 60 2 2" xfId="33149"/>
    <cellStyle name="Normal 6 60 2 2 2" xfId="33150"/>
    <cellStyle name="Normal 6 60 2 2 2 2" xfId="33151"/>
    <cellStyle name="Normal 6 60 2 2 2 2 2" xfId="33152"/>
    <cellStyle name="Normal 6 60 2 2 2 3" xfId="33153"/>
    <cellStyle name="Normal 6 60 2 2 2 4" xfId="33154"/>
    <cellStyle name="Normal 6 60 2 2 3" xfId="33155"/>
    <cellStyle name="Normal 6 60 2 2 3 2" xfId="33156"/>
    <cellStyle name="Normal 6 60 2 2 3 2 2" xfId="33157"/>
    <cellStyle name="Normal 6 60 2 2 3 3" xfId="33158"/>
    <cellStyle name="Normal 6 60 2 2 3 4" xfId="33159"/>
    <cellStyle name="Normal 6 60 2 2 4" xfId="33160"/>
    <cellStyle name="Normal 6 60 2 2 4 2" xfId="33161"/>
    <cellStyle name="Normal 6 60 2 2 5" xfId="33162"/>
    <cellStyle name="Normal 6 60 2 2 6" xfId="33163"/>
    <cellStyle name="Normal 6 60 2 2 7" xfId="33164"/>
    <cellStyle name="Normal 6 60 2 3" xfId="33165"/>
    <cellStyle name="Normal 6 60 2 3 2" xfId="33166"/>
    <cellStyle name="Normal 6 60 2 3 2 2" xfId="33167"/>
    <cellStyle name="Normal 6 60 2 3 2 2 2" xfId="33168"/>
    <cellStyle name="Normal 6 60 2 3 2 3" xfId="33169"/>
    <cellStyle name="Normal 6 60 2 3 2 4" xfId="33170"/>
    <cellStyle name="Normal 6 60 2 3 3" xfId="33171"/>
    <cellStyle name="Normal 6 60 2 3 3 2" xfId="33172"/>
    <cellStyle name="Normal 6 60 2 3 3 2 2" xfId="33173"/>
    <cellStyle name="Normal 6 60 2 3 3 3" xfId="33174"/>
    <cellStyle name="Normal 6 60 2 3 3 4" xfId="33175"/>
    <cellStyle name="Normal 6 60 2 3 4" xfId="33176"/>
    <cellStyle name="Normal 6 60 2 3 4 2" xfId="33177"/>
    <cellStyle name="Normal 6 60 2 3 5" xfId="33178"/>
    <cellStyle name="Normal 6 60 2 3 6" xfId="33179"/>
    <cellStyle name="Normal 6 60 2 3 7" xfId="33180"/>
    <cellStyle name="Normal 6 60 2 4" xfId="33181"/>
    <cellStyle name="Normal 6 60 2 4 2" xfId="33182"/>
    <cellStyle name="Normal 6 60 2 4 2 2" xfId="33183"/>
    <cellStyle name="Normal 6 60 2 4 3" xfId="33184"/>
    <cellStyle name="Normal 6 60 2 4 4" xfId="33185"/>
    <cellStyle name="Normal 6 60 2 5" xfId="33186"/>
    <cellStyle name="Normal 6 60 2 5 2" xfId="33187"/>
    <cellStyle name="Normal 6 60 2 5 2 2" xfId="33188"/>
    <cellStyle name="Normal 6 60 2 5 3" xfId="33189"/>
    <cellStyle name="Normal 6 60 2 5 4" xfId="33190"/>
    <cellStyle name="Normal 6 60 2 6" xfId="33191"/>
    <cellStyle name="Normal 6 60 2 6 2" xfId="33192"/>
    <cellStyle name="Normal 6 60 2 7" xfId="33193"/>
    <cellStyle name="Normal 6 60 2 8" xfId="33194"/>
    <cellStyle name="Normal 6 60 2 9" xfId="33195"/>
    <cellStyle name="Normal 6 60 3" xfId="33196"/>
    <cellStyle name="Normal 6 60 3 2" xfId="33197"/>
    <cellStyle name="Normal 6 60 3 2 2" xfId="33198"/>
    <cellStyle name="Normal 6 60 3 2 2 2" xfId="33199"/>
    <cellStyle name="Normal 6 60 3 2 3" xfId="33200"/>
    <cellStyle name="Normal 6 60 3 2 4" xfId="33201"/>
    <cellStyle name="Normal 6 60 3 3" xfId="33202"/>
    <cellStyle name="Normal 6 60 3 3 2" xfId="33203"/>
    <cellStyle name="Normal 6 60 3 3 2 2" xfId="33204"/>
    <cellStyle name="Normal 6 60 3 3 3" xfId="33205"/>
    <cellStyle name="Normal 6 60 3 3 4" xfId="33206"/>
    <cellStyle name="Normal 6 60 3 4" xfId="33207"/>
    <cellStyle name="Normal 6 60 3 4 2" xfId="33208"/>
    <cellStyle name="Normal 6 60 3 5" xfId="33209"/>
    <cellStyle name="Normal 6 60 3 6" xfId="33210"/>
    <cellStyle name="Normal 6 60 3 7" xfId="33211"/>
    <cellStyle name="Normal 6 60 4" xfId="33212"/>
    <cellStyle name="Normal 6 60 4 2" xfId="33213"/>
    <cellStyle name="Normal 6 60 4 2 2" xfId="33214"/>
    <cellStyle name="Normal 6 60 4 2 2 2" xfId="33215"/>
    <cellStyle name="Normal 6 60 4 2 3" xfId="33216"/>
    <cellStyle name="Normal 6 60 4 2 4" xfId="33217"/>
    <cellStyle name="Normal 6 60 4 3" xfId="33218"/>
    <cellStyle name="Normal 6 60 4 3 2" xfId="33219"/>
    <cellStyle name="Normal 6 60 4 3 2 2" xfId="33220"/>
    <cellStyle name="Normal 6 60 4 3 3" xfId="33221"/>
    <cellStyle name="Normal 6 60 4 3 4" xfId="33222"/>
    <cellStyle name="Normal 6 60 4 4" xfId="33223"/>
    <cellStyle name="Normal 6 60 4 4 2" xfId="33224"/>
    <cellStyle name="Normal 6 60 4 5" xfId="33225"/>
    <cellStyle name="Normal 6 60 4 6" xfId="33226"/>
    <cellStyle name="Normal 6 60 4 7" xfId="33227"/>
    <cellStyle name="Normal 6 60 5" xfId="33228"/>
    <cellStyle name="Normal 6 60 5 2" xfId="33229"/>
    <cellStyle name="Normal 6 60 5 2 2" xfId="33230"/>
    <cellStyle name="Normal 6 60 5 3" xfId="33231"/>
    <cellStyle name="Normal 6 60 5 4" xfId="33232"/>
    <cellStyle name="Normal 6 60 6" xfId="33233"/>
    <cellStyle name="Normal 6 60 6 2" xfId="33234"/>
    <cellStyle name="Normal 6 60 6 2 2" xfId="33235"/>
    <cellStyle name="Normal 6 60 6 3" xfId="33236"/>
    <cellStyle name="Normal 6 60 6 4" xfId="33237"/>
    <cellStyle name="Normal 6 60 7" xfId="33238"/>
    <cellStyle name="Normal 6 60 7 2" xfId="33239"/>
    <cellStyle name="Normal 6 60 8" xfId="33240"/>
    <cellStyle name="Normal 6 60 9" xfId="33241"/>
    <cellStyle name="Normal 6 61" xfId="33242"/>
    <cellStyle name="Normal 6 61 10" xfId="33243"/>
    <cellStyle name="Normal 6 61 2" xfId="33244"/>
    <cellStyle name="Normal 6 61 2 2" xfId="33245"/>
    <cellStyle name="Normal 6 61 2 2 2" xfId="33246"/>
    <cellStyle name="Normal 6 61 2 2 2 2" xfId="33247"/>
    <cellStyle name="Normal 6 61 2 2 2 2 2" xfId="33248"/>
    <cellStyle name="Normal 6 61 2 2 2 3" xfId="33249"/>
    <cellStyle name="Normal 6 61 2 2 2 4" xfId="33250"/>
    <cellStyle name="Normal 6 61 2 2 3" xfId="33251"/>
    <cellStyle name="Normal 6 61 2 2 3 2" xfId="33252"/>
    <cellStyle name="Normal 6 61 2 2 3 2 2" xfId="33253"/>
    <cellStyle name="Normal 6 61 2 2 3 3" xfId="33254"/>
    <cellStyle name="Normal 6 61 2 2 3 4" xfId="33255"/>
    <cellStyle name="Normal 6 61 2 2 4" xfId="33256"/>
    <cellStyle name="Normal 6 61 2 2 4 2" xfId="33257"/>
    <cellStyle name="Normal 6 61 2 2 5" xfId="33258"/>
    <cellStyle name="Normal 6 61 2 2 6" xfId="33259"/>
    <cellStyle name="Normal 6 61 2 2 7" xfId="33260"/>
    <cellStyle name="Normal 6 61 2 3" xfId="33261"/>
    <cellStyle name="Normal 6 61 2 3 2" xfId="33262"/>
    <cellStyle name="Normal 6 61 2 3 2 2" xfId="33263"/>
    <cellStyle name="Normal 6 61 2 3 2 2 2" xfId="33264"/>
    <cellStyle name="Normal 6 61 2 3 2 3" xfId="33265"/>
    <cellStyle name="Normal 6 61 2 3 2 4" xfId="33266"/>
    <cellStyle name="Normal 6 61 2 3 3" xfId="33267"/>
    <cellStyle name="Normal 6 61 2 3 3 2" xfId="33268"/>
    <cellStyle name="Normal 6 61 2 3 3 2 2" xfId="33269"/>
    <cellStyle name="Normal 6 61 2 3 3 3" xfId="33270"/>
    <cellStyle name="Normal 6 61 2 3 3 4" xfId="33271"/>
    <cellStyle name="Normal 6 61 2 3 4" xfId="33272"/>
    <cellStyle name="Normal 6 61 2 3 4 2" xfId="33273"/>
    <cellStyle name="Normal 6 61 2 3 5" xfId="33274"/>
    <cellStyle name="Normal 6 61 2 3 6" xfId="33275"/>
    <cellStyle name="Normal 6 61 2 3 7" xfId="33276"/>
    <cellStyle name="Normal 6 61 2 4" xfId="33277"/>
    <cellStyle name="Normal 6 61 2 4 2" xfId="33278"/>
    <cellStyle name="Normal 6 61 2 4 2 2" xfId="33279"/>
    <cellStyle name="Normal 6 61 2 4 3" xfId="33280"/>
    <cellStyle name="Normal 6 61 2 4 4" xfId="33281"/>
    <cellStyle name="Normal 6 61 2 5" xfId="33282"/>
    <cellStyle name="Normal 6 61 2 5 2" xfId="33283"/>
    <cellStyle name="Normal 6 61 2 5 2 2" xfId="33284"/>
    <cellStyle name="Normal 6 61 2 5 3" xfId="33285"/>
    <cellStyle name="Normal 6 61 2 5 4" xfId="33286"/>
    <cellStyle name="Normal 6 61 2 6" xfId="33287"/>
    <cellStyle name="Normal 6 61 2 6 2" xfId="33288"/>
    <cellStyle name="Normal 6 61 2 7" xfId="33289"/>
    <cellStyle name="Normal 6 61 2 8" xfId="33290"/>
    <cellStyle name="Normal 6 61 2 9" xfId="33291"/>
    <cellStyle name="Normal 6 61 3" xfId="33292"/>
    <cellStyle name="Normal 6 61 3 2" xfId="33293"/>
    <cellStyle name="Normal 6 61 3 2 2" xfId="33294"/>
    <cellStyle name="Normal 6 61 3 2 2 2" xfId="33295"/>
    <cellStyle name="Normal 6 61 3 2 3" xfId="33296"/>
    <cellStyle name="Normal 6 61 3 2 4" xfId="33297"/>
    <cellStyle name="Normal 6 61 3 3" xfId="33298"/>
    <cellStyle name="Normal 6 61 3 3 2" xfId="33299"/>
    <cellStyle name="Normal 6 61 3 3 2 2" xfId="33300"/>
    <cellStyle name="Normal 6 61 3 3 3" xfId="33301"/>
    <cellStyle name="Normal 6 61 3 3 4" xfId="33302"/>
    <cellStyle name="Normal 6 61 3 4" xfId="33303"/>
    <cellStyle name="Normal 6 61 3 4 2" xfId="33304"/>
    <cellStyle name="Normal 6 61 3 5" xfId="33305"/>
    <cellStyle name="Normal 6 61 3 6" xfId="33306"/>
    <cellStyle name="Normal 6 61 3 7" xfId="33307"/>
    <cellStyle name="Normal 6 61 4" xfId="33308"/>
    <cellStyle name="Normal 6 61 4 2" xfId="33309"/>
    <cellStyle name="Normal 6 61 4 2 2" xfId="33310"/>
    <cellStyle name="Normal 6 61 4 2 2 2" xfId="33311"/>
    <cellStyle name="Normal 6 61 4 2 3" xfId="33312"/>
    <cellStyle name="Normal 6 61 4 2 4" xfId="33313"/>
    <cellStyle name="Normal 6 61 4 3" xfId="33314"/>
    <cellStyle name="Normal 6 61 4 3 2" xfId="33315"/>
    <cellStyle name="Normal 6 61 4 3 2 2" xfId="33316"/>
    <cellStyle name="Normal 6 61 4 3 3" xfId="33317"/>
    <cellStyle name="Normal 6 61 4 3 4" xfId="33318"/>
    <cellStyle name="Normal 6 61 4 4" xfId="33319"/>
    <cellStyle name="Normal 6 61 4 4 2" xfId="33320"/>
    <cellStyle name="Normal 6 61 4 5" xfId="33321"/>
    <cellStyle name="Normal 6 61 4 6" xfId="33322"/>
    <cellStyle name="Normal 6 61 4 7" xfId="33323"/>
    <cellStyle name="Normal 6 61 5" xfId="33324"/>
    <cellStyle name="Normal 6 61 5 2" xfId="33325"/>
    <cellStyle name="Normal 6 61 5 2 2" xfId="33326"/>
    <cellStyle name="Normal 6 61 5 3" xfId="33327"/>
    <cellStyle name="Normal 6 61 5 4" xfId="33328"/>
    <cellStyle name="Normal 6 61 6" xfId="33329"/>
    <cellStyle name="Normal 6 61 6 2" xfId="33330"/>
    <cellStyle name="Normal 6 61 6 2 2" xfId="33331"/>
    <cellStyle name="Normal 6 61 6 3" xfId="33332"/>
    <cellStyle name="Normal 6 61 6 4" xfId="33333"/>
    <cellStyle name="Normal 6 61 7" xfId="33334"/>
    <cellStyle name="Normal 6 61 7 2" xfId="33335"/>
    <cellStyle name="Normal 6 61 8" xfId="33336"/>
    <cellStyle name="Normal 6 61 9" xfId="33337"/>
    <cellStyle name="Normal 6 62" xfId="33338"/>
    <cellStyle name="Normal 6 62 10" xfId="33339"/>
    <cellStyle name="Normal 6 62 2" xfId="33340"/>
    <cellStyle name="Normal 6 62 2 2" xfId="33341"/>
    <cellStyle name="Normal 6 62 2 2 2" xfId="33342"/>
    <cellStyle name="Normal 6 62 2 2 2 2" xfId="33343"/>
    <cellStyle name="Normal 6 62 2 2 2 2 2" xfId="33344"/>
    <cellStyle name="Normal 6 62 2 2 2 3" xfId="33345"/>
    <cellStyle name="Normal 6 62 2 2 2 4" xfId="33346"/>
    <cellStyle name="Normal 6 62 2 2 3" xfId="33347"/>
    <cellStyle name="Normal 6 62 2 2 3 2" xfId="33348"/>
    <cellStyle name="Normal 6 62 2 2 3 2 2" xfId="33349"/>
    <cellStyle name="Normal 6 62 2 2 3 3" xfId="33350"/>
    <cellStyle name="Normal 6 62 2 2 3 4" xfId="33351"/>
    <cellStyle name="Normal 6 62 2 2 4" xfId="33352"/>
    <cellStyle name="Normal 6 62 2 2 4 2" xfId="33353"/>
    <cellStyle name="Normal 6 62 2 2 5" xfId="33354"/>
    <cellStyle name="Normal 6 62 2 2 6" xfId="33355"/>
    <cellStyle name="Normal 6 62 2 2 7" xfId="33356"/>
    <cellStyle name="Normal 6 62 2 3" xfId="33357"/>
    <cellStyle name="Normal 6 62 2 3 2" xfId="33358"/>
    <cellStyle name="Normal 6 62 2 3 2 2" xfId="33359"/>
    <cellStyle name="Normal 6 62 2 3 2 2 2" xfId="33360"/>
    <cellStyle name="Normal 6 62 2 3 2 3" xfId="33361"/>
    <cellStyle name="Normal 6 62 2 3 2 4" xfId="33362"/>
    <cellStyle name="Normal 6 62 2 3 3" xfId="33363"/>
    <cellStyle name="Normal 6 62 2 3 3 2" xfId="33364"/>
    <cellStyle name="Normal 6 62 2 3 3 2 2" xfId="33365"/>
    <cellStyle name="Normal 6 62 2 3 3 3" xfId="33366"/>
    <cellStyle name="Normal 6 62 2 3 3 4" xfId="33367"/>
    <cellStyle name="Normal 6 62 2 3 4" xfId="33368"/>
    <cellStyle name="Normal 6 62 2 3 4 2" xfId="33369"/>
    <cellStyle name="Normal 6 62 2 3 5" xfId="33370"/>
    <cellStyle name="Normal 6 62 2 3 6" xfId="33371"/>
    <cellStyle name="Normal 6 62 2 3 7" xfId="33372"/>
    <cellStyle name="Normal 6 62 2 4" xfId="33373"/>
    <cellStyle name="Normal 6 62 2 4 2" xfId="33374"/>
    <cellStyle name="Normal 6 62 2 4 2 2" xfId="33375"/>
    <cellStyle name="Normal 6 62 2 4 3" xfId="33376"/>
    <cellStyle name="Normal 6 62 2 4 4" xfId="33377"/>
    <cellStyle name="Normal 6 62 2 5" xfId="33378"/>
    <cellStyle name="Normal 6 62 2 5 2" xfId="33379"/>
    <cellStyle name="Normal 6 62 2 5 2 2" xfId="33380"/>
    <cellStyle name="Normal 6 62 2 5 3" xfId="33381"/>
    <cellStyle name="Normal 6 62 2 5 4" xfId="33382"/>
    <cellStyle name="Normal 6 62 2 6" xfId="33383"/>
    <cellStyle name="Normal 6 62 2 6 2" xfId="33384"/>
    <cellStyle name="Normal 6 62 2 7" xfId="33385"/>
    <cellStyle name="Normal 6 62 2 8" xfId="33386"/>
    <cellStyle name="Normal 6 62 2 9" xfId="33387"/>
    <cellStyle name="Normal 6 62 3" xfId="33388"/>
    <cellStyle name="Normal 6 62 3 2" xfId="33389"/>
    <cellStyle name="Normal 6 62 3 2 2" xfId="33390"/>
    <cellStyle name="Normal 6 62 3 2 2 2" xfId="33391"/>
    <cellStyle name="Normal 6 62 3 2 3" xfId="33392"/>
    <cellStyle name="Normal 6 62 3 2 4" xfId="33393"/>
    <cellStyle name="Normal 6 62 3 3" xfId="33394"/>
    <cellStyle name="Normal 6 62 3 3 2" xfId="33395"/>
    <cellStyle name="Normal 6 62 3 3 2 2" xfId="33396"/>
    <cellStyle name="Normal 6 62 3 3 3" xfId="33397"/>
    <cellStyle name="Normal 6 62 3 3 4" xfId="33398"/>
    <cellStyle name="Normal 6 62 3 4" xfId="33399"/>
    <cellStyle name="Normal 6 62 3 4 2" xfId="33400"/>
    <cellStyle name="Normal 6 62 3 5" xfId="33401"/>
    <cellStyle name="Normal 6 62 3 6" xfId="33402"/>
    <cellStyle name="Normal 6 62 3 7" xfId="33403"/>
    <cellStyle name="Normal 6 62 4" xfId="33404"/>
    <cellStyle name="Normal 6 62 4 2" xfId="33405"/>
    <cellStyle name="Normal 6 62 4 2 2" xfId="33406"/>
    <cellStyle name="Normal 6 62 4 2 2 2" xfId="33407"/>
    <cellStyle name="Normal 6 62 4 2 3" xfId="33408"/>
    <cellStyle name="Normal 6 62 4 2 4" xfId="33409"/>
    <cellStyle name="Normal 6 62 4 3" xfId="33410"/>
    <cellStyle name="Normal 6 62 4 3 2" xfId="33411"/>
    <cellStyle name="Normal 6 62 4 3 2 2" xfId="33412"/>
    <cellStyle name="Normal 6 62 4 3 3" xfId="33413"/>
    <cellStyle name="Normal 6 62 4 3 4" xfId="33414"/>
    <cellStyle name="Normal 6 62 4 4" xfId="33415"/>
    <cellStyle name="Normal 6 62 4 4 2" xfId="33416"/>
    <cellStyle name="Normal 6 62 4 5" xfId="33417"/>
    <cellStyle name="Normal 6 62 4 6" xfId="33418"/>
    <cellStyle name="Normal 6 62 4 7" xfId="33419"/>
    <cellStyle name="Normal 6 62 5" xfId="33420"/>
    <cellStyle name="Normal 6 62 5 2" xfId="33421"/>
    <cellStyle name="Normal 6 62 5 2 2" xfId="33422"/>
    <cellStyle name="Normal 6 62 5 3" xfId="33423"/>
    <cellStyle name="Normal 6 62 5 4" xfId="33424"/>
    <cellStyle name="Normal 6 62 6" xfId="33425"/>
    <cellStyle name="Normal 6 62 6 2" xfId="33426"/>
    <cellStyle name="Normal 6 62 6 2 2" xfId="33427"/>
    <cellStyle name="Normal 6 62 6 3" xfId="33428"/>
    <cellStyle name="Normal 6 62 6 4" xfId="33429"/>
    <cellStyle name="Normal 6 62 7" xfId="33430"/>
    <cellStyle name="Normal 6 62 7 2" xfId="33431"/>
    <cellStyle name="Normal 6 62 8" xfId="33432"/>
    <cellStyle name="Normal 6 62 9" xfId="33433"/>
    <cellStyle name="Normal 6 63" xfId="33434"/>
    <cellStyle name="Normal 6 63 10" xfId="33435"/>
    <cellStyle name="Normal 6 63 2" xfId="33436"/>
    <cellStyle name="Normal 6 63 2 2" xfId="33437"/>
    <cellStyle name="Normal 6 63 2 2 2" xfId="33438"/>
    <cellStyle name="Normal 6 63 2 2 2 2" xfId="33439"/>
    <cellStyle name="Normal 6 63 2 2 2 2 2" xfId="33440"/>
    <cellStyle name="Normal 6 63 2 2 2 3" xfId="33441"/>
    <cellStyle name="Normal 6 63 2 2 2 4" xfId="33442"/>
    <cellStyle name="Normal 6 63 2 2 3" xfId="33443"/>
    <cellStyle name="Normal 6 63 2 2 3 2" xfId="33444"/>
    <cellStyle name="Normal 6 63 2 2 3 2 2" xfId="33445"/>
    <cellStyle name="Normal 6 63 2 2 3 3" xfId="33446"/>
    <cellStyle name="Normal 6 63 2 2 3 4" xfId="33447"/>
    <cellStyle name="Normal 6 63 2 2 4" xfId="33448"/>
    <cellStyle name="Normal 6 63 2 2 4 2" xfId="33449"/>
    <cellStyle name="Normal 6 63 2 2 5" xfId="33450"/>
    <cellStyle name="Normal 6 63 2 2 6" xfId="33451"/>
    <cellStyle name="Normal 6 63 2 2 7" xfId="33452"/>
    <cellStyle name="Normal 6 63 2 3" xfId="33453"/>
    <cellStyle name="Normal 6 63 2 3 2" xfId="33454"/>
    <cellStyle name="Normal 6 63 2 3 2 2" xfId="33455"/>
    <cellStyle name="Normal 6 63 2 3 2 2 2" xfId="33456"/>
    <cellStyle name="Normal 6 63 2 3 2 3" xfId="33457"/>
    <cellStyle name="Normal 6 63 2 3 2 4" xfId="33458"/>
    <cellStyle name="Normal 6 63 2 3 3" xfId="33459"/>
    <cellStyle name="Normal 6 63 2 3 3 2" xfId="33460"/>
    <cellStyle name="Normal 6 63 2 3 3 2 2" xfId="33461"/>
    <cellStyle name="Normal 6 63 2 3 3 3" xfId="33462"/>
    <cellStyle name="Normal 6 63 2 3 3 4" xfId="33463"/>
    <cellStyle name="Normal 6 63 2 3 4" xfId="33464"/>
    <cellStyle name="Normal 6 63 2 3 4 2" xfId="33465"/>
    <cellStyle name="Normal 6 63 2 3 5" xfId="33466"/>
    <cellStyle name="Normal 6 63 2 3 6" xfId="33467"/>
    <cellStyle name="Normal 6 63 2 3 7" xfId="33468"/>
    <cellStyle name="Normal 6 63 2 4" xfId="33469"/>
    <cellStyle name="Normal 6 63 2 4 2" xfId="33470"/>
    <cellStyle name="Normal 6 63 2 4 2 2" xfId="33471"/>
    <cellStyle name="Normal 6 63 2 4 3" xfId="33472"/>
    <cellStyle name="Normal 6 63 2 4 4" xfId="33473"/>
    <cellStyle name="Normal 6 63 2 5" xfId="33474"/>
    <cellStyle name="Normal 6 63 2 5 2" xfId="33475"/>
    <cellStyle name="Normal 6 63 2 5 2 2" xfId="33476"/>
    <cellStyle name="Normal 6 63 2 5 3" xfId="33477"/>
    <cellStyle name="Normal 6 63 2 5 4" xfId="33478"/>
    <cellStyle name="Normal 6 63 2 6" xfId="33479"/>
    <cellStyle name="Normal 6 63 2 6 2" xfId="33480"/>
    <cellStyle name="Normal 6 63 2 7" xfId="33481"/>
    <cellStyle name="Normal 6 63 2 8" xfId="33482"/>
    <cellStyle name="Normal 6 63 2 9" xfId="33483"/>
    <cellStyle name="Normal 6 63 3" xfId="33484"/>
    <cellStyle name="Normal 6 63 3 2" xfId="33485"/>
    <cellStyle name="Normal 6 63 3 2 2" xfId="33486"/>
    <cellStyle name="Normal 6 63 3 2 2 2" xfId="33487"/>
    <cellStyle name="Normal 6 63 3 2 3" xfId="33488"/>
    <cellStyle name="Normal 6 63 3 2 4" xfId="33489"/>
    <cellStyle name="Normal 6 63 3 3" xfId="33490"/>
    <cellStyle name="Normal 6 63 3 3 2" xfId="33491"/>
    <cellStyle name="Normal 6 63 3 3 2 2" xfId="33492"/>
    <cellStyle name="Normal 6 63 3 3 3" xfId="33493"/>
    <cellStyle name="Normal 6 63 3 3 4" xfId="33494"/>
    <cellStyle name="Normal 6 63 3 4" xfId="33495"/>
    <cellStyle name="Normal 6 63 3 4 2" xfId="33496"/>
    <cellStyle name="Normal 6 63 3 5" xfId="33497"/>
    <cellStyle name="Normal 6 63 3 6" xfId="33498"/>
    <cellStyle name="Normal 6 63 3 7" xfId="33499"/>
    <cellStyle name="Normal 6 63 4" xfId="33500"/>
    <cellStyle name="Normal 6 63 4 2" xfId="33501"/>
    <cellStyle name="Normal 6 63 4 2 2" xfId="33502"/>
    <cellStyle name="Normal 6 63 4 2 2 2" xfId="33503"/>
    <cellStyle name="Normal 6 63 4 2 3" xfId="33504"/>
    <cellStyle name="Normal 6 63 4 2 4" xfId="33505"/>
    <cellStyle name="Normal 6 63 4 3" xfId="33506"/>
    <cellStyle name="Normal 6 63 4 3 2" xfId="33507"/>
    <cellStyle name="Normal 6 63 4 3 2 2" xfId="33508"/>
    <cellStyle name="Normal 6 63 4 3 3" xfId="33509"/>
    <cellStyle name="Normal 6 63 4 3 4" xfId="33510"/>
    <cellStyle name="Normal 6 63 4 4" xfId="33511"/>
    <cellStyle name="Normal 6 63 4 4 2" xfId="33512"/>
    <cellStyle name="Normal 6 63 4 5" xfId="33513"/>
    <cellStyle name="Normal 6 63 4 6" xfId="33514"/>
    <cellStyle name="Normal 6 63 4 7" xfId="33515"/>
    <cellStyle name="Normal 6 63 5" xfId="33516"/>
    <cellStyle name="Normal 6 63 5 2" xfId="33517"/>
    <cellStyle name="Normal 6 63 5 2 2" xfId="33518"/>
    <cellStyle name="Normal 6 63 5 3" xfId="33519"/>
    <cellStyle name="Normal 6 63 5 4" xfId="33520"/>
    <cellStyle name="Normal 6 63 6" xfId="33521"/>
    <cellStyle name="Normal 6 63 6 2" xfId="33522"/>
    <cellStyle name="Normal 6 63 6 2 2" xfId="33523"/>
    <cellStyle name="Normal 6 63 6 3" xfId="33524"/>
    <cellStyle name="Normal 6 63 6 4" xfId="33525"/>
    <cellStyle name="Normal 6 63 7" xfId="33526"/>
    <cellStyle name="Normal 6 63 7 2" xfId="33527"/>
    <cellStyle name="Normal 6 63 8" xfId="33528"/>
    <cellStyle name="Normal 6 63 9" xfId="33529"/>
    <cellStyle name="Normal 6 64" xfId="33530"/>
    <cellStyle name="Normal 6 64 10" xfId="33531"/>
    <cellStyle name="Normal 6 64 2" xfId="33532"/>
    <cellStyle name="Normal 6 64 2 2" xfId="33533"/>
    <cellStyle name="Normal 6 64 2 2 2" xfId="33534"/>
    <cellStyle name="Normal 6 64 2 2 2 2" xfId="33535"/>
    <cellStyle name="Normal 6 64 2 2 2 2 2" xfId="33536"/>
    <cellStyle name="Normal 6 64 2 2 2 3" xfId="33537"/>
    <cellStyle name="Normal 6 64 2 2 2 4" xfId="33538"/>
    <cellStyle name="Normal 6 64 2 2 3" xfId="33539"/>
    <cellStyle name="Normal 6 64 2 2 3 2" xfId="33540"/>
    <cellStyle name="Normal 6 64 2 2 3 2 2" xfId="33541"/>
    <cellStyle name="Normal 6 64 2 2 3 3" xfId="33542"/>
    <cellStyle name="Normal 6 64 2 2 3 4" xfId="33543"/>
    <cellStyle name="Normal 6 64 2 2 4" xfId="33544"/>
    <cellStyle name="Normal 6 64 2 2 4 2" xfId="33545"/>
    <cellStyle name="Normal 6 64 2 2 5" xfId="33546"/>
    <cellStyle name="Normal 6 64 2 2 6" xfId="33547"/>
    <cellStyle name="Normal 6 64 2 2 7" xfId="33548"/>
    <cellStyle name="Normal 6 64 2 3" xfId="33549"/>
    <cellStyle name="Normal 6 64 2 3 2" xfId="33550"/>
    <cellStyle name="Normal 6 64 2 3 2 2" xfId="33551"/>
    <cellStyle name="Normal 6 64 2 3 2 2 2" xfId="33552"/>
    <cellStyle name="Normal 6 64 2 3 2 3" xfId="33553"/>
    <cellStyle name="Normal 6 64 2 3 2 4" xfId="33554"/>
    <cellStyle name="Normal 6 64 2 3 3" xfId="33555"/>
    <cellStyle name="Normal 6 64 2 3 3 2" xfId="33556"/>
    <cellStyle name="Normal 6 64 2 3 3 2 2" xfId="33557"/>
    <cellStyle name="Normal 6 64 2 3 3 3" xfId="33558"/>
    <cellStyle name="Normal 6 64 2 3 3 4" xfId="33559"/>
    <cellStyle name="Normal 6 64 2 3 4" xfId="33560"/>
    <cellStyle name="Normal 6 64 2 3 4 2" xfId="33561"/>
    <cellStyle name="Normal 6 64 2 3 5" xfId="33562"/>
    <cellStyle name="Normal 6 64 2 3 6" xfId="33563"/>
    <cellStyle name="Normal 6 64 2 3 7" xfId="33564"/>
    <cellStyle name="Normal 6 64 2 4" xfId="33565"/>
    <cellStyle name="Normal 6 64 2 4 2" xfId="33566"/>
    <cellStyle name="Normal 6 64 2 4 2 2" xfId="33567"/>
    <cellStyle name="Normal 6 64 2 4 3" xfId="33568"/>
    <cellStyle name="Normal 6 64 2 4 4" xfId="33569"/>
    <cellStyle name="Normal 6 64 2 5" xfId="33570"/>
    <cellStyle name="Normal 6 64 2 5 2" xfId="33571"/>
    <cellStyle name="Normal 6 64 2 5 2 2" xfId="33572"/>
    <cellStyle name="Normal 6 64 2 5 3" xfId="33573"/>
    <cellStyle name="Normal 6 64 2 5 4" xfId="33574"/>
    <cellStyle name="Normal 6 64 2 6" xfId="33575"/>
    <cellStyle name="Normal 6 64 2 6 2" xfId="33576"/>
    <cellStyle name="Normal 6 64 2 7" xfId="33577"/>
    <cellStyle name="Normal 6 64 2 8" xfId="33578"/>
    <cellStyle name="Normal 6 64 2 9" xfId="33579"/>
    <cellStyle name="Normal 6 64 3" xfId="33580"/>
    <cellStyle name="Normal 6 64 3 2" xfId="33581"/>
    <cellStyle name="Normal 6 64 3 2 2" xfId="33582"/>
    <cellStyle name="Normal 6 64 3 2 2 2" xfId="33583"/>
    <cellStyle name="Normal 6 64 3 2 3" xfId="33584"/>
    <cellStyle name="Normal 6 64 3 2 4" xfId="33585"/>
    <cellStyle name="Normal 6 64 3 3" xfId="33586"/>
    <cellStyle name="Normal 6 64 3 3 2" xfId="33587"/>
    <cellStyle name="Normal 6 64 3 3 2 2" xfId="33588"/>
    <cellStyle name="Normal 6 64 3 3 3" xfId="33589"/>
    <cellStyle name="Normal 6 64 3 3 4" xfId="33590"/>
    <cellStyle name="Normal 6 64 3 4" xfId="33591"/>
    <cellStyle name="Normal 6 64 3 4 2" xfId="33592"/>
    <cellStyle name="Normal 6 64 3 5" xfId="33593"/>
    <cellStyle name="Normal 6 64 3 6" xfId="33594"/>
    <cellStyle name="Normal 6 64 3 7" xfId="33595"/>
    <cellStyle name="Normal 6 64 4" xfId="33596"/>
    <cellStyle name="Normal 6 64 4 2" xfId="33597"/>
    <cellStyle name="Normal 6 64 4 2 2" xfId="33598"/>
    <cellStyle name="Normal 6 64 4 2 2 2" xfId="33599"/>
    <cellStyle name="Normal 6 64 4 2 3" xfId="33600"/>
    <cellStyle name="Normal 6 64 4 2 4" xfId="33601"/>
    <cellStyle name="Normal 6 64 4 3" xfId="33602"/>
    <cellStyle name="Normal 6 64 4 3 2" xfId="33603"/>
    <cellStyle name="Normal 6 64 4 3 2 2" xfId="33604"/>
    <cellStyle name="Normal 6 64 4 3 3" xfId="33605"/>
    <cellStyle name="Normal 6 64 4 3 4" xfId="33606"/>
    <cellStyle name="Normal 6 64 4 4" xfId="33607"/>
    <cellStyle name="Normal 6 64 4 4 2" xfId="33608"/>
    <cellStyle name="Normal 6 64 4 5" xfId="33609"/>
    <cellStyle name="Normal 6 64 4 6" xfId="33610"/>
    <cellStyle name="Normal 6 64 4 7" xfId="33611"/>
    <cellStyle name="Normal 6 64 5" xfId="33612"/>
    <cellStyle name="Normal 6 64 5 2" xfId="33613"/>
    <cellStyle name="Normal 6 64 5 2 2" xfId="33614"/>
    <cellStyle name="Normal 6 64 5 3" xfId="33615"/>
    <cellStyle name="Normal 6 64 5 4" xfId="33616"/>
    <cellStyle name="Normal 6 64 6" xfId="33617"/>
    <cellStyle name="Normal 6 64 6 2" xfId="33618"/>
    <cellStyle name="Normal 6 64 6 2 2" xfId="33619"/>
    <cellStyle name="Normal 6 64 6 3" xfId="33620"/>
    <cellStyle name="Normal 6 64 6 4" xfId="33621"/>
    <cellStyle name="Normal 6 64 7" xfId="33622"/>
    <cellStyle name="Normal 6 64 7 2" xfId="33623"/>
    <cellStyle name="Normal 6 64 8" xfId="33624"/>
    <cellStyle name="Normal 6 64 9" xfId="33625"/>
    <cellStyle name="Normal 6 65" xfId="33626"/>
    <cellStyle name="Normal 6 65 10" xfId="33627"/>
    <cellStyle name="Normal 6 65 2" xfId="33628"/>
    <cellStyle name="Normal 6 65 2 2" xfId="33629"/>
    <cellStyle name="Normal 6 65 2 2 2" xfId="33630"/>
    <cellStyle name="Normal 6 65 2 2 2 2" xfId="33631"/>
    <cellStyle name="Normal 6 65 2 2 2 2 2" xfId="33632"/>
    <cellStyle name="Normal 6 65 2 2 2 3" xfId="33633"/>
    <cellStyle name="Normal 6 65 2 2 2 4" xfId="33634"/>
    <cellStyle name="Normal 6 65 2 2 3" xfId="33635"/>
    <cellStyle name="Normal 6 65 2 2 3 2" xfId="33636"/>
    <cellStyle name="Normal 6 65 2 2 3 2 2" xfId="33637"/>
    <cellStyle name="Normal 6 65 2 2 3 3" xfId="33638"/>
    <cellStyle name="Normal 6 65 2 2 3 4" xfId="33639"/>
    <cellStyle name="Normal 6 65 2 2 4" xfId="33640"/>
    <cellStyle name="Normal 6 65 2 2 4 2" xfId="33641"/>
    <cellStyle name="Normal 6 65 2 2 5" xfId="33642"/>
    <cellStyle name="Normal 6 65 2 2 6" xfId="33643"/>
    <cellStyle name="Normal 6 65 2 2 7" xfId="33644"/>
    <cellStyle name="Normal 6 65 2 3" xfId="33645"/>
    <cellStyle name="Normal 6 65 2 3 2" xfId="33646"/>
    <cellStyle name="Normal 6 65 2 3 2 2" xfId="33647"/>
    <cellStyle name="Normal 6 65 2 3 2 2 2" xfId="33648"/>
    <cellStyle name="Normal 6 65 2 3 2 3" xfId="33649"/>
    <cellStyle name="Normal 6 65 2 3 2 4" xfId="33650"/>
    <cellStyle name="Normal 6 65 2 3 3" xfId="33651"/>
    <cellStyle name="Normal 6 65 2 3 3 2" xfId="33652"/>
    <cellStyle name="Normal 6 65 2 3 3 2 2" xfId="33653"/>
    <cellStyle name="Normal 6 65 2 3 3 3" xfId="33654"/>
    <cellStyle name="Normal 6 65 2 3 3 4" xfId="33655"/>
    <cellStyle name="Normal 6 65 2 3 4" xfId="33656"/>
    <cellStyle name="Normal 6 65 2 3 4 2" xfId="33657"/>
    <cellStyle name="Normal 6 65 2 3 5" xfId="33658"/>
    <cellStyle name="Normal 6 65 2 3 6" xfId="33659"/>
    <cellStyle name="Normal 6 65 2 3 7" xfId="33660"/>
    <cellStyle name="Normal 6 65 2 4" xfId="33661"/>
    <cellStyle name="Normal 6 65 2 4 2" xfId="33662"/>
    <cellStyle name="Normal 6 65 2 4 2 2" xfId="33663"/>
    <cellStyle name="Normal 6 65 2 4 3" xfId="33664"/>
    <cellStyle name="Normal 6 65 2 4 4" xfId="33665"/>
    <cellStyle name="Normal 6 65 2 5" xfId="33666"/>
    <cellStyle name="Normal 6 65 2 5 2" xfId="33667"/>
    <cellStyle name="Normal 6 65 2 5 2 2" xfId="33668"/>
    <cellStyle name="Normal 6 65 2 5 3" xfId="33669"/>
    <cellStyle name="Normal 6 65 2 5 4" xfId="33670"/>
    <cellStyle name="Normal 6 65 2 6" xfId="33671"/>
    <cellStyle name="Normal 6 65 2 6 2" xfId="33672"/>
    <cellStyle name="Normal 6 65 2 7" xfId="33673"/>
    <cellStyle name="Normal 6 65 2 8" xfId="33674"/>
    <cellStyle name="Normal 6 65 2 9" xfId="33675"/>
    <cellStyle name="Normal 6 65 3" xfId="33676"/>
    <cellStyle name="Normal 6 65 3 2" xfId="33677"/>
    <cellStyle name="Normal 6 65 3 2 2" xfId="33678"/>
    <cellStyle name="Normal 6 65 3 2 2 2" xfId="33679"/>
    <cellStyle name="Normal 6 65 3 2 3" xfId="33680"/>
    <cellStyle name="Normal 6 65 3 2 4" xfId="33681"/>
    <cellStyle name="Normal 6 65 3 3" xfId="33682"/>
    <cellStyle name="Normal 6 65 3 3 2" xfId="33683"/>
    <cellStyle name="Normal 6 65 3 3 2 2" xfId="33684"/>
    <cellStyle name="Normal 6 65 3 3 3" xfId="33685"/>
    <cellStyle name="Normal 6 65 3 3 4" xfId="33686"/>
    <cellStyle name="Normal 6 65 3 4" xfId="33687"/>
    <cellStyle name="Normal 6 65 3 4 2" xfId="33688"/>
    <cellStyle name="Normal 6 65 3 5" xfId="33689"/>
    <cellStyle name="Normal 6 65 3 6" xfId="33690"/>
    <cellStyle name="Normal 6 65 3 7" xfId="33691"/>
    <cellStyle name="Normal 6 65 4" xfId="33692"/>
    <cellStyle name="Normal 6 65 4 2" xfId="33693"/>
    <cellStyle name="Normal 6 65 4 2 2" xfId="33694"/>
    <cellStyle name="Normal 6 65 4 2 2 2" xfId="33695"/>
    <cellStyle name="Normal 6 65 4 2 3" xfId="33696"/>
    <cellStyle name="Normal 6 65 4 2 4" xfId="33697"/>
    <cellStyle name="Normal 6 65 4 3" xfId="33698"/>
    <cellStyle name="Normal 6 65 4 3 2" xfId="33699"/>
    <cellStyle name="Normal 6 65 4 3 2 2" xfId="33700"/>
    <cellStyle name="Normal 6 65 4 3 3" xfId="33701"/>
    <cellStyle name="Normal 6 65 4 3 4" xfId="33702"/>
    <cellStyle name="Normal 6 65 4 4" xfId="33703"/>
    <cellStyle name="Normal 6 65 4 4 2" xfId="33704"/>
    <cellStyle name="Normal 6 65 4 5" xfId="33705"/>
    <cellStyle name="Normal 6 65 4 6" xfId="33706"/>
    <cellStyle name="Normal 6 65 4 7" xfId="33707"/>
    <cellStyle name="Normal 6 65 5" xfId="33708"/>
    <cellStyle name="Normal 6 65 5 2" xfId="33709"/>
    <cellStyle name="Normal 6 65 5 2 2" xfId="33710"/>
    <cellStyle name="Normal 6 65 5 3" xfId="33711"/>
    <cellStyle name="Normal 6 65 5 4" xfId="33712"/>
    <cellStyle name="Normal 6 65 6" xfId="33713"/>
    <cellStyle name="Normal 6 65 6 2" xfId="33714"/>
    <cellStyle name="Normal 6 65 6 2 2" xfId="33715"/>
    <cellStyle name="Normal 6 65 6 3" xfId="33716"/>
    <cellStyle name="Normal 6 65 6 4" xfId="33717"/>
    <cellStyle name="Normal 6 65 7" xfId="33718"/>
    <cellStyle name="Normal 6 65 7 2" xfId="33719"/>
    <cellStyle name="Normal 6 65 8" xfId="33720"/>
    <cellStyle name="Normal 6 65 9" xfId="33721"/>
    <cellStyle name="Normal 6 66" xfId="33722"/>
    <cellStyle name="Normal 6 66 10" xfId="33723"/>
    <cellStyle name="Normal 6 66 2" xfId="33724"/>
    <cellStyle name="Normal 6 66 2 2" xfId="33725"/>
    <cellStyle name="Normal 6 66 2 2 2" xfId="33726"/>
    <cellStyle name="Normal 6 66 2 2 2 2" xfId="33727"/>
    <cellStyle name="Normal 6 66 2 2 2 2 2" xfId="33728"/>
    <cellStyle name="Normal 6 66 2 2 2 3" xfId="33729"/>
    <cellStyle name="Normal 6 66 2 2 2 4" xfId="33730"/>
    <cellStyle name="Normal 6 66 2 2 3" xfId="33731"/>
    <cellStyle name="Normal 6 66 2 2 3 2" xfId="33732"/>
    <cellStyle name="Normal 6 66 2 2 3 2 2" xfId="33733"/>
    <cellStyle name="Normal 6 66 2 2 3 3" xfId="33734"/>
    <cellStyle name="Normal 6 66 2 2 3 4" xfId="33735"/>
    <cellStyle name="Normal 6 66 2 2 4" xfId="33736"/>
    <cellStyle name="Normal 6 66 2 2 4 2" xfId="33737"/>
    <cellStyle name="Normal 6 66 2 2 5" xfId="33738"/>
    <cellStyle name="Normal 6 66 2 2 6" xfId="33739"/>
    <cellStyle name="Normal 6 66 2 2 7" xfId="33740"/>
    <cellStyle name="Normal 6 66 2 3" xfId="33741"/>
    <cellStyle name="Normal 6 66 2 3 2" xfId="33742"/>
    <cellStyle name="Normal 6 66 2 3 2 2" xfId="33743"/>
    <cellStyle name="Normal 6 66 2 3 2 2 2" xfId="33744"/>
    <cellStyle name="Normal 6 66 2 3 2 3" xfId="33745"/>
    <cellStyle name="Normal 6 66 2 3 2 4" xfId="33746"/>
    <cellStyle name="Normal 6 66 2 3 3" xfId="33747"/>
    <cellStyle name="Normal 6 66 2 3 3 2" xfId="33748"/>
    <cellStyle name="Normal 6 66 2 3 3 2 2" xfId="33749"/>
    <cellStyle name="Normal 6 66 2 3 3 3" xfId="33750"/>
    <cellStyle name="Normal 6 66 2 3 3 4" xfId="33751"/>
    <cellStyle name="Normal 6 66 2 3 4" xfId="33752"/>
    <cellStyle name="Normal 6 66 2 3 4 2" xfId="33753"/>
    <cellStyle name="Normal 6 66 2 3 5" xfId="33754"/>
    <cellStyle name="Normal 6 66 2 3 6" xfId="33755"/>
    <cellStyle name="Normal 6 66 2 3 7" xfId="33756"/>
    <cellStyle name="Normal 6 66 2 4" xfId="33757"/>
    <cellStyle name="Normal 6 66 2 4 2" xfId="33758"/>
    <cellStyle name="Normal 6 66 2 4 2 2" xfId="33759"/>
    <cellStyle name="Normal 6 66 2 4 3" xfId="33760"/>
    <cellStyle name="Normal 6 66 2 4 4" xfId="33761"/>
    <cellStyle name="Normal 6 66 2 5" xfId="33762"/>
    <cellStyle name="Normal 6 66 2 5 2" xfId="33763"/>
    <cellStyle name="Normal 6 66 2 5 2 2" xfId="33764"/>
    <cellStyle name="Normal 6 66 2 5 3" xfId="33765"/>
    <cellStyle name="Normal 6 66 2 5 4" xfId="33766"/>
    <cellStyle name="Normal 6 66 2 6" xfId="33767"/>
    <cellStyle name="Normal 6 66 2 6 2" xfId="33768"/>
    <cellStyle name="Normal 6 66 2 7" xfId="33769"/>
    <cellStyle name="Normal 6 66 2 8" xfId="33770"/>
    <cellStyle name="Normal 6 66 2 9" xfId="33771"/>
    <cellStyle name="Normal 6 66 3" xfId="33772"/>
    <cellStyle name="Normal 6 66 3 2" xfId="33773"/>
    <cellStyle name="Normal 6 66 3 2 2" xfId="33774"/>
    <cellStyle name="Normal 6 66 3 2 2 2" xfId="33775"/>
    <cellStyle name="Normal 6 66 3 2 3" xfId="33776"/>
    <cellStyle name="Normal 6 66 3 2 4" xfId="33777"/>
    <cellStyle name="Normal 6 66 3 3" xfId="33778"/>
    <cellStyle name="Normal 6 66 3 3 2" xfId="33779"/>
    <cellStyle name="Normal 6 66 3 3 2 2" xfId="33780"/>
    <cellStyle name="Normal 6 66 3 3 3" xfId="33781"/>
    <cellStyle name="Normal 6 66 3 3 4" xfId="33782"/>
    <cellStyle name="Normal 6 66 3 4" xfId="33783"/>
    <cellStyle name="Normal 6 66 3 4 2" xfId="33784"/>
    <cellStyle name="Normal 6 66 3 5" xfId="33785"/>
    <cellStyle name="Normal 6 66 3 6" xfId="33786"/>
    <cellStyle name="Normal 6 66 3 7" xfId="33787"/>
    <cellStyle name="Normal 6 66 4" xfId="33788"/>
    <cellStyle name="Normal 6 66 4 2" xfId="33789"/>
    <cellStyle name="Normal 6 66 4 2 2" xfId="33790"/>
    <cellStyle name="Normal 6 66 4 2 2 2" xfId="33791"/>
    <cellStyle name="Normal 6 66 4 2 3" xfId="33792"/>
    <cellStyle name="Normal 6 66 4 2 4" xfId="33793"/>
    <cellStyle name="Normal 6 66 4 3" xfId="33794"/>
    <cellStyle name="Normal 6 66 4 3 2" xfId="33795"/>
    <cellStyle name="Normal 6 66 4 3 2 2" xfId="33796"/>
    <cellStyle name="Normal 6 66 4 3 3" xfId="33797"/>
    <cellStyle name="Normal 6 66 4 3 4" xfId="33798"/>
    <cellStyle name="Normal 6 66 4 4" xfId="33799"/>
    <cellStyle name="Normal 6 66 4 4 2" xfId="33800"/>
    <cellStyle name="Normal 6 66 4 5" xfId="33801"/>
    <cellStyle name="Normal 6 66 4 6" xfId="33802"/>
    <cellStyle name="Normal 6 66 4 7" xfId="33803"/>
    <cellStyle name="Normal 6 66 5" xfId="33804"/>
    <cellStyle name="Normal 6 66 5 2" xfId="33805"/>
    <cellStyle name="Normal 6 66 5 2 2" xfId="33806"/>
    <cellStyle name="Normal 6 66 5 3" xfId="33807"/>
    <cellStyle name="Normal 6 66 5 4" xfId="33808"/>
    <cellStyle name="Normal 6 66 6" xfId="33809"/>
    <cellStyle name="Normal 6 66 6 2" xfId="33810"/>
    <cellStyle name="Normal 6 66 6 2 2" xfId="33811"/>
    <cellStyle name="Normal 6 66 6 3" xfId="33812"/>
    <cellStyle name="Normal 6 66 6 4" xfId="33813"/>
    <cellStyle name="Normal 6 66 7" xfId="33814"/>
    <cellStyle name="Normal 6 66 7 2" xfId="33815"/>
    <cellStyle name="Normal 6 66 8" xfId="33816"/>
    <cellStyle name="Normal 6 66 9" xfId="33817"/>
    <cellStyle name="Normal 6 67" xfId="33818"/>
    <cellStyle name="Normal 6 67 10" xfId="33819"/>
    <cellStyle name="Normal 6 67 2" xfId="33820"/>
    <cellStyle name="Normal 6 67 2 2" xfId="33821"/>
    <cellStyle name="Normal 6 67 2 2 2" xfId="33822"/>
    <cellStyle name="Normal 6 67 2 2 2 2" xfId="33823"/>
    <cellStyle name="Normal 6 67 2 2 2 2 2" xfId="33824"/>
    <cellStyle name="Normal 6 67 2 2 2 3" xfId="33825"/>
    <cellStyle name="Normal 6 67 2 2 2 4" xfId="33826"/>
    <cellStyle name="Normal 6 67 2 2 3" xfId="33827"/>
    <cellStyle name="Normal 6 67 2 2 3 2" xfId="33828"/>
    <cellStyle name="Normal 6 67 2 2 3 2 2" xfId="33829"/>
    <cellStyle name="Normal 6 67 2 2 3 3" xfId="33830"/>
    <cellStyle name="Normal 6 67 2 2 3 4" xfId="33831"/>
    <cellStyle name="Normal 6 67 2 2 4" xfId="33832"/>
    <cellStyle name="Normal 6 67 2 2 4 2" xfId="33833"/>
    <cellStyle name="Normal 6 67 2 2 5" xfId="33834"/>
    <cellStyle name="Normal 6 67 2 2 6" xfId="33835"/>
    <cellStyle name="Normal 6 67 2 2 7" xfId="33836"/>
    <cellStyle name="Normal 6 67 2 3" xfId="33837"/>
    <cellStyle name="Normal 6 67 2 3 2" xfId="33838"/>
    <cellStyle name="Normal 6 67 2 3 2 2" xfId="33839"/>
    <cellStyle name="Normal 6 67 2 3 2 2 2" xfId="33840"/>
    <cellStyle name="Normal 6 67 2 3 2 3" xfId="33841"/>
    <cellStyle name="Normal 6 67 2 3 2 4" xfId="33842"/>
    <cellStyle name="Normal 6 67 2 3 3" xfId="33843"/>
    <cellStyle name="Normal 6 67 2 3 3 2" xfId="33844"/>
    <cellStyle name="Normal 6 67 2 3 3 2 2" xfId="33845"/>
    <cellStyle name="Normal 6 67 2 3 3 3" xfId="33846"/>
    <cellStyle name="Normal 6 67 2 3 3 4" xfId="33847"/>
    <cellStyle name="Normal 6 67 2 3 4" xfId="33848"/>
    <cellStyle name="Normal 6 67 2 3 4 2" xfId="33849"/>
    <cellStyle name="Normal 6 67 2 3 5" xfId="33850"/>
    <cellStyle name="Normal 6 67 2 3 6" xfId="33851"/>
    <cellStyle name="Normal 6 67 2 3 7" xfId="33852"/>
    <cellStyle name="Normal 6 67 2 4" xfId="33853"/>
    <cellStyle name="Normal 6 67 2 4 2" xfId="33854"/>
    <cellStyle name="Normal 6 67 2 4 2 2" xfId="33855"/>
    <cellStyle name="Normal 6 67 2 4 3" xfId="33856"/>
    <cellStyle name="Normal 6 67 2 4 4" xfId="33857"/>
    <cellStyle name="Normal 6 67 2 5" xfId="33858"/>
    <cellStyle name="Normal 6 67 2 5 2" xfId="33859"/>
    <cellStyle name="Normal 6 67 2 5 2 2" xfId="33860"/>
    <cellStyle name="Normal 6 67 2 5 3" xfId="33861"/>
    <cellStyle name="Normal 6 67 2 5 4" xfId="33862"/>
    <cellStyle name="Normal 6 67 2 6" xfId="33863"/>
    <cellStyle name="Normal 6 67 2 6 2" xfId="33864"/>
    <cellStyle name="Normal 6 67 2 7" xfId="33865"/>
    <cellStyle name="Normal 6 67 2 8" xfId="33866"/>
    <cellStyle name="Normal 6 67 2 9" xfId="33867"/>
    <cellStyle name="Normal 6 67 3" xfId="33868"/>
    <cellStyle name="Normal 6 67 3 2" xfId="33869"/>
    <cellStyle name="Normal 6 67 3 2 2" xfId="33870"/>
    <cellStyle name="Normal 6 67 3 2 2 2" xfId="33871"/>
    <cellStyle name="Normal 6 67 3 2 3" xfId="33872"/>
    <cellStyle name="Normal 6 67 3 2 4" xfId="33873"/>
    <cellStyle name="Normal 6 67 3 3" xfId="33874"/>
    <cellStyle name="Normal 6 67 3 3 2" xfId="33875"/>
    <cellStyle name="Normal 6 67 3 3 2 2" xfId="33876"/>
    <cellStyle name="Normal 6 67 3 3 3" xfId="33877"/>
    <cellStyle name="Normal 6 67 3 3 4" xfId="33878"/>
    <cellStyle name="Normal 6 67 3 4" xfId="33879"/>
    <cellStyle name="Normal 6 67 3 4 2" xfId="33880"/>
    <cellStyle name="Normal 6 67 3 5" xfId="33881"/>
    <cellStyle name="Normal 6 67 3 6" xfId="33882"/>
    <cellStyle name="Normal 6 67 3 7" xfId="33883"/>
    <cellStyle name="Normal 6 67 4" xfId="33884"/>
    <cellStyle name="Normal 6 67 4 2" xfId="33885"/>
    <cellStyle name="Normal 6 67 4 2 2" xfId="33886"/>
    <cellStyle name="Normal 6 67 4 2 2 2" xfId="33887"/>
    <cellStyle name="Normal 6 67 4 2 3" xfId="33888"/>
    <cellStyle name="Normal 6 67 4 2 4" xfId="33889"/>
    <cellStyle name="Normal 6 67 4 3" xfId="33890"/>
    <cellStyle name="Normal 6 67 4 3 2" xfId="33891"/>
    <cellStyle name="Normal 6 67 4 3 2 2" xfId="33892"/>
    <cellStyle name="Normal 6 67 4 3 3" xfId="33893"/>
    <cellStyle name="Normal 6 67 4 3 4" xfId="33894"/>
    <cellStyle name="Normal 6 67 4 4" xfId="33895"/>
    <cellStyle name="Normal 6 67 4 4 2" xfId="33896"/>
    <cellStyle name="Normal 6 67 4 5" xfId="33897"/>
    <cellStyle name="Normal 6 67 4 6" xfId="33898"/>
    <cellStyle name="Normal 6 67 4 7" xfId="33899"/>
    <cellStyle name="Normal 6 67 5" xfId="33900"/>
    <cellStyle name="Normal 6 67 5 2" xfId="33901"/>
    <cellStyle name="Normal 6 67 5 2 2" xfId="33902"/>
    <cellStyle name="Normal 6 67 5 3" xfId="33903"/>
    <cellStyle name="Normal 6 67 5 4" xfId="33904"/>
    <cellStyle name="Normal 6 67 6" xfId="33905"/>
    <cellStyle name="Normal 6 67 6 2" xfId="33906"/>
    <cellStyle name="Normal 6 67 6 2 2" xfId="33907"/>
    <cellStyle name="Normal 6 67 6 3" xfId="33908"/>
    <cellStyle name="Normal 6 67 6 4" xfId="33909"/>
    <cellStyle name="Normal 6 67 7" xfId="33910"/>
    <cellStyle name="Normal 6 67 7 2" xfId="33911"/>
    <cellStyle name="Normal 6 67 8" xfId="33912"/>
    <cellStyle name="Normal 6 67 9" xfId="33913"/>
    <cellStyle name="Normal 6 68" xfId="33914"/>
    <cellStyle name="Normal 6 68 10" xfId="33915"/>
    <cellStyle name="Normal 6 68 2" xfId="33916"/>
    <cellStyle name="Normal 6 68 2 2" xfId="33917"/>
    <cellStyle name="Normal 6 68 2 2 2" xfId="33918"/>
    <cellStyle name="Normal 6 68 2 2 2 2" xfId="33919"/>
    <cellStyle name="Normal 6 68 2 2 2 2 2" xfId="33920"/>
    <cellStyle name="Normal 6 68 2 2 2 3" xfId="33921"/>
    <cellStyle name="Normal 6 68 2 2 2 4" xfId="33922"/>
    <cellStyle name="Normal 6 68 2 2 3" xfId="33923"/>
    <cellStyle name="Normal 6 68 2 2 3 2" xfId="33924"/>
    <cellStyle name="Normal 6 68 2 2 3 2 2" xfId="33925"/>
    <cellStyle name="Normal 6 68 2 2 3 3" xfId="33926"/>
    <cellStyle name="Normal 6 68 2 2 3 4" xfId="33927"/>
    <cellStyle name="Normal 6 68 2 2 4" xfId="33928"/>
    <cellStyle name="Normal 6 68 2 2 4 2" xfId="33929"/>
    <cellStyle name="Normal 6 68 2 2 5" xfId="33930"/>
    <cellStyle name="Normal 6 68 2 2 6" xfId="33931"/>
    <cellStyle name="Normal 6 68 2 2 7" xfId="33932"/>
    <cellStyle name="Normal 6 68 2 3" xfId="33933"/>
    <cellStyle name="Normal 6 68 2 3 2" xfId="33934"/>
    <cellStyle name="Normal 6 68 2 3 2 2" xfId="33935"/>
    <cellStyle name="Normal 6 68 2 3 2 2 2" xfId="33936"/>
    <cellStyle name="Normal 6 68 2 3 2 3" xfId="33937"/>
    <cellStyle name="Normal 6 68 2 3 2 4" xfId="33938"/>
    <cellStyle name="Normal 6 68 2 3 3" xfId="33939"/>
    <cellStyle name="Normal 6 68 2 3 3 2" xfId="33940"/>
    <cellStyle name="Normal 6 68 2 3 3 2 2" xfId="33941"/>
    <cellStyle name="Normal 6 68 2 3 3 3" xfId="33942"/>
    <cellStyle name="Normal 6 68 2 3 3 4" xfId="33943"/>
    <cellStyle name="Normal 6 68 2 3 4" xfId="33944"/>
    <cellStyle name="Normal 6 68 2 3 4 2" xfId="33945"/>
    <cellStyle name="Normal 6 68 2 3 5" xfId="33946"/>
    <cellStyle name="Normal 6 68 2 3 6" xfId="33947"/>
    <cellStyle name="Normal 6 68 2 3 7" xfId="33948"/>
    <cellStyle name="Normal 6 68 2 4" xfId="33949"/>
    <cellStyle name="Normal 6 68 2 4 2" xfId="33950"/>
    <cellStyle name="Normal 6 68 2 4 2 2" xfId="33951"/>
    <cellStyle name="Normal 6 68 2 4 3" xfId="33952"/>
    <cellStyle name="Normal 6 68 2 4 4" xfId="33953"/>
    <cellStyle name="Normal 6 68 2 5" xfId="33954"/>
    <cellStyle name="Normal 6 68 2 5 2" xfId="33955"/>
    <cellStyle name="Normal 6 68 2 5 2 2" xfId="33956"/>
    <cellStyle name="Normal 6 68 2 5 3" xfId="33957"/>
    <cellStyle name="Normal 6 68 2 5 4" xfId="33958"/>
    <cellStyle name="Normal 6 68 2 6" xfId="33959"/>
    <cellStyle name="Normal 6 68 2 6 2" xfId="33960"/>
    <cellStyle name="Normal 6 68 2 7" xfId="33961"/>
    <cellStyle name="Normal 6 68 2 8" xfId="33962"/>
    <cellStyle name="Normal 6 68 2 9" xfId="33963"/>
    <cellStyle name="Normal 6 68 3" xfId="33964"/>
    <cellStyle name="Normal 6 68 3 2" xfId="33965"/>
    <cellStyle name="Normal 6 68 3 2 2" xfId="33966"/>
    <cellStyle name="Normal 6 68 3 2 2 2" xfId="33967"/>
    <cellStyle name="Normal 6 68 3 2 3" xfId="33968"/>
    <cellStyle name="Normal 6 68 3 2 4" xfId="33969"/>
    <cellStyle name="Normal 6 68 3 3" xfId="33970"/>
    <cellStyle name="Normal 6 68 3 3 2" xfId="33971"/>
    <cellStyle name="Normal 6 68 3 3 2 2" xfId="33972"/>
    <cellStyle name="Normal 6 68 3 3 3" xfId="33973"/>
    <cellStyle name="Normal 6 68 3 3 4" xfId="33974"/>
    <cellStyle name="Normal 6 68 3 4" xfId="33975"/>
    <cellStyle name="Normal 6 68 3 4 2" xfId="33976"/>
    <cellStyle name="Normal 6 68 3 5" xfId="33977"/>
    <cellStyle name="Normal 6 68 3 6" xfId="33978"/>
    <cellStyle name="Normal 6 68 3 7" xfId="33979"/>
    <cellStyle name="Normal 6 68 4" xfId="33980"/>
    <cellStyle name="Normal 6 68 4 2" xfId="33981"/>
    <cellStyle name="Normal 6 68 4 2 2" xfId="33982"/>
    <cellStyle name="Normal 6 68 4 2 2 2" xfId="33983"/>
    <cellStyle name="Normal 6 68 4 2 3" xfId="33984"/>
    <cellStyle name="Normal 6 68 4 2 4" xfId="33985"/>
    <cellStyle name="Normal 6 68 4 3" xfId="33986"/>
    <cellStyle name="Normal 6 68 4 3 2" xfId="33987"/>
    <cellStyle name="Normal 6 68 4 3 2 2" xfId="33988"/>
    <cellStyle name="Normal 6 68 4 3 3" xfId="33989"/>
    <cellStyle name="Normal 6 68 4 3 4" xfId="33990"/>
    <cellStyle name="Normal 6 68 4 4" xfId="33991"/>
    <cellStyle name="Normal 6 68 4 4 2" xfId="33992"/>
    <cellStyle name="Normal 6 68 4 5" xfId="33993"/>
    <cellStyle name="Normal 6 68 4 6" xfId="33994"/>
    <cellStyle name="Normal 6 68 4 7" xfId="33995"/>
    <cellStyle name="Normal 6 68 5" xfId="33996"/>
    <cellStyle name="Normal 6 68 5 2" xfId="33997"/>
    <cellStyle name="Normal 6 68 5 2 2" xfId="33998"/>
    <cellStyle name="Normal 6 68 5 3" xfId="33999"/>
    <cellStyle name="Normal 6 68 5 4" xfId="34000"/>
    <cellStyle name="Normal 6 68 6" xfId="34001"/>
    <cellStyle name="Normal 6 68 6 2" xfId="34002"/>
    <cellStyle name="Normal 6 68 6 2 2" xfId="34003"/>
    <cellStyle name="Normal 6 68 6 3" xfId="34004"/>
    <cellStyle name="Normal 6 68 6 4" xfId="34005"/>
    <cellStyle name="Normal 6 68 7" xfId="34006"/>
    <cellStyle name="Normal 6 68 7 2" xfId="34007"/>
    <cellStyle name="Normal 6 68 8" xfId="34008"/>
    <cellStyle name="Normal 6 68 9" xfId="34009"/>
    <cellStyle name="Normal 6 69" xfId="34010"/>
    <cellStyle name="Normal 6 69 10" xfId="34011"/>
    <cellStyle name="Normal 6 69 2" xfId="34012"/>
    <cellStyle name="Normal 6 69 2 2" xfId="34013"/>
    <cellStyle name="Normal 6 69 2 2 2" xfId="34014"/>
    <cellStyle name="Normal 6 69 2 2 2 2" xfId="34015"/>
    <cellStyle name="Normal 6 69 2 2 2 2 2" xfId="34016"/>
    <cellStyle name="Normal 6 69 2 2 2 3" xfId="34017"/>
    <cellStyle name="Normal 6 69 2 2 2 4" xfId="34018"/>
    <cellStyle name="Normal 6 69 2 2 3" xfId="34019"/>
    <cellStyle name="Normal 6 69 2 2 3 2" xfId="34020"/>
    <cellStyle name="Normal 6 69 2 2 3 2 2" xfId="34021"/>
    <cellStyle name="Normal 6 69 2 2 3 3" xfId="34022"/>
    <cellStyle name="Normal 6 69 2 2 3 4" xfId="34023"/>
    <cellStyle name="Normal 6 69 2 2 4" xfId="34024"/>
    <cellStyle name="Normal 6 69 2 2 4 2" xfId="34025"/>
    <cellStyle name="Normal 6 69 2 2 5" xfId="34026"/>
    <cellStyle name="Normal 6 69 2 2 6" xfId="34027"/>
    <cellStyle name="Normal 6 69 2 2 7" xfId="34028"/>
    <cellStyle name="Normal 6 69 2 3" xfId="34029"/>
    <cellStyle name="Normal 6 69 2 3 2" xfId="34030"/>
    <cellStyle name="Normal 6 69 2 3 2 2" xfId="34031"/>
    <cellStyle name="Normal 6 69 2 3 2 2 2" xfId="34032"/>
    <cellStyle name="Normal 6 69 2 3 2 3" xfId="34033"/>
    <cellStyle name="Normal 6 69 2 3 2 4" xfId="34034"/>
    <cellStyle name="Normal 6 69 2 3 3" xfId="34035"/>
    <cellStyle name="Normal 6 69 2 3 3 2" xfId="34036"/>
    <cellStyle name="Normal 6 69 2 3 3 2 2" xfId="34037"/>
    <cellStyle name="Normal 6 69 2 3 3 3" xfId="34038"/>
    <cellStyle name="Normal 6 69 2 3 3 4" xfId="34039"/>
    <cellStyle name="Normal 6 69 2 3 4" xfId="34040"/>
    <cellStyle name="Normal 6 69 2 3 4 2" xfId="34041"/>
    <cellStyle name="Normal 6 69 2 3 5" xfId="34042"/>
    <cellStyle name="Normal 6 69 2 3 6" xfId="34043"/>
    <cellStyle name="Normal 6 69 2 3 7" xfId="34044"/>
    <cellStyle name="Normal 6 69 2 4" xfId="34045"/>
    <cellStyle name="Normal 6 69 2 4 2" xfId="34046"/>
    <cellStyle name="Normal 6 69 2 4 2 2" xfId="34047"/>
    <cellStyle name="Normal 6 69 2 4 3" xfId="34048"/>
    <cellStyle name="Normal 6 69 2 4 4" xfId="34049"/>
    <cellStyle name="Normal 6 69 2 5" xfId="34050"/>
    <cellStyle name="Normal 6 69 2 5 2" xfId="34051"/>
    <cellStyle name="Normal 6 69 2 5 2 2" xfId="34052"/>
    <cellStyle name="Normal 6 69 2 5 3" xfId="34053"/>
    <cellStyle name="Normal 6 69 2 5 4" xfId="34054"/>
    <cellStyle name="Normal 6 69 2 6" xfId="34055"/>
    <cellStyle name="Normal 6 69 2 6 2" xfId="34056"/>
    <cellStyle name="Normal 6 69 2 7" xfId="34057"/>
    <cellStyle name="Normal 6 69 2 8" xfId="34058"/>
    <cellStyle name="Normal 6 69 2 9" xfId="34059"/>
    <cellStyle name="Normal 6 69 3" xfId="34060"/>
    <cellStyle name="Normal 6 69 3 2" xfId="34061"/>
    <cellStyle name="Normal 6 69 3 2 2" xfId="34062"/>
    <cellStyle name="Normal 6 69 3 2 2 2" xfId="34063"/>
    <cellStyle name="Normal 6 69 3 2 3" xfId="34064"/>
    <cellStyle name="Normal 6 69 3 2 4" xfId="34065"/>
    <cellStyle name="Normal 6 69 3 3" xfId="34066"/>
    <cellStyle name="Normal 6 69 3 3 2" xfId="34067"/>
    <cellStyle name="Normal 6 69 3 3 2 2" xfId="34068"/>
    <cellStyle name="Normal 6 69 3 3 3" xfId="34069"/>
    <cellStyle name="Normal 6 69 3 3 4" xfId="34070"/>
    <cellStyle name="Normal 6 69 3 4" xfId="34071"/>
    <cellStyle name="Normal 6 69 3 4 2" xfId="34072"/>
    <cellStyle name="Normal 6 69 3 5" xfId="34073"/>
    <cellStyle name="Normal 6 69 3 6" xfId="34074"/>
    <cellStyle name="Normal 6 69 3 7" xfId="34075"/>
    <cellStyle name="Normal 6 69 4" xfId="34076"/>
    <cellStyle name="Normal 6 69 4 2" xfId="34077"/>
    <cellStyle name="Normal 6 69 4 2 2" xfId="34078"/>
    <cellStyle name="Normal 6 69 4 2 2 2" xfId="34079"/>
    <cellStyle name="Normal 6 69 4 2 3" xfId="34080"/>
    <cellStyle name="Normal 6 69 4 2 4" xfId="34081"/>
    <cellStyle name="Normal 6 69 4 3" xfId="34082"/>
    <cellStyle name="Normal 6 69 4 3 2" xfId="34083"/>
    <cellStyle name="Normal 6 69 4 3 2 2" xfId="34084"/>
    <cellStyle name="Normal 6 69 4 3 3" xfId="34085"/>
    <cellStyle name="Normal 6 69 4 3 4" xfId="34086"/>
    <cellStyle name="Normal 6 69 4 4" xfId="34087"/>
    <cellStyle name="Normal 6 69 4 4 2" xfId="34088"/>
    <cellStyle name="Normal 6 69 4 5" xfId="34089"/>
    <cellStyle name="Normal 6 69 4 6" xfId="34090"/>
    <cellStyle name="Normal 6 69 4 7" xfId="34091"/>
    <cellStyle name="Normal 6 69 5" xfId="34092"/>
    <cellStyle name="Normal 6 69 5 2" xfId="34093"/>
    <cellStyle name="Normal 6 69 5 2 2" xfId="34094"/>
    <cellStyle name="Normal 6 69 5 3" xfId="34095"/>
    <cellStyle name="Normal 6 69 5 4" xfId="34096"/>
    <cellStyle name="Normal 6 69 6" xfId="34097"/>
    <cellStyle name="Normal 6 69 6 2" xfId="34098"/>
    <cellStyle name="Normal 6 69 6 2 2" xfId="34099"/>
    <cellStyle name="Normal 6 69 6 3" xfId="34100"/>
    <cellStyle name="Normal 6 69 6 4" xfId="34101"/>
    <cellStyle name="Normal 6 69 7" xfId="34102"/>
    <cellStyle name="Normal 6 69 7 2" xfId="34103"/>
    <cellStyle name="Normal 6 69 8" xfId="34104"/>
    <cellStyle name="Normal 6 69 9" xfId="34105"/>
    <cellStyle name="Normal 6 7" xfId="34106"/>
    <cellStyle name="Normal 6 7 10" xfId="34107"/>
    <cellStyle name="Normal 6 7 11" xfId="34108"/>
    <cellStyle name="Normal 6 7 2" xfId="34109"/>
    <cellStyle name="Normal 6 7 2 2" xfId="34110"/>
    <cellStyle name="Normal 6 7 2 2 2" xfId="34111"/>
    <cellStyle name="Normal 6 7 2 2 2 2" xfId="34112"/>
    <cellStyle name="Normal 6 7 2 2 2 2 2" xfId="34113"/>
    <cellStyle name="Normal 6 7 2 2 2 3" xfId="34114"/>
    <cellStyle name="Normal 6 7 2 2 2 4" xfId="34115"/>
    <cellStyle name="Normal 6 7 2 2 3" xfId="34116"/>
    <cellStyle name="Normal 6 7 2 2 3 2" xfId="34117"/>
    <cellStyle name="Normal 6 7 2 2 3 2 2" xfId="34118"/>
    <cellStyle name="Normal 6 7 2 2 3 3" xfId="34119"/>
    <cellStyle name="Normal 6 7 2 2 3 4" xfId="34120"/>
    <cellStyle name="Normal 6 7 2 2 4" xfId="34121"/>
    <cellStyle name="Normal 6 7 2 2 4 2" xfId="34122"/>
    <cellStyle name="Normal 6 7 2 2 5" xfId="34123"/>
    <cellStyle name="Normal 6 7 2 2 6" xfId="34124"/>
    <cellStyle name="Normal 6 7 2 2 7" xfId="34125"/>
    <cellStyle name="Normal 6 7 2 3" xfId="34126"/>
    <cellStyle name="Normal 6 7 2 3 2" xfId="34127"/>
    <cellStyle name="Normal 6 7 2 3 2 2" xfId="34128"/>
    <cellStyle name="Normal 6 7 2 3 2 2 2" xfId="34129"/>
    <cellStyle name="Normal 6 7 2 3 2 3" xfId="34130"/>
    <cellStyle name="Normal 6 7 2 3 2 4" xfId="34131"/>
    <cellStyle name="Normal 6 7 2 3 3" xfId="34132"/>
    <cellStyle name="Normal 6 7 2 3 3 2" xfId="34133"/>
    <cellStyle name="Normal 6 7 2 3 3 2 2" xfId="34134"/>
    <cellStyle name="Normal 6 7 2 3 3 3" xfId="34135"/>
    <cellStyle name="Normal 6 7 2 3 3 4" xfId="34136"/>
    <cellStyle name="Normal 6 7 2 3 4" xfId="34137"/>
    <cellStyle name="Normal 6 7 2 3 4 2" xfId="34138"/>
    <cellStyle name="Normal 6 7 2 3 5" xfId="34139"/>
    <cellStyle name="Normal 6 7 2 3 6" xfId="34140"/>
    <cellStyle name="Normal 6 7 2 3 7" xfId="34141"/>
    <cellStyle name="Normal 6 7 2 4" xfId="34142"/>
    <cellStyle name="Normal 6 7 2 4 2" xfId="34143"/>
    <cellStyle name="Normal 6 7 2 4 2 2" xfId="34144"/>
    <cellStyle name="Normal 6 7 2 4 3" xfId="34145"/>
    <cellStyle name="Normal 6 7 2 4 4" xfId="34146"/>
    <cellStyle name="Normal 6 7 2 5" xfId="34147"/>
    <cellStyle name="Normal 6 7 2 5 2" xfId="34148"/>
    <cellStyle name="Normal 6 7 2 5 2 2" xfId="34149"/>
    <cellStyle name="Normal 6 7 2 5 3" xfId="34150"/>
    <cellStyle name="Normal 6 7 2 5 4" xfId="34151"/>
    <cellStyle name="Normal 6 7 2 6" xfId="34152"/>
    <cellStyle name="Normal 6 7 2 6 2" xfId="34153"/>
    <cellStyle name="Normal 6 7 2 7" xfId="34154"/>
    <cellStyle name="Normal 6 7 2 8" xfId="34155"/>
    <cellStyle name="Normal 6 7 2 9" xfId="34156"/>
    <cellStyle name="Normal 6 7 3" xfId="34157"/>
    <cellStyle name="Normal 6 7 3 2" xfId="34158"/>
    <cellStyle name="Normal 6 7 3 2 2" xfId="34159"/>
    <cellStyle name="Normal 6 7 3 2 2 2" xfId="34160"/>
    <cellStyle name="Normal 6 7 3 2 3" xfId="34161"/>
    <cellStyle name="Normal 6 7 3 2 4" xfId="34162"/>
    <cellStyle name="Normal 6 7 3 3" xfId="34163"/>
    <cellStyle name="Normal 6 7 3 3 2" xfId="34164"/>
    <cellStyle name="Normal 6 7 3 3 2 2" xfId="34165"/>
    <cellStyle name="Normal 6 7 3 3 3" xfId="34166"/>
    <cellStyle name="Normal 6 7 3 3 4" xfId="34167"/>
    <cellStyle name="Normal 6 7 3 4" xfId="34168"/>
    <cellStyle name="Normal 6 7 3 4 2" xfId="34169"/>
    <cellStyle name="Normal 6 7 3 5" xfId="34170"/>
    <cellStyle name="Normal 6 7 3 6" xfId="34171"/>
    <cellStyle name="Normal 6 7 3 7" xfId="34172"/>
    <cellStyle name="Normal 6 7 4" xfId="34173"/>
    <cellStyle name="Normal 6 7 4 2" xfId="34174"/>
    <cellStyle name="Normal 6 7 4 2 2" xfId="34175"/>
    <cellStyle name="Normal 6 7 4 2 2 2" xfId="34176"/>
    <cellStyle name="Normal 6 7 4 2 3" xfId="34177"/>
    <cellStyle name="Normal 6 7 4 2 4" xfId="34178"/>
    <cellStyle name="Normal 6 7 4 3" xfId="34179"/>
    <cellStyle name="Normal 6 7 4 3 2" xfId="34180"/>
    <cellStyle name="Normal 6 7 4 3 2 2" xfId="34181"/>
    <cellStyle name="Normal 6 7 4 3 3" xfId="34182"/>
    <cellStyle name="Normal 6 7 4 3 4" xfId="34183"/>
    <cellStyle name="Normal 6 7 4 4" xfId="34184"/>
    <cellStyle name="Normal 6 7 4 4 2" xfId="34185"/>
    <cellStyle name="Normal 6 7 4 5" xfId="34186"/>
    <cellStyle name="Normal 6 7 4 6" xfId="34187"/>
    <cellStyle name="Normal 6 7 4 7" xfId="34188"/>
    <cellStyle name="Normal 6 7 5" xfId="34189"/>
    <cellStyle name="Normal 6 7 5 2" xfId="34190"/>
    <cellStyle name="Normal 6 7 5 2 2" xfId="34191"/>
    <cellStyle name="Normal 6 7 5 3" xfId="34192"/>
    <cellStyle name="Normal 6 7 5 4" xfId="34193"/>
    <cellStyle name="Normal 6 7 6" xfId="34194"/>
    <cellStyle name="Normal 6 7 6 2" xfId="34195"/>
    <cellStyle name="Normal 6 7 6 2 2" xfId="34196"/>
    <cellStyle name="Normal 6 7 6 3" xfId="34197"/>
    <cellStyle name="Normal 6 7 6 4" xfId="34198"/>
    <cellStyle name="Normal 6 7 7" xfId="34199"/>
    <cellStyle name="Normal 6 7 7 2" xfId="34200"/>
    <cellStyle name="Normal 6 7 8" xfId="34201"/>
    <cellStyle name="Normal 6 7 9" xfId="34202"/>
    <cellStyle name="Normal 6 70" xfId="34203"/>
    <cellStyle name="Normal 6 70 10" xfId="34204"/>
    <cellStyle name="Normal 6 70 2" xfId="34205"/>
    <cellStyle name="Normal 6 70 2 2" xfId="34206"/>
    <cellStyle name="Normal 6 70 2 2 2" xfId="34207"/>
    <cellStyle name="Normal 6 70 2 2 2 2" xfId="34208"/>
    <cellStyle name="Normal 6 70 2 2 2 2 2" xfId="34209"/>
    <cellStyle name="Normal 6 70 2 2 2 3" xfId="34210"/>
    <cellStyle name="Normal 6 70 2 2 2 4" xfId="34211"/>
    <cellStyle name="Normal 6 70 2 2 3" xfId="34212"/>
    <cellStyle name="Normal 6 70 2 2 3 2" xfId="34213"/>
    <cellStyle name="Normal 6 70 2 2 3 2 2" xfId="34214"/>
    <cellStyle name="Normal 6 70 2 2 3 3" xfId="34215"/>
    <cellStyle name="Normal 6 70 2 2 3 4" xfId="34216"/>
    <cellStyle name="Normal 6 70 2 2 4" xfId="34217"/>
    <cellStyle name="Normal 6 70 2 2 4 2" xfId="34218"/>
    <cellStyle name="Normal 6 70 2 2 5" xfId="34219"/>
    <cellStyle name="Normal 6 70 2 2 6" xfId="34220"/>
    <cellStyle name="Normal 6 70 2 2 7" xfId="34221"/>
    <cellStyle name="Normal 6 70 2 3" xfId="34222"/>
    <cellStyle name="Normal 6 70 2 3 2" xfId="34223"/>
    <cellStyle name="Normal 6 70 2 3 2 2" xfId="34224"/>
    <cellStyle name="Normal 6 70 2 3 2 2 2" xfId="34225"/>
    <cellStyle name="Normal 6 70 2 3 2 3" xfId="34226"/>
    <cellStyle name="Normal 6 70 2 3 2 4" xfId="34227"/>
    <cellStyle name="Normal 6 70 2 3 3" xfId="34228"/>
    <cellStyle name="Normal 6 70 2 3 3 2" xfId="34229"/>
    <cellStyle name="Normal 6 70 2 3 3 2 2" xfId="34230"/>
    <cellStyle name="Normal 6 70 2 3 3 3" xfId="34231"/>
    <cellStyle name="Normal 6 70 2 3 3 4" xfId="34232"/>
    <cellStyle name="Normal 6 70 2 3 4" xfId="34233"/>
    <cellStyle name="Normal 6 70 2 3 4 2" xfId="34234"/>
    <cellStyle name="Normal 6 70 2 3 5" xfId="34235"/>
    <cellStyle name="Normal 6 70 2 3 6" xfId="34236"/>
    <cellStyle name="Normal 6 70 2 3 7" xfId="34237"/>
    <cellStyle name="Normal 6 70 2 4" xfId="34238"/>
    <cellStyle name="Normal 6 70 2 4 2" xfId="34239"/>
    <cellStyle name="Normal 6 70 2 4 2 2" xfId="34240"/>
    <cellStyle name="Normal 6 70 2 4 3" xfId="34241"/>
    <cellStyle name="Normal 6 70 2 4 4" xfId="34242"/>
    <cellStyle name="Normal 6 70 2 5" xfId="34243"/>
    <cellStyle name="Normal 6 70 2 5 2" xfId="34244"/>
    <cellStyle name="Normal 6 70 2 5 2 2" xfId="34245"/>
    <cellStyle name="Normal 6 70 2 5 3" xfId="34246"/>
    <cellStyle name="Normal 6 70 2 5 4" xfId="34247"/>
    <cellStyle name="Normal 6 70 2 6" xfId="34248"/>
    <cellStyle name="Normal 6 70 2 6 2" xfId="34249"/>
    <cellStyle name="Normal 6 70 2 7" xfId="34250"/>
    <cellStyle name="Normal 6 70 2 8" xfId="34251"/>
    <cellStyle name="Normal 6 70 2 9" xfId="34252"/>
    <cellStyle name="Normal 6 70 3" xfId="34253"/>
    <cellStyle name="Normal 6 70 3 2" xfId="34254"/>
    <cellStyle name="Normal 6 70 3 2 2" xfId="34255"/>
    <cellStyle name="Normal 6 70 3 2 2 2" xfId="34256"/>
    <cellStyle name="Normal 6 70 3 2 3" xfId="34257"/>
    <cellStyle name="Normal 6 70 3 2 4" xfId="34258"/>
    <cellStyle name="Normal 6 70 3 3" xfId="34259"/>
    <cellStyle name="Normal 6 70 3 3 2" xfId="34260"/>
    <cellStyle name="Normal 6 70 3 3 2 2" xfId="34261"/>
    <cellStyle name="Normal 6 70 3 3 3" xfId="34262"/>
    <cellStyle name="Normal 6 70 3 3 4" xfId="34263"/>
    <cellStyle name="Normal 6 70 3 4" xfId="34264"/>
    <cellStyle name="Normal 6 70 3 4 2" xfId="34265"/>
    <cellStyle name="Normal 6 70 3 5" xfId="34266"/>
    <cellStyle name="Normal 6 70 3 6" xfId="34267"/>
    <cellStyle name="Normal 6 70 3 7" xfId="34268"/>
    <cellStyle name="Normal 6 70 4" xfId="34269"/>
    <cellStyle name="Normal 6 70 4 2" xfId="34270"/>
    <cellStyle name="Normal 6 70 4 2 2" xfId="34271"/>
    <cellStyle name="Normal 6 70 4 2 2 2" xfId="34272"/>
    <cellStyle name="Normal 6 70 4 2 3" xfId="34273"/>
    <cellStyle name="Normal 6 70 4 2 4" xfId="34274"/>
    <cellStyle name="Normal 6 70 4 3" xfId="34275"/>
    <cellStyle name="Normal 6 70 4 3 2" xfId="34276"/>
    <cellStyle name="Normal 6 70 4 3 2 2" xfId="34277"/>
    <cellStyle name="Normal 6 70 4 3 3" xfId="34278"/>
    <cellStyle name="Normal 6 70 4 3 4" xfId="34279"/>
    <cellStyle name="Normal 6 70 4 4" xfId="34280"/>
    <cellStyle name="Normal 6 70 4 4 2" xfId="34281"/>
    <cellStyle name="Normal 6 70 4 5" xfId="34282"/>
    <cellStyle name="Normal 6 70 4 6" xfId="34283"/>
    <cellStyle name="Normal 6 70 4 7" xfId="34284"/>
    <cellStyle name="Normal 6 70 5" xfId="34285"/>
    <cellStyle name="Normal 6 70 5 2" xfId="34286"/>
    <cellStyle name="Normal 6 70 5 2 2" xfId="34287"/>
    <cellStyle name="Normal 6 70 5 3" xfId="34288"/>
    <cellStyle name="Normal 6 70 5 4" xfId="34289"/>
    <cellStyle name="Normal 6 70 6" xfId="34290"/>
    <cellStyle name="Normal 6 70 6 2" xfId="34291"/>
    <cellStyle name="Normal 6 70 6 2 2" xfId="34292"/>
    <cellStyle name="Normal 6 70 6 3" xfId="34293"/>
    <cellStyle name="Normal 6 70 6 4" xfId="34294"/>
    <cellStyle name="Normal 6 70 7" xfId="34295"/>
    <cellStyle name="Normal 6 70 7 2" xfId="34296"/>
    <cellStyle name="Normal 6 70 8" xfId="34297"/>
    <cellStyle name="Normal 6 70 9" xfId="34298"/>
    <cellStyle name="Normal 6 71" xfId="34299"/>
    <cellStyle name="Normal 6 71 10" xfId="34300"/>
    <cellStyle name="Normal 6 71 2" xfId="34301"/>
    <cellStyle name="Normal 6 71 2 2" xfId="34302"/>
    <cellStyle name="Normal 6 71 2 2 2" xfId="34303"/>
    <cellStyle name="Normal 6 71 2 2 2 2" xfId="34304"/>
    <cellStyle name="Normal 6 71 2 2 2 2 2" xfId="34305"/>
    <cellStyle name="Normal 6 71 2 2 2 3" xfId="34306"/>
    <cellStyle name="Normal 6 71 2 2 2 4" xfId="34307"/>
    <cellStyle name="Normal 6 71 2 2 3" xfId="34308"/>
    <cellStyle name="Normal 6 71 2 2 3 2" xfId="34309"/>
    <cellStyle name="Normal 6 71 2 2 3 2 2" xfId="34310"/>
    <cellStyle name="Normal 6 71 2 2 3 3" xfId="34311"/>
    <cellStyle name="Normal 6 71 2 2 3 4" xfId="34312"/>
    <cellStyle name="Normal 6 71 2 2 4" xfId="34313"/>
    <cellStyle name="Normal 6 71 2 2 4 2" xfId="34314"/>
    <cellStyle name="Normal 6 71 2 2 5" xfId="34315"/>
    <cellStyle name="Normal 6 71 2 2 6" xfId="34316"/>
    <cellStyle name="Normal 6 71 2 2 7" xfId="34317"/>
    <cellStyle name="Normal 6 71 2 3" xfId="34318"/>
    <cellStyle name="Normal 6 71 2 3 2" xfId="34319"/>
    <cellStyle name="Normal 6 71 2 3 2 2" xfId="34320"/>
    <cellStyle name="Normal 6 71 2 3 2 2 2" xfId="34321"/>
    <cellStyle name="Normal 6 71 2 3 2 3" xfId="34322"/>
    <cellStyle name="Normal 6 71 2 3 2 4" xfId="34323"/>
    <cellStyle name="Normal 6 71 2 3 3" xfId="34324"/>
    <cellStyle name="Normal 6 71 2 3 3 2" xfId="34325"/>
    <cellStyle name="Normal 6 71 2 3 3 2 2" xfId="34326"/>
    <cellStyle name="Normal 6 71 2 3 3 3" xfId="34327"/>
    <cellStyle name="Normal 6 71 2 3 3 4" xfId="34328"/>
    <cellStyle name="Normal 6 71 2 3 4" xfId="34329"/>
    <cellStyle name="Normal 6 71 2 3 4 2" xfId="34330"/>
    <cellStyle name="Normal 6 71 2 3 5" xfId="34331"/>
    <cellStyle name="Normal 6 71 2 3 6" xfId="34332"/>
    <cellStyle name="Normal 6 71 2 3 7" xfId="34333"/>
    <cellStyle name="Normal 6 71 2 4" xfId="34334"/>
    <cellStyle name="Normal 6 71 2 4 2" xfId="34335"/>
    <cellStyle name="Normal 6 71 2 4 2 2" xfId="34336"/>
    <cellStyle name="Normal 6 71 2 4 3" xfId="34337"/>
    <cellStyle name="Normal 6 71 2 4 4" xfId="34338"/>
    <cellStyle name="Normal 6 71 2 5" xfId="34339"/>
    <cellStyle name="Normal 6 71 2 5 2" xfId="34340"/>
    <cellStyle name="Normal 6 71 2 5 2 2" xfId="34341"/>
    <cellStyle name="Normal 6 71 2 5 3" xfId="34342"/>
    <cellStyle name="Normal 6 71 2 5 4" xfId="34343"/>
    <cellStyle name="Normal 6 71 2 6" xfId="34344"/>
    <cellStyle name="Normal 6 71 2 6 2" xfId="34345"/>
    <cellStyle name="Normal 6 71 2 7" xfId="34346"/>
    <cellStyle name="Normal 6 71 2 8" xfId="34347"/>
    <cellStyle name="Normal 6 71 2 9" xfId="34348"/>
    <cellStyle name="Normal 6 71 3" xfId="34349"/>
    <cellStyle name="Normal 6 71 3 2" xfId="34350"/>
    <cellStyle name="Normal 6 71 3 2 2" xfId="34351"/>
    <cellStyle name="Normal 6 71 3 2 2 2" xfId="34352"/>
    <cellStyle name="Normal 6 71 3 2 3" xfId="34353"/>
    <cellStyle name="Normal 6 71 3 2 4" xfId="34354"/>
    <cellStyle name="Normal 6 71 3 3" xfId="34355"/>
    <cellStyle name="Normal 6 71 3 3 2" xfId="34356"/>
    <cellStyle name="Normal 6 71 3 3 2 2" xfId="34357"/>
    <cellStyle name="Normal 6 71 3 3 3" xfId="34358"/>
    <cellStyle name="Normal 6 71 3 3 4" xfId="34359"/>
    <cellStyle name="Normal 6 71 3 4" xfId="34360"/>
    <cellStyle name="Normal 6 71 3 4 2" xfId="34361"/>
    <cellStyle name="Normal 6 71 3 5" xfId="34362"/>
    <cellStyle name="Normal 6 71 3 6" xfId="34363"/>
    <cellStyle name="Normal 6 71 3 7" xfId="34364"/>
    <cellStyle name="Normal 6 71 4" xfId="34365"/>
    <cellStyle name="Normal 6 71 4 2" xfId="34366"/>
    <cellStyle name="Normal 6 71 4 2 2" xfId="34367"/>
    <cellStyle name="Normal 6 71 4 2 2 2" xfId="34368"/>
    <cellStyle name="Normal 6 71 4 2 3" xfId="34369"/>
    <cellStyle name="Normal 6 71 4 2 4" xfId="34370"/>
    <cellStyle name="Normal 6 71 4 3" xfId="34371"/>
    <cellStyle name="Normal 6 71 4 3 2" xfId="34372"/>
    <cellStyle name="Normal 6 71 4 3 2 2" xfId="34373"/>
    <cellStyle name="Normal 6 71 4 3 3" xfId="34374"/>
    <cellStyle name="Normal 6 71 4 3 4" xfId="34375"/>
    <cellStyle name="Normal 6 71 4 4" xfId="34376"/>
    <cellStyle name="Normal 6 71 4 4 2" xfId="34377"/>
    <cellStyle name="Normal 6 71 4 5" xfId="34378"/>
    <cellStyle name="Normal 6 71 4 6" xfId="34379"/>
    <cellStyle name="Normal 6 71 4 7" xfId="34380"/>
    <cellStyle name="Normal 6 71 5" xfId="34381"/>
    <cellStyle name="Normal 6 71 5 2" xfId="34382"/>
    <cellStyle name="Normal 6 71 5 2 2" xfId="34383"/>
    <cellStyle name="Normal 6 71 5 3" xfId="34384"/>
    <cellStyle name="Normal 6 71 5 4" xfId="34385"/>
    <cellStyle name="Normal 6 71 6" xfId="34386"/>
    <cellStyle name="Normal 6 71 6 2" xfId="34387"/>
    <cellStyle name="Normal 6 71 6 2 2" xfId="34388"/>
    <cellStyle name="Normal 6 71 6 3" xfId="34389"/>
    <cellStyle name="Normal 6 71 6 4" xfId="34390"/>
    <cellStyle name="Normal 6 71 7" xfId="34391"/>
    <cellStyle name="Normal 6 71 7 2" xfId="34392"/>
    <cellStyle name="Normal 6 71 8" xfId="34393"/>
    <cellStyle name="Normal 6 71 9" xfId="34394"/>
    <cellStyle name="Normal 6 72" xfId="34395"/>
    <cellStyle name="Normal 6 72 10" xfId="34396"/>
    <cellStyle name="Normal 6 72 2" xfId="34397"/>
    <cellStyle name="Normal 6 72 2 2" xfId="34398"/>
    <cellStyle name="Normal 6 72 2 2 2" xfId="34399"/>
    <cellStyle name="Normal 6 72 2 2 2 2" xfId="34400"/>
    <cellStyle name="Normal 6 72 2 2 2 2 2" xfId="34401"/>
    <cellStyle name="Normal 6 72 2 2 2 3" xfId="34402"/>
    <cellStyle name="Normal 6 72 2 2 2 4" xfId="34403"/>
    <cellStyle name="Normal 6 72 2 2 3" xfId="34404"/>
    <cellStyle name="Normal 6 72 2 2 3 2" xfId="34405"/>
    <cellStyle name="Normal 6 72 2 2 3 2 2" xfId="34406"/>
    <cellStyle name="Normal 6 72 2 2 3 3" xfId="34407"/>
    <cellStyle name="Normal 6 72 2 2 3 4" xfId="34408"/>
    <cellStyle name="Normal 6 72 2 2 4" xfId="34409"/>
    <cellStyle name="Normal 6 72 2 2 4 2" xfId="34410"/>
    <cellStyle name="Normal 6 72 2 2 5" xfId="34411"/>
    <cellStyle name="Normal 6 72 2 2 6" xfId="34412"/>
    <cellStyle name="Normal 6 72 2 2 7" xfId="34413"/>
    <cellStyle name="Normal 6 72 2 3" xfId="34414"/>
    <cellStyle name="Normal 6 72 2 3 2" xfId="34415"/>
    <cellStyle name="Normal 6 72 2 3 2 2" xfId="34416"/>
    <cellStyle name="Normal 6 72 2 3 2 2 2" xfId="34417"/>
    <cellStyle name="Normal 6 72 2 3 2 3" xfId="34418"/>
    <cellStyle name="Normal 6 72 2 3 2 4" xfId="34419"/>
    <cellStyle name="Normal 6 72 2 3 3" xfId="34420"/>
    <cellStyle name="Normal 6 72 2 3 3 2" xfId="34421"/>
    <cellStyle name="Normal 6 72 2 3 3 2 2" xfId="34422"/>
    <cellStyle name="Normal 6 72 2 3 3 3" xfId="34423"/>
    <cellStyle name="Normal 6 72 2 3 3 4" xfId="34424"/>
    <cellStyle name="Normal 6 72 2 3 4" xfId="34425"/>
    <cellStyle name="Normal 6 72 2 3 4 2" xfId="34426"/>
    <cellStyle name="Normal 6 72 2 3 5" xfId="34427"/>
    <cellStyle name="Normal 6 72 2 3 6" xfId="34428"/>
    <cellStyle name="Normal 6 72 2 3 7" xfId="34429"/>
    <cellStyle name="Normal 6 72 2 4" xfId="34430"/>
    <cellStyle name="Normal 6 72 2 4 2" xfId="34431"/>
    <cellStyle name="Normal 6 72 2 4 2 2" xfId="34432"/>
    <cellStyle name="Normal 6 72 2 4 3" xfId="34433"/>
    <cellStyle name="Normal 6 72 2 4 4" xfId="34434"/>
    <cellStyle name="Normal 6 72 2 5" xfId="34435"/>
    <cellStyle name="Normal 6 72 2 5 2" xfId="34436"/>
    <cellStyle name="Normal 6 72 2 5 2 2" xfId="34437"/>
    <cellStyle name="Normal 6 72 2 5 3" xfId="34438"/>
    <cellStyle name="Normal 6 72 2 5 4" xfId="34439"/>
    <cellStyle name="Normal 6 72 2 6" xfId="34440"/>
    <cellStyle name="Normal 6 72 2 6 2" xfId="34441"/>
    <cellStyle name="Normal 6 72 2 7" xfId="34442"/>
    <cellStyle name="Normal 6 72 2 8" xfId="34443"/>
    <cellStyle name="Normal 6 72 2 9" xfId="34444"/>
    <cellStyle name="Normal 6 72 3" xfId="34445"/>
    <cellStyle name="Normal 6 72 3 2" xfId="34446"/>
    <cellStyle name="Normal 6 72 3 2 2" xfId="34447"/>
    <cellStyle name="Normal 6 72 3 2 2 2" xfId="34448"/>
    <cellStyle name="Normal 6 72 3 2 3" xfId="34449"/>
    <cellStyle name="Normal 6 72 3 2 4" xfId="34450"/>
    <cellStyle name="Normal 6 72 3 3" xfId="34451"/>
    <cellStyle name="Normal 6 72 3 3 2" xfId="34452"/>
    <cellStyle name="Normal 6 72 3 3 2 2" xfId="34453"/>
    <cellStyle name="Normal 6 72 3 3 3" xfId="34454"/>
    <cellStyle name="Normal 6 72 3 3 4" xfId="34455"/>
    <cellStyle name="Normal 6 72 3 4" xfId="34456"/>
    <cellStyle name="Normal 6 72 3 4 2" xfId="34457"/>
    <cellStyle name="Normal 6 72 3 5" xfId="34458"/>
    <cellStyle name="Normal 6 72 3 6" xfId="34459"/>
    <cellStyle name="Normal 6 72 3 7" xfId="34460"/>
    <cellStyle name="Normal 6 72 4" xfId="34461"/>
    <cellStyle name="Normal 6 72 4 2" xfId="34462"/>
    <cellStyle name="Normal 6 72 4 2 2" xfId="34463"/>
    <cellStyle name="Normal 6 72 4 2 2 2" xfId="34464"/>
    <cellStyle name="Normal 6 72 4 2 3" xfId="34465"/>
    <cellStyle name="Normal 6 72 4 2 4" xfId="34466"/>
    <cellStyle name="Normal 6 72 4 3" xfId="34467"/>
    <cellStyle name="Normal 6 72 4 3 2" xfId="34468"/>
    <cellStyle name="Normal 6 72 4 3 2 2" xfId="34469"/>
    <cellStyle name="Normal 6 72 4 3 3" xfId="34470"/>
    <cellStyle name="Normal 6 72 4 3 4" xfId="34471"/>
    <cellStyle name="Normal 6 72 4 4" xfId="34472"/>
    <cellStyle name="Normal 6 72 4 4 2" xfId="34473"/>
    <cellStyle name="Normal 6 72 4 5" xfId="34474"/>
    <cellStyle name="Normal 6 72 4 6" xfId="34475"/>
    <cellStyle name="Normal 6 72 4 7" xfId="34476"/>
    <cellStyle name="Normal 6 72 5" xfId="34477"/>
    <cellStyle name="Normal 6 72 5 2" xfId="34478"/>
    <cellStyle name="Normal 6 72 5 2 2" xfId="34479"/>
    <cellStyle name="Normal 6 72 5 3" xfId="34480"/>
    <cellStyle name="Normal 6 72 5 4" xfId="34481"/>
    <cellStyle name="Normal 6 72 6" xfId="34482"/>
    <cellStyle name="Normal 6 72 6 2" xfId="34483"/>
    <cellStyle name="Normal 6 72 6 2 2" xfId="34484"/>
    <cellStyle name="Normal 6 72 6 3" xfId="34485"/>
    <cellStyle name="Normal 6 72 6 4" xfId="34486"/>
    <cellStyle name="Normal 6 72 7" xfId="34487"/>
    <cellStyle name="Normal 6 72 7 2" xfId="34488"/>
    <cellStyle name="Normal 6 72 8" xfId="34489"/>
    <cellStyle name="Normal 6 72 9" xfId="34490"/>
    <cellStyle name="Normal 6 73" xfId="34491"/>
    <cellStyle name="Normal 6 73 10" xfId="34492"/>
    <cellStyle name="Normal 6 73 2" xfId="34493"/>
    <cellStyle name="Normal 6 73 2 2" xfId="34494"/>
    <cellStyle name="Normal 6 73 2 2 2" xfId="34495"/>
    <cellStyle name="Normal 6 73 2 2 2 2" xfId="34496"/>
    <cellStyle name="Normal 6 73 2 2 2 2 2" xfId="34497"/>
    <cellStyle name="Normal 6 73 2 2 2 3" xfId="34498"/>
    <cellStyle name="Normal 6 73 2 2 2 4" xfId="34499"/>
    <cellStyle name="Normal 6 73 2 2 3" xfId="34500"/>
    <cellStyle name="Normal 6 73 2 2 3 2" xfId="34501"/>
    <cellStyle name="Normal 6 73 2 2 3 2 2" xfId="34502"/>
    <cellStyle name="Normal 6 73 2 2 3 3" xfId="34503"/>
    <cellStyle name="Normal 6 73 2 2 3 4" xfId="34504"/>
    <cellStyle name="Normal 6 73 2 2 4" xfId="34505"/>
    <cellStyle name="Normal 6 73 2 2 4 2" xfId="34506"/>
    <cellStyle name="Normal 6 73 2 2 5" xfId="34507"/>
    <cellStyle name="Normal 6 73 2 2 6" xfId="34508"/>
    <cellStyle name="Normal 6 73 2 2 7" xfId="34509"/>
    <cellStyle name="Normal 6 73 2 3" xfId="34510"/>
    <cellStyle name="Normal 6 73 2 3 2" xfId="34511"/>
    <cellStyle name="Normal 6 73 2 3 2 2" xfId="34512"/>
    <cellStyle name="Normal 6 73 2 3 2 2 2" xfId="34513"/>
    <cellStyle name="Normal 6 73 2 3 2 3" xfId="34514"/>
    <cellStyle name="Normal 6 73 2 3 2 4" xfId="34515"/>
    <cellStyle name="Normal 6 73 2 3 3" xfId="34516"/>
    <cellStyle name="Normal 6 73 2 3 3 2" xfId="34517"/>
    <cellStyle name="Normal 6 73 2 3 3 2 2" xfId="34518"/>
    <cellStyle name="Normal 6 73 2 3 3 3" xfId="34519"/>
    <cellStyle name="Normal 6 73 2 3 3 4" xfId="34520"/>
    <cellStyle name="Normal 6 73 2 3 4" xfId="34521"/>
    <cellStyle name="Normal 6 73 2 3 4 2" xfId="34522"/>
    <cellStyle name="Normal 6 73 2 3 5" xfId="34523"/>
    <cellStyle name="Normal 6 73 2 3 6" xfId="34524"/>
    <cellStyle name="Normal 6 73 2 3 7" xfId="34525"/>
    <cellStyle name="Normal 6 73 2 4" xfId="34526"/>
    <cellStyle name="Normal 6 73 2 4 2" xfId="34527"/>
    <cellStyle name="Normal 6 73 2 4 2 2" xfId="34528"/>
    <cellStyle name="Normal 6 73 2 4 3" xfId="34529"/>
    <cellStyle name="Normal 6 73 2 4 4" xfId="34530"/>
    <cellStyle name="Normal 6 73 2 5" xfId="34531"/>
    <cellStyle name="Normal 6 73 2 5 2" xfId="34532"/>
    <cellStyle name="Normal 6 73 2 5 2 2" xfId="34533"/>
    <cellStyle name="Normal 6 73 2 5 3" xfId="34534"/>
    <cellStyle name="Normal 6 73 2 5 4" xfId="34535"/>
    <cellStyle name="Normal 6 73 2 6" xfId="34536"/>
    <cellStyle name="Normal 6 73 2 6 2" xfId="34537"/>
    <cellStyle name="Normal 6 73 2 7" xfId="34538"/>
    <cellStyle name="Normal 6 73 2 8" xfId="34539"/>
    <cellStyle name="Normal 6 73 2 9" xfId="34540"/>
    <cellStyle name="Normal 6 73 3" xfId="34541"/>
    <cellStyle name="Normal 6 73 3 2" xfId="34542"/>
    <cellStyle name="Normal 6 73 3 2 2" xfId="34543"/>
    <cellStyle name="Normal 6 73 3 2 2 2" xfId="34544"/>
    <cellStyle name="Normal 6 73 3 2 3" xfId="34545"/>
    <cellStyle name="Normal 6 73 3 2 4" xfId="34546"/>
    <cellStyle name="Normal 6 73 3 3" xfId="34547"/>
    <cellStyle name="Normal 6 73 3 3 2" xfId="34548"/>
    <cellStyle name="Normal 6 73 3 3 2 2" xfId="34549"/>
    <cellStyle name="Normal 6 73 3 3 3" xfId="34550"/>
    <cellStyle name="Normal 6 73 3 3 4" xfId="34551"/>
    <cellStyle name="Normal 6 73 3 4" xfId="34552"/>
    <cellStyle name="Normal 6 73 3 4 2" xfId="34553"/>
    <cellStyle name="Normal 6 73 3 5" xfId="34554"/>
    <cellStyle name="Normal 6 73 3 6" xfId="34555"/>
    <cellStyle name="Normal 6 73 3 7" xfId="34556"/>
    <cellStyle name="Normal 6 73 4" xfId="34557"/>
    <cellStyle name="Normal 6 73 4 2" xfId="34558"/>
    <cellStyle name="Normal 6 73 4 2 2" xfId="34559"/>
    <cellStyle name="Normal 6 73 4 2 2 2" xfId="34560"/>
    <cellStyle name="Normal 6 73 4 2 3" xfId="34561"/>
    <cellStyle name="Normal 6 73 4 2 4" xfId="34562"/>
    <cellStyle name="Normal 6 73 4 3" xfId="34563"/>
    <cellStyle name="Normal 6 73 4 3 2" xfId="34564"/>
    <cellStyle name="Normal 6 73 4 3 2 2" xfId="34565"/>
    <cellStyle name="Normal 6 73 4 3 3" xfId="34566"/>
    <cellStyle name="Normal 6 73 4 3 4" xfId="34567"/>
    <cellStyle name="Normal 6 73 4 4" xfId="34568"/>
    <cellStyle name="Normal 6 73 4 4 2" xfId="34569"/>
    <cellStyle name="Normal 6 73 4 5" xfId="34570"/>
    <cellStyle name="Normal 6 73 4 6" xfId="34571"/>
    <cellStyle name="Normal 6 73 4 7" xfId="34572"/>
    <cellStyle name="Normal 6 73 5" xfId="34573"/>
    <cellStyle name="Normal 6 73 5 2" xfId="34574"/>
    <cellStyle name="Normal 6 73 5 2 2" xfId="34575"/>
    <cellStyle name="Normal 6 73 5 3" xfId="34576"/>
    <cellStyle name="Normal 6 73 5 4" xfId="34577"/>
    <cellStyle name="Normal 6 73 6" xfId="34578"/>
    <cellStyle name="Normal 6 73 6 2" xfId="34579"/>
    <cellStyle name="Normal 6 73 6 2 2" xfId="34580"/>
    <cellStyle name="Normal 6 73 6 3" xfId="34581"/>
    <cellStyle name="Normal 6 73 6 4" xfId="34582"/>
    <cellStyle name="Normal 6 73 7" xfId="34583"/>
    <cellStyle name="Normal 6 73 7 2" xfId="34584"/>
    <cellStyle name="Normal 6 73 8" xfId="34585"/>
    <cellStyle name="Normal 6 73 9" xfId="34586"/>
    <cellStyle name="Normal 6 74" xfId="34587"/>
    <cellStyle name="Normal 6 74 10" xfId="34588"/>
    <cellStyle name="Normal 6 74 2" xfId="34589"/>
    <cellStyle name="Normal 6 74 2 2" xfId="34590"/>
    <cellStyle name="Normal 6 74 2 2 2" xfId="34591"/>
    <cellStyle name="Normal 6 74 2 2 2 2" xfId="34592"/>
    <cellStyle name="Normal 6 74 2 2 2 2 2" xfId="34593"/>
    <cellStyle name="Normal 6 74 2 2 2 3" xfId="34594"/>
    <cellStyle name="Normal 6 74 2 2 2 4" xfId="34595"/>
    <cellStyle name="Normal 6 74 2 2 3" xfId="34596"/>
    <cellStyle name="Normal 6 74 2 2 3 2" xfId="34597"/>
    <cellStyle name="Normal 6 74 2 2 3 2 2" xfId="34598"/>
    <cellStyle name="Normal 6 74 2 2 3 3" xfId="34599"/>
    <cellStyle name="Normal 6 74 2 2 3 4" xfId="34600"/>
    <cellStyle name="Normal 6 74 2 2 4" xfId="34601"/>
    <cellStyle name="Normal 6 74 2 2 4 2" xfId="34602"/>
    <cellStyle name="Normal 6 74 2 2 5" xfId="34603"/>
    <cellStyle name="Normal 6 74 2 2 6" xfId="34604"/>
    <cellStyle name="Normal 6 74 2 2 7" xfId="34605"/>
    <cellStyle name="Normal 6 74 2 3" xfId="34606"/>
    <cellStyle name="Normal 6 74 2 3 2" xfId="34607"/>
    <cellStyle name="Normal 6 74 2 3 2 2" xfId="34608"/>
    <cellStyle name="Normal 6 74 2 3 2 2 2" xfId="34609"/>
    <cellStyle name="Normal 6 74 2 3 2 3" xfId="34610"/>
    <cellStyle name="Normal 6 74 2 3 2 4" xfId="34611"/>
    <cellStyle name="Normal 6 74 2 3 3" xfId="34612"/>
    <cellStyle name="Normal 6 74 2 3 3 2" xfId="34613"/>
    <cellStyle name="Normal 6 74 2 3 3 2 2" xfId="34614"/>
    <cellStyle name="Normal 6 74 2 3 3 3" xfId="34615"/>
    <cellStyle name="Normal 6 74 2 3 3 4" xfId="34616"/>
    <cellStyle name="Normal 6 74 2 3 4" xfId="34617"/>
    <cellStyle name="Normal 6 74 2 3 4 2" xfId="34618"/>
    <cellStyle name="Normal 6 74 2 3 5" xfId="34619"/>
    <cellStyle name="Normal 6 74 2 3 6" xfId="34620"/>
    <cellStyle name="Normal 6 74 2 3 7" xfId="34621"/>
    <cellStyle name="Normal 6 74 2 4" xfId="34622"/>
    <cellStyle name="Normal 6 74 2 4 2" xfId="34623"/>
    <cellStyle name="Normal 6 74 2 4 2 2" xfId="34624"/>
    <cellStyle name="Normal 6 74 2 4 3" xfId="34625"/>
    <cellStyle name="Normal 6 74 2 4 4" xfId="34626"/>
    <cellStyle name="Normal 6 74 2 5" xfId="34627"/>
    <cellStyle name="Normal 6 74 2 5 2" xfId="34628"/>
    <cellStyle name="Normal 6 74 2 5 2 2" xfId="34629"/>
    <cellStyle name="Normal 6 74 2 5 3" xfId="34630"/>
    <cellStyle name="Normal 6 74 2 5 4" xfId="34631"/>
    <cellStyle name="Normal 6 74 2 6" xfId="34632"/>
    <cellStyle name="Normal 6 74 2 6 2" xfId="34633"/>
    <cellStyle name="Normal 6 74 2 7" xfId="34634"/>
    <cellStyle name="Normal 6 74 2 8" xfId="34635"/>
    <cellStyle name="Normal 6 74 2 9" xfId="34636"/>
    <cellStyle name="Normal 6 74 3" xfId="34637"/>
    <cellStyle name="Normal 6 74 3 2" xfId="34638"/>
    <cellStyle name="Normal 6 74 3 2 2" xfId="34639"/>
    <cellStyle name="Normal 6 74 3 2 2 2" xfId="34640"/>
    <cellStyle name="Normal 6 74 3 2 3" xfId="34641"/>
    <cellStyle name="Normal 6 74 3 2 4" xfId="34642"/>
    <cellStyle name="Normal 6 74 3 3" xfId="34643"/>
    <cellStyle name="Normal 6 74 3 3 2" xfId="34644"/>
    <cellStyle name="Normal 6 74 3 3 2 2" xfId="34645"/>
    <cellStyle name="Normal 6 74 3 3 3" xfId="34646"/>
    <cellStyle name="Normal 6 74 3 3 4" xfId="34647"/>
    <cellStyle name="Normal 6 74 3 4" xfId="34648"/>
    <cellStyle name="Normal 6 74 3 4 2" xfId="34649"/>
    <cellStyle name="Normal 6 74 3 5" xfId="34650"/>
    <cellStyle name="Normal 6 74 3 6" xfId="34651"/>
    <cellStyle name="Normal 6 74 3 7" xfId="34652"/>
    <cellStyle name="Normal 6 74 4" xfId="34653"/>
    <cellStyle name="Normal 6 74 4 2" xfId="34654"/>
    <cellStyle name="Normal 6 74 4 2 2" xfId="34655"/>
    <cellStyle name="Normal 6 74 4 2 2 2" xfId="34656"/>
    <cellStyle name="Normal 6 74 4 2 3" xfId="34657"/>
    <cellStyle name="Normal 6 74 4 2 4" xfId="34658"/>
    <cellStyle name="Normal 6 74 4 3" xfId="34659"/>
    <cellStyle name="Normal 6 74 4 3 2" xfId="34660"/>
    <cellStyle name="Normal 6 74 4 3 2 2" xfId="34661"/>
    <cellStyle name="Normal 6 74 4 3 3" xfId="34662"/>
    <cellStyle name="Normal 6 74 4 3 4" xfId="34663"/>
    <cellStyle name="Normal 6 74 4 4" xfId="34664"/>
    <cellStyle name="Normal 6 74 4 4 2" xfId="34665"/>
    <cellStyle name="Normal 6 74 4 5" xfId="34666"/>
    <cellStyle name="Normal 6 74 4 6" xfId="34667"/>
    <cellStyle name="Normal 6 74 4 7" xfId="34668"/>
    <cellStyle name="Normal 6 74 5" xfId="34669"/>
    <cellStyle name="Normal 6 74 5 2" xfId="34670"/>
    <cellStyle name="Normal 6 74 5 2 2" xfId="34671"/>
    <cellStyle name="Normal 6 74 5 3" xfId="34672"/>
    <cellStyle name="Normal 6 74 5 4" xfId="34673"/>
    <cellStyle name="Normal 6 74 6" xfId="34674"/>
    <cellStyle name="Normal 6 74 6 2" xfId="34675"/>
    <cellStyle name="Normal 6 74 6 2 2" xfId="34676"/>
    <cellStyle name="Normal 6 74 6 3" xfId="34677"/>
    <cellStyle name="Normal 6 74 6 4" xfId="34678"/>
    <cellStyle name="Normal 6 74 7" xfId="34679"/>
    <cellStyle name="Normal 6 74 7 2" xfId="34680"/>
    <cellStyle name="Normal 6 74 8" xfId="34681"/>
    <cellStyle name="Normal 6 74 9" xfId="34682"/>
    <cellStyle name="Normal 6 75" xfId="34683"/>
    <cellStyle name="Normal 6 75 10" xfId="34684"/>
    <cellStyle name="Normal 6 75 2" xfId="34685"/>
    <cellStyle name="Normal 6 75 2 2" xfId="34686"/>
    <cellStyle name="Normal 6 75 2 2 2" xfId="34687"/>
    <cellStyle name="Normal 6 75 2 2 2 2" xfId="34688"/>
    <cellStyle name="Normal 6 75 2 2 2 2 2" xfId="34689"/>
    <cellStyle name="Normal 6 75 2 2 2 3" xfId="34690"/>
    <cellStyle name="Normal 6 75 2 2 2 4" xfId="34691"/>
    <cellStyle name="Normal 6 75 2 2 3" xfId="34692"/>
    <cellStyle name="Normal 6 75 2 2 3 2" xfId="34693"/>
    <cellStyle name="Normal 6 75 2 2 3 2 2" xfId="34694"/>
    <cellStyle name="Normal 6 75 2 2 3 3" xfId="34695"/>
    <cellStyle name="Normal 6 75 2 2 3 4" xfId="34696"/>
    <cellStyle name="Normal 6 75 2 2 4" xfId="34697"/>
    <cellStyle name="Normal 6 75 2 2 4 2" xfId="34698"/>
    <cellStyle name="Normal 6 75 2 2 5" xfId="34699"/>
    <cellStyle name="Normal 6 75 2 2 6" xfId="34700"/>
    <cellStyle name="Normal 6 75 2 2 7" xfId="34701"/>
    <cellStyle name="Normal 6 75 2 3" xfId="34702"/>
    <cellStyle name="Normal 6 75 2 3 2" xfId="34703"/>
    <cellStyle name="Normal 6 75 2 3 2 2" xfId="34704"/>
    <cellStyle name="Normal 6 75 2 3 2 2 2" xfId="34705"/>
    <cellStyle name="Normal 6 75 2 3 2 3" xfId="34706"/>
    <cellStyle name="Normal 6 75 2 3 2 4" xfId="34707"/>
    <cellStyle name="Normal 6 75 2 3 3" xfId="34708"/>
    <cellStyle name="Normal 6 75 2 3 3 2" xfId="34709"/>
    <cellStyle name="Normal 6 75 2 3 3 2 2" xfId="34710"/>
    <cellStyle name="Normal 6 75 2 3 3 3" xfId="34711"/>
    <cellStyle name="Normal 6 75 2 3 3 4" xfId="34712"/>
    <cellStyle name="Normal 6 75 2 3 4" xfId="34713"/>
    <cellStyle name="Normal 6 75 2 3 4 2" xfId="34714"/>
    <cellStyle name="Normal 6 75 2 3 5" xfId="34715"/>
    <cellStyle name="Normal 6 75 2 3 6" xfId="34716"/>
    <cellStyle name="Normal 6 75 2 3 7" xfId="34717"/>
    <cellStyle name="Normal 6 75 2 4" xfId="34718"/>
    <cellStyle name="Normal 6 75 2 4 2" xfId="34719"/>
    <cellStyle name="Normal 6 75 2 4 2 2" xfId="34720"/>
    <cellStyle name="Normal 6 75 2 4 3" xfId="34721"/>
    <cellStyle name="Normal 6 75 2 4 4" xfId="34722"/>
    <cellStyle name="Normal 6 75 2 5" xfId="34723"/>
    <cellStyle name="Normal 6 75 2 5 2" xfId="34724"/>
    <cellStyle name="Normal 6 75 2 5 2 2" xfId="34725"/>
    <cellStyle name="Normal 6 75 2 5 3" xfId="34726"/>
    <cellStyle name="Normal 6 75 2 5 4" xfId="34727"/>
    <cellStyle name="Normal 6 75 2 6" xfId="34728"/>
    <cellStyle name="Normal 6 75 2 6 2" xfId="34729"/>
    <cellStyle name="Normal 6 75 2 7" xfId="34730"/>
    <cellStyle name="Normal 6 75 2 8" xfId="34731"/>
    <cellStyle name="Normal 6 75 2 9" xfId="34732"/>
    <cellStyle name="Normal 6 75 3" xfId="34733"/>
    <cellStyle name="Normal 6 75 3 2" xfId="34734"/>
    <cellStyle name="Normal 6 75 3 2 2" xfId="34735"/>
    <cellStyle name="Normal 6 75 3 2 2 2" xfId="34736"/>
    <cellStyle name="Normal 6 75 3 2 3" xfId="34737"/>
    <cellStyle name="Normal 6 75 3 2 4" xfId="34738"/>
    <cellStyle name="Normal 6 75 3 3" xfId="34739"/>
    <cellStyle name="Normal 6 75 3 3 2" xfId="34740"/>
    <cellStyle name="Normal 6 75 3 3 2 2" xfId="34741"/>
    <cellStyle name="Normal 6 75 3 3 3" xfId="34742"/>
    <cellStyle name="Normal 6 75 3 3 4" xfId="34743"/>
    <cellStyle name="Normal 6 75 3 4" xfId="34744"/>
    <cellStyle name="Normal 6 75 3 4 2" xfId="34745"/>
    <cellStyle name="Normal 6 75 3 5" xfId="34746"/>
    <cellStyle name="Normal 6 75 3 6" xfId="34747"/>
    <cellStyle name="Normal 6 75 3 7" xfId="34748"/>
    <cellStyle name="Normal 6 75 4" xfId="34749"/>
    <cellStyle name="Normal 6 75 4 2" xfId="34750"/>
    <cellStyle name="Normal 6 75 4 2 2" xfId="34751"/>
    <cellStyle name="Normal 6 75 4 2 2 2" xfId="34752"/>
    <cellStyle name="Normal 6 75 4 2 3" xfId="34753"/>
    <cellStyle name="Normal 6 75 4 2 4" xfId="34754"/>
    <cellStyle name="Normal 6 75 4 3" xfId="34755"/>
    <cellStyle name="Normal 6 75 4 3 2" xfId="34756"/>
    <cellStyle name="Normal 6 75 4 3 2 2" xfId="34757"/>
    <cellStyle name="Normal 6 75 4 3 3" xfId="34758"/>
    <cellStyle name="Normal 6 75 4 3 4" xfId="34759"/>
    <cellStyle name="Normal 6 75 4 4" xfId="34760"/>
    <cellStyle name="Normal 6 75 4 4 2" xfId="34761"/>
    <cellStyle name="Normal 6 75 4 5" xfId="34762"/>
    <cellStyle name="Normal 6 75 4 6" xfId="34763"/>
    <cellStyle name="Normal 6 75 4 7" xfId="34764"/>
    <cellStyle name="Normal 6 75 5" xfId="34765"/>
    <cellStyle name="Normal 6 75 5 2" xfId="34766"/>
    <cellStyle name="Normal 6 75 5 2 2" xfId="34767"/>
    <cellStyle name="Normal 6 75 5 3" xfId="34768"/>
    <cellStyle name="Normal 6 75 5 4" xfId="34769"/>
    <cellStyle name="Normal 6 75 6" xfId="34770"/>
    <cellStyle name="Normal 6 75 6 2" xfId="34771"/>
    <cellStyle name="Normal 6 75 6 2 2" xfId="34772"/>
    <cellStyle name="Normal 6 75 6 3" xfId="34773"/>
    <cellStyle name="Normal 6 75 6 4" xfId="34774"/>
    <cellStyle name="Normal 6 75 7" xfId="34775"/>
    <cellStyle name="Normal 6 75 7 2" xfId="34776"/>
    <cellStyle name="Normal 6 75 8" xfId="34777"/>
    <cellStyle name="Normal 6 75 9" xfId="34778"/>
    <cellStyle name="Normal 6 76" xfId="34779"/>
    <cellStyle name="Normal 6 76 10" xfId="34780"/>
    <cellStyle name="Normal 6 76 2" xfId="34781"/>
    <cellStyle name="Normal 6 76 2 2" xfId="34782"/>
    <cellStyle name="Normal 6 76 2 2 2" xfId="34783"/>
    <cellStyle name="Normal 6 76 2 2 2 2" xfId="34784"/>
    <cellStyle name="Normal 6 76 2 2 2 2 2" xfId="34785"/>
    <cellStyle name="Normal 6 76 2 2 2 3" xfId="34786"/>
    <cellStyle name="Normal 6 76 2 2 2 4" xfId="34787"/>
    <cellStyle name="Normal 6 76 2 2 3" xfId="34788"/>
    <cellStyle name="Normal 6 76 2 2 3 2" xfId="34789"/>
    <cellStyle name="Normal 6 76 2 2 3 2 2" xfId="34790"/>
    <cellStyle name="Normal 6 76 2 2 3 3" xfId="34791"/>
    <cellStyle name="Normal 6 76 2 2 3 4" xfId="34792"/>
    <cellStyle name="Normal 6 76 2 2 4" xfId="34793"/>
    <cellStyle name="Normal 6 76 2 2 4 2" xfId="34794"/>
    <cellStyle name="Normal 6 76 2 2 5" xfId="34795"/>
    <cellStyle name="Normal 6 76 2 2 6" xfId="34796"/>
    <cellStyle name="Normal 6 76 2 2 7" xfId="34797"/>
    <cellStyle name="Normal 6 76 2 3" xfId="34798"/>
    <cellStyle name="Normal 6 76 2 3 2" xfId="34799"/>
    <cellStyle name="Normal 6 76 2 3 2 2" xfId="34800"/>
    <cellStyle name="Normal 6 76 2 3 2 2 2" xfId="34801"/>
    <cellStyle name="Normal 6 76 2 3 2 3" xfId="34802"/>
    <cellStyle name="Normal 6 76 2 3 2 4" xfId="34803"/>
    <cellStyle name="Normal 6 76 2 3 3" xfId="34804"/>
    <cellStyle name="Normal 6 76 2 3 3 2" xfId="34805"/>
    <cellStyle name="Normal 6 76 2 3 3 2 2" xfId="34806"/>
    <cellStyle name="Normal 6 76 2 3 3 3" xfId="34807"/>
    <cellStyle name="Normal 6 76 2 3 3 4" xfId="34808"/>
    <cellStyle name="Normal 6 76 2 3 4" xfId="34809"/>
    <cellStyle name="Normal 6 76 2 3 4 2" xfId="34810"/>
    <cellStyle name="Normal 6 76 2 3 5" xfId="34811"/>
    <cellStyle name="Normal 6 76 2 3 6" xfId="34812"/>
    <cellStyle name="Normal 6 76 2 3 7" xfId="34813"/>
    <cellStyle name="Normal 6 76 2 4" xfId="34814"/>
    <cellStyle name="Normal 6 76 2 4 2" xfId="34815"/>
    <cellStyle name="Normal 6 76 2 4 2 2" xfId="34816"/>
    <cellStyle name="Normal 6 76 2 4 3" xfId="34817"/>
    <cellStyle name="Normal 6 76 2 4 4" xfId="34818"/>
    <cellStyle name="Normal 6 76 2 5" xfId="34819"/>
    <cellStyle name="Normal 6 76 2 5 2" xfId="34820"/>
    <cellStyle name="Normal 6 76 2 5 2 2" xfId="34821"/>
    <cellStyle name="Normal 6 76 2 5 3" xfId="34822"/>
    <cellStyle name="Normal 6 76 2 5 4" xfId="34823"/>
    <cellStyle name="Normal 6 76 2 6" xfId="34824"/>
    <cellStyle name="Normal 6 76 2 6 2" xfId="34825"/>
    <cellStyle name="Normal 6 76 2 7" xfId="34826"/>
    <cellStyle name="Normal 6 76 2 8" xfId="34827"/>
    <cellStyle name="Normal 6 76 2 9" xfId="34828"/>
    <cellStyle name="Normal 6 76 3" xfId="34829"/>
    <cellStyle name="Normal 6 76 3 2" xfId="34830"/>
    <cellStyle name="Normal 6 76 3 2 2" xfId="34831"/>
    <cellStyle name="Normal 6 76 3 2 2 2" xfId="34832"/>
    <cellStyle name="Normal 6 76 3 2 3" xfId="34833"/>
    <cellStyle name="Normal 6 76 3 2 4" xfId="34834"/>
    <cellStyle name="Normal 6 76 3 3" xfId="34835"/>
    <cellStyle name="Normal 6 76 3 3 2" xfId="34836"/>
    <cellStyle name="Normal 6 76 3 3 2 2" xfId="34837"/>
    <cellStyle name="Normal 6 76 3 3 3" xfId="34838"/>
    <cellStyle name="Normal 6 76 3 3 4" xfId="34839"/>
    <cellStyle name="Normal 6 76 3 4" xfId="34840"/>
    <cellStyle name="Normal 6 76 3 4 2" xfId="34841"/>
    <cellStyle name="Normal 6 76 3 5" xfId="34842"/>
    <cellStyle name="Normal 6 76 3 6" xfId="34843"/>
    <cellStyle name="Normal 6 76 3 7" xfId="34844"/>
    <cellStyle name="Normal 6 76 4" xfId="34845"/>
    <cellStyle name="Normal 6 76 4 2" xfId="34846"/>
    <cellStyle name="Normal 6 76 4 2 2" xfId="34847"/>
    <cellStyle name="Normal 6 76 4 2 2 2" xfId="34848"/>
    <cellStyle name="Normal 6 76 4 2 3" xfId="34849"/>
    <cellStyle name="Normal 6 76 4 2 4" xfId="34850"/>
    <cellStyle name="Normal 6 76 4 3" xfId="34851"/>
    <cellStyle name="Normal 6 76 4 3 2" xfId="34852"/>
    <cellStyle name="Normal 6 76 4 3 2 2" xfId="34853"/>
    <cellStyle name="Normal 6 76 4 3 3" xfId="34854"/>
    <cellStyle name="Normal 6 76 4 3 4" xfId="34855"/>
    <cellStyle name="Normal 6 76 4 4" xfId="34856"/>
    <cellStyle name="Normal 6 76 4 4 2" xfId="34857"/>
    <cellStyle name="Normal 6 76 4 5" xfId="34858"/>
    <cellStyle name="Normal 6 76 4 6" xfId="34859"/>
    <cellStyle name="Normal 6 76 4 7" xfId="34860"/>
    <cellStyle name="Normal 6 76 5" xfId="34861"/>
    <cellStyle name="Normal 6 76 5 2" xfId="34862"/>
    <cellStyle name="Normal 6 76 5 2 2" xfId="34863"/>
    <cellStyle name="Normal 6 76 5 3" xfId="34864"/>
    <cellStyle name="Normal 6 76 5 4" xfId="34865"/>
    <cellStyle name="Normal 6 76 6" xfId="34866"/>
    <cellStyle name="Normal 6 76 6 2" xfId="34867"/>
    <cellStyle name="Normal 6 76 6 2 2" xfId="34868"/>
    <cellStyle name="Normal 6 76 6 3" xfId="34869"/>
    <cellStyle name="Normal 6 76 6 4" xfId="34870"/>
    <cellStyle name="Normal 6 76 7" xfId="34871"/>
    <cellStyle name="Normal 6 76 7 2" xfId="34872"/>
    <cellStyle name="Normal 6 76 8" xfId="34873"/>
    <cellStyle name="Normal 6 76 9" xfId="34874"/>
    <cellStyle name="Normal 6 77" xfId="34875"/>
    <cellStyle name="Normal 6 77 10" xfId="34876"/>
    <cellStyle name="Normal 6 77 2" xfId="34877"/>
    <cellStyle name="Normal 6 77 2 2" xfId="34878"/>
    <cellStyle name="Normal 6 77 2 2 2" xfId="34879"/>
    <cellStyle name="Normal 6 77 2 2 2 2" xfId="34880"/>
    <cellStyle name="Normal 6 77 2 2 2 2 2" xfId="34881"/>
    <cellStyle name="Normal 6 77 2 2 2 3" xfId="34882"/>
    <cellStyle name="Normal 6 77 2 2 2 4" xfId="34883"/>
    <cellStyle name="Normal 6 77 2 2 3" xfId="34884"/>
    <cellStyle name="Normal 6 77 2 2 3 2" xfId="34885"/>
    <cellStyle name="Normal 6 77 2 2 3 2 2" xfId="34886"/>
    <cellStyle name="Normal 6 77 2 2 3 3" xfId="34887"/>
    <cellStyle name="Normal 6 77 2 2 3 4" xfId="34888"/>
    <cellStyle name="Normal 6 77 2 2 4" xfId="34889"/>
    <cellStyle name="Normal 6 77 2 2 4 2" xfId="34890"/>
    <cellStyle name="Normal 6 77 2 2 5" xfId="34891"/>
    <cellStyle name="Normal 6 77 2 2 6" xfId="34892"/>
    <cellStyle name="Normal 6 77 2 2 7" xfId="34893"/>
    <cellStyle name="Normal 6 77 2 3" xfId="34894"/>
    <cellStyle name="Normal 6 77 2 3 2" xfId="34895"/>
    <cellStyle name="Normal 6 77 2 3 2 2" xfId="34896"/>
    <cellStyle name="Normal 6 77 2 3 2 2 2" xfId="34897"/>
    <cellStyle name="Normal 6 77 2 3 2 3" xfId="34898"/>
    <cellStyle name="Normal 6 77 2 3 2 4" xfId="34899"/>
    <cellStyle name="Normal 6 77 2 3 3" xfId="34900"/>
    <cellStyle name="Normal 6 77 2 3 3 2" xfId="34901"/>
    <cellStyle name="Normal 6 77 2 3 3 2 2" xfId="34902"/>
    <cellStyle name="Normal 6 77 2 3 3 3" xfId="34903"/>
    <cellStyle name="Normal 6 77 2 3 3 4" xfId="34904"/>
    <cellStyle name="Normal 6 77 2 3 4" xfId="34905"/>
    <cellStyle name="Normal 6 77 2 3 4 2" xfId="34906"/>
    <cellStyle name="Normal 6 77 2 3 5" xfId="34907"/>
    <cellStyle name="Normal 6 77 2 3 6" xfId="34908"/>
    <cellStyle name="Normal 6 77 2 3 7" xfId="34909"/>
    <cellStyle name="Normal 6 77 2 4" xfId="34910"/>
    <cellStyle name="Normal 6 77 2 4 2" xfId="34911"/>
    <cellStyle name="Normal 6 77 2 4 2 2" xfId="34912"/>
    <cellStyle name="Normal 6 77 2 4 3" xfId="34913"/>
    <cellStyle name="Normal 6 77 2 4 4" xfId="34914"/>
    <cellStyle name="Normal 6 77 2 5" xfId="34915"/>
    <cellStyle name="Normal 6 77 2 5 2" xfId="34916"/>
    <cellStyle name="Normal 6 77 2 5 2 2" xfId="34917"/>
    <cellStyle name="Normal 6 77 2 5 3" xfId="34918"/>
    <cellStyle name="Normal 6 77 2 5 4" xfId="34919"/>
    <cellStyle name="Normal 6 77 2 6" xfId="34920"/>
    <cellStyle name="Normal 6 77 2 6 2" xfId="34921"/>
    <cellStyle name="Normal 6 77 2 7" xfId="34922"/>
    <cellStyle name="Normal 6 77 2 8" xfId="34923"/>
    <cellStyle name="Normal 6 77 2 9" xfId="34924"/>
    <cellStyle name="Normal 6 77 3" xfId="34925"/>
    <cellStyle name="Normal 6 77 3 2" xfId="34926"/>
    <cellStyle name="Normal 6 77 3 2 2" xfId="34927"/>
    <cellStyle name="Normal 6 77 3 2 2 2" xfId="34928"/>
    <cellStyle name="Normal 6 77 3 2 3" xfId="34929"/>
    <cellStyle name="Normal 6 77 3 2 4" xfId="34930"/>
    <cellStyle name="Normal 6 77 3 3" xfId="34931"/>
    <cellStyle name="Normal 6 77 3 3 2" xfId="34932"/>
    <cellStyle name="Normal 6 77 3 3 2 2" xfId="34933"/>
    <cellStyle name="Normal 6 77 3 3 3" xfId="34934"/>
    <cellStyle name="Normal 6 77 3 3 4" xfId="34935"/>
    <cellStyle name="Normal 6 77 3 4" xfId="34936"/>
    <cellStyle name="Normal 6 77 3 4 2" xfId="34937"/>
    <cellStyle name="Normal 6 77 3 5" xfId="34938"/>
    <cellStyle name="Normal 6 77 3 6" xfId="34939"/>
    <cellStyle name="Normal 6 77 3 7" xfId="34940"/>
    <cellStyle name="Normal 6 77 4" xfId="34941"/>
    <cellStyle name="Normal 6 77 4 2" xfId="34942"/>
    <cellStyle name="Normal 6 77 4 2 2" xfId="34943"/>
    <cellStyle name="Normal 6 77 4 2 2 2" xfId="34944"/>
    <cellStyle name="Normal 6 77 4 2 3" xfId="34945"/>
    <cellStyle name="Normal 6 77 4 2 4" xfId="34946"/>
    <cellStyle name="Normal 6 77 4 3" xfId="34947"/>
    <cellStyle name="Normal 6 77 4 3 2" xfId="34948"/>
    <cellStyle name="Normal 6 77 4 3 2 2" xfId="34949"/>
    <cellStyle name="Normal 6 77 4 3 3" xfId="34950"/>
    <cellStyle name="Normal 6 77 4 3 4" xfId="34951"/>
    <cellStyle name="Normal 6 77 4 4" xfId="34952"/>
    <cellStyle name="Normal 6 77 4 4 2" xfId="34953"/>
    <cellStyle name="Normal 6 77 4 5" xfId="34954"/>
    <cellStyle name="Normal 6 77 4 6" xfId="34955"/>
    <cellStyle name="Normal 6 77 4 7" xfId="34956"/>
    <cellStyle name="Normal 6 77 5" xfId="34957"/>
    <cellStyle name="Normal 6 77 5 2" xfId="34958"/>
    <cellStyle name="Normal 6 77 5 2 2" xfId="34959"/>
    <cellStyle name="Normal 6 77 5 3" xfId="34960"/>
    <cellStyle name="Normal 6 77 5 4" xfId="34961"/>
    <cellStyle name="Normal 6 77 6" xfId="34962"/>
    <cellStyle name="Normal 6 77 6 2" xfId="34963"/>
    <cellStyle name="Normal 6 77 6 2 2" xfId="34964"/>
    <cellStyle name="Normal 6 77 6 3" xfId="34965"/>
    <cellStyle name="Normal 6 77 6 4" xfId="34966"/>
    <cellStyle name="Normal 6 77 7" xfId="34967"/>
    <cellStyle name="Normal 6 77 7 2" xfId="34968"/>
    <cellStyle name="Normal 6 77 8" xfId="34969"/>
    <cellStyle name="Normal 6 77 9" xfId="34970"/>
    <cellStyle name="Normal 6 78" xfId="34971"/>
    <cellStyle name="Normal 6 78 10" xfId="34972"/>
    <cellStyle name="Normal 6 78 2" xfId="34973"/>
    <cellStyle name="Normal 6 78 2 2" xfId="34974"/>
    <cellStyle name="Normal 6 78 2 2 2" xfId="34975"/>
    <cellStyle name="Normal 6 78 2 2 2 2" xfId="34976"/>
    <cellStyle name="Normal 6 78 2 2 2 2 2" xfId="34977"/>
    <cellStyle name="Normal 6 78 2 2 2 3" xfId="34978"/>
    <cellStyle name="Normal 6 78 2 2 2 4" xfId="34979"/>
    <cellStyle name="Normal 6 78 2 2 3" xfId="34980"/>
    <cellStyle name="Normal 6 78 2 2 3 2" xfId="34981"/>
    <cellStyle name="Normal 6 78 2 2 3 2 2" xfId="34982"/>
    <cellStyle name="Normal 6 78 2 2 3 3" xfId="34983"/>
    <cellStyle name="Normal 6 78 2 2 3 4" xfId="34984"/>
    <cellStyle name="Normal 6 78 2 2 4" xfId="34985"/>
    <cellStyle name="Normal 6 78 2 2 4 2" xfId="34986"/>
    <cellStyle name="Normal 6 78 2 2 5" xfId="34987"/>
    <cellStyle name="Normal 6 78 2 2 6" xfId="34988"/>
    <cellStyle name="Normal 6 78 2 2 7" xfId="34989"/>
    <cellStyle name="Normal 6 78 2 3" xfId="34990"/>
    <cellStyle name="Normal 6 78 2 3 2" xfId="34991"/>
    <cellStyle name="Normal 6 78 2 3 2 2" xfId="34992"/>
    <cellStyle name="Normal 6 78 2 3 2 2 2" xfId="34993"/>
    <cellStyle name="Normal 6 78 2 3 2 3" xfId="34994"/>
    <cellStyle name="Normal 6 78 2 3 2 4" xfId="34995"/>
    <cellStyle name="Normal 6 78 2 3 3" xfId="34996"/>
    <cellStyle name="Normal 6 78 2 3 3 2" xfId="34997"/>
    <cellStyle name="Normal 6 78 2 3 3 2 2" xfId="34998"/>
    <cellStyle name="Normal 6 78 2 3 3 3" xfId="34999"/>
    <cellStyle name="Normal 6 78 2 3 3 4" xfId="35000"/>
    <cellStyle name="Normal 6 78 2 3 4" xfId="35001"/>
    <cellStyle name="Normal 6 78 2 3 4 2" xfId="35002"/>
    <cellStyle name="Normal 6 78 2 3 5" xfId="35003"/>
    <cellStyle name="Normal 6 78 2 3 6" xfId="35004"/>
    <cellStyle name="Normal 6 78 2 3 7" xfId="35005"/>
    <cellStyle name="Normal 6 78 2 4" xfId="35006"/>
    <cellStyle name="Normal 6 78 2 4 2" xfId="35007"/>
    <cellStyle name="Normal 6 78 2 4 2 2" xfId="35008"/>
    <cellStyle name="Normal 6 78 2 4 3" xfId="35009"/>
    <cellStyle name="Normal 6 78 2 4 4" xfId="35010"/>
    <cellStyle name="Normal 6 78 2 5" xfId="35011"/>
    <cellStyle name="Normal 6 78 2 5 2" xfId="35012"/>
    <cellStyle name="Normal 6 78 2 5 2 2" xfId="35013"/>
    <cellStyle name="Normal 6 78 2 5 3" xfId="35014"/>
    <cellStyle name="Normal 6 78 2 5 4" xfId="35015"/>
    <cellStyle name="Normal 6 78 2 6" xfId="35016"/>
    <cellStyle name="Normal 6 78 2 6 2" xfId="35017"/>
    <cellStyle name="Normal 6 78 2 7" xfId="35018"/>
    <cellStyle name="Normal 6 78 2 8" xfId="35019"/>
    <cellStyle name="Normal 6 78 2 9" xfId="35020"/>
    <cellStyle name="Normal 6 78 3" xfId="35021"/>
    <cellStyle name="Normal 6 78 3 2" xfId="35022"/>
    <cellStyle name="Normal 6 78 3 2 2" xfId="35023"/>
    <cellStyle name="Normal 6 78 3 2 2 2" xfId="35024"/>
    <cellStyle name="Normal 6 78 3 2 3" xfId="35025"/>
    <cellStyle name="Normal 6 78 3 2 4" xfId="35026"/>
    <cellStyle name="Normal 6 78 3 3" xfId="35027"/>
    <cellStyle name="Normal 6 78 3 3 2" xfId="35028"/>
    <cellStyle name="Normal 6 78 3 3 2 2" xfId="35029"/>
    <cellStyle name="Normal 6 78 3 3 3" xfId="35030"/>
    <cellStyle name="Normal 6 78 3 3 4" xfId="35031"/>
    <cellStyle name="Normal 6 78 3 4" xfId="35032"/>
    <cellStyle name="Normal 6 78 3 4 2" xfId="35033"/>
    <cellStyle name="Normal 6 78 3 5" xfId="35034"/>
    <cellStyle name="Normal 6 78 3 6" xfId="35035"/>
    <cellStyle name="Normal 6 78 3 7" xfId="35036"/>
    <cellStyle name="Normal 6 78 4" xfId="35037"/>
    <cellStyle name="Normal 6 78 4 2" xfId="35038"/>
    <cellStyle name="Normal 6 78 4 2 2" xfId="35039"/>
    <cellStyle name="Normal 6 78 4 2 2 2" xfId="35040"/>
    <cellStyle name="Normal 6 78 4 2 3" xfId="35041"/>
    <cellStyle name="Normal 6 78 4 2 4" xfId="35042"/>
    <cellStyle name="Normal 6 78 4 3" xfId="35043"/>
    <cellStyle name="Normal 6 78 4 3 2" xfId="35044"/>
    <cellStyle name="Normal 6 78 4 3 2 2" xfId="35045"/>
    <cellStyle name="Normal 6 78 4 3 3" xfId="35046"/>
    <cellStyle name="Normal 6 78 4 3 4" xfId="35047"/>
    <cellStyle name="Normal 6 78 4 4" xfId="35048"/>
    <cellStyle name="Normal 6 78 4 4 2" xfId="35049"/>
    <cellStyle name="Normal 6 78 4 5" xfId="35050"/>
    <cellStyle name="Normal 6 78 4 6" xfId="35051"/>
    <cellStyle name="Normal 6 78 4 7" xfId="35052"/>
    <cellStyle name="Normal 6 78 5" xfId="35053"/>
    <cellStyle name="Normal 6 78 5 2" xfId="35054"/>
    <cellStyle name="Normal 6 78 5 2 2" xfId="35055"/>
    <cellStyle name="Normal 6 78 5 3" xfId="35056"/>
    <cellStyle name="Normal 6 78 5 4" xfId="35057"/>
    <cellStyle name="Normal 6 78 6" xfId="35058"/>
    <cellStyle name="Normal 6 78 6 2" xfId="35059"/>
    <cellStyle name="Normal 6 78 6 2 2" xfId="35060"/>
    <cellStyle name="Normal 6 78 6 3" xfId="35061"/>
    <cellStyle name="Normal 6 78 6 4" xfId="35062"/>
    <cellStyle name="Normal 6 78 7" xfId="35063"/>
    <cellStyle name="Normal 6 78 7 2" xfId="35064"/>
    <cellStyle name="Normal 6 78 8" xfId="35065"/>
    <cellStyle name="Normal 6 78 9" xfId="35066"/>
    <cellStyle name="Normal 6 79" xfId="35067"/>
    <cellStyle name="Normal 6 79 10" xfId="35068"/>
    <cellStyle name="Normal 6 79 2" xfId="35069"/>
    <cellStyle name="Normal 6 79 2 2" xfId="35070"/>
    <cellStyle name="Normal 6 79 2 2 2" xfId="35071"/>
    <cellStyle name="Normal 6 79 2 2 2 2" xfId="35072"/>
    <cellStyle name="Normal 6 79 2 2 2 2 2" xfId="35073"/>
    <cellStyle name="Normal 6 79 2 2 2 3" xfId="35074"/>
    <cellStyle name="Normal 6 79 2 2 2 4" xfId="35075"/>
    <cellStyle name="Normal 6 79 2 2 3" xfId="35076"/>
    <cellStyle name="Normal 6 79 2 2 3 2" xfId="35077"/>
    <cellStyle name="Normal 6 79 2 2 3 2 2" xfId="35078"/>
    <cellStyle name="Normal 6 79 2 2 3 3" xfId="35079"/>
    <cellStyle name="Normal 6 79 2 2 3 4" xfId="35080"/>
    <cellStyle name="Normal 6 79 2 2 4" xfId="35081"/>
    <cellStyle name="Normal 6 79 2 2 4 2" xfId="35082"/>
    <cellStyle name="Normal 6 79 2 2 5" xfId="35083"/>
    <cellStyle name="Normal 6 79 2 2 6" xfId="35084"/>
    <cellStyle name="Normal 6 79 2 2 7" xfId="35085"/>
    <cellStyle name="Normal 6 79 2 3" xfId="35086"/>
    <cellStyle name="Normal 6 79 2 3 2" xfId="35087"/>
    <cellStyle name="Normal 6 79 2 3 2 2" xfId="35088"/>
    <cellStyle name="Normal 6 79 2 3 2 2 2" xfId="35089"/>
    <cellStyle name="Normal 6 79 2 3 2 3" xfId="35090"/>
    <cellStyle name="Normal 6 79 2 3 2 4" xfId="35091"/>
    <cellStyle name="Normal 6 79 2 3 3" xfId="35092"/>
    <cellStyle name="Normal 6 79 2 3 3 2" xfId="35093"/>
    <cellStyle name="Normal 6 79 2 3 3 2 2" xfId="35094"/>
    <cellStyle name="Normal 6 79 2 3 3 3" xfId="35095"/>
    <cellStyle name="Normal 6 79 2 3 3 4" xfId="35096"/>
    <cellStyle name="Normal 6 79 2 3 4" xfId="35097"/>
    <cellStyle name="Normal 6 79 2 3 4 2" xfId="35098"/>
    <cellStyle name="Normal 6 79 2 3 5" xfId="35099"/>
    <cellStyle name="Normal 6 79 2 3 6" xfId="35100"/>
    <cellStyle name="Normal 6 79 2 3 7" xfId="35101"/>
    <cellStyle name="Normal 6 79 2 4" xfId="35102"/>
    <cellStyle name="Normal 6 79 2 4 2" xfId="35103"/>
    <cellStyle name="Normal 6 79 2 4 2 2" xfId="35104"/>
    <cellStyle name="Normal 6 79 2 4 3" xfId="35105"/>
    <cellStyle name="Normal 6 79 2 4 4" xfId="35106"/>
    <cellStyle name="Normal 6 79 2 5" xfId="35107"/>
    <cellStyle name="Normal 6 79 2 5 2" xfId="35108"/>
    <cellStyle name="Normal 6 79 2 5 2 2" xfId="35109"/>
    <cellStyle name="Normal 6 79 2 5 3" xfId="35110"/>
    <cellStyle name="Normal 6 79 2 5 4" xfId="35111"/>
    <cellStyle name="Normal 6 79 2 6" xfId="35112"/>
    <cellStyle name="Normal 6 79 2 6 2" xfId="35113"/>
    <cellStyle name="Normal 6 79 2 7" xfId="35114"/>
    <cellStyle name="Normal 6 79 2 8" xfId="35115"/>
    <cellStyle name="Normal 6 79 2 9" xfId="35116"/>
    <cellStyle name="Normal 6 79 3" xfId="35117"/>
    <cellStyle name="Normal 6 79 3 2" xfId="35118"/>
    <cellStyle name="Normal 6 79 3 2 2" xfId="35119"/>
    <cellStyle name="Normal 6 79 3 2 2 2" xfId="35120"/>
    <cellStyle name="Normal 6 79 3 2 3" xfId="35121"/>
    <cellStyle name="Normal 6 79 3 2 4" xfId="35122"/>
    <cellStyle name="Normal 6 79 3 3" xfId="35123"/>
    <cellStyle name="Normal 6 79 3 3 2" xfId="35124"/>
    <cellStyle name="Normal 6 79 3 3 2 2" xfId="35125"/>
    <cellStyle name="Normal 6 79 3 3 3" xfId="35126"/>
    <cellStyle name="Normal 6 79 3 3 4" xfId="35127"/>
    <cellStyle name="Normal 6 79 3 4" xfId="35128"/>
    <cellStyle name="Normal 6 79 3 4 2" xfId="35129"/>
    <cellStyle name="Normal 6 79 3 5" xfId="35130"/>
    <cellStyle name="Normal 6 79 3 6" xfId="35131"/>
    <cellStyle name="Normal 6 79 3 7" xfId="35132"/>
    <cellStyle name="Normal 6 79 4" xfId="35133"/>
    <cellStyle name="Normal 6 79 4 2" xfId="35134"/>
    <cellStyle name="Normal 6 79 4 2 2" xfId="35135"/>
    <cellStyle name="Normal 6 79 4 2 2 2" xfId="35136"/>
    <cellStyle name="Normal 6 79 4 2 3" xfId="35137"/>
    <cellStyle name="Normal 6 79 4 2 4" xfId="35138"/>
    <cellStyle name="Normal 6 79 4 3" xfId="35139"/>
    <cellStyle name="Normal 6 79 4 3 2" xfId="35140"/>
    <cellStyle name="Normal 6 79 4 3 2 2" xfId="35141"/>
    <cellStyle name="Normal 6 79 4 3 3" xfId="35142"/>
    <cellStyle name="Normal 6 79 4 3 4" xfId="35143"/>
    <cellStyle name="Normal 6 79 4 4" xfId="35144"/>
    <cellStyle name="Normal 6 79 4 4 2" xfId="35145"/>
    <cellStyle name="Normal 6 79 4 5" xfId="35146"/>
    <cellStyle name="Normal 6 79 4 6" xfId="35147"/>
    <cellStyle name="Normal 6 79 4 7" xfId="35148"/>
    <cellStyle name="Normal 6 79 5" xfId="35149"/>
    <cellStyle name="Normal 6 79 5 2" xfId="35150"/>
    <cellStyle name="Normal 6 79 5 2 2" xfId="35151"/>
    <cellStyle name="Normal 6 79 5 3" xfId="35152"/>
    <cellStyle name="Normal 6 79 5 4" xfId="35153"/>
    <cellStyle name="Normal 6 79 6" xfId="35154"/>
    <cellStyle name="Normal 6 79 6 2" xfId="35155"/>
    <cellStyle name="Normal 6 79 6 2 2" xfId="35156"/>
    <cellStyle name="Normal 6 79 6 3" xfId="35157"/>
    <cellStyle name="Normal 6 79 6 4" xfId="35158"/>
    <cellStyle name="Normal 6 79 7" xfId="35159"/>
    <cellStyle name="Normal 6 79 7 2" xfId="35160"/>
    <cellStyle name="Normal 6 79 8" xfId="35161"/>
    <cellStyle name="Normal 6 79 9" xfId="35162"/>
    <cellStyle name="Normal 6 8" xfId="35163"/>
    <cellStyle name="Normal 6 8 10" xfId="35164"/>
    <cellStyle name="Normal 6 8 2" xfId="35165"/>
    <cellStyle name="Normal 6 8 2 2" xfId="35166"/>
    <cellStyle name="Normal 6 8 2 2 2" xfId="35167"/>
    <cellStyle name="Normal 6 8 2 2 2 2" xfId="35168"/>
    <cellStyle name="Normal 6 8 2 2 2 2 2" xfId="35169"/>
    <cellStyle name="Normal 6 8 2 2 2 3" xfId="35170"/>
    <cellStyle name="Normal 6 8 2 2 2 4" xfId="35171"/>
    <cellStyle name="Normal 6 8 2 2 3" xfId="35172"/>
    <cellStyle name="Normal 6 8 2 2 3 2" xfId="35173"/>
    <cellStyle name="Normal 6 8 2 2 3 2 2" xfId="35174"/>
    <cellStyle name="Normal 6 8 2 2 3 3" xfId="35175"/>
    <cellStyle name="Normal 6 8 2 2 3 4" xfId="35176"/>
    <cellStyle name="Normal 6 8 2 2 4" xfId="35177"/>
    <cellStyle name="Normal 6 8 2 2 4 2" xfId="35178"/>
    <cellStyle name="Normal 6 8 2 2 5" xfId="35179"/>
    <cellStyle name="Normal 6 8 2 2 6" xfId="35180"/>
    <cellStyle name="Normal 6 8 2 2 7" xfId="35181"/>
    <cellStyle name="Normal 6 8 2 3" xfId="35182"/>
    <cellStyle name="Normal 6 8 2 3 2" xfId="35183"/>
    <cellStyle name="Normal 6 8 2 3 2 2" xfId="35184"/>
    <cellStyle name="Normal 6 8 2 3 2 2 2" xfId="35185"/>
    <cellStyle name="Normal 6 8 2 3 2 3" xfId="35186"/>
    <cellStyle name="Normal 6 8 2 3 2 4" xfId="35187"/>
    <cellStyle name="Normal 6 8 2 3 3" xfId="35188"/>
    <cellStyle name="Normal 6 8 2 3 3 2" xfId="35189"/>
    <cellStyle name="Normal 6 8 2 3 3 2 2" xfId="35190"/>
    <cellStyle name="Normal 6 8 2 3 3 3" xfId="35191"/>
    <cellStyle name="Normal 6 8 2 3 3 4" xfId="35192"/>
    <cellStyle name="Normal 6 8 2 3 4" xfId="35193"/>
    <cellStyle name="Normal 6 8 2 3 4 2" xfId="35194"/>
    <cellStyle name="Normal 6 8 2 3 5" xfId="35195"/>
    <cellStyle name="Normal 6 8 2 3 6" xfId="35196"/>
    <cellStyle name="Normal 6 8 2 3 7" xfId="35197"/>
    <cellStyle name="Normal 6 8 2 4" xfId="35198"/>
    <cellStyle name="Normal 6 8 2 4 2" xfId="35199"/>
    <cellStyle name="Normal 6 8 2 4 2 2" xfId="35200"/>
    <cellStyle name="Normal 6 8 2 4 3" xfId="35201"/>
    <cellStyle name="Normal 6 8 2 4 4" xfId="35202"/>
    <cellStyle name="Normal 6 8 2 5" xfId="35203"/>
    <cellStyle name="Normal 6 8 2 5 2" xfId="35204"/>
    <cellStyle name="Normal 6 8 2 5 2 2" xfId="35205"/>
    <cellStyle name="Normal 6 8 2 5 3" xfId="35206"/>
    <cellStyle name="Normal 6 8 2 5 4" xfId="35207"/>
    <cellStyle name="Normal 6 8 2 6" xfId="35208"/>
    <cellStyle name="Normal 6 8 2 6 2" xfId="35209"/>
    <cellStyle name="Normal 6 8 2 7" xfId="35210"/>
    <cellStyle name="Normal 6 8 2 8" xfId="35211"/>
    <cellStyle name="Normal 6 8 2 9" xfId="35212"/>
    <cellStyle name="Normal 6 8 3" xfId="35213"/>
    <cellStyle name="Normal 6 8 3 2" xfId="35214"/>
    <cellStyle name="Normal 6 8 3 2 2" xfId="35215"/>
    <cellStyle name="Normal 6 8 3 2 2 2" xfId="35216"/>
    <cellStyle name="Normal 6 8 3 2 3" xfId="35217"/>
    <cellStyle name="Normal 6 8 3 2 4" xfId="35218"/>
    <cellStyle name="Normal 6 8 3 3" xfId="35219"/>
    <cellStyle name="Normal 6 8 3 3 2" xfId="35220"/>
    <cellStyle name="Normal 6 8 3 3 2 2" xfId="35221"/>
    <cellStyle name="Normal 6 8 3 3 3" xfId="35222"/>
    <cellStyle name="Normal 6 8 3 3 4" xfId="35223"/>
    <cellStyle name="Normal 6 8 3 4" xfId="35224"/>
    <cellStyle name="Normal 6 8 3 4 2" xfId="35225"/>
    <cellStyle name="Normal 6 8 3 5" xfId="35226"/>
    <cellStyle name="Normal 6 8 3 6" xfId="35227"/>
    <cellStyle name="Normal 6 8 3 7" xfId="35228"/>
    <cellStyle name="Normal 6 8 4" xfId="35229"/>
    <cellStyle name="Normal 6 8 4 2" xfId="35230"/>
    <cellStyle name="Normal 6 8 4 2 2" xfId="35231"/>
    <cellStyle name="Normal 6 8 4 2 2 2" xfId="35232"/>
    <cellStyle name="Normal 6 8 4 2 3" xfId="35233"/>
    <cellStyle name="Normal 6 8 4 2 4" xfId="35234"/>
    <cellStyle name="Normal 6 8 4 3" xfId="35235"/>
    <cellStyle name="Normal 6 8 4 3 2" xfId="35236"/>
    <cellStyle name="Normal 6 8 4 3 2 2" xfId="35237"/>
    <cellStyle name="Normal 6 8 4 3 3" xfId="35238"/>
    <cellStyle name="Normal 6 8 4 3 4" xfId="35239"/>
    <cellStyle name="Normal 6 8 4 4" xfId="35240"/>
    <cellStyle name="Normal 6 8 4 4 2" xfId="35241"/>
    <cellStyle name="Normal 6 8 4 5" xfId="35242"/>
    <cellStyle name="Normal 6 8 4 6" xfId="35243"/>
    <cellStyle name="Normal 6 8 4 7" xfId="35244"/>
    <cellStyle name="Normal 6 8 5" xfId="35245"/>
    <cellStyle name="Normal 6 8 5 2" xfId="35246"/>
    <cellStyle name="Normal 6 8 5 2 2" xfId="35247"/>
    <cellStyle name="Normal 6 8 5 3" xfId="35248"/>
    <cellStyle name="Normal 6 8 5 4" xfId="35249"/>
    <cellStyle name="Normal 6 8 6" xfId="35250"/>
    <cellStyle name="Normal 6 8 6 2" xfId="35251"/>
    <cellStyle name="Normal 6 8 6 2 2" xfId="35252"/>
    <cellStyle name="Normal 6 8 6 3" xfId="35253"/>
    <cellStyle name="Normal 6 8 6 4" xfId="35254"/>
    <cellStyle name="Normal 6 8 7" xfId="35255"/>
    <cellStyle name="Normal 6 8 7 2" xfId="35256"/>
    <cellStyle name="Normal 6 8 8" xfId="35257"/>
    <cellStyle name="Normal 6 8 9" xfId="35258"/>
    <cellStyle name="Normal 6 80" xfId="35259"/>
    <cellStyle name="Normal 6 80 10" xfId="35260"/>
    <cellStyle name="Normal 6 80 2" xfId="35261"/>
    <cellStyle name="Normal 6 80 2 2" xfId="35262"/>
    <cellStyle name="Normal 6 80 2 2 2" xfId="35263"/>
    <cellStyle name="Normal 6 80 2 2 2 2" xfId="35264"/>
    <cellStyle name="Normal 6 80 2 2 2 2 2" xfId="35265"/>
    <cellStyle name="Normal 6 80 2 2 2 3" xfId="35266"/>
    <cellStyle name="Normal 6 80 2 2 2 4" xfId="35267"/>
    <cellStyle name="Normal 6 80 2 2 3" xfId="35268"/>
    <cellStyle name="Normal 6 80 2 2 3 2" xfId="35269"/>
    <cellStyle name="Normal 6 80 2 2 3 2 2" xfId="35270"/>
    <cellStyle name="Normal 6 80 2 2 3 3" xfId="35271"/>
    <cellStyle name="Normal 6 80 2 2 3 4" xfId="35272"/>
    <cellStyle name="Normal 6 80 2 2 4" xfId="35273"/>
    <cellStyle name="Normal 6 80 2 2 4 2" xfId="35274"/>
    <cellStyle name="Normal 6 80 2 2 5" xfId="35275"/>
    <cellStyle name="Normal 6 80 2 2 6" xfId="35276"/>
    <cellStyle name="Normal 6 80 2 2 7" xfId="35277"/>
    <cellStyle name="Normal 6 80 2 3" xfId="35278"/>
    <cellStyle name="Normal 6 80 2 3 2" xfId="35279"/>
    <cellStyle name="Normal 6 80 2 3 2 2" xfId="35280"/>
    <cellStyle name="Normal 6 80 2 3 2 2 2" xfId="35281"/>
    <cellStyle name="Normal 6 80 2 3 2 3" xfId="35282"/>
    <cellStyle name="Normal 6 80 2 3 2 4" xfId="35283"/>
    <cellStyle name="Normal 6 80 2 3 3" xfId="35284"/>
    <cellStyle name="Normal 6 80 2 3 3 2" xfId="35285"/>
    <cellStyle name="Normal 6 80 2 3 3 2 2" xfId="35286"/>
    <cellStyle name="Normal 6 80 2 3 3 3" xfId="35287"/>
    <cellStyle name="Normal 6 80 2 3 3 4" xfId="35288"/>
    <cellStyle name="Normal 6 80 2 3 4" xfId="35289"/>
    <cellStyle name="Normal 6 80 2 3 4 2" xfId="35290"/>
    <cellStyle name="Normal 6 80 2 3 5" xfId="35291"/>
    <cellStyle name="Normal 6 80 2 3 6" xfId="35292"/>
    <cellStyle name="Normal 6 80 2 3 7" xfId="35293"/>
    <cellStyle name="Normal 6 80 2 4" xfId="35294"/>
    <cellStyle name="Normal 6 80 2 4 2" xfId="35295"/>
    <cellStyle name="Normal 6 80 2 4 2 2" xfId="35296"/>
    <cellStyle name="Normal 6 80 2 4 3" xfId="35297"/>
    <cellStyle name="Normal 6 80 2 4 4" xfId="35298"/>
    <cellStyle name="Normal 6 80 2 5" xfId="35299"/>
    <cellStyle name="Normal 6 80 2 5 2" xfId="35300"/>
    <cellStyle name="Normal 6 80 2 5 2 2" xfId="35301"/>
    <cellStyle name="Normal 6 80 2 5 3" xfId="35302"/>
    <cellStyle name="Normal 6 80 2 5 4" xfId="35303"/>
    <cellStyle name="Normal 6 80 2 6" xfId="35304"/>
    <cellStyle name="Normal 6 80 2 6 2" xfId="35305"/>
    <cellStyle name="Normal 6 80 2 7" xfId="35306"/>
    <cellStyle name="Normal 6 80 2 8" xfId="35307"/>
    <cellStyle name="Normal 6 80 2 9" xfId="35308"/>
    <cellStyle name="Normal 6 80 3" xfId="35309"/>
    <cellStyle name="Normal 6 80 3 2" xfId="35310"/>
    <cellStyle name="Normal 6 80 3 2 2" xfId="35311"/>
    <cellStyle name="Normal 6 80 3 2 2 2" xfId="35312"/>
    <cellStyle name="Normal 6 80 3 2 3" xfId="35313"/>
    <cellStyle name="Normal 6 80 3 2 4" xfId="35314"/>
    <cellStyle name="Normal 6 80 3 3" xfId="35315"/>
    <cellStyle name="Normal 6 80 3 3 2" xfId="35316"/>
    <cellStyle name="Normal 6 80 3 3 2 2" xfId="35317"/>
    <cellStyle name="Normal 6 80 3 3 3" xfId="35318"/>
    <cellStyle name="Normal 6 80 3 3 4" xfId="35319"/>
    <cellStyle name="Normal 6 80 3 4" xfId="35320"/>
    <cellStyle name="Normal 6 80 3 4 2" xfId="35321"/>
    <cellStyle name="Normal 6 80 3 5" xfId="35322"/>
    <cellStyle name="Normal 6 80 3 6" xfId="35323"/>
    <cellStyle name="Normal 6 80 3 7" xfId="35324"/>
    <cellStyle name="Normal 6 80 4" xfId="35325"/>
    <cellStyle name="Normal 6 80 4 2" xfId="35326"/>
    <cellStyle name="Normal 6 80 4 2 2" xfId="35327"/>
    <cellStyle name="Normal 6 80 4 2 2 2" xfId="35328"/>
    <cellStyle name="Normal 6 80 4 2 3" xfId="35329"/>
    <cellStyle name="Normal 6 80 4 2 4" xfId="35330"/>
    <cellStyle name="Normal 6 80 4 3" xfId="35331"/>
    <cellStyle name="Normal 6 80 4 3 2" xfId="35332"/>
    <cellStyle name="Normal 6 80 4 3 2 2" xfId="35333"/>
    <cellStyle name="Normal 6 80 4 3 3" xfId="35334"/>
    <cellStyle name="Normal 6 80 4 3 4" xfId="35335"/>
    <cellStyle name="Normal 6 80 4 4" xfId="35336"/>
    <cellStyle name="Normal 6 80 4 4 2" xfId="35337"/>
    <cellStyle name="Normal 6 80 4 5" xfId="35338"/>
    <cellStyle name="Normal 6 80 4 6" xfId="35339"/>
    <cellStyle name="Normal 6 80 4 7" xfId="35340"/>
    <cellStyle name="Normal 6 80 5" xfId="35341"/>
    <cellStyle name="Normal 6 80 5 2" xfId="35342"/>
    <cellStyle name="Normal 6 80 5 2 2" xfId="35343"/>
    <cellStyle name="Normal 6 80 5 3" xfId="35344"/>
    <cellStyle name="Normal 6 80 5 4" xfId="35345"/>
    <cellStyle name="Normal 6 80 6" xfId="35346"/>
    <cellStyle name="Normal 6 80 6 2" xfId="35347"/>
    <cellStyle name="Normal 6 80 6 2 2" xfId="35348"/>
    <cellStyle name="Normal 6 80 6 3" xfId="35349"/>
    <cellStyle name="Normal 6 80 6 4" xfId="35350"/>
    <cellStyle name="Normal 6 80 7" xfId="35351"/>
    <cellStyle name="Normal 6 80 7 2" xfId="35352"/>
    <cellStyle name="Normal 6 80 8" xfId="35353"/>
    <cellStyle name="Normal 6 80 9" xfId="35354"/>
    <cellStyle name="Normal 6 81" xfId="35355"/>
    <cellStyle name="Normal 6 81 10" xfId="35356"/>
    <cellStyle name="Normal 6 81 2" xfId="35357"/>
    <cellStyle name="Normal 6 81 2 2" xfId="35358"/>
    <cellStyle name="Normal 6 81 2 2 2" xfId="35359"/>
    <cellStyle name="Normal 6 81 2 2 2 2" xfId="35360"/>
    <cellStyle name="Normal 6 81 2 2 2 2 2" xfId="35361"/>
    <cellStyle name="Normal 6 81 2 2 2 3" xfId="35362"/>
    <cellStyle name="Normal 6 81 2 2 2 4" xfId="35363"/>
    <cellStyle name="Normal 6 81 2 2 3" xfId="35364"/>
    <cellStyle name="Normal 6 81 2 2 3 2" xfId="35365"/>
    <cellStyle name="Normal 6 81 2 2 3 2 2" xfId="35366"/>
    <cellStyle name="Normal 6 81 2 2 3 3" xfId="35367"/>
    <cellStyle name="Normal 6 81 2 2 3 4" xfId="35368"/>
    <cellStyle name="Normal 6 81 2 2 4" xfId="35369"/>
    <cellStyle name="Normal 6 81 2 2 4 2" xfId="35370"/>
    <cellStyle name="Normal 6 81 2 2 5" xfId="35371"/>
    <cellStyle name="Normal 6 81 2 2 6" xfId="35372"/>
    <cellStyle name="Normal 6 81 2 2 7" xfId="35373"/>
    <cellStyle name="Normal 6 81 2 3" xfId="35374"/>
    <cellStyle name="Normal 6 81 2 3 2" xfId="35375"/>
    <cellStyle name="Normal 6 81 2 3 2 2" xfId="35376"/>
    <cellStyle name="Normal 6 81 2 3 2 2 2" xfId="35377"/>
    <cellStyle name="Normal 6 81 2 3 2 3" xfId="35378"/>
    <cellStyle name="Normal 6 81 2 3 2 4" xfId="35379"/>
    <cellStyle name="Normal 6 81 2 3 3" xfId="35380"/>
    <cellStyle name="Normal 6 81 2 3 3 2" xfId="35381"/>
    <cellStyle name="Normal 6 81 2 3 3 2 2" xfId="35382"/>
    <cellStyle name="Normal 6 81 2 3 3 3" xfId="35383"/>
    <cellStyle name="Normal 6 81 2 3 3 4" xfId="35384"/>
    <cellStyle name="Normal 6 81 2 3 4" xfId="35385"/>
    <cellStyle name="Normal 6 81 2 3 4 2" xfId="35386"/>
    <cellStyle name="Normal 6 81 2 3 5" xfId="35387"/>
    <cellStyle name="Normal 6 81 2 3 6" xfId="35388"/>
    <cellStyle name="Normal 6 81 2 3 7" xfId="35389"/>
    <cellStyle name="Normal 6 81 2 4" xfId="35390"/>
    <cellStyle name="Normal 6 81 2 4 2" xfId="35391"/>
    <cellStyle name="Normal 6 81 2 4 2 2" xfId="35392"/>
    <cellStyle name="Normal 6 81 2 4 3" xfId="35393"/>
    <cellStyle name="Normal 6 81 2 4 4" xfId="35394"/>
    <cellStyle name="Normal 6 81 2 5" xfId="35395"/>
    <cellStyle name="Normal 6 81 2 5 2" xfId="35396"/>
    <cellStyle name="Normal 6 81 2 5 2 2" xfId="35397"/>
    <cellStyle name="Normal 6 81 2 5 3" xfId="35398"/>
    <cellStyle name="Normal 6 81 2 5 4" xfId="35399"/>
    <cellStyle name="Normal 6 81 2 6" xfId="35400"/>
    <cellStyle name="Normal 6 81 2 6 2" xfId="35401"/>
    <cellStyle name="Normal 6 81 2 7" xfId="35402"/>
    <cellStyle name="Normal 6 81 2 8" xfId="35403"/>
    <cellStyle name="Normal 6 81 2 9" xfId="35404"/>
    <cellStyle name="Normal 6 81 3" xfId="35405"/>
    <cellStyle name="Normal 6 81 3 2" xfId="35406"/>
    <cellStyle name="Normal 6 81 3 2 2" xfId="35407"/>
    <cellStyle name="Normal 6 81 3 2 2 2" xfId="35408"/>
    <cellStyle name="Normal 6 81 3 2 3" xfId="35409"/>
    <cellStyle name="Normal 6 81 3 2 4" xfId="35410"/>
    <cellStyle name="Normal 6 81 3 3" xfId="35411"/>
    <cellStyle name="Normal 6 81 3 3 2" xfId="35412"/>
    <cellStyle name="Normal 6 81 3 3 2 2" xfId="35413"/>
    <cellStyle name="Normal 6 81 3 3 3" xfId="35414"/>
    <cellStyle name="Normal 6 81 3 3 4" xfId="35415"/>
    <cellStyle name="Normal 6 81 3 4" xfId="35416"/>
    <cellStyle name="Normal 6 81 3 4 2" xfId="35417"/>
    <cellStyle name="Normal 6 81 3 5" xfId="35418"/>
    <cellStyle name="Normal 6 81 3 6" xfId="35419"/>
    <cellStyle name="Normal 6 81 3 7" xfId="35420"/>
    <cellStyle name="Normal 6 81 4" xfId="35421"/>
    <cellStyle name="Normal 6 81 4 2" xfId="35422"/>
    <cellStyle name="Normal 6 81 4 2 2" xfId="35423"/>
    <cellStyle name="Normal 6 81 4 2 2 2" xfId="35424"/>
    <cellStyle name="Normal 6 81 4 2 3" xfId="35425"/>
    <cellStyle name="Normal 6 81 4 2 4" xfId="35426"/>
    <cellStyle name="Normal 6 81 4 3" xfId="35427"/>
    <cellStyle name="Normal 6 81 4 3 2" xfId="35428"/>
    <cellStyle name="Normal 6 81 4 3 2 2" xfId="35429"/>
    <cellStyle name="Normal 6 81 4 3 3" xfId="35430"/>
    <cellStyle name="Normal 6 81 4 3 4" xfId="35431"/>
    <cellStyle name="Normal 6 81 4 4" xfId="35432"/>
    <cellStyle name="Normal 6 81 4 4 2" xfId="35433"/>
    <cellStyle name="Normal 6 81 4 5" xfId="35434"/>
    <cellStyle name="Normal 6 81 4 6" xfId="35435"/>
    <cellStyle name="Normal 6 81 4 7" xfId="35436"/>
    <cellStyle name="Normal 6 81 5" xfId="35437"/>
    <cellStyle name="Normal 6 81 5 2" xfId="35438"/>
    <cellStyle name="Normal 6 81 5 2 2" xfId="35439"/>
    <cellStyle name="Normal 6 81 5 3" xfId="35440"/>
    <cellStyle name="Normal 6 81 5 4" xfId="35441"/>
    <cellStyle name="Normal 6 81 6" xfId="35442"/>
    <cellStyle name="Normal 6 81 6 2" xfId="35443"/>
    <cellStyle name="Normal 6 81 6 2 2" xfId="35444"/>
    <cellStyle name="Normal 6 81 6 3" xfId="35445"/>
    <cellStyle name="Normal 6 81 6 4" xfId="35446"/>
    <cellStyle name="Normal 6 81 7" xfId="35447"/>
    <cellStyle name="Normal 6 81 7 2" xfId="35448"/>
    <cellStyle name="Normal 6 81 8" xfId="35449"/>
    <cellStyle name="Normal 6 81 9" xfId="35450"/>
    <cellStyle name="Normal 6 82" xfId="35451"/>
    <cellStyle name="Normal 6 82 10" xfId="35452"/>
    <cellStyle name="Normal 6 82 2" xfId="35453"/>
    <cellStyle name="Normal 6 82 2 2" xfId="35454"/>
    <cellStyle name="Normal 6 82 2 2 2" xfId="35455"/>
    <cellStyle name="Normal 6 82 2 2 2 2" xfId="35456"/>
    <cellStyle name="Normal 6 82 2 2 2 2 2" xfId="35457"/>
    <cellStyle name="Normal 6 82 2 2 2 3" xfId="35458"/>
    <cellStyle name="Normal 6 82 2 2 2 4" xfId="35459"/>
    <cellStyle name="Normal 6 82 2 2 3" xfId="35460"/>
    <cellStyle name="Normal 6 82 2 2 3 2" xfId="35461"/>
    <cellStyle name="Normal 6 82 2 2 3 2 2" xfId="35462"/>
    <cellStyle name="Normal 6 82 2 2 3 3" xfId="35463"/>
    <cellStyle name="Normal 6 82 2 2 3 4" xfId="35464"/>
    <cellStyle name="Normal 6 82 2 2 4" xfId="35465"/>
    <cellStyle name="Normal 6 82 2 2 4 2" xfId="35466"/>
    <cellStyle name="Normal 6 82 2 2 5" xfId="35467"/>
    <cellStyle name="Normal 6 82 2 2 6" xfId="35468"/>
    <cellStyle name="Normal 6 82 2 2 7" xfId="35469"/>
    <cellStyle name="Normal 6 82 2 3" xfId="35470"/>
    <cellStyle name="Normal 6 82 2 3 2" xfId="35471"/>
    <cellStyle name="Normal 6 82 2 3 2 2" xfId="35472"/>
    <cellStyle name="Normal 6 82 2 3 2 2 2" xfId="35473"/>
    <cellStyle name="Normal 6 82 2 3 2 3" xfId="35474"/>
    <cellStyle name="Normal 6 82 2 3 2 4" xfId="35475"/>
    <cellStyle name="Normal 6 82 2 3 3" xfId="35476"/>
    <cellStyle name="Normal 6 82 2 3 3 2" xfId="35477"/>
    <cellStyle name="Normal 6 82 2 3 3 2 2" xfId="35478"/>
    <cellStyle name="Normal 6 82 2 3 3 3" xfId="35479"/>
    <cellStyle name="Normal 6 82 2 3 3 4" xfId="35480"/>
    <cellStyle name="Normal 6 82 2 3 4" xfId="35481"/>
    <cellStyle name="Normal 6 82 2 3 4 2" xfId="35482"/>
    <cellStyle name="Normal 6 82 2 3 5" xfId="35483"/>
    <cellStyle name="Normal 6 82 2 3 6" xfId="35484"/>
    <cellStyle name="Normal 6 82 2 3 7" xfId="35485"/>
    <cellStyle name="Normal 6 82 2 4" xfId="35486"/>
    <cellStyle name="Normal 6 82 2 4 2" xfId="35487"/>
    <cellStyle name="Normal 6 82 2 4 2 2" xfId="35488"/>
    <cellStyle name="Normal 6 82 2 4 3" xfId="35489"/>
    <cellStyle name="Normal 6 82 2 4 4" xfId="35490"/>
    <cellStyle name="Normal 6 82 2 5" xfId="35491"/>
    <cellStyle name="Normal 6 82 2 5 2" xfId="35492"/>
    <cellStyle name="Normal 6 82 2 5 2 2" xfId="35493"/>
    <cellStyle name="Normal 6 82 2 5 3" xfId="35494"/>
    <cellStyle name="Normal 6 82 2 5 4" xfId="35495"/>
    <cellStyle name="Normal 6 82 2 6" xfId="35496"/>
    <cellStyle name="Normal 6 82 2 6 2" xfId="35497"/>
    <cellStyle name="Normal 6 82 2 7" xfId="35498"/>
    <cellStyle name="Normal 6 82 2 8" xfId="35499"/>
    <cellStyle name="Normal 6 82 2 9" xfId="35500"/>
    <cellStyle name="Normal 6 82 3" xfId="35501"/>
    <cellStyle name="Normal 6 82 3 2" xfId="35502"/>
    <cellStyle name="Normal 6 82 3 2 2" xfId="35503"/>
    <cellStyle name="Normal 6 82 3 2 2 2" xfId="35504"/>
    <cellStyle name="Normal 6 82 3 2 3" xfId="35505"/>
    <cellStyle name="Normal 6 82 3 2 4" xfId="35506"/>
    <cellStyle name="Normal 6 82 3 3" xfId="35507"/>
    <cellStyle name="Normal 6 82 3 3 2" xfId="35508"/>
    <cellStyle name="Normal 6 82 3 3 2 2" xfId="35509"/>
    <cellStyle name="Normal 6 82 3 3 3" xfId="35510"/>
    <cellStyle name="Normal 6 82 3 3 4" xfId="35511"/>
    <cellStyle name="Normal 6 82 3 4" xfId="35512"/>
    <cellStyle name="Normal 6 82 3 4 2" xfId="35513"/>
    <cellStyle name="Normal 6 82 3 5" xfId="35514"/>
    <cellStyle name="Normal 6 82 3 6" xfId="35515"/>
    <cellStyle name="Normal 6 82 3 7" xfId="35516"/>
    <cellStyle name="Normal 6 82 4" xfId="35517"/>
    <cellStyle name="Normal 6 82 4 2" xfId="35518"/>
    <cellStyle name="Normal 6 82 4 2 2" xfId="35519"/>
    <cellStyle name="Normal 6 82 4 2 2 2" xfId="35520"/>
    <cellStyle name="Normal 6 82 4 2 3" xfId="35521"/>
    <cellStyle name="Normal 6 82 4 2 4" xfId="35522"/>
    <cellStyle name="Normal 6 82 4 3" xfId="35523"/>
    <cellStyle name="Normal 6 82 4 3 2" xfId="35524"/>
    <cellStyle name="Normal 6 82 4 3 2 2" xfId="35525"/>
    <cellStyle name="Normal 6 82 4 3 3" xfId="35526"/>
    <cellStyle name="Normal 6 82 4 3 4" xfId="35527"/>
    <cellStyle name="Normal 6 82 4 4" xfId="35528"/>
    <cellStyle name="Normal 6 82 4 4 2" xfId="35529"/>
    <cellStyle name="Normal 6 82 4 5" xfId="35530"/>
    <cellStyle name="Normal 6 82 4 6" xfId="35531"/>
    <cellStyle name="Normal 6 82 4 7" xfId="35532"/>
    <cellStyle name="Normal 6 82 5" xfId="35533"/>
    <cellStyle name="Normal 6 82 5 2" xfId="35534"/>
    <cellStyle name="Normal 6 82 5 2 2" xfId="35535"/>
    <cellStyle name="Normal 6 82 5 3" xfId="35536"/>
    <cellStyle name="Normal 6 82 5 4" xfId="35537"/>
    <cellStyle name="Normal 6 82 6" xfId="35538"/>
    <cellStyle name="Normal 6 82 6 2" xfId="35539"/>
    <cellStyle name="Normal 6 82 6 2 2" xfId="35540"/>
    <cellStyle name="Normal 6 82 6 3" xfId="35541"/>
    <cellStyle name="Normal 6 82 6 4" xfId="35542"/>
    <cellStyle name="Normal 6 82 7" xfId="35543"/>
    <cellStyle name="Normal 6 82 7 2" xfId="35544"/>
    <cellStyle name="Normal 6 82 8" xfId="35545"/>
    <cellStyle name="Normal 6 82 9" xfId="35546"/>
    <cellStyle name="Normal 6 83" xfId="35547"/>
    <cellStyle name="Normal 6 83 10" xfId="35548"/>
    <cellStyle name="Normal 6 83 2" xfId="35549"/>
    <cellStyle name="Normal 6 83 2 2" xfId="35550"/>
    <cellStyle name="Normal 6 83 2 2 2" xfId="35551"/>
    <cellStyle name="Normal 6 83 2 2 2 2" xfId="35552"/>
    <cellStyle name="Normal 6 83 2 2 2 2 2" xfId="35553"/>
    <cellStyle name="Normal 6 83 2 2 2 3" xfId="35554"/>
    <cellStyle name="Normal 6 83 2 2 2 4" xfId="35555"/>
    <cellStyle name="Normal 6 83 2 2 3" xfId="35556"/>
    <cellStyle name="Normal 6 83 2 2 3 2" xfId="35557"/>
    <cellStyle name="Normal 6 83 2 2 3 2 2" xfId="35558"/>
    <cellStyle name="Normal 6 83 2 2 3 3" xfId="35559"/>
    <cellStyle name="Normal 6 83 2 2 3 4" xfId="35560"/>
    <cellStyle name="Normal 6 83 2 2 4" xfId="35561"/>
    <cellStyle name="Normal 6 83 2 2 4 2" xfId="35562"/>
    <cellStyle name="Normal 6 83 2 2 5" xfId="35563"/>
    <cellStyle name="Normal 6 83 2 2 6" xfId="35564"/>
    <cellStyle name="Normal 6 83 2 2 7" xfId="35565"/>
    <cellStyle name="Normal 6 83 2 3" xfId="35566"/>
    <cellStyle name="Normal 6 83 2 3 2" xfId="35567"/>
    <cellStyle name="Normal 6 83 2 3 2 2" xfId="35568"/>
    <cellStyle name="Normal 6 83 2 3 2 2 2" xfId="35569"/>
    <cellStyle name="Normal 6 83 2 3 2 3" xfId="35570"/>
    <cellStyle name="Normal 6 83 2 3 2 4" xfId="35571"/>
    <cellStyle name="Normal 6 83 2 3 3" xfId="35572"/>
    <cellStyle name="Normal 6 83 2 3 3 2" xfId="35573"/>
    <cellStyle name="Normal 6 83 2 3 3 2 2" xfId="35574"/>
    <cellStyle name="Normal 6 83 2 3 3 3" xfId="35575"/>
    <cellStyle name="Normal 6 83 2 3 3 4" xfId="35576"/>
    <cellStyle name="Normal 6 83 2 3 4" xfId="35577"/>
    <cellStyle name="Normal 6 83 2 3 4 2" xfId="35578"/>
    <cellStyle name="Normal 6 83 2 3 5" xfId="35579"/>
    <cellStyle name="Normal 6 83 2 3 6" xfId="35580"/>
    <cellStyle name="Normal 6 83 2 3 7" xfId="35581"/>
    <cellStyle name="Normal 6 83 2 4" xfId="35582"/>
    <cellStyle name="Normal 6 83 2 4 2" xfId="35583"/>
    <cellStyle name="Normal 6 83 2 4 2 2" xfId="35584"/>
    <cellStyle name="Normal 6 83 2 4 3" xfId="35585"/>
    <cellStyle name="Normal 6 83 2 4 4" xfId="35586"/>
    <cellStyle name="Normal 6 83 2 5" xfId="35587"/>
    <cellStyle name="Normal 6 83 2 5 2" xfId="35588"/>
    <cellStyle name="Normal 6 83 2 5 2 2" xfId="35589"/>
    <cellStyle name="Normal 6 83 2 5 3" xfId="35590"/>
    <cellStyle name="Normal 6 83 2 5 4" xfId="35591"/>
    <cellStyle name="Normal 6 83 2 6" xfId="35592"/>
    <cellStyle name="Normal 6 83 2 6 2" xfId="35593"/>
    <cellStyle name="Normal 6 83 2 7" xfId="35594"/>
    <cellStyle name="Normal 6 83 2 8" xfId="35595"/>
    <cellStyle name="Normal 6 83 2 9" xfId="35596"/>
    <cellStyle name="Normal 6 83 3" xfId="35597"/>
    <cellStyle name="Normal 6 83 3 2" xfId="35598"/>
    <cellStyle name="Normal 6 83 3 2 2" xfId="35599"/>
    <cellStyle name="Normal 6 83 3 2 2 2" xfId="35600"/>
    <cellStyle name="Normal 6 83 3 2 3" xfId="35601"/>
    <cellStyle name="Normal 6 83 3 2 4" xfId="35602"/>
    <cellStyle name="Normal 6 83 3 3" xfId="35603"/>
    <cellStyle name="Normal 6 83 3 3 2" xfId="35604"/>
    <cellStyle name="Normal 6 83 3 3 2 2" xfId="35605"/>
    <cellStyle name="Normal 6 83 3 3 3" xfId="35606"/>
    <cellStyle name="Normal 6 83 3 3 4" xfId="35607"/>
    <cellStyle name="Normal 6 83 3 4" xfId="35608"/>
    <cellStyle name="Normal 6 83 3 4 2" xfId="35609"/>
    <cellStyle name="Normal 6 83 3 5" xfId="35610"/>
    <cellStyle name="Normal 6 83 3 6" xfId="35611"/>
    <cellStyle name="Normal 6 83 3 7" xfId="35612"/>
    <cellStyle name="Normal 6 83 4" xfId="35613"/>
    <cellStyle name="Normal 6 83 4 2" xfId="35614"/>
    <cellStyle name="Normal 6 83 4 2 2" xfId="35615"/>
    <cellStyle name="Normal 6 83 4 2 2 2" xfId="35616"/>
    <cellStyle name="Normal 6 83 4 2 3" xfId="35617"/>
    <cellStyle name="Normal 6 83 4 2 4" xfId="35618"/>
    <cellStyle name="Normal 6 83 4 3" xfId="35619"/>
    <cellStyle name="Normal 6 83 4 3 2" xfId="35620"/>
    <cellStyle name="Normal 6 83 4 3 2 2" xfId="35621"/>
    <cellStyle name="Normal 6 83 4 3 3" xfId="35622"/>
    <cellStyle name="Normal 6 83 4 3 4" xfId="35623"/>
    <cellStyle name="Normal 6 83 4 4" xfId="35624"/>
    <cellStyle name="Normal 6 83 4 4 2" xfId="35625"/>
    <cellStyle name="Normal 6 83 4 5" xfId="35626"/>
    <cellStyle name="Normal 6 83 4 6" xfId="35627"/>
    <cellStyle name="Normal 6 83 4 7" xfId="35628"/>
    <cellStyle name="Normal 6 83 5" xfId="35629"/>
    <cellStyle name="Normal 6 83 5 2" xfId="35630"/>
    <cellStyle name="Normal 6 83 5 2 2" xfId="35631"/>
    <cellStyle name="Normal 6 83 5 3" xfId="35632"/>
    <cellStyle name="Normal 6 83 5 4" xfId="35633"/>
    <cellStyle name="Normal 6 83 6" xfId="35634"/>
    <cellStyle name="Normal 6 83 6 2" xfId="35635"/>
    <cellStyle name="Normal 6 83 6 2 2" xfId="35636"/>
    <cellStyle name="Normal 6 83 6 3" xfId="35637"/>
    <cellStyle name="Normal 6 83 6 4" xfId="35638"/>
    <cellStyle name="Normal 6 83 7" xfId="35639"/>
    <cellStyle name="Normal 6 83 7 2" xfId="35640"/>
    <cellStyle name="Normal 6 83 8" xfId="35641"/>
    <cellStyle name="Normal 6 83 9" xfId="35642"/>
    <cellStyle name="Normal 6 84" xfId="35643"/>
    <cellStyle name="Normal 6 84 10" xfId="35644"/>
    <cellStyle name="Normal 6 84 2" xfId="35645"/>
    <cellStyle name="Normal 6 84 2 2" xfId="35646"/>
    <cellStyle name="Normal 6 84 2 2 2" xfId="35647"/>
    <cellStyle name="Normal 6 84 2 2 2 2" xfId="35648"/>
    <cellStyle name="Normal 6 84 2 2 2 2 2" xfId="35649"/>
    <cellStyle name="Normal 6 84 2 2 2 3" xfId="35650"/>
    <cellStyle name="Normal 6 84 2 2 2 4" xfId="35651"/>
    <cellStyle name="Normal 6 84 2 2 3" xfId="35652"/>
    <cellStyle name="Normal 6 84 2 2 3 2" xfId="35653"/>
    <cellStyle name="Normal 6 84 2 2 3 2 2" xfId="35654"/>
    <cellStyle name="Normal 6 84 2 2 3 3" xfId="35655"/>
    <cellStyle name="Normal 6 84 2 2 3 4" xfId="35656"/>
    <cellStyle name="Normal 6 84 2 2 4" xfId="35657"/>
    <cellStyle name="Normal 6 84 2 2 4 2" xfId="35658"/>
    <cellStyle name="Normal 6 84 2 2 5" xfId="35659"/>
    <cellStyle name="Normal 6 84 2 2 6" xfId="35660"/>
    <cellStyle name="Normal 6 84 2 2 7" xfId="35661"/>
    <cellStyle name="Normal 6 84 2 3" xfId="35662"/>
    <cellStyle name="Normal 6 84 2 3 2" xfId="35663"/>
    <cellStyle name="Normal 6 84 2 3 2 2" xfId="35664"/>
    <cellStyle name="Normal 6 84 2 3 2 2 2" xfId="35665"/>
    <cellStyle name="Normal 6 84 2 3 2 3" xfId="35666"/>
    <cellStyle name="Normal 6 84 2 3 2 4" xfId="35667"/>
    <cellStyle name="Normal 6 84 2 3 3" xfId="35668"/>
    <cellStyle name="Normal 6 84 2 3 3 2" xfId="35669"/>
    <cellStyle name="Normal 6 84 2 3 3 2 2" xfId="35670"/>
    <cellStyle name="Normal 6 84 2 3 3 3" xfId="35671"/>
    <cellStyle name="Normal 6 84 2 3 3 4" xfId="35672"/>
    <cellStyle name="Normal 6 84 2 3 4" xfId="35673"/>
    <cellStyle name="Normal 6 84 2 3 4 2" xfId="35674"/>
    <cellStyle name="Normal 6 84 2 3 5" xfId="35675"/>
    <cellStyle name="Normal 6 84 2 3 6" xfId="35676"/>
    <cellStyle name="Normal 6 84 2 3 7" xfId="35677"/>
    <cellStyle name="Normal 6 84 2 4" xfId="35678"/>
    <cellStyle name="Normal 6 84 2 4 2" xfId="35679"/>
    <cellStyle name="Normal 6 84 2 4 2 2" xfId="35680"/>
    <cellStyle name="Normal 6 84 2 4 3" xfId="35681"/>
    <cellStyle name="Normal 6 84 2 4 4" xfId="35682"/>
    <cellStyle name="Normal 6 84 2 5" xfId="35683"/>
    <cellStyle name="Normal 6 84 2 5 2" xfId="35684"/>
    <cellStyle name="Normal 6 84 2 5 2 2" xfId="35685"/>
    <cellStyle name="Normal 6 84 2 5 3" xfId="35686"/>
    <cellStyle name="Normal 6 84 2 5 4" xfId="35687"/>
    <cellStyle name="Normal 6 84 2 6" xfId="35688"/>
    <cellStyle name="Normal 6 84 2 6 2" xfId="35689"/>
    <cellStyle name="Normal 6 84 2 7" xfId="35690"/>
    <cellStyle name="Normal 6 84 2 8" xfId="35691"/>
    <cellStyle name="Normal 6 84 2 9" xfId="35692"/>
    <cellStyle name="Normal 6 84 3" xfId="35693"/>
    <cellStyle name="Normal 6 84 3 2" xfId="35694"/>
    <cellStyle name="Normal 6 84 3 2 2" xfId="35695"/>
    <cellStyle name="Normal 6 84 3 2 2 2" xfId="35696"/>
    <cellStyle name="Normal 6 84 3 2 3" xfId="35697"/>
    <cellStyle name="Normal 6 84 3 2 4" xfId="35698"/>
    <cellStyle name="Normal 6 84 3 3" xfId="35699"/>
    <cellStyle name="Normal 6 84 3 3 2" xfId="35700"/>
    <cellStyle name="Normal 6 84 3 3 2 2" xfId="35701"/>
    <cellStyle name="Normal 6 84 3 3 3" xfId="35702"/>
    <cellStyle name="Normal 6 84 3 3 4" xfId="35703"/>
    <cellStyle name="Normal 6 84 3 4" xfId="35704"/>
    <cellStyle name="Normal 6 84 3 4 2" xfId="35705"/>
    <cellStyle name="Normal 6 84 3 5" xfId="35706"/>
    <cellStyle name="Normal 6 84 3 6" xfId="35707"/>
    <cellStyle name="Normal 6 84 3 7" xfId="35708"/>
    <cellStyle name="Normal 6 84 4" xfId="35709"/>
    <cellStyle name="Normal 6 84 4 2" xfId="35710"/>
    <cellStyle name="Normal 6 84 4 2 2" xfId="35711"/>
    <cellStyle name="Normal 6 84 4 2 2 2" xfId="35712"/>
    <cellStyle name="Normal 6 84 4 2 3" xfId="35713"/>
    <cellStyle name="Normal 6 84 4 2 4" xfId="35714"/>
    <cellStyle name="Normal 6 84 4 3" xfId="35715"/>
    <cellStyle name="Normal 6 84 4 3 2" xfId="35716"/>
    <cellStyle name="Normal 6 84 4 3 2 2" xfId="35717"/>
    <cellStyle name="Normal 6 84 4 3 3" xfId="35718"/>
    <cellStyle name="Normal 6 84 4 3 4" xfId="35719"/>
    <cellStyle name="Normal 6 84 4 4" xfId="35720"/>
    <cellStyle name="Normal 6 84 4 4 2" xfId="35721"/>
    <cellStyle name="Normal 6 84 4 5" xfId="35722"/>
    <cellStyle name="Normal 6 84 4 6" xfId="35723"/>
    <cellStyle name="Normal 6 84 4 7" xfId="35724"/>
    <cellStyle name="Normal 6 84 5" xfId="35725"/>
    <cellStyle name="Normal 6 84 5 2" xfId="35726"/>
    <cellStyle name="Normal 6 84 5 2 2" xfId="35727"/>
    <cellStyle name="Normal 6 84 5 3" xfId="35728"/>
    <cellStyle name="Normal 6 84 5 4" xfId="35729"/>
    <cellStyle name="Normal 6 84 6" xfId="35730"/>
    <cellStyle name="Normal 6 84 6 2" xfId="35731"/>
    <cellStyle name="Normal 6 84 6 2 2" xfId="35732"/>
    <cellStyle name="Normal 6 84 6 3" xfId="35733"/>
    <cellStyle name="Normal 6 84 6 4" xfId="35734"/>
    <cellStyle name="Normal 6 84 7" xfId="35735"/>
    <cellStyle name="Normal 6 84 7 2" xfId="35736"/>
    <cellStyle name="Normal 6 84 8" xfId="35737"/>
    <cellStyle name="Normal 6 84 9" xfId="35738"/>
    <cellStyle name="Normal 6 85" xfId="35739"/>
    <cellStyle name="Normal 6 85 10" xfId="35740"/>
    <cellStyle name="Normal 6 85 2" xfId="35741"/>
    <cellStyle name="Normal 6 85 2 2" xfId="35742"/>
    <cellStyle name="Normal 6 85 2 2 2" xfId="35743"/>
    <cellStyle name="Normal 6 85 2 2 2 2" xfId="35744"/>
    <cellStyle name="Normal 6 85 2 2 2 2 2" xfId="35745"/>
    <cellStyle name="Normal 6 85 2 2 2 3" xfId="35746"/>
    <cellStyle name="Normal 6 85 2 2 2 4" xfId="35747"/>
    <cellStyle name="Normal 6 85 2 2 3" xfId="35748"/>
    <cellStyle name="Normal 6 85 2 2 3 2" xfId="35749"/>
    <cellStyle name="Normal 6 85 2 2 3 2 2" xfId="35750"/>
    <cellStyle name="Normal 6 85 2 2 3 3" xfId="35751"/>
    <cellStyle name="Normal 6 85 2 2 3 4" xfId="35752"/>
    <cellStyle name="Normal 6 85 2 2 4" xfId="35753"/>
    <cellStyle name="Normal 6 85 2 2 4 2" xfId="35754"/>
    <cellStyle name="Normal 6 85 2 2 5" xfId="35755"/>
    <cellStyle name="Normal 6 85 2 2 6" xfId="35756"/>
    <cellStyle name="Normal 6 85 2 2 7" xfId="35757"/>
    <cellStyle name="Normal 6 85 2 3" xfId="35758"/>
    <cellStyle name="Normal 6 85 2 3 2" xfId="35759"/>
    <cellStyle name="Normal 6 85 2 3 2 2" xfId="35760"/>
    <cellStyle name="Normal 6 85 2 3 2 2 2" xfId="35761"/>
    <cellStyle name="Normal 6 85 2 3 2 3" xfId="35762"/>
    <cellStyle name="Normal 6 85 2 3 2 4" xfId="35763"/>
    <cellStyle name="Normal 6 85 2 3 3" xfId="35764"/>
    <cellStyle name="Normal 6 85 2 3 3 2" xfId="35765"/>
    <cellStyle name="Normal 6 85 2 3 3 2 2" xfId="35766"/>
    <cellStyle name="Normal 6 85 2 3 3 3" xfId="35767"/>
    <cellStyle name="Normal 6 85 2 3 3 4" xfId="35768"/>
    <cellStyle name="Normal 6 85 2 3 4" xfId="35769"/>
    <cellStyle name="Normal 6 85 2 3 4 2" xfId="35770"/>
    <cellStyle name="Normal 6 85 2 3 5" xfId="35771"/>
    <cellStyle name="Normal 6 85 2 3 6" xfId="35772"/>
    <cellStyle name="Normal 6 85 2 3 7" xfId="35773"/>
    <cellStyle name="Normal 6 85 2 4" xfId="35774"/>
    <cellStyle name="Normal 6 85 2 4 2" xfId="35775"/>
    <cellStyle name="Normal 6 85 2 4 2 2" xfId="35776"/>
    <cellStyle name="Normal 6 85 2 4 3" xfId="35777"/>
    <cellStyle name="Normal 6 85 2 4 4" xfId="35778"/>
    <cellStyle name="Normal 6 85 2 5" xfId="35779"/>
    <cellStyle name="Normal 6 85 2 5 2" xfId="35780"/>
    <cellStyle name="Normal 6 85 2 5 2 2" xfId="35781"/>
    <cellStyle name="Normal 6 85 2 5 3" xfId="35782"/>
    <cellStyle name="Normal 6 85 2 5 4" xfId="35783"/>
    <cellStyle name="Normal 6 85 2 6" xfId="35784"/>
    <cellStyle name="Normal 6 85 2 6 2" xfId="35785"/>
    <cellStyle name="Normal 6 85 2 7" xfId="35786"/>
    <cellStyle name="Normal 6 85 2 8" xfId="35787"/>
    <cellStyle name="Normal 6 85 2 9" xfId="35788"/>
    <cellStyle name="Normal 6 85 3" xfId="35789"/>
    <cellStyle name="Normal 6 85 3 2" xfId="35790"/>
    <cellStyle name="Normal 6 85 3 2 2" xfId="35791"/>
    <cellStyle name="Normal 6 85 3 2 2 2" xfId="35792"/>
    <cellStyle name="Normal 6 85 3 2 3" xfId="35793"/>
    <cellStyle name="Normal 6 85 3 2 4" xfId="35794"/>
    <cellStyle name="Normal 6 85 3 3" xfId="35795"/>
    <cellStyle name="Normal 6 85 3 3 2" xfId="35796"/>
    <cellStyle name="Normal 6 85 3 3 2 2" xfId="35797"/>
    <cellStyle name="Normal 6 85 3 3 3" xfId="35798"/>
    <cellStyle name="Normal 6 85 3 3 4" xfId="35799"/>
    <cellStyle name="Normal 6 85 3 4" xfId="35800"/>
    <cellStyle name="Normal 6 85 3 4 2" xfId="35801"/>
    <cellStyle name="Normal 6 85 3 5" xfId="35802"/>
    <cellStyle name="Normal 6 85 3 6" xfId="35803"/>
    <cellStyle name="Normal 6 85 3 7" xfId="35804"/>
    <cellStyle name="Normal 6 85 4" xfId="35805"/>
    <cellStyle name="Normal 6 85 4 2" xfId="35806"/>
    <cellStyle name="Normal 6 85 4 2 2" xfId="35807"/>
    <cellStyle name="Normal 6 85 4 2 2 2" xfId="35808"/>
    <cellStyle name="Normal 6 85 4 2 3" xfId="35809"/>
    <cellStyle name="Normal 6 85 4 2 4" xfId="35810"/>
    <cellStyle name="Normal 6 85 4 3" xfId="35811"/>
    <cellStyle name="Normal 6 85 4 3 2" xfId="35812"/>
    <cellStyle name="Normal 6 85 4 3 2 2" xfId="35813"/>
    <cellStyle name="Normal 6 85 4 3 3" xfId="35814"/>
    <cellStyle name="Normal 6 85 4 3 4" xfId="35815"/>
    <cellStyle name="Normal 6 85 4 4" xfId="35816"/>
    <cellStyle name="Normal 6 85 4 4 2" xfId="35817"/>
    <cellStyle name="Normal 6 85 4 5" xfId="35818"/>
    <cellStyle name="Normal 6 85 4 6" xfId="35819"/>
    <cellStyle name="Normal 6 85 4 7" xfId="35820"/>
    <cellStyle name="Normal 6 85 5" xfId="35821"/>
    <cellStyle name="Normal 6 85 5 2" xfId="35822"/>
    <cellStyle name="Normal 6 85 5 2 2" xfId="35823"/>
    <cellStyle name="Normal 6 85 5 3" xfId="35824"/>
    <cellStyle name="Normal 6 85 5 4" xfId="35825"/>
    <cellStyle name="Normal 6 85 6" xfId="35826"/>
    <cellStyle name="Normal 6 85 6 2" xfId="35827"/>
    <cellStyle name="Normal 6 85 6 2 2" xfId="35828"/>
    <cellStyle name="Normal 6 85 6 3" xfId="35829"/>
    <cellStyle name="Normal 6 85 6 4" xfId="35830"/>
    <cellStyle name="Normal 6 85 7" xfId="35831"/>
    <cellStyle name="Normal 6 85 7 2" xfId="35832"/>
    <cellStyle name="Normal 6 85 8" xfId="35833"/>
    <cellStyle name="Normal 6 85 9" xfId="35834"/>
    <cellStyle name="Normal 6 86" xfId="35835"/>
    <cellStyle name="Normal 6 86 10" xfId="35836"/>
    <cellStyle name="Normal 6 86 2" xfId="35837"/>
    <cellStyle name="Normal 6 86 2 2" xfId="35838"/>
    <cellStyle name="Normal 6 86 2 2 2" xfId="35839"/>
    <cellStyle name="Normal 6 86 2 2 2 2" xfId="35840"/>
    <cellStyle name="Normal 6 86 2 2 2 2 2" xfId="35841"/>
    <cellStyle name="Normal 6 86 2 2 2 3" xfId="35842"/>
    <cellStyle name="Normal 6 86 2 2 2 4" xfId="35843"/>
    <cellStyle name="Normal 6 86 2 2 3" xfId="35844"/>
    <cellStyle name="Normal 6 86 2 2 3 2" xfId="35845"/>
    <cellStyle name="Normal 6 86 2 2 3 2 2" xfId="35846"/>
    <cellStyle name="Normal 6 86 2 2 3 3" xfId="35847"/>
    <cellStyle name="Normal 6 86 2 2 3 4" xfId="35848"/>
    <cellStyle name="Normal 6 86 2 2 4" xfId="35849"/>
    <cellStyle name="Normal 6 86 2 2 4 2" xfId="35850"/>
    <cellStyle name="Normal 6 86 2 2 5" xfId="35851"/>
    <cellStyle name="Normal 6 86 2 2 6" xfId="35852"/>
    <cellStyle name="Normal 6 86 2 2 7" xfId="35853"/>
    <cellStyle name="Normal 6 86 2 3" xfId="35854"/>
    <cellStyle name="Normal 6 86 2 3 2" xfId="35855"/>
    <cellStyle name="Normal 6 86 2 3 2 2" xfId="35856"/>
    <cellStyle name="Normal 6 86 2 3 2 2 2" xfId="35857"/>
    <cellStyle name="Normal 6 86 2 3 2 3" xfId="35858"/>
    <cellStyle name="Normal 6 86 2 3 2 4" xfId="35859"/>
    <cellStyle name="Normal 6 86 2 3 3" xfId="35860"/>
    <cellStyle name="Normal 6 86 2 3 3 2" xfId="35861"/>
    <cellStyle name="Normal 6 86 2 3 3 2 2" xfId="35862"/>
    <cellStyle name="Normal 6 86 2 3 3 3" xfId="35863"/>
    <cellStyle name="Normal 6 86 2 3 3 4" xfId="35864"/>
    <cellStyle name="Normal 6 86 2 3 4" xfId="35865"/>
    <cellStyle name="Normal 6 86 2 3 4 2" xfId="35866"/>
    <cellStyle name="Normal 6 86 2 3 5" xfId="35867"/>
    <cellStyle name="Normal 6 86 2 3 6" xfId="35868"/>
    <cellStyle name="Normal 6 86 2 3 7" xfId="35869"/>
    <cellStyle name="Normal 6 86 2 4" xfId="35870"/>
    <cellStyle name="Normal 6 86 2 4 2" xfId="35871"/>
    <cellStyle name="Normal 6 86 2 4 2 2" xfId="35872"/>
    <cellStyle name="Normal 6 86 2 4 3" xfId="35873"/>
    <cellStyle name="Normal 6 86 2 4 4" xfId="35874"/>
    <cellStyle name="Normal 6 86 2 5" xfId="35875"/>
    <cellStyle name="Normal 6 86 2 5 2" xfId="35876"/>
    <cellStyle name="Normal 6 86 2 5 2 2" xfId="35877"/>
    <cellStyle name="Normal 6 86 2 5 3" xfId="35878"/>
    <cellStyle name="Normal 6 86 2 5 4" xfId="35879"/>
    <cellStyle name="Normal 6 86 2 6" xfId="35880"/>
    <cellStyle name="Normal 6 86 2 6 2" xfId="35881"/>
    <cellStyle name="Normal 6 86 2 7" xfId="35882"/>
    <cellStyle name="Normal 6 86 2 8" xfId="35883"/>
    <cellStyle name="Normal 6 86 2 9" xfId="35884"/>
    <cellStyle name="Normal 6 86 3" xfId="35885"/>
    <cellStyle name="Normal 6 86 3 2" xfId="35886"/>
    <cellStyle name="Normal 6 86 3 2 2" xfId="35887"/>
    <cellStyle name="Normal 6 86 3 2 2 2" xfId="35888"/>
    <cellStyle name="Normal 6 86 3 2 3" xfId="35889"/>
    <cellStyle name="Normal 6 86 3 2 4" xfId="35890"/>
    <cellStyle name="Normal 6 86 3 3" xfId="35891"/>
    <cellStyle name="Normal 6 86 3 3 2" xfId="35892"/>
    <cellStyle name="Normal 6 86 3 3 2 2" xfId="35893"/>
    <cellStyle name="Normal 6 86 3 3 3" xfId="35894"/>
    <cellStyle name="Normal 6 86 3 3 4" xfId="35895"/>
    <cellStyle name="Normal 6 86 3 4" xfId="35896"/>
    <cellStyle name="Normal 6 86 3 4 2" xfId="35897"/>
    <cellStyle name="Normal 6 86 3 5" xfId="35898"/>
    <cellStyle name="Normal 6 86 3 6" xfId="35899"/>
    <cellStyle name="Normal 6 86 3 7" xfId="35900"/>
    <cellStyle name="Normal 6 86 4" xfId="35901"/>
    <cellStyle name="Normal 6 86 4 2" xfId="35902"/>
    <cellStyle name="Normal 6 86 4 2 2" xfId="35903"/>
    <cellStyle name="Normal 6 86 4 2 2 2" xfId="35904"/>
    <cellStyle name="Normal 6 86 4 2 3" xfId="35905"/>
    <cellStyle name="Normal 6 86 4 2 4" xfId="35906"/>
    <cellStyle name="Normal 6 86 4 3" xfId="35907"/>
    <cellStyle name="Normal 6 86 4 3 2" xfId="35908"/>
    <cellStyle name="Normal 6 86 4 3 2 2" xfId="35909"/>
    <cellStyle name="Normal 6 86 4 3 3" xfId="35910"/>
    <cellStyle name="Normal 6 86 4 3 4" xfId="35911"/>
    <cellStyle name="Normal 6 86 4 4" xfId="35912"/>
    <cellStyle name="Normal 6 86 4 4 2" xfId="35913"/>
    <cellStyle name="Normal 6 86 4 5" xfId="35914"/>
    <cellStyle name="Normal 6 86 4 6" xfId="35915"/>
    <cellStyle name="Normal 6 86 4 7" xfId="35916"/>
    <cellStyle name="Normal 6 86 5" xfId="35917"/>
    <cellStyle name="Normal 6 86 5 2" xfId="35918"/>
    <cellStyle name="Normal 6 86 5 2 2" xfId="35919"/>
    <cellStyle name="Normal 6 86 5 3" xfId="35920"/>
    <cellStyle name="Normal 6 86 5 4" xfId="35921"/>
    <cellStyle name="Normal 6 86 6" xfId="35922"/>
    <cellStyle name="Normal 6 86 6 2" xfId="35923"/>
    <cellStyle name="Normal 6 86 6 2 2" xfId="35924"/>
    <cellStyle name="Normal 6 86 6 3" xfId="35925"/>
    <cellStyle name="Normal 6 86 6 4" xfId="35926"/>
    <cellStyle name="Normal 6 86 7" xfId="35927"/>
    <cellStyle name="Normal 6 86 7 2" xfId="35928"/>
    <cellStyle name="Normal 6 86 8" xfId="35929"/>
    <cellStyle name="Normal 6 86 9" xfId="35930"/>
    <cellStyle name="Normal 6 87" xfId="35931"/>
    <cellStyle name="Normal 6 87 10" xfId="35932"/>
    <cellStyle name="Normal 6 87 2" xfId="35933"/>
    <cellStyle name="Normal 6 87 2 2" xfId="35934"/>
    <cellStyle name="Normal 6 87 2 2 2" xfId="35935"/>
    <cellStyle name="Normal 6 87 2 2 2 2" xfId="35936"/>
    <cellStyle name="Normal 6 87 2 2 2 2 2" xfId="35937"/>
    <cellStyle name="Normal 6 87 2 2 2 3" xfId="35938"/>
    <cellStyle name="Normal 6 87 2 2 2 4" xfId="35939"/>
    <cellStyle name="Normal 6 87 2 2 3" xfId="35940"/>
    <cellStyle name="Normal 6 87 2 2 3 2" xfId="35941"/>
    <cellStyle name="Normal 6 87 2 2 3 2 2" xfId="35942"/>
    <cellStyle name="Normal 6 87 2 2 3 3" xfId="35943"/>
    <cellStyle name="Normal 6 87 2 2 3 4" xfId="35944"/>
    <cellStyle name="Normal 6 87 2 2 4" xfId="35945"/>
    <cellStyle name="Normal 6 87 2 2 4 2" xfId="35946"/>
    <cellStyle name="Normal 6 87 2 2 5" xfId="35947"/>
    <cellStyle name="Normal 6 87 2 2 6" xfId="35948"/>
    <cellStyle name="Normal 6 87 2 2 7" xfId="35949"/>
    <cellStyle name="Normal 6 87 2 3" xfId="35950"/>
    <cellStyle name="Normal 6 87 2 3 2" xfId="35951"/>
    <cellStyle name="Normal 6 87 2 3 2 2" xfId="35952"/>
    <cellStyle name="Normal 6 87 2 3 2 2 2" xfId="35953"/>
    <cellStyle name="Normal 6 87 2 3 2 3" xfId="35954"/>
    <cellStyle name="Normal 6 87 2 3 2 4" xfId="35955"/>
    <cellStyle name="Normal 6 87 2 3 3" xfId="35956"/>
    <cellStyle name="Normal 6 87 2 3 3 2" xfId="35957"/>
    <cellStyle name="Normal 6 87 2 3 3 2 2" xfId="35958"/>
    <cellStyle name="Normal 6 87 2 3 3 3" xfId="35959"/>
    <cellStyle name="Normal 6 87 2 3 3 4" xfId="35960"/>
    <cellStyle name="Normal 6 87 2 3 4" xfId="35961"/>
    <cellStyle name="Normal 6 87 2 3 4 2" xfId="35962"/>
    <cellStyle name="Normal 6 87 2 3 5" xfId="35963"/>
    <cellStyle name="Normal 6 87 2 3 6" xfId="35964"/>
    <cellStyle name="Normal 6 87 2 3 7" xfId="35965"/>
    <cellStyle name="Normal 6 87 2 4" xfId="35966"/>
    <cellStyle name="Normal 6 87 2 4 2" xfId="35967"/>
    <cellStyle name="Normal 6 87 2 4 2 2" xfId="35968"/>
    <cellStyle name="Normal 6 87 2 4 3" xfId="35969"/>
    <cellStyle name="Normal 6 87 2 4 4" xfId="35970"/>
    <cellStyle name="Normal 6 87 2 5" xfId="35971"/>
    <cellStyle name="Normal 6 87 2 5 2" xfId="35972"/>
    <cellStyle name="Normal 6 87 2 5 2 2" xfId="35973"/>
    <cellStyle name="Normal 6 87 2 5 3" xfId="35974"/>
    <cellStyle name="Normal 6 87 2 5 4" xfId="35975"/>
    <cellStyle name="Normal 6 87 2 6" xfId="35976"/>
    <cellStyle name="Normal 6 87 2 6 2" xfId="35977"/>
    <cellStyle name="Normal 6 87 2 7" xfId="35978"/>
    <cellStyle name="Normal 6 87 2 8" xfId="35979"/>
    <cellStyle name="Normal 6 87 2 9" xfId="35980"/>
    <cellStyle name="Normal 6 87 3" xfId="35981"/>
    <cellStyle name="Normal 6 87 3 2" xfId="35982"/>
    <cellStyle name="Normal 6 87 3 2 2" xfId="35983"/>
    <cellStyle name="Normal 6 87 3 2 2 2" xfId="35984"/>
    <cellStyle name="Normal 6 87 3 2 3" xfId="35985"/>
    <cellStyle name="Normal 6 87 3 2 4" xfId="35986"/>
    <cellStyle name="Normal 6 87 3 3" xfId="35987"/>
    <cellStyle name="Normal 6 87 3 3 2" xfId="35988"/>
    <cellStyle name="Normal 6 87 3 3 2 2" xfId="35989"/>
    <cellStyle name="Normal 6 87 3 3 3" xfId="35990"/>
    <cellStyle name="Normal 6 87 3 3 4" xfId="35991"/>
    <cellStyle name="Normal 6 87 3 4" xfId="35992"/>
    <cellStyle name="Normal 6 87 3 4 2" xfId="35993"/>
    <cellStyle name="Normal 6 87 3 5" xfId="35994"/>
    <cellStyle name="Normal 6 87 3 6" xfId="35995"/>
    <cellStyle name="Normal 6 87 3 7" xfId="35996"/>
    <cellStyle name="Normal 6 87 4" xfId="35997"/>
    <cellStyle name="Normal 6 87 4 2" xfId="35998"/>
    <cellStyle name="Normal 6 87 4 2 2" xfId="35999"/>
    <cellStyle name="Normal 6 87 4 2 2 2" xfId="36000"/>
    <cellStyle name="Normal 6 87 4 2 3" xfId="36001"/>
    <cellStyle name="Normal 6 87 4 2 4" xfId="36002"/>
    <cellStyle name="Normal 6 87 4 3" xfId="36003"/>
    <cellStyle name="Normal 6 87 4 3 2" xfId="36004"/>
    <cellStyle name="Normal 6 87 4 3 2 2" xfId="36005"/>
    <cellStyle name="Normal 6 87 4 3 3" xfId="36006"/>
    <cellStyle name="Normal 6 87 4 3 4" xfId="36007"/>
    <cellStyle name="Normal 6 87 4 4" xfId="36008"/>
    <cellStyle name="Normal 6 87 4 4 2" xfId="36009"/>
    <cellStyle name="Normal 6 87 4 5" xfId="36010"/>
    <cellStyle name="Normal 6 87 4 6" xfId="36011"/>
    <cellStyle name="Normal 6 87 4 7" xfId="36012"/>
    <cellStyle name="Normal 6 87 5" xfId="36013"/>
    <cellStyle name="Normal 6 87 5 2" xfId="36014"/>
    <cellStyle name="Normal 6 87 5 2 2" xfId="36015"/>
    <cellStyle name="Normal 6 87 5 3" xfId="36016"/>
    <cellStyle name="Normal 6 87 5 4" xfId="36017"/>
    <cellStyle name="Normal 6 87 6" xfId="36018"/>
    <cellStyle name="Normal 6 87 6 2" xfId="36019"/>
    <cellStyle name="Normal 6 87 6 2 2" xfId="36020"/>
    <cellStyle name="Normal 6 87 6 3" xfId="36021"/>
    <cellStyle name="Normal 6 87 6 4" xfId="36022"/>
    <cellStyle name="Normal 6 87 7" xfId="36023"/>
    <cellStyle name="Normal 6 87 7 2" xfId="36024"/>
    <cellStyle name="Normal 6 87 8" xfId="36025"/>
    <cellStyle name="Normal 6 87 9" xfId="36026"/>
    <cellStyle name="Normal 6 88" xfId="36027"/>
    <cellStyle name="Normal 6 88 10" xfId="36028"/>
    <cellStyle name="Normal 6 88 2" xfId="36029"/>
    <cellStyle name="Normal 6 88 2 2" xfId="36030"/>
    <cellStyle name="Normal 6 88 2 2 2" xfId="36031"/>
    <cellStyle name="Normal 6 88 2 2 2 2" xfId="36032"/>
    <cellStyle name="Normal 6 88 2 2 2 2 2" xfId="36033"/>
    <cellStyle name="Normal 6 88 2 2 2 3" xfId="36034"/>
    <cellStyle name="Normal 6 88 2 2 2 4" xfId="36035"/>
    <cellStyle name="Normal 6 88 2 2 3" xfId="36036"/>
    <cellStyle name="Normal 6 88 2 2 3 2" xfId="36037"/>
    <cellStyle name="Normal 6 88 2 2 3 2 2" xfId="36038"/>
    <cellStyle name="Normal 6 88 2 2 3 3" xfId="36039"/>
    <cellStyle name="Normal 6 88 2 2 3 4" xfId="36040"/>
    <cellStyle name="Normal 6 88 2 2 4" xfId="36041"/>
    <cellStyle name="Normal 6 88 2 2 4 2" xfId="36042"/>
    <cellStyle name="Normal 6 88 2 2 5" xfId="36043"/>
    <cellStyle name="Normal 6 88 2 2 6" xfId="36044"/>
    <cellStyle name="Normal 6 88 2 2 7" xfId="36045"/>
    <cellStyle name="Normal 6 88 2 3" xfId="36046"/>
    <cellStyle name="Normal 6 88 2 3 2" xfId="36047"/>
    <cellStyle name="Normal 6 88 2 3 2 2" xfId="36048"/>
    <cellStyle name="Normal 6 88 2 3 2 2 2" xfId="36049"/>
    <cellStyle name="Normal 6 88 2 3 2 3" xfId="36050"/>
    <cellStyle name="Normal 6 88 2 3 2 4" xfId="36051"/>
    <cellStyle name="Normal 6 88 2 3 3" xfId="36052"/>
    <cellStyle name="Normal 6 88 2 3 3 2" xfId="36053"/>
    <cellStyle name="Normal 6 88 2 3 3 2 2" xfId="36054"/>
    <cellStyle name="Normal 6 88 2 3 3 3" xfId="36055"/>
    <cellStyle name="Normal 6 88 2 3 3 4" xfId="36056"/>
    <cellStyle name="Normal 6 88 2 3 4" xfId="36057"/>
    <cellStyle name="Normal 6 88 2 3 4 2" xfId="36058"/>
    <cellStyle name="Normal 6 88 2 3 5" xfId="36059"/>
    <cellStyle name="Normal 6 88 2 3 6" xfId="36060"/>
    <cellStyle name="Normal 6 88 2 3 7" xfId="36061"/>
    <cellStyle name="Normal 6 88 2 4" xfId="36062"/>
    <cellStyle name="Normal 6 88 2 4 2" xfId="36063"/>
    <cellStyle name="Normal 6 88 2 4 2 2" xfId="36064"/>
    <cellStyle name="Normal 6 88 2 4 3" xfId="36065"/>
    <cellStyle name="Normal 6 88 2 4 4" xfId="36066"/>
    <cellStyle name="Normal 6 88 2 5" xfId="36067"/>
    <cellStyle name="Normal 6 88 2 5 2" xfId="36068"/>
    <cellStyle name="Normal 6 88 2 5 2 2" xfId="36069"/>
    <cellStyle name="Normal 6 88 2 5 3" xfId="36070"/>
    <cellStyle name="Normal 6 88 2 5 4" xfId="36071"/>
    <cellStyle name="Normal 6 88 2 6" xfId="36072"/>
    <cellStyle name="Normal 6 88 2 6 2" xfId="36073"/>
    <cellStyle name="Normal 6 88 2 7" xfId="36074"/>
    <cellStyle name="Normal 6 88 2 8" xfId="36075"/>
    <cellStyle name="Normal 6 88 2 9" xfId="36076"/>
    <cellStyle name="Normal 6 88 3" xfId="36077"/>
    <cellStyle name="Normal 6 88 3 2" xfId="36078"/>
    <cellStyle name="Normal 6 88 3 2 2" xfId="36079"/>
    <cellStyle name="Normal 6 88 3 2 2 2" xfId="36080"/>
    <cellStyle name="Normal 6 88 3 2 3" xfId="36081"/>
    <cellStyle name="Normal 6 88 3 2 4" xfId="36082"/>
    <cellStyle name="Normal 6 88 3 3" xfId="36083"/>
    <cellStyle name="Normal 6 88 3 3 2" xfId="36084"/>
    <cellStyle name="Normal 6 88 3 3 2 2" xfId="36085"/>
    <cellStyle name="Normal 6 88 3 3 3" xfId="36086"/>
    <cellStyle name="Normal 6 88 3 3 4" xfId="36087"/>
    <cellStyle name="Normal 6 88 3 4" xfId="36088"/>
    <cellStyle name="Normal 6 88 3 4 2" xfId="36089"/>
    <cellStyle name="Normal 6 88 3 5" xfId="36090"/>
    <cellStyle name="Normal 6 88 3 6" xfId="36091"/>
    <cellStyle name="Normal 6 88 3 7" xfId="36092"/>
    <cellStyle name="Normal 6 88 4" xfId="36093"/>
    <cellStyle name="Normal 6 88 4 2" xfId="36094"/>
    <cellStyle name="Normal 6 88 4 2 2" xfId="36095"/>
    <cellStyle name="Normal 6 88 4 2 2 2" xfId="36096"/>
    <cellStyle name="Normal 6 88 4 2 3" xfId="36097"/>
    <cellStyle name="Normal 6 88 4 2 4" xfId="36098"/>
    <cellStyle name="Normal 6 88 4 3" xfId="36099"/>
    <cellStyle name="Normal 6 88 4 3 2" xfId="36100"/>
    <cellStyle name="Normal 6 88 4 3 2 2" xfId="36101"/>
    <cellStyle name="Normal 6 88 4 3 3" xfId="36102"/>
    <cellStyle name="Normal 6 88 4 3 4" xfId="36103"/>
    <cellStyle name="Normal 6 88 4 4" xfId="36104"/>
    <cellStyle name="Normal 6 88 4 4 2" xfId="36105"/>
    <cellStyle name="Normal 6 88 4 5" xfId="36106"/>
    <cellStyle name="Normal 6 88 4 6" xfId="36107"/>
    <cellStyle name="Normal 6 88 4 7" xfId="36108"/>
    <cellStyle name="Normal 6 88 5" xfId="36109"/>
    <cellStyle name="Normal 6 88 5 2" xfId="36110"/>
    <cellStyle name="Normal 6 88 5 2 2" xfId="36111"/>
    <cellStyle name="Normal 6 88 5 3" xfId="36112"/>
    <cellStyle name="Normal 6 88 5 4" xfId="36113"/>
    <cellStyle name="Normal 6 88 6" xfId="36114"/>
    <cellStyle name="Normal 6 88 6 2" xfId="36115"/>
    <cellStyle name="Normal 6 88 6 2 2" xfId="36116"/>
    <cellStyle name="Normal 6 88 6 3" xfId="36117"/>
    <cellStyle name="Normal 6 88 6 4" xfId="36118"/>
    <cellStyle name="Normal 6 88 7" xfId="36119"/>
    <cellStyle name="Normal 6 88 7 2" xfId="36120"/>
    <cellStyle name="Normal 6 88 8" xfId="36121"/>
    <cellStyle name="Normal 6 88 9" xfId="36122"/>
    <cellStyle name="Normal 6 89" xfId="36123"/>
    <cellStyle name="Normal 6 89 10" xfId="36124"/>
    <cellStyle name="Normal 6 89 2" xfId="36125"/>
    <cellStyle name="Normal 6 89 2 2" xfId="36126"/>
    <cellStyle name="Normal 6 89 2 2 2" xfId="36127"/>
    <cellStyle name="Normal 6 89 2 2 2 2" xfId="36128"/>
    <cellStyle name="Normal 6 89 2 2 2 2 2" xfId="36129"/>
    <cellStyle name="Normal 6 89 2 2 2 3" xfId="36130"/>
    <cellStyle name="Normal 6 89 2 2 2 4" xfId="36131"/>
    <cellStyle name="Normal 6 89 2 2 3" xfId="36132"/>
    <cellStyle name="Normal 6 89 2 2 3 2" xfId="36133"/>
    <cellStyle name="Normal 6 89 2 2 3 2 2" xfId="36134"/>
    <cellStyle name="Normal 6 89 2 2 3 3" xfId="36135"/>
    <cellStyle name="Normal 6 89 2 2 3 4" xfId="36136"/>
    <cellStyle name="Normal 6 89 2 2 4" xfId="36137"/>
    <cellStyle name="Normal 6 89 2 2 4 2" xfId="36138"/>
    <cellStyle name="Normal 6 89 2 2 5" xfId="36139"/>
    <cellStyle name="Normal 6 89 2 2 6" xfId="36140"/>
    <cellStyle name="Normal 6 89 2 2 7" xfId="36141"/>
    <cellStyle name="Normal 6 89 2 3" xfId="36142"/>
    <cellStyle name="Normal 6 89 2 3 2" xfId="36143"/>
    <cellStyle name="Normal 6 89 2 3 2 2" xfId="36144"/>
    <cellStyle name="Normal 6 89 2 3 2 2 2" xfId="36145"/>
    <cellStyle name="Normal 6 89 2 3 2 3" xfId="36146"/>
    <cellStyle name="Normal 6 89 2 3 2 4" xfId="36147"/>
    <cellStyle name="Normal 6 89 2 3 3" xfId="36148"/>
    <cellStyle name="Normal 6 89 2 3 3 2" xfId="36149"/>
    <cellStyle name="Normal 6 89 2 3 3 2 2" xfId="36150"/>
    <cellStyle name="Normal 6 89 2 3 3 3" xfId="36151"/>
    <cellStyle name="Normal 6 89 2 3 3 4" xfId="36152"/>
    <cellStyle name="Normal 6 89 2 3 4" xfId="36153"/>
    <cellStyle name="Normal 6 89 2 3 4 2" xfId="36154"/>
    <cellStyle name="Normal 6 89 2 3 5" xfId="36155"/>
    <cellStyle name="Normal 6 89 2 3 6" xfId="36156"/>
    <cellStyle name="Normal 6 89 2 3 7" xfId="36157"/>
    <cellStyle name="Normal 6 89 2 4" xfId="36158"/>
    <cellStyle name="Normal 6 89 2 4 2" xfId="36159"/>
    <cellStyle name="Normal 6 89 2 4 2 2" xfId="36160"/>
    <cellStyle name="Normal 6 89 2 4 3" xfId="36161"/>
    <cellStyle name="Normal 6 89 2 4 4" xfId="36162"/>
    <cellStyle name="Normal 6 89 2 5" xfId="36163"/>
    <cellStyle name="Normal 6 89 2 5 2" xfId="36164"/>
    <cellStyle name="Normal 6 89 2 5 2 2" xfId="36165"/>
    <cellStyle name="Normal 6 89 2 5 3" xfId="36166"/>
    <cellStyle name="Normal 6 89 2 5 4" xfId="36167"/>
    <cellStyle name="Normal 6 89 2 6" xfId="36168"/>
    <cellStyle name="Normal 6 89 2 6 2" xfId="36169"/>
    <cellStyle name="Normal 6 89 2 7" xfId="36170"/>
    <cellStyle name="Normal 6 89 2 8" xfId="36171"/>
    <cellStyle name="Normal 6 89 2 9" xfId="36172"/>
    <cellStyle name="Normal 6 89 3" xfId="36173"/>
    <cellStyle name="Normal 6 89 3 2" xfId="36174"/>
    <cellStyle name="Normal 6 89 3 2 2" xfId="36175"/>
    <cellStyle name="Normal 6 89 3 2 2 2" xfId="36176"/>
    <cellStyle name="Normal 6 89 3 2 3" xfId="36177"/>
    <cellStyle name="Normal 6 89 3 2 4" xfId="36178"/>
    <cellStyle name="Normal 6 89 3 3" xfId="36179"/>
    <cellStyle name="Normal 6 89 3 3 2" xfId="36180"/>
    <cellStyle name="Normal 6 89 3 3 2 2" xfId="36181"/>
    <cellStyle name="Normal 6 89 3 3 3" xfId="36182"/>
    <cellStyle name="Normal 6 89 3 3 4" xfId="36183"/>
    <cellStyle name="Normal 6 89 3 4" xfId="36184"/>
    <cellStyle name="Normal 6 89 3 4 2" xfId="36185"/>
    <cellStyle name="Normal 6 89 3 5" xfId="36186"/>
    <cellStyle name="Normal 6 89 3 6" xfId="36187"/>
    <cellStyle name="Normal 6 89 3 7" xfId="36188"/>
    <cellStyle name="Normal 6 89 4" xfId="36189"/>
    <cellStyle name="Normal 6 89 4 2" xfId="36190"/>
    <cellStyle name="Normal 6 89 4 2 2" xfId="36191"/>
    <cellStyle name="Normal 6 89 4 2 2 2" xfId="36192"/>
    <cellStyle name="Normal 6 89 4 2 3" xfId="36193"/>
    <cellStyle name="Normal 6 89 4 2 4" xfId="36194"/>
    <cellStyle name="Normal 6 89 4 3" xfId="36195"/>
    <cellStyle name="Normal 6 89 4 3 2" xfId="36196"/>
    <cellStyle name="Normal 6 89 4 3 2 2" xfId="36197"/>
    <cellStyle name="Normal 6 89 4 3 3" xfId="36198"/>
    <cellStyle name="Normal 6 89 4 3 4" xfId="36199"/>
    <cellStyle name="Normal 6 89 4 4" xfId="36200"/>
    <cellStyle name="Normal 6 89 4 4 2" xfId="36201"/>
    <cellStyle name="Normal 6 89 4 5" xfId="36202"/>
    <cellStyle name="Normal 6 89 4 6" xfId="36203"/>
    <cellStyle name="Normal 6 89 4 7" xfId="36204"/>
    <cellStyle name="Normal 6 89 5" xfId="36205"/>
    <cellStyle name="Normal 6 89 5 2" xfId="36206"/>
    <cellStyle name="Normal 6 89 5 2 2" xfId="36207"/>
    <cellStyle name="Normal 6 89 5 3" xfId="36208"/>
    <cellStyle name="Normal 6 89 5 4" xfId="36209"/>
    <cellStyle name="Normal 6 89 6" xfId="36210"/>
    <cellStyle name="Normal 6 89 6 2" xfId="36211"/>
    <cellStyle name="Normal 6 89 6 2 2" xfId="36212"/>
    <cellStyle name="Normal 6 89 6 3" xfId="36213"/>
    <cellStyle name="Normal 6 89 6 4" xfId="36214"/>
    <cellStyle name="Normal 6 89 7" xfId="36215"/>
    <cellStyle name="Normal 6 89 7 2" xfId="36216"/>
    <cellStyle name="Normal 6 89 8" xfId="36217"/>
    <cellStyle name="Normal 6 89 9" xfId="36218"/>
    <cellStyle name="Normal 6 9" xfId="36219"/>
    <cellStyle name="Normal 6 9 10" xfId="36220"/>
    <cellStyle name="Normal 6 9 2" xfId="36221"/>
    <cellStyle name="Normal 6 9 2 2" xfId="36222"/>
    <cellStyle name="Normal 6 9 2 2 2" xfId="36223"/>
    <cellStyle name="Normal 6 9 2 2 2 2" xfId="36224"/>
    <cellStyle name="Normal 6 9 2 2 2 2 2" xfId="36225"/>
    <cellStyle name="Normal 6 9 2 2 2 3" xfId="36226"/>
    <cellStyle name="Normal 6 9 2 2 2 4" xfId="36227"/>
    <cellStyle name="Normal 6 9 2 2 3" xfId="36228"/>
    <cellStyle name="Normal 6 9 2 2 3 2" xfId="36229"/>
    <cellStyle name="Normal 6 9 2 2 3 2 2" xfId="36230"/>
    <cellStyle name="Normal 6 9 2 2 3 3" xfId="36231"/>
    <cellStyle name="Normal 6 9 2 2 3 4" xfId="36232"/>
    <cellStyle name="Normal 6 9 2 2 4" xfId="36233"/>
    <cellStyle name="Normal 6 9 2 2 4 2" xfId="36234"/>
    <cellStyle name="Normal 6 9 2 2 5" xfId="36235"/>
    <cellStyle name="Normal 6 9 2 2 6" xfId="36236"/>
    <cellStyle name="Normal 6 9 2 2 7" xfId="36237"/>
    <cellStyle name="Normal 6 9 2 3" xfId="36238"/>
    <cellStyle name="Normal 6 9 2 3 2" xfId="36239"/>
    <cellStyle name="Normal 6 9 2 3 2 2" xfId="36240"/>
    <cellStyle name="Normal 6 9 2 3 2 2 2" xfId="36241"/>
    <cellStyle name="Normal 6 9 2 3 2 3" xfId="36242"/>
    <cellStyle name="Normal 6 9 2 3 2 4" xfId="36243"/>
    <cellStyle name="Normal 6 9 2 3 3" xfId="36244"/>
    <cellStyle name="Normal 6 9 2 3 3 2" xfId="36245"/>
    <cellStyle name="Normal 6 9 2 3 3 2 2" xfId="36246"/>
    <cellStyle name="Normal 6 9 2 3 3 3" xfId="36247"/>
    <cellStyle name="Normal 6 9 2 3 3 4" xfId="36248"/>
    <cellStyle name="Normal 6 9 2 3 4" xfId="36249"/>
    <cellStyle name="Normal 6 9 2 3 4 2" xfId="36250"/>
    <cellStyle name="Normal 6 9 2 3 5" xfId="36251"/>
    <cellStyle name="Normal 6 9 2 3 6" xfId="36252"/>
    <cellStyle name="Normal 6 9 2 3 7" xfId="36253"/>
    <cellStyle name="Normal 6 9 2 4" xfId="36254"/>
    <cellStyle name="Normal 6 9 2 4 2" xfId="36255"/>
    <cellStyle name="Normal 6 9 2 4 2 2" xfId="36256"/>
    <cellStyle name="Normal 6 9 2 4 3" xfId="36257"/>
    <cellStyle name="Normal 6 9 2 4 4" xfId="36258"/>
    <cellStyle name="Normal 6 9 2 5" xfId="36259"/>
    <cellStyle name="Normal 6 9 2 5 2" xfId="36260"/>
    <cellStyle name="Normal 6 9 2 5 2 2" xfId="36261"/>
    <cellStyle name="Normal 6 9 2 5 3" xfId="36262"/>
    <cellStyle name="Normal 6 9 2 5 4" xfId="36263"/>
    <cellStyle name="Normal 6 9 2 6" xfId="36264"/>
    <cellStyle name="Normal 6 9 2 6 2" xfId="36265"/>
    <cellStyle name="Normal 6 9 2 7" xfId="36266"/>
    <cellStyle name="Normal 6 9 2 8" xfId="36267"/>
    <cellStyle name="Normal 6 9 2 9" xfId="36268"/>
    <cellStyle name="Normal 6 9 3" xfId="36269"/>
    <cellStyle name="Normal 6 9 3 2" xfId="36270"/>
    <cellStyle name="Normal 6 9 3 2 2" xfId="36271"/>
    <cellStyle name="Normal 6 9 3 2 2 2" xfId="36272"/>
    <cellStyle name="Normal 6 9 3 2 3" xfId="36273"/>
    <cellStyle name="Normal 6 9 3 2 4" xfId="36274"/>
    <cellStyle name="Normal 6 9 3 3" xfId="36275"/>
    <cellStyle name="Normal 6 9 3 3 2" xfId="36276"/>
    <cellStyle name="Normal 6 9 3 3 2 2" xfId="36277"/>
    <cellStyle name="Normal 6 9 3 3 3" xfId="36278"/>
    <cellStyle name="Normal 6 9 3 3 4" xfId="36279"/>
    <cellStyle name="Normal 6 9 3 4" xfId="36280"/>
    <cellStyle name="Normal 6 9 3 4 2" xfId="36281"/>
    <cellStyle name="Normal 6 9 3 5" xfId="36282"/>
    <cellStyle name="Normal 6 9 3 6" xfId="36283"/>
    <cellStyle name="Normal 6 9 3 7" xfId="36284"/>
    <cellStyle name="Normal 6 9 4" xfId="36285"/>
    <cellStyle name="Normal 6 9 4 2" xfId="36286"/>
    <cellStyle name="Normal 6 9 4 2 2" xfId="36287"/>
    <cellStyle name="Normal 6 9 4 2 2 2" xfId="36288"/>
    <cellStyle name="Normal 6 9 4 2 3" xfId="36289"/>
    <cellStyle name="Normal 6 9 4 2 4" xfId="36290"/>
    <cellStyle name="Normal 6 9 4 3" xfId="36291"/>
    <cellStyle name="Normal 6 9 4 3 2" xfId="36292"/>
    <cellStyle name="Normal 6 9 4 3 2 2" xfId="36293"/>
    <cellStyle name="Normal 6 9 4 3 3" xfId="36294"/>
    <cellStyle name="Normal 6 9 4 3 4" xfId="36295"/>
    <cellStyle name="Normal 6 9 4 4" xfId="36296"/>
    <cellStyle name="Normal 6 9 4 4 2" xfId="36297"/>
    <cellStyle name="Normal 6 9 4 5" xfId="36298"/>
    <cellStyle name="Normal 6 9 4 6" xfId="36299"/>
    <cellStyle name="Normal 6 9 4 7" xfId="36300"/>
    <cellStyle name="Normal 6 9 5" xfId="36301"/>
    <cellStyle name="Normal 6 9 5 2" xfId="36302"/>
    <cellStyle name="Normal 6 9 5 2 2" xfId="36303"/>
    <cellStyle name="Normal 6 9 5 3" xfId="36304"/>
    <cellStyle name="Normal 6 9 5 4" xfId="36305"/>
    <cellStyle name="Normal 6 9 6" xfId="36306"/>
    <cellStyle name="Normal 6 9 6 2" xfId="36307"/>
    <cellStyle name="Normal 6 9 6 2 2" xfId="36308"/>
    <cellStyle name="Normal 6 9 6 3" xfId="36309"/>
    <cellStyle name="Normal 6 9 6 4" xfId="36310"/>
    <cellStyle name="Normal 6 9 7" xfId="36311"/>
    <cellStyle name="Normal 6 9 7 2" xfId="36312"/>
    <cellStyle name="Normal 6 9 8" xfId="36313"/>
    <cellStyle name="Normal 6 9 9" xfId="36314"/>
    <cellStyle name="Normal 6 90" xfId="36315"/>
    <cellStyle name="Normal 6 90 10" xfId="36316"/>
    <cellStyle name="Normal 6 90 2" xfId="36317"/>
    <cellStyle name="Normal 6 90 2 2" xfId="36318"/>
    <cellStyle name="Normal 6 90 2 2 2" xfId="36319"/>
    <cellStyle name="Normal 6 90 2 2 2 2" xfId="36320"/>
    <cellStyle name="Normal 6 90 2 2 2 2 2" xfId="36321"/>
    <cellStyle name="Normal 6 90 2 2 2 3" xfId="36322"/>
    <cellStyle name="Normal 6 90 2 2 2 4" xfId="36323"/>
    <cellStyle name="Normal 6 90 2 2 3" xfId="36324"/>
    <cellStyle name="Normal 6 90 2 2 3 2" xfId="36325"/>
    <cellStyle name="Normal 6 90 2 2 3 2 2" xfId="36326"/>
    <cellStyle name="Normal 6 90 2 2 3 3" xfId="36327"/>
    <cellStyle name="Normal 6 90 2 2 3 4" xfId="36328"/>
    <cellStyle name="Normal 6 90 2 2 4" xfId="36329"/>
    <cellStyle name="Normal 6 90 2 2 4 2" xfId="36330"/>
    <cellStyle name="Normal 6 90 2 2 5" xfId="36331"/>
    <cellStyle name="Normal 6 90 2 2 6" xfId="36332"/>
    <cellStyle name="Normal 6 90 2 2 7" xfId="36333"/>
    <cellStyle name="Normal 6 90 2 3" xfId="36334"/>
    <cellStyle name="Normal 6 90 2 3 2" xfId="36335"/>
    <cellStyle name="Normal 6 90 2 3 2 2" xfId="36336"/>
    <cellStyle name="Normal 6 90 2 3 2 2 2" xfId="36337"/>
    <cellStyle name="Normal 6 90 2 3 2 3" xfId="36338"/>
    <cellStyle name="Normal 6 90 2 3 2 4" xfId="36339"/>
    <cellStyle name="Normal 6 90 2 3 3" xfId="36340"/>
    <cellStyle name="Normal 6 90 2 3 3 2" xfId="36341"/>
    <cellStyle name="Normal 6 90 2 3 3 2 2" xfId="36342"/>
    <cellStyle name="Normal 6 90 2 3 3 3" xfId="36343"/>
    <cellStyle name="Normal 6 90 2 3 3 4" xfId="36344"/>
    <cellStyle name="Normal 6 90 2 3 4" xfId="36345"/>
    <cellStyle name="Normal 6 90 2 3 4 2" xfId="36346"/>
    <cellStyle name="Normal 6 90 2 3 5" xfId="36347"/>
    <cellStyle name="Normal 6 90 2 3 6" xfId="36348"/>
    <cellStyle name="Normal 6 90 2 3 7" xfId="36349"/>
    <cellStyle name="Normal 6 90 2 4" xfId="36350"/>
    <cellStyle name="Normal 6 90 2 4 2" xfId="36351"/>
    <cellStyle name="Normal 6 90 2 4 2 2" xfId="36352"/>
    <cellStyle name="Normal 6 90 2 4 3" xfId="36353"/>
    <cellStyle name="Normal 6 90 2 4 4" xfId="36354"/>
    <cellStyle name="Normal 6 90 2 5" xfId="36355"/>
    <cellStyle name="Normal 6 90 2 5 2" xfId="36356"/>
    <cellStyle name="Normal 6 90 2 5 2 2" xfId="36357"/>
    <cellStyle name="Normal 6 90 2 5 3" xfId="36358"/>
    <cellStyle name="Normal 6 90 2 5 4" xfId="36359"/>
    <cellStyle name="Normal 6 90 2 6" xfId="36360"/>
    <cellStyle name="Normal 6 90 2 6 2" xfId="36361"/>
    <cellStyle name="Normal 6 90 2 7" xfId="36362"/>
    <cellStyle name="Normal 6 90 2 8" xfId="36363"/>
    <cellStyle name="Normal 6 90 2 9" xfId="36364"/>
    <cellStyle name="Normal 6 90 3" xfId="36365"/>
    <cellStyle name="Normal 6 90 3 2" xfId="36366"/>
    <cellStyle name="Normal 6 90 3 2 2" xfId="36367"/>
    <cellStyle name="Normal 6 90 3 2 2 2" xfId="36368"/>
    <cellStyle name="Normal 6 90 3 2 3" xfId="36369"/>
    <cellStyle name="Normal 6 90 3 2 4" xfId="36370"/>
    <cellStyle name="Normal 6 90 3 3" xfId="36371"/>
    <cellStyle name="Normal 6 90 3 3 2" xfId="36372"/>
    <cellStyle name="Normal 6 90 3 3 2 2" xfId="36373"/>
    <cellStyle name="Normal 6 90 3 3 3" xfId="36374"/>
    <cellStyle name="Normal 6 90 3 3 4" xfId="36375"/>
    <cellStyle name="Normal 6 90 3 4" xfId="36376"/>
    <cellStyle name="Normal 6 90 3 4 2" xfId="36377"/>
    <cellStyle name="Normal 6 90 3 5" xfId="36378"/>
    <cellStyle name="Normal 6 90 3 6" xfId="36379"/>
    <cellStyle name="Normal 6 90 3 7" xfId="36380"/>
    <cellStyle name="Normal 6 90 4" xfId="36381"/>
    <cellStyle name="Normal 6 90 4 2" xfId="36382"/>
    <cellStyle name="Normal 6 90 4 2 2" xfId="36383"/>
    <cellStyle name="Normal 6 90 4 2 2 2" xfId="36384"/>
    <cellStyle name="Normal 6 90 4 2 3" xfId="36385"/>
    <cellStyle name="Normal 6 90 4 2 4" xfId="36386"/>
    <cellStyle name="Normal 6 90 4 3" xfId="36387"/>
    <cellStyle name="Normal 6 90 4 3 2" xfId="36388"/>
    <cellStyle name="Normal 6 90 4 3 2 2" xfId="36389"/>
    <cellStyle name="Normal 6 90 4 3 3" xfId="36390"/>
    <cellStyle name="Normal 6 90 4 3 4" xfId="36391"/>
    <cellStyle name="Normal 6 90 4 4" xfId="36392"/>
    <cellStyle name="Normal 6 90 4 4 2" xfId="36393"/>
    <cellStyle name="Normal 6 90 4 5" xfId="36394"/>
    <cellStyle name="Normal 6 90 4 6" xfId="36395"/>
    <cellStyle name="Normal 6 90 4 7" xfId="36396"/>
    <cellStyle name="Normal 6 90 5" xfId="36397"/>
    <cellStyle name="Normal 6 90 5 2" xfId="36398"/>
    <cellStyle name="Normal 6 90 5 2 2" xfId="36399"/>
    <cellStyle name="Normal 6 90 5 3" xfId="36400"/>
    <cellStyle name="Normal 6 90 5 4" xfId="36401"/>
    <cellStyle name="Normal 6 90 6" xfId="36402"/>
    <cellStyle name="Normal 6 90 6 2" xfId="36403"/>
    <cellStyle name="Normal 6 90 6 2 2" xfId="36404"/>
    <cellStyle name="Normal 6 90 6 3" xfId="36405"/>
    <cellStyle name="Normal 6 90 6 4" xfId="36406"/>
    <cellStyle name="Normal 6 90 7" xfId="36407"/>
    <cellStyle name="Normal 6 90 7 2" xfId="36408"/>
    <cellStyle name="Normal 6 90 8" xfId="36409"/>
    <cellStyle name="Normal 6 90 9" xfId="36410"/>
    <cellStyle name="Normal 6 91" xfId="36411"/>
    <cellStyle name="Normal 6 91 10" xfId="36412"/>
    <cellStyle name="Normal 6 91 2" xfId="36413"/>
    <cellStyle name="Normal 6 91 2 2" xfId="36414"/>
    <cellStyle name="Normal 6 91 2 2 2" xfId="36415"/>
    <cellStyle name="Normal 6 91 2 2 2 2" xfId="36416"/>
    <cellStyle name="Normal 6 91 2 2 2 2 2" xfId="36417"/>
    <cellStyle name="Normal 6 91 2 2 2 3" xfId="36418"/>
    <cellStyle name="Normal 6 91 2 2 2 4" xfId="36419"/>
    <cellStyle name="Normal 6 91 2 2 3" xfId="36420"/>
    <cellStyle name="Normal 6 91 2 2 3 2" xfId="36421"/>
    <cellStyle name="Normal 6 91 2 2 3 2 2" xfId="36422"/>
    <cellStyle name="Normal 6 91 2 2 3 3" xfId="36423"/>
    <cellStyle name="Normal 6 91 2 2 3 4" xfId="36424"/>
    <cellStyle name="Normal 6 91 2 2 4" xfId="36425"/>
    <cellStyle name="Normal 6 91 2 2 4 2" xfId="36426"/>
    <cellStyle name="Normal 6 91 2 2 5" xfId="36427"/>
    <cellStyle name="Normal 6 91 2 2 6" xfId="36428"/>
    <cellStyle name="Normal 6 91 2 2 7" xfId="36429"/>
    <cellStyle name="Normal 6 91 2 3" xfId="36430"/>
    <cellStyle name="Normal 6 91 2 3 2" xfId="36431"/>
    <cellStyle name="Normal 6 91 2 3 2 2" xfId="36432"/>
    <cellStyle name="Normal 6 91 2 3 2 2 2" xfId="36433"/>
    <cellStyle name="Normal 6 91 2 3 2 3" xfId="36434"/>
    <cellStyle name="Normal 6 91 2 3 2 4" xfId="36435"/>
    <cellStyle name="Normal 6 91 2 3 3" xfId="36436"/>
    <cellStyle name="Normal 6 91 2 3 3 2" xfId="36437"/>
    <cellStyle name="Normal 6 91 2 3 3 2 2" xfId="36438"/>
    <cellStyle name="Normal 6 91 2 3 3 3" xfId="36439"/>
    <cellStyle name="Normal 6 91 2 3 3 4" xfId="36440"/>
    <cellStyle name="Normal 6 91 2 3 4" xfId="36441"/>
    <cellStyle name="Normal 6 91 2 3 4 2" xfId="36442"/>
    <cellStyle name="Normal 6 91 2 3 5" xfId="36443"/>
    <cellStyle name="Normal 6 91 2 3 6" xfId="36444"/>
    <cellStyle name="Normal 6 91 2 3 7" xfId="36445"/>
    <cellStyle name="Normal 6 91 2 4" xfId="36446"/>
    <cellStyle name="Normal 6 91 2 4 2" xfId="36447"/>
    <cellStyle name="Normal 6 91 2 4 2 2" xfId="36448"/>
    <cellStyle name="Normal 6 91 2 4 3" xfId="36449"/>
    <cellStyle name="Normal 6 91 2 4 4" xfId="36450"/>
    <cellStyle name="Normal 6 91 2 5" xfId="36451"/>
    <cellStyle name="Normal 6 91 2 5 2" xfId="36452"/>
    <cellStyle name="Normal 6 91 2 5 2 2" xfId="36453"/>
    <cellStyle name="Normal 6 91 2 5 3" xfId="36454"/>
    <cellStyle name="Normal 6 91 2 5 4" xfId="36455"/>
    <cellStyle name="Normal 6 91 2 6" xfId="36456"/>
    <cellStyle name="Normal 6 91 2 6 2" xfId="36457"/>
    <cellStyle name="Normal 6 91 2 7" xfId="36458"/>
    <cellStyle name="Normal 6 91 2 8" xfId="36459"/>
    <cellStyle name="Normal 6 91 2 9" xfId="36460"/>
    <cellStyle name="Normal 6 91 3" xfId="36461"/>
    <cellStyle name="Normal 6 91 3 2" xfId="36462"/>
    <cellStyle name="Normal 6 91 3 2 2" xfId="36463"/>
    <cellStyle name="Normal 6 91 3 2 2 2" xfId="36464"/>
    <cellStyle name="Normal 6 91 3 2 3" xfId="36465"/>
    <cellStyle name="Normal 6 91 3 2 4" xfId="36466"/>
    <cellStyle name="Normal 6 91 3 3" xfId="36467"/>
    <cellStyle name="Normal 6 91 3 3 2" xfId="36468"/>
    <cellStyle name="Normal 6 91 3 3 2 2" xfId="36469"/>
    <cellStyle name="Normal 6 91 3 3 3" xfId="36470"/>
    <cellStyle name="Normal 6 91 3 3 4" xfId="36471"/>
    <cellStyle name="Normal 6 91 3 4" xfId="36472"/>
    <cellStyle name="Normal 6 91 3 4 2" xfId="36473"/>
    <cellStyle name="Normal 6 91 3 5" xfId="36474"/>
    <cellStyle name="Normal 6 91 3 6" xfId="36475"/>
    <cellStyle name="Normal 6 91 3 7" xfId="36476"/>
    <cellStyle name="Normal 6 91 4" xfId="36477"/>
    <cellStyle name="Normal 6 91 4 2" xfId="36478"/>
    <cellStyle name="Normal 6 91 4 2 2" xfId="36479"/>
    <cellStyle name="Normal 6 91 4 2 2 2" xfId="36480"/>
    <cellStyle name="Normal 6 91 4 2 3" xfId="36481"/>
    <cellStyle name="Normal 6 91 4 2 4" xfId="36482"/>
    <cellStyle name="Normal 6 91 4 3" xfId="36483"/>
    <cellStyle name="Normal 6 91 4 3 2" xfId="36484"/>
    <cellStyle name="Normal 6 91 4 3 2 2" xfId="36485"/>
    <cellStyle name="Normal 6 91 4 3 3" xfId="36486"/>
    <cellStyle name="Normal 6 91 4 3 4" xfId="36487"/>
    <cellStyle name="Normal 6 91 4 4" xfId="36488"/>
    <cellStyle name="Normal 6 91 4 4 2" xfId="36489"/>
    <cellStyle name="Normal 6 91 4 5" xfId="36490"/>
    <cellStyle name="Normal 6 91 4 6" xfId="36491"/>
    <cellStyle name="Normal 6 91 4 7" xfId="36492"/>
    <cellStyle name="Normal 6 91 5" xfId="36493"/>
    <cellStyle name="Normal 6 91 5 2" xfId="36494"/>
    <cellStyle name="Normal 6 91 5 2 2" xfId="36495"/>
    <cellStyle name="Normal 6 91 5 3" xfId="36496"/>
    <cellStyle name="Normal 6 91 5 4" xfId="36497"/>
    <cellStyle name="Normal 6 91 6" xfId="36498"/>
    <cellStyle name="Normal 6 91 6 2" xfId="36499"/>
    <cellStyle name="Normal 6 91 6 2 2" xfId="36500"/>
    <cellStyle name="Normal 6 91 6 3" xfId="36501"/>
    <cellStyle name="Normal 6 91 6 4" xfId="36502"/>
    <cellStyle name="Normal 6 91 7" xfId="36503"/>
    <cellStyle name="Normal 6 91 7 2" xfId="36504"/>
    <cellStyle name="Normal 6 91 8" xfId="36505"/>
    <cellStyle name="Normal 6 91 9" xfId="36506"/>
    <cellStyle name="Normal 6 92" xfId="36507"/>
    <cellStyle name="Normal 6 92 10" xfId="36508"/>
    <cellStyle name="Normal 6 92 2" xfId="36509"/>
    <cellStyle name="Normal 6 92 2 2" xfId="36510"/>
    <cellStyle name="Normal 6 92 2 2 2" xfId="36511"/>
    <cellStyle name="Normal 6 92 2 2 2 2" xfId="36512"/>
    <cellStyle name="Normal 6 92 2 2 2 2 2" xfId="36513"/>
    <cellStyle name="Normal 6 92 2 2 2 3" xfId="36514"/>
    <cellStyle name="Normal 6 92 2 2 2 4" xfId="36515"/>
    <cellStyle name="Normal 6 92 2 2 3" xfId="36516"/>
    <cellStyle name="Normal 6 92 2 2 3 2" xfId="36517"/>
    <cellStyle name="Normal 6 92 2 2 3 2 2" xfId="36518"/>
    <cellStyle name="Normal 6 92 2 2 3 3" xfId="36519"/>
    <cellStyle name="Normal 6 92 2 2 3 4" xfId="36520"/>
    <cellStyle name="Normal 6 92 2 2 4" xfId="36521"/>
    <cellStyle name="Normal 6 92 2 2 4 2" xfId="36522"/>
    <cellStyle name="Normal 6 92 2 2 5" xfId="36523"/>
    <cellStyle name="Normal 6 92 2 2 6" xfId="36524"/>
    <cellStyle name="Normal 6 92 2 2 7" xfId="36525"/>
    <cellStyle name="Normal 6 92 2 3" xfId="36526"/>
    <cellStyle name="Normal 6 92 2 3 2" xfId="36527"/>
    <cellStyle name="Normal 6 92 2 3 2 2" xfId="36528"/>
    <cellStyle name="Normal 6 92 2 3 2 2 2" xfId="36529"/>
    <cellStyle name="Normal 6 92 2 3 2 3" xfId="36530"/>
    <cellStyle name="Normal 6 92 2 3 2 4" xfId="36531"/>
    <cellStyle name="Normal 6 92 2 3 3" xfId="36532"/>
    <cellStyle name="Normal 6 92 2 3 3 2" xfId="36533"/>
    <cellStyle name="Normal 6 92 2 3 3 2 2" xfId="36534"/>
    <cellStyle name="Normal 6 92 2 3 3 3" xfId="36535"/>
    <cellStyle name="Normal 6 92 2 3 3 4" xfId="36536"/>
    <cellStyle name="Normal 6 92 2 3 4" xfId="36537"/>
    <cellStyle name="Normal 6 92 2 3 4 2" xfId="36538"/>
    <cellStyle name="Normal 6 92 2 3 5" xfId="36539"/>
    <cellStyle name="Normal 6 92 2 3 6" xfId="36540"/>
    <cellStyle name="Normal 6 92 2 3 7" xfId="36541"/>
    <cellStyle name="Normal 6 92 2 4" xfId="36542"/>
    <cellStyle name="Normal 6 92 2 4 2" xfId="36543"/>
    <cellStyle name="Normal 6 92 2 4 2 2" xfId="36544"/>
    <cellStyle name="Normal 6 92 2 4 3" xfId="36545"/>
    <cellStyle name="Normal 6 92 2 4 4" xfId="36546"/>
    <cellStyle name="Normal 6 92 2 5" xfId="36547"/>
    <cellStyle name="Normal 6 92 2 5 2" xfId="36548"/>
    <cellStyle name="Normal 6 92 2 5 2 2" xfId="36549"/>
    <cellStyle name="Normal 6 92 2 5 3" xfId="36550"/>
    <cellStyle name="Normal 6 92 2 5 4" xfId="36551"/>
    <cellStyle name="Normal 6 92 2 6" xfId="36552"/>
    <cellStyle name="Normal 6 92 2 6 2" xfId="36553"/>
    <cellStyle name="Normal 6 92 2 7" xfId="36554"/>
    <cellStyle name="Normal 6 92 2 8" xfId="36555"/>
    <cellStyle name="Normal 6 92 2 9" xfId="36556"/>
    <cellStyle name="Normal 6 92 3" xfId="36557"/>
    <cellStyle name="Normal 6 92 3 2" xfId="36558"/>
    <cellStyle name="Normal 6 92 3 2 2" xfId="36559"/>
    <cellStyle name="Normal 6 92 3 2 2 2" xfId="36560"/>
    <cellStyle name="Normal 6 92 3 2 3" xfId="36561"/>
    <cellStyle name="Normal 6 92 3 2 4" xfId="36562"/>
    <cellStyle name="Normal 6 92 3 3" xfId="36563"/>
    <cellStyle name="Normal 6 92 3 3 2" xfId="36564"/>
    <cellStyle name="Normal 6 92 3 3 2 2" xfId="36565"/>
    <cellStyle name="Normal 6 92 3 3 3" xfId="36566"/>
    <cellStyle name="Normal 6 92 3 3 4" xfId="36567"/>
    <cellStyle name="Normal 6 92 3 4" xfId="36568"/>
    <cellStyle name="Normal 6 92 3 4 2" xfId="36569"/>
    <cellStyle name="Normal 6 92 3 5" xfId="36570"/>
    <cellStyle name="Normal 6 92 3 6" xfId="36571"/>
    <cellStyle name="Normal 6 92 3 7" xfId="36572"/>
    <cellStyle name="Normal 6 92 4" xfId="36573"/>
    <cellStyle name="Normal 6 92 4 2" xfId="36574"/>
    <cellStyle name="Normal 6 92 4 2 2" xfId="36575"/>
    <cellStyle name="Normal 6 92 4 2 2 2" xfId="36576"/>
    <cellStyle name="Normal 6 92 4 2 3" xfId="36577"/>
    <cellStyle name="Normal 6 92 4 2 4" xfId="36578"/>
    <cellStyle name="Normal 6 92 4 3" xfId="36579"/>
    <cellStyle name="Normal 6 92 4 3 2" xfId="36580"/>
    <cellStyle name="Normal 6 92 4 3 2 2" xfId="36581"/>
    <cellStyle name="Normal 6 92 4 3 3" xfId="36582"/>
    <cellStyle name="Normal 6 92 4 3 4" xfId="36583"/>
    <cellStyle name="Normal 6 92 4 4" xfId="36584"/>
    <cellStyle name="Normal 6 92 4 4 2" xfId="36585"/>
    <cellStyle name="Normal 6 92 4 5" xfId="36586"/>
    <cellStyle name="Normal 6 92 4 6" xfId="36587"/>
    <cellStyle name="Normal 6 92 4 7" xfId="36588"/>
    <cellStyle name="Normal 6 92 5" xfId="36589"/>
    <cellStyle name="Normal 6 92 5 2" xfId="36590"/>
    <cellStyle name="Normal 6 92 5 2 2" xfId="36591"/>
    <cellStyle name="Normal 6 92 5 3" xfId="36592"/>
    <cellStyle name="Normal 6 92 5 4" xfId="36593"/>
    <cellStyle name="Normal 6 92 6" xfId="36594"/>
    <cellStyle name="Normal 6 92 6 2" xfId="36595"/>
    <cellStyle name="Normal 6 92 6 2 2" xfId="36596"/>
    <cellStyle name="Normal 6 92 6 3" xfId="36597"/>
    <cellStyle name="Normal 6 92 6 4" xfId="36598"/>
    <cellStyle name="Normal 6 92 7" xfId="36599"/>
    <cellStyle name="Normal 6 92 7 2" xfId="36600"/>
    <cellStyle name="Normal 6 92 8" xfId="36601"/>
    <cellStyle name="Normal 6 92 9" xfId="36602"/>
    <cellStyle name="Normal 6 93" xfId="36603"/>
    <cellStyle name="Normal 6 93 10" xfId="36604"/>
    <cellStyle name="Normal 6 93 2" xfId="36605"/>
    <cellStyle name="Normal 6 93 2 2" xfId="36606"/>
    <cellStyle name="Normal 6 93 2 2 2" xfId="36607"/>
    <cellStyle name="Normal 6 93 2 2 2 2" xfId="36608"/>
    <cellStyle name="Normal 6 93 2 2 2 2 2" xfId="36609"/>
    <cellStyle name="Normal 6 93 2 2 2 3" xfId="36610"/>
    <cellStyle name="Normal 6 93 2 2 2 4" xfId="36611"/>
    <cellStyle name="Normal 6 93 2 2 3" xfId="36612"/>
    <cellStyle name="Normal 6 93 2 2 3 2" xfId="36613"/>
    <cellStyle name="Normal 6 93 2 2 3 2 2" xfId="36614"/>
    <cellStyle name="Normal 6 93 2 2 3 3" xfId="36615"/>
    <cellStyle name="Normal 6 93 2 2 3 4" xfId="36616"/>
    <cellStyle name="Normal 6 93 2 2 4" xfId="36617"/>
    <cellStyle name="Normal 6 93 2 2 4 2" xfId="36618"/>
    <cellStyle name="Normal 6 93 2 2 5" xfId="36619"/>
    <cellStyle name="Normal 6 93 2 2 6" xfId="36620"/>
    <cellStyle name="Normal 6 93 2 2 7" xfId="36621"/>
    <cellStyle name="Normal 6 93 2 3" xfId="36622"/>
    <cellStyle name="Normal 6 93 2 3 2" xfId="36623"/>
    <cellStyle name="Normal 6 93 2 3 2 2" xfId="36624"/>
    <cellStyle name="Normal 6 93 2 3 2 2 2" xfId="36625"/>
    <cellStyle name="Normal 6 93 2 3 2 3" xfId="36626"/>
    <cellStyle name="Normal 6 93 2 3 2 4" xfId="36627"/>
    <cellStyle name="Normal 6 93 2 3 3" xfId="36628"/>
    <cellStyle name="Normal 6 93 2 3 3 2" xfId="36629"/>
    <cellStyle name="Normal 6 93 2 3 3 2 2" xfId="36630"/>
    <cellStyle name="Normal 6 93 2 3 3 3" xfId="36631"/>
    <cellStyle name="Normal 6 93 2 3 3 4" xfId="36632"/>
    <cellStyle name="Normal 6 93 2 3 4" xfId="36633"/>
    <cellStyle name="Normal 6 93 2 3 4 2" xfId="36634"/>
    <cellStyle name="Normal 6 93 2 3 5" xfId="36635"/>
    <cellStyle name="Normal 6 93 2 3 6" xfId="36636"/>
    <cellStyle name="Normal 6 93 2 3 7" xfId="36637"/>
    <cellStyle name="Normal 6 93 2 4" xfId="36638"/>
    <cellStyle name="Normal 6 93 2 4 2" xfId="36639"/>
    <cellStyle name="Normal 6 93 2 4 2 2" xfId="36640"/>
    <cellStyle name="Normal 6 93 2 4 3" xfId="36641"/>
    <cellStyle name="Normal 6 93 2 4 4" xfId="36642"/>
    <cellStyle name="Normal 6 93 2 5" xfId="36643"/>
    <cellStyle name="Normal 6 93 2 5 2" xfId="36644"/>
    <cellStyle name="Normal 6 93 2 5 2 2" xfId="36645"/>
    <cellStyle name="Normal 6 93 2 5 3" xfId="36646"/>
    <cellStyle name="Normal 6 93 2 5 4" xfId="36647"/>
    <cellStyle name="Normal 6 93 2 6" xfId="36648"/>
    <cellStyle name="Normal 6 93 2 6 2" xfId="36649"/>
    <cellStyle name="Normal 6 93 2 7" xfId="36650"/>
    <cellStyle name="Normal 6 93 2 8" xfId="36651"/>
    <cellStyle name="Normal 6 93 2 9" xfId="36652"/>
    <cellStyle name="Normal 6 93 3" xfId="36653"/>
    <cellStyle name="Normal 6 93 3 2" xfId="36654"/>
    <cellStyle name="Normal 6 93 3 2 2" xfId="36655"/>
    <cellStyle name="Normal 6 93 3 2 2 2" xfId="36656"/>
    <cellStyle name="Normal 6 93 3 2 3" xfId="36657"/>
    <cellStyle name="Normal 6 93 3 2 4" xfId="36658"/>
    <cellStyle name="Normal 6 93 3 3" xfId="36659"/>
    <cellStyle name="Normal 6 93 3 3 2" xfId="36660"/>
    <cellStyle name="Normal 6 93 3 3 2 2" xfId="36661"/>
    <cellStyle name="Normal 6 93 3 3 3" xfId="36662"/>
    <cellStyle name="Normal 6 93 3 3 4" xfId="36663"/>
    <cellStyle name="Normal 6 93 3 4" xfId="36664"/>
    <cellStyle name="Normal 6 93 3 4 2" xfId="36665"/>
    <cellStyle name="Normal 6 93 3 5" xfId="36666"/>
    <cellStyle name="Normal 6 93 3 6" xfId="36667"/>
    <cellStyle name="Normal 6 93 3 7" xfId="36668"/>
    <cellStyle name="Normal 6 93 4" xfId="36669"/>
    <cellStyle name="Normal 6 93 4 2" xfId="36670"/>
    <cellStyle name="Normal 6 93 4 2 2" xfId="36671"/>
    <cellStyle name="Normal 6 93 4 2 2 2" xfId="36672"/>
    <cellStyle name="Normal 6 93 4 2 3" xfId="36673"/>
    <cellStyle name="Normal 6 93 4 2 4" xfId="36674"/>
    <cellStyle name="Normal 6 93 4 3" xfId="36675"/>
    <cellStyle name="Normal 6 93 4 3 2" xfId="36676"/>
    <cellStyle name="Normal 6 93 4 3 2 2" xfId="36677"/>
    <cellStyle name="Normal 6 93 4 3 3" xfId="36678"/>
    <cellStyle name="Normal 6 93 4 3 4" xfId="36679"/>
    <cellStyle name="Normal 6 93 4 4" xfId="36680"/>
    <cellStyle name="Normal 6 93 4 4 2" xfId="36681"/>
    <cellStyle name="Normal 6 93 4 5" xfId="36682"/>
    <cellStyle name="Normal 6 93 4 6" xfId="36683"/>
    <cellStyle name="Normal 6 93 4 7" xfId="36684"/>
    <cellStyle name="Normal 6 93 5" xfId="36685"/>
    <cellStyle name="Normal 6 93 5 2" xfId="36686"/>
    <cellStyle name="Normal 6 93 5 2 2" xfId="36687"/>
    <cellStyle name="Normal 6 93 5 3" xfId="36688"/>
    <cellStyle name="Normal 6 93 5 4" xfId="36689"/>
    <cellStyle name="Normal 6 93 6" xfId="36690"/>
    <cellStyle name="Normal 6 93 6 2" xfId="36691"/>
    <cellStyle name="Normal 6 93 6 2 2" xfId="36692"/>
    <cellStyle name="Normal 6 93 6 3" xfId="36693"/>
    <cellStyle name="Normal 6 93 6 4" xfId="36694"/>
    <cellStyle name="Normal 6 93 7" xfId="36695"/>
    <cellStyle name="Normal 6 93 7 2" xfId="36696"/>
    <cellStyle name="Normal 6 93 8" xfId="36697"/>
    <cellStyle name="Normal 6 93 9" xfId="36698"/>
    <cellStyle name="Normal 6 94" xfId="36699"/>
    <cellStyle name="Normal 6 94 10" xfId="36700"/>
    <cellStyle name="Normal 6 94 2" xfId="36701"/>
    <cellStyle name="Normal 6 94 2 2" xfId="36702"/>
    <cellStyle name="Normal 6 94 2 2 2" xfId="36703"/>
    <cellStyle name="Normal 6 94 2 2 2 2" xfId="36704"/>
    <cellStyle name="Normal 6 94 2 2 2 2 2" xfId="36705"/>
    <cellStyle name="Normal 6 94 2 2 2 3" xfId="36706"/>
    <cellStyle name="Normal 6 94 2 2 2 4" xfId="36707"/>
    <cellStyle name="Normal 6 94 2 2 3" xfId="36708"/>
    <cellStyle name="Normal 6 94 2 2 3 2" xfId="36709"/>
    <cellStyle name="Normal 6 94 2 2 3 2 2" xfId="36710"/>
    <cellStyle name="Normal 6 94 2 2 3 3" xfId="36711"/>
    <cellStyle name="Normal 6 94 2 2 3 4" xfId="36712"/>
    <cellStyle name="Normal 6 94 2 2 4" xfId="36713"/>
    <cellStyle name="Normal 6 94 2 2 4 2" xfId="36714"/>
    <cellStyle name="Normal 6 94 2 2 5" xfId="36715"/>
    <cellStyle name="Normal 6 94 2 2 6" xfId="36716"/>
    <cellStyle name="Normal 6 94 2 2 7" xfId="36717"/>
    <cellStyle name="Normal 6 94 2 3" xfId="36718"/>
    <cellStyle name="Normal 6 94 2 3 2" xfId="36719"/>
    <cellStyle name="Normal 6 94 2 3 2 2" xfId="36720"/>
    <cellStyle name="Normal 6 94 2 3 2 2 2" xfId="36721"/>
    <cellStyle name="Normal 6 94 2 3 2 3" xfId="36722"/>
    <cellStyle name="Normal 6 94 2 3 2 4" xfId="36723"/>
    <cellStyle name="Normal 6 94 2 3 3" xfId="36724"/>
    <cellStyle name="Normal 6 94 2 3 3 2" xfId="36725"/>
    <cellStyle name="Normal 6 94 2 3 3 2 2" xfId="36726"/>
    <cellStyle name="Normal 6 94 2 3 3 3" xfId="36727"/>
    <cellStyle name="Normal 6 94 2 3 3 4" xfId="36728"/>
    <cellStyle name="Normal 6 94 2 3 4" xfId="36729"/>
    <cellStyle name="Normal 6 94 2 3 4 2" xfId="36730"/>
    <cellStyle name="Normal 6 94 2 3 5" xfId="36731"/>
    <cellStyle name="Normal 6 94 2 3 6" xfId="36732"/>
    <cellStyle name="Normal 6 94 2 3 7" xfId="36733"/>
    <cellStyle name="Normal 6 94 2 4" xfId="36734"/>
    <cellStyle name="Normal 6 94 2 4 2" xfId="36735"/>
    <cellStyle name="Normal 6 94 2 4 2 2" xfId="36736"/>
    <cellStyle name="Normal 6 94 2 4 3" xfId="36737"/>
    <cellStyle name="Normal 6 94 2 4 4" xfId="36738"/>
    <cellStyle name="Normal 6 94 2 5" xfId="36739"/>
    <cellStyle name="Normal 6 94 2 5 2" xfId="36740"/>
    <cellStyle name="Normal 6 94 2 5 2 2" xfId="36741"/>
    <cellStyle name="Normal 6 94 2 5 3" xfId="36742"/>
    <cellStyle name="Normal 6 94 2 5 4" xfId="36743"/>
    <cellStyle name="Normal 6 94 2 6" xfId="36744"/>
    <cellStyle name="Normal 6 94 2 6 2" xfId="36745"/>
    <cellStyle name="Normal 6 94 2 7" xfId="36746"/>
    <cellStyle name="Normal 6 94 2 8" xfId="36747"/>
    <cellStyle name="Normal 6 94 2 9" xfId="36748"/>
    <cellStyle name="Normal 6 94 3" xfId="36749"/>
    <cellStyle name="Normal 6 94 3 2" xfId="36750"/>
    <cellStyle name="Normal 6 94 3 2 2" xfId="36751"/>
    <cellStyle name="Normal 6 94 3 2 2 2" xfId="36752"/>
    <cellStyle name="Normal 6 94 3 2 3" xfId="36753"/>
    <cellStyle name="Normal 6 94 3 2 4" xfId="36754"/>
    <cellStyle name="Normal 6 94 3 3" xfId="36755"/>
    <cellStyle name="Normal 6 94 3 3 2" xfId="36756"/>
    <cellStyle name="Normal 6 94 3 3 2 2" xfId="36757"/>
    <cellStyle name="Normal 6 94 3 3 3" xfId="36758"/>
    <cellStyle name="Normal 6 94 3 3 4" xfId="36759"/>
    <cellStyle name="Normal 6 94 3 4" xfId="36760"/>
    <cellStyle name="Normal 6 94 3 4 2" xfId="36761"/>
    <cellStyle name="Normal 6 94 3 5" xfId="36762"/>
    <cellStyle name="Normal 6 94 3 6" xfId="36763"/>
    <cellStyle name="Normal 6 94 3 7" xfId="36764"/>
    <cellStyle name="Normal 6 94 4" xfId="36765"/>
    <cellStyle name="Normal 6 94 4 2" xfId="36766"/>
    <cellStyle name="Normal 6 94 4 2 2" xfId="36767"/>
    <cellStyle name="Normal 6 94 4 2 2 2" xfId="36768"/>
    <cellStyle name="Normal 6 94 4 2 3" xfId="36769"/>
    <cellStyle name="Normal 6 94 4 2 4" xfId="36770"/>
    <cellStyle name="Normal 6 94 4 3" xfId="36771"/>
    <cellStyle name="Normal 6 94 4 3 2" xfId="36772"/>
    <cellStyle name="Normal 6 94 4 3 2 2" xfId="36773"/>
    <cellStyle name="Normal 6 94 4 3 3" xfId="36774"/>
    <cellStyle name="Normal 6 94 4 3 4" xfId="36775"/>
    <cellStyle name="Normal 6 94 4 4" xfId="36776"/>
    <cellStyle name="Normal 6 94 4 4 2" xfId="36777"/>
    <cellStyle name="Normal 6 94 4 5" xfId="36778"/>
    <cellStyle name="Normal 6 94 4 6" xfId="36779"/>
    <cellStyle name="Normal 6 94 4 7" xfId="36780"/>
    <cellStyle name="Normal 6 94 5" xfId="36781"/>
    <cellStyle name="Normal 6 94 5 2" xfId="36782"/>
    <cellStyle name="Normal 6 94 5 2 2" xfId="36783"/>
    <cellStyle name="Normal 6 94 5 3" xfId="36784"/>
    <cellStyle name="Normal 6 94 5 4" xfId="36785"/>
    <cellStyle name="Normal 6 94 6" xfId="36786"/>
    <cellStyle name="Normal 6 94 6 2" xfId="36787"/>
    <cellStyle name="Normal 6 94 6 2 2" xfId="36788"/>
    <cellStyle name="Normal 6 94 6 3" xfId="36789"/>
    <cellStyle name="Normal 6 94 6 4" xfId="36790"/>
    <cellStyle name="Normal 6 94 7" xfId="36791"/>
    <cellStyle name="Normal 6 94 7 2" xfId="36792"/>
    <cellStyle name="Normal 6 94 8" xfId="36793"/>
    <cellStyle name="Normal 6 94 9" xfId="36794"/>
    <cellStyle name="Normal 6 95" xfId="36795"/>
    <cellStyle name="Normal 6 95 10" xfId="36796"/>
    <cellStyle name="Normal 6 95 2" xfId="36797"/>
    <cellStyle name="Normal 6 95 2 2" xfId="36798"/>
    <cellStyle name="Normal 6 95 2 2 2" xfId="36799"/>
    <cellStyle name="Normal 6 95 2 2 2 2" xfId="36800"/>
    <cellStyle name="Normal 6 95 2 2 2 2 2" xfId="36801"/>
    <cellStyle name="Normal 6 95 2 2 2 3" xfId="36802"/>
    <cellStyle name="Normal 6 95 2 2 2 4" xfId="36803"/>
    <cellStyle name="Normal 6 95 2 2 3" xfId="36804"/>
    <cellStyle name="Normal 6 95 2 2 3 2" xfId="36805"/>
    <cellStyle name="Normal 6 95 2 2 3 2 2" xfId="36806"/>
    <cellStyle name="Normal 6 95 2 2 3 3" xfId="36807"/>
    <cellStyle name="Normal 6 95 2 2 3 4" xfId="36808"/>
    <cellStyle name="Normal 6 95 2 2 4" xfId="36809"/>
    <cellStyle name="Normal 6 95 2 2 4 2" xfId="36810"/>
    <cellStyle name="Normal 6 95 2 2 5" xfId="36811"/>
    <cellStyle name="Normal 6 95 2 2 6" xfId="36812"/>
    <cellStyle name="Normal 6 95 2 2 7" xfId="36813"/>
    <cellStyle name="Normal 6 95 2 3" xfId="36814"/>
    <cellStyle name="Normal 6 95 2 3 2" xfId="36815"/>
    <cellStyle name="Normal 6 95 2 3 2 2" xfId="36816"/>
    <cellStyle name="Normal 6 95 2 3 2 2 2" xfId="36817"/>
    <cellStyle name="Normal 6 95 2 3 2 3" xfId="36818"/>
    <cellStyle name="Normal 6 95 2 3 2 4" xfId="36819"/>
    <cellStyle name="Normal 6 95 2 3 3" xfId="36820"/>
    <cellStyle name="Normal 6 95 2 3 3 2" xfId="36821"/>
    <cellStyle name="Normal 6 95 2 3 3 2 2" xfId="36822"/>
    <cellStyle name="Normal 6 95 2 3 3 3" xfId="36823"/>
    <cellStyle name="Normal 6 95 2 3 3 4" xfId="36824"/>
    <cellStyle name="Normal 6 95 2 3 4" xfId="36825"/>
    <cellStyle name="Normal 6 95 2 3 4 2" xfId="36826"/>
    <cellStyle name="Normal 6 95 2 3 5" xfId="36827"/>
    <cellStyle name="Normal 6 95 2 3 6" xfId="36828"/>
    <cellStyle name="Normal 6 95 2 3 7" xfId="36829"/>
    <cellStyle name="Normal 6 95 2 4" xfId="36830"/>
    <cellStyle name="Normal 6 95 2 4 2" xfId="36831"/>
    <cellStyle name="Normal 6 95 2 4 2 2" xfId="36832"/>
    <cellStyle name="Normal 6 95 2 4 3" xfId="36833"/>
    <cellStyle name="Normal 6 95 2 4 4" xfId="36834"/>
    <cellStyle name="Normal 6 95 2 5" xfId="36835"/>
    <cellStyle name="Normal 6 95 2 5 2" xfId="36836"/>
    <cellStyle name="Normal 6 95 2 5 2 2" xfId="36837"/>
    <cellStyle name="Normal 6 95 2 5 3" xfId="36838"/>
    <cellStyle name="Normal 6 95 2 5 4" xfId="36839"/>
    <cellStyle name="Normal 6 95 2 6" xfId="36840"/>
    <cellStyle name="Normal 6 95 2 6 2" xfId="36841"/>
    <cellStyle name="Normal 6 95 2 7" xfId="36842"/>
    <cellStyle name="Normal 6 95 2 8" xfId="36843"/>
    <cellStyle name="Normal 6 95 2 9" xfId="36844"/>
    <cellStyle name="Normal 6 95 3" xfId="36845"/>
    <cellStyle name="Normal 6 95 3 2" xfId="36846"/>
    <cellStyle name="Normal 6 95 3 2 2" xfId="36847"/>
    <cellStyle name="Normal 6 95 3 2 2 2" xfId="36848"/>
    <cellStyle name="Normal 6 95 3 2 3" xfId="36849"/>
    <cellStyle name="Normal 6 95 3 2 4" xfId="36850"/>
    <cellStyle name="Normal 6 95 3 3" xfId="36851"/>
    <cellStyle name="Normal 6 95 3 3 2" xfId="36852"/>
    <cellStyle name="Normal 6 95 3 3 2 2" xfId="36853"/>
    <cellStyle name="Normal 6 95 3 3 3" xfId="36854"/>
    <cellStyle name="Normal 6 95 3 3 4" xfId="36855"/>
    <cellStyle name="Normal 6 95 3 4" xfId="36856"/>
    <cellStyle name="Normal 6 95 3 4 2" xfId="36857"/>
    <cellStyle name="Normal 6 95 3 5" xfId="36858"/>
    <cellStyle name="Normal 6 95 3 6" xfId="36859"/>
    <cellStyle name="Normal 6 95 3 7" xfId="36860"/>
    <cellStyle name="Normal 6 95 4" xfId="36861"/>
    <cellStyle name="Normal 6 95 4 2" xfId="36862"/>
    <cellStyle name="Normal 6 95 4 2 2" xfId="36863"/>
    <cellStyle name="Normal 6 95 4 2 2 2" xfId="36864"/>
    <cellStyle name="Normal 6 95 4 2 3" xfId="36865"/>
    <cellStyle name="Normal 6 95 4 2 4" xfId="36866"/>
    <cellStyle name="Normal 6 95 4 3" xfId="36867"/>
    <cellStyle name="Normal 6 95 4 3 2" xfId="36868"/>
    <cellStyle name="Normal 6 95 4 3 2 2" xfId="36869"/>
    <cellStyle name="Normal 6 95 4 3 3" xfId="36870"/>
    <cellStyle name="Normal 6 95 4 3 4" xfId="36871"/>
    <cellStyle name="Normal 6 95 4 4" xfId="36872"/>
    <cellStyle name="Normal 6 95 4 4 2" xfId="36873"/>
    <cellStyle name="Normal 6 95 4 5" xfId="36874"/>
    <cellStyle name="Normal 6 95 4 6" xfId="36875"/>
    <cellStyle name="Normal 6 95 4 7" xfId="36876"/>
    <cellStyle name="Normal 6 95 5" xfId="36877"/>
    <cellStyle name="Normal 6 95 5 2" xfId="36878"/>
    <cellStyle name="Normal 6 95 5 2 2" xfId="36879"/>
    <cellStyle name="Normal 6 95 5 3" xfId="36880"/>
    <cellStyle name="Normal 6 95 5 4" xfId="36881"/>
    <cellStyle name="Normal 6 95 6" xfId="36882"/>
    <cellStyle name="Normal 6 95 6 2" xfId="36883"/>
    <cellStyle name="Normal 6 95 6 2 2" xfId="36884"/>
    <cellStyle name="Normal 6 95 6 3" xfId="36885"/>
    <cellStyle name="Normal 6 95 6 4" xfId="36886"/>
    <cellStyle name="Normal 6 95 7" xfId="36887"/>
    <cellStyle name="Normal 6 95 7 2" xfId="36888"/>
    <cellStyle name="Normal 6 95 8" xfId="36889"/>
    <cellStyle name="Normal 6 95 9" xfId="36890"/>
    <cellStyle name="Normal 6 96" xfId="36891"/>
    <cellStyle name="Normal 6 96 10" xfId="36892"/>
    <cellStyle name="Normal 6 96 2" xfId="36893"/>
    <cellStyle name="Normal 6 96 2 2" xfId="36894"/>
    <cellStyle name="Normal 6 96 2 2 2" xfId="36895"/>
    <cellStyle name="Normal 6 96 2 2 2 2" xfId="36896"/>
    <cellStyle name="Normal 6 96 2 2 2 2 2" xfId="36897"/>
    <cellStyle name="Normal 6 96 2 2 2 3" xfId="36898"/>
    <cellStyle name="Normal 6 96 2 2 2 4" xfId="36899"/>
    <cellStyle name="Normal 6 96 2 2 3" xfId="36900"/>
    <cellStyle name="Normal 6 96 2 2 3 2" xfId="36901"/>
    <cellStyle name="Normal 6 96 2 2 3 2 2" xfId="36902"/>
    <cellStyle name="Normal 6 96 2 2 3 3" xfId="36903"/>
    <cellStyle name="Normal 6 96 2 2 3 4" xfId="36904"/>
    <cellStyle name="Normal 6 96 2 2 4" xfId="36905"/>
    <cellStyle name="Normal 6 96 2 2 4 2" xfId="36906"/>
    <cellStyle name="Normal 6 96 2 2 5" xfId="36907"/>
    <cellStyle name="Normal 6 96 2 2 6" xfId="36908"/>
    <cellStyle name="Normal 6 96 2 2 7" xfId="36909"/>
    <cellStyle name="Normal 6 96 2 3" xfId="36910"/>
    <cellStyle name="Normal 6 96 2 3 2" xfId="36911"/>
    <cellStyle name="Normal 6 96 2 3 2 2" xfId="36912"/>
    <cellStyle name="Normal 6 96 2 3 2 2 2" xfId="36913"/>
    <cellStyle name="Normal 6 96 2 3 2 3" xfId="36914"/>
    <cellStyle name="Normal 6 96 2 3 2 4" xfId="36915"/>
    <cellStyle name="Normal 6 96 2 3 3" xfId="36916"/>
    <cellStyle name="Normal 6 96 2 3 3 2" xfId="36917"/>
    <cellStyle name="Normal 6 96 2 3 3 2 2" xfId="36918"/>
    <cellStyle name="Normal 6 96 2 3 3 3" xfId="36919"/>
    <cellStyle name="Normal 6 96 2 3 3 4" xfId="36920"/>
    <cellStyle name="Normal 6 96 2 3 4" xfId="36921"/>
    <cellStyle name="Normal 6 96 2 3 4 2" xfId="36922"/>
    <cellStyle name="Normal 6 96 2 3 5" xfId="36923"/>
    <cellStyle name="Normal 6 96 2 3 6" xfId="36924"/>
    <cellStyle name="Normal 6 96 2 3 7" xfId="36925"/>
    <cellStyle name="Normal 6 96 2 4" xfId="36926"/>
    <cellStyle name="Normal 6 96 2 4 2" xfId="36927"/>
    <cellStyle name="Normal 6 96 2 4 2 2" xfId="36928"/>
    <cellStyle name="Normal 6 96 2 4 3" xfId="36929"/>
    <cellStyle name="Normal 6 96 2 4 4" xfId="36930"/>
    <cellStyle name="Normal 6 96 2 5" xfId="36931"/>
    <cellStyle name="Normal 6 96 2 5 2" xfId="36932"/>
    <cellStyle name="Normal 6 96 2 5 2 2" xfId="36933"/>
    <cellStyle name="Normal 6 96 2 5 3" xfId="36934"/>
    <cellStyle name="Normal 6 96 2 5 4" xfId="36935"/>
    <cellStyle name="Normal 6 96 2 6" xfId="36936"/>
    <cellStyle name="Normal 6 96 2 6 2" xfId="36937"/>
    <cellStyle name="Normal 6 96 2 7" xfId="36938"/>
    <cellStyle name="Normal 6 96 2 8" xfId="36939"/>
    <cellStyle name="Normal 6 96 2 9" xfId="36940"/>
    <cellStyle name="Normal 6 96 3" xfId="36941"/>
    <cellStyle name="Normal 6 96 3 2" xfId="36942"/>
    <cellStyle name="Normal 6 96 3 2 2" xfId="36943"/>
    <cellStyle name="Normal 6 96 3 2 2 2" xfId="36944"/>
    <cellStyle name="Normal 6 96 3 2 3" xfId="36945"/>
    <cellStyle name="Normal 6 96 3 2 4" xfId="36946"/>
    <cellStyle name="Normal 6 96 3 3" xfId="36947"/>
    <cellStyle name="Normal 6 96 3 3 2" xfId="36948"/>
    <cellStyle name="Normal 6 96 3 3 2 2" xfId="36949"/>
    <cellStyle name="Normal 6 96 3 3 3" xfId="36950"/>
    <cellStyle name="Normal 6 96 3 3 4" xfId="36951"/>
    <cellStyle name="Normal 6 96 3 4" xfId="36952"/>
    <cellStyle name="Normal 6 96 3 4 2" xfId="36953"/>
    <cellStyle name="Normal 6 96 3 5" xfId="36954"/>
    <cellStyle name="Normal 6 96 3 6" xfId="36955"/>
    <cellStyle name="Normal 6 96 3 7" xfId="36956"/>
    <cellStyle name="Normal 6 96 4" xfId="36957"/>
    <cellStyle name="Normal 6 96 4 2" xfId="36958"/>
    <cellStyle name="Normal 6 96 4 2 2" xfId="36959"/>
    <cellStyle name="Normal 6 96 4 2 2 2" xfId="36960"/>
    <cellStyle name="Normal 6 96 4 2 3" xfId="36961"/>
    <cellStyle name="Normal 6 96 4 2 4" xfId="36962"/>
    <cellStyle name="Normal 6 96 4 3" xfId="36963"/>
    <cellStyle name="Normal 6 96 4 3 2" xfId="36964"/>
    <cellStyle name="Normal 6 96 4 3 2 2" xfId="36965"/>
    <cellStyle name="Normal 6 96 4 3 3" xfId="36966"/>
    <cellStyle name="Normal 6 96 4 3 4" xfId="36967"/>
    <cellStyle name="Normal 6 96 4 4" xfId="36968"/>
    <cellStyle name="Normal 6 96 4 4 2" xfId="36969"/>
    <cellStyle name="Normal 6 96 4 5" xfId="36970"/>
    <cellStyle name="Normal 6 96 4 6" xfId="36971"/>
    <cellStyle name="Normal 6 96 4 7" xfId="36972"/>
    <cellStyle name="Normal 6 96 5" xfId="36973"/>
    <cellStyle name="Normal 6 96 5 2" xfId="36974"/>
    <cellStyle name="Normal 6 96 5 2 2" xfId="36975"/>
    <cellStyle name="Normal 6 96 5 3" xfId="36976"/>
    <cellStyle name="Normal 6 96 5 4" xfId="36977"/>
    <cellStyle name="Normal 6 96 6" xfId="36978"/>
    <cellStyle name="Normal 6 96 6 2" xfId="36979"/>
    <cellStyle name="Normal 6 96 6 2 2" xfId="36980"/>
    <cellStyle name="Normal 6 96 6 3" xfId="36981"/>
    <cellStyle name="Normal 6 96 6 4" xfId="36982"/>
    <cellStyle name="Normal 6 96 7" xfId="36983"/>
    <cellStyle name="Normal 6 96 7 2" xfId="36984"/>
    <cellStyle name="Normal 6 96 8" xfId="36985"/>
    <cellStyle name="Normal 6 96 9" xfId="36986"/>
    <cellStyle name="Normal 6 97" xfId="36987"/>
    <cellStyle name="Normal 6 97 10" xfId="36988"/>
    <cellStyle name="Normal 6 97 2" xfId="36989"/>
    <cellStyle name="Normal 6 97 2 2" xfId="36990"/>
    <cellStyle name="Normal 6 97 2 2 2" xfId="36991"/>
    <cellStyle name="Normal 6 97 2 2 2 2" xfId="36992"/>
    <cellStyle name="Normal 6 97 2 2 2 2 2" xfId="36993"/>
    <cellStyle name="Normal 6 97 2 2 2 3" xfId="36994"/>
    <cellStyle name="Normal 6 97 2 2 2 4" xfId="36995"/>
    <cellStyle name="Normal 6 97 2 2 3" xfId="36996"/>
    <cellStyle name="Normal 6 97 2 2 3 2" xfId="36997"/>
    <cellStyle name="Normal 6 97 2 2 3 2 2" xfId="36998"/>
    <cellStyle name="Normal 6 97 2 2 3 3" xfId="36999"/>
    <cellStyle name="Normal 6 97 2 2 3 4" xfId="37000"/>
    <cellStyle name="Normal 6 97 2 2 4" xfId="37001"/>
    <cellStyle name="Normal 6 97 2 2 4 2" xfId="37002"/>
    <cellStyle name="Normal 6 97 2 2 5" xfId="37003"/>
    <cellStyle name="Normal 6 97 2 2 6" xfId="37004"/>
    <cellStyle name="Normal 6 97 2 2 7" xfId="37005"/>
    <cellStyle name="Normal 6 97 2 3" xfId="37006"/>
    <cellStyle name="Normal 6 97 2 3 2" xfId="37007"/>
    <cellStyle name="Normal 6 97 2 3 2 2" xfId="37008"/>
    <cellStyle name="Normal 6 97 2 3 2 2 2" xfId="37009"/>
    <cellStyle name="Normal 6 97 2 3 2 3" xfId="37010"/>
    <cellStyle name="Normal 6 97 2 3 2 4" xfId="37011"/>
    <cellStyle name="Normal 6 97 2 3 3" xfId="37012"/>
    <cellStyle name="Normal 6 97 2 3 3 2" xfId="37013"/>
    <cellStyle name="Normal 6 97 2 3 3 2 2" xfId="37014"/>
    <cellStyle name="Normal 6 97 2 3 3 3" xfId="37015"/>
    <cellStyle name="Normal 6 97 2 3 3 4" xfId="37016"/>
    <cellStyle name="Normal 6 97 2 3 4" xfId="37017"/>
    <cellStyle name="Normal 6 97 2 3 4 2" xfId="37018"/>
    <cellStyle name="Normal 6 97 2 3 5" xfId="37019"/>
    <cellStyle name="Normal 6 97 2 3 6" xfId="37020"/>
    <cellStyle name="Normal 6 97 2 3 7" xfId="37021"/>
    <cellStyle name="Normal 6 97 2 4" xfId="37022"/>
    <cellStyle name="Normal 6 97 2 4 2" xfId="37023"/>
    <cellStyle name="Normal 6 97 2 4 2 2" xfId="37024"/>
    <cellStyle name="Normal 6 97 2 4 3" xfId="37025"/>
    <cellStyle name="Normal 6 97 2 4 4" xfId="37026"/>
    <cellStyle name="Normal 6 97 2 5" xfId="37027"/>
    <cellStyle name="Normal 6 97 2 5 2" xfId="37028"/>
    <cellStyle name="Normal 6 97 2 5 2 2" xfId="37029"/>
    <cellStyle name="Normal 6 97 2 5 3" xfId="37030"/>
    <cellStyle name="Normal 6 97 2 5 4" xfId="37031"/>
    <cellStyle name="Normal 6 97 2 6" xfId="37032"/>
    <cellStyle name="Normal 6 97 2 6 2" xfId="37033"/>
    <cellStyle name="Normal 6 97 2 7" xfId="37034"/>
    <cellStyle name="Normal 6 97 2 8" xfId="37035"/>
    <cellStyle name="Normal 6 97 2 9" xfId="37036"/>
    <cellStyle name="Normal 6 97 3" xfId="37037"/>
    <cellStyle name="Normal 6 97 3 2" xfId="37038"/>
    <cellStyle name="Normal 6 97 3 2 2" xfId="37039"/>
    <cellStyle name="Normal 6 97 3 2 2 2" xfId="37040"/>
    <cellStyle name="Normal 6 97 3 2 3" xfId="37041"/>
    <cellStyle name="Normal 6 97 3 2 4" xfId="37042"/>
    <cellStyle name="Normal 6 97 3 3" xfId="37043"/>
    <cellStyle name="Normal 6 97 3 3 2" xfId="37044"/>
    <cellStyle name="Normal 6 97 3 3 2 2" xfId="37045"/>
    <cellStyle name="Normal 6 97 3 3 3" xfId="37046"/>
    <cellStyle name="Normal 6 97 3 3 4" xfId="37047"/>
    <cellStyle name="Normal 6 97 3 4" xfId="37048"/>
    <cellStyle name="Normal 6 97 3 4 2" xfId="37049"/>
    <cellStyle name="Normal 6 97 3 5" xfId="37050"/>
    <cellStyle name="Normal 6 97 3 6" xfId="37051"/>
    <cellStyle name="Normal 6 97 3 7" xfId="37052"/>
    <cellStyle name="Normal 6 97 4" xfId="37053"/>
    <cellStyle name="Normal 6 97 4 2" xfId="37054"/>
    <cellStyle name="Normal 6 97 4 2 2" xfId="37055"/>
    <cellStyle name="Normal 6 97 4 2 2 2" xfId="37056"/>
    <cellStyle name="Normal 6 97 4 2 3" xfId="37057"/>
    <cellStyle name="Normal 6 97 4 2 4" xfId="37058"/>
    <cellStyle name="Normal 6 97 4 3" xfId="37059"/>
    <cellStyle name="Normal 6 97 4 3 2" xfId="37060"/>
    <cellStyle name="Normal 6 97 4 3 2 2" xfId="37061"/>
    <cellStyle name="Normal 6 97 4 3 3" xfId="37062"/>
    <cellStyle name="Normal 6 97 4 3 4" xfId="37063"/>
    <cellStyle name="Normal 6 97 4 4" xfId="37064"/>
    <cellStyle name="Normal 6 97 4 4 2" xfId="37065"/>
    <cellStyle name="Normal 6 97 4 5" xfId="37066"/>
    <cellStyle name="Normal 6 97 4 6" xfId="37067"/>
    <cellStyle name="Normal 6 97 4 7" xfId="37068"/>
    <cellStyle name="Normal 6 97 5" xfId="37069"/>
    <cellStyle name="Normal 6 97 5 2" xfId="37070"/>
    <cellStyle name="Normal 6 97 5 2 2" xfId="37071"/>
    <cellStyle name="Normal 6 97 5 3" xfId="37072"/>
    <cellStyle name="Normal 6 97 5 4" xfId="37073"/>
    <cellStyle name="Normal 6 97 6" xfId="37074"/>
    <cellStyle name="Normal 6 97 6 2" xfId="37075"/>
    <cellStyle name="Normal 6 97 6 2 2" xfId="37076"/>
    <cellStyle name="Normal 6 97 6 3" xfId="37077"/>
    <cellStyle name="Normal 6 97 6 4" xfId="37078"/>
    <cellStyle name="Normal 6 97 7" xfId="37079"/>
    <cellStyle name="Normal 6 97 7 2" xfId="37080"/>
    <cellStyle name="Normal 6 97 8" xfId="37081"/>
    <cellStyle name="Normal 6 97 9" xfId="37082"/>
    <cellStyle name="Normal 6 98" xfId="37083"/>
    <cellStyle name="Normal 6 98 10" xfId="37084"/>
    <cellStyle name="Normal 6 98 2" xfId="37085"/>
    <cellStyle name="Normal 6 98 2 2" xfId="37086"/>
    <cellStyle name="Normal 6 98 2 2 2" xfId="37087"/>
    <cellStyle name="Normal 6 98 2 2 2 2" xfId="37088"/>
    <cellStyle name="Normal 6 98 2 2 2 2 2" xfId="37089"/>
    <cellStyle name="Normal 6 98 2 2 2 3" xfId="37090"/>
    <cellStyle name="Normal 6 98 2 2 2 4" xfId="37091"/>
    <cellStyle name="Normal 6 98 2 2 3" xfId="37092"/>
    <cellStyle name="Normal 6 98 2 2 3 2" xfId="37093"/>
    <cellStyle name="Normal 6 98 2 2 3 2 2" xfId="37094"/>
    <cellStyle name="Normal 6 98 2 2 3 3" xfId="37095"/>
    <cellStyle name="Normal 6 98 2 2 3 4" xfId="37096"/>
    <cellStyle name="Normal 6 98 2 2 4" xfId="37097"/>
    <cellStyle name="Normal 6 98 2 2 4 2" xfId="37098"/>
    <cellStyle name="Normal 6 98 2 2 5" xfId="37099"/>
    <cellStyle name="Normal 6 98 2 2 6" xfId="37100"/>
    <cellStyle name="Normal 6 98 2 2 7" xfId="37101"/>
    <cellStyle name="Normal 6 98 2 3" xfId="37102"/>
    <cellStyle name="Normal 6 98 2 3 2" xfId="37103"/>
    <cellStyle name="Normal 6 98 2 3 2 2" xfId="37104"/>
    <cellStyle name="Normal 6 98 2 3 2 2 2" xfId="37105"/>
    <cellStyle name="Normal 6 98 2 3 2 3" xfId="37106"/>
    <cellStyle name="Normal 6 98 2 3 2 4" xfId="37107"/>
    <cellStyle name="Normal 6 98 2 3 3" xfId="37108"/>
    <cellStyle name="Normal 6 98 2 3 3 2" xfId="37109"/>
    <cellStyle name="Normal 6 98 2 3 3 2 2" xfId="37110"/>
    <cellStyle name="Normal 6 98 2 3 3 3" xfId="37111"/>
    <cellStyle name="Normal 6 98 2 3 3 4" xfId="37112"/>
    <cellStyle name="Normal 6 98 2 3 4" xfId="37113"/>
    <cellStyle name="Normal 6 98 2 3 4 2" xfId="37114"/>
    <cellStyle name="Normal 6 98 2 3 5" xfId="37115"/>
    <cellStyle name="Normal 6 98 2 3 6" xfId="37116"/>
    <cellStyle name="Normal 6 98 2 3 7" xfId="37117"/>
    <cellStyle name="Normal 6 98 2 4" xfId="37118"/>
    <cellStyle name="Normal 6 98 2 4 2" xfId="37119"/>
    <cellStyle name="Normal 6 98 2 4 2 2" xfId="37120"/>
    <cellStyle name="Normal 6 98 2 4 3" xfId="37121"/>
    <cellStyle name="Normal 6 98 2 4 4" xfId="37122"/>
    <cellStyle name="Normal 6 98 2 5" xfId="37123"/>
    <cellStyle name="Normal 6 98 2 5 2" xfId="37124"/>
    <cellStyle name="Normal 6 98 2 5 2 2" xfId="37125"/>
    <cellStyle name="Normal 6 98 2 5 3" xfId="37126"/>
    <cellStyle name="Normal 6 98 2 5 4" xfId="37127"/>
    <cellStyle name="Normal 6 98 2 6" xfId="37128"/>
    <cellStyle name="Normal 6 98 2 6 2" xfId="37129"/>
    <cellStyle name="Normal 6 98 2 7" xfId="37130"/>
    <cellStyle name="Normal 6 98 2 8" xfId="37131"/>
    <cellStyle name="Normal 6 98 2 9" xfId="37132"/>
    <cellStyle name="Normal 6 98 3" xfId="37133"/>
    <cellStyle name="Normal 6 98 3 2" xfId="37134"/>
    <cellStyle name="Normal 6 98 3 2 2" xfId="37135"/>
    <cellStyle name="Normal 6 98 3 2 2 2" xfId="37136"/>
    <cellStyle name="Normal 6 98 3 2 3" xfId="37137"/>
    <cellStyle name="Normal 6 98 3 2 4" xfId="37138"/>
    <cellStyle name="Normal 6 98 3 3" xfId="37139"/>
    <cellStyle name="Normal 6 98 3 3 2" xfId="37140"/>
    <cellStyle name="Normal 6 98 3 3 2 2" xfId="37141"/>
    <cellStyle name="Normal 6 98 3 3 3" xfId="37142"/>
    <cellStyle name="Normal 6 98 3 3 4" xfId="37143"/>
    <cellStyle name="Normal 6 98 3 4" xfId="37144"/>
    <cellStyle name="Normal 6 98 3 4 2" xfId="37145"/>
    <cellStyle name="Normal 6 98 3 5" xfId="37146"/>
    <cellStyle name="Normal 6 98 3 6" xfId="37147"/>
    <cellStyle name="Normal 6 98 3 7" xfId="37148"/>
    <cellStyle name="Normal 6 98 4" xfId="37149"/>
    <cellStyle name="Normal 6 98 4 2" xfId="37150"/>
    <cellStyle name="Normal 6 98 4 2 2" xfId="37151"/>
    <cellStyle name="Normal 6 98 4 2 2 2" xfId="37152"/>
    <cellStyle name="Normal 6 98 4 2 3" xfId="37153"/>
    <cellStyle name="Normal 6 98 4 2 4" xfId="37154"/>
    <cellStyle name="Normal 6 98 4 3" xfId="37155"/>
    <cellStyle name="Normal 6 98 4 3 2" xfId="37156"/>
    <cellStyle name="Normal 6 98 4 3 2 2" xfId="37157"/>
    <cellStyle name="Normal 6 98 4 3 3" xfId="37158"/>
    <cellStyle name="Normal 6 98 4 3 4" xfId="37159"/>
    <cellStyle name="Normal 6 98 4 4" xfId="37160"/>
    <cellStyle name="Normal 6 98 4 4 2" xfId="37161"/>
    <cellStyle name="Normal 6 98 4 5" xfId="37162"/>
    <cellStyle name="Normal 6 98 4 6" xfId="37163"/>
    <cellStyle name="Normal 6 98 4 7" xfId="37164"/>
    <cellStyle name="Normal 6 98 5" xfId="37165"/>
    <cellStyle name="Normal 6 98 5 2" xfId="37166"/>
    <cellStyle name="Normal 6 98 5 2 2" xfId="37167"/>
    <cellStyle name="Normal 6 98 5 3" xfId="37168"/>
    <cellStyle name="Normal 6 98 5 4" xfId="37169"/>
    <cellStyle name="Normal 6 98 6" xfId="37170"/>
    <cellStyle name="Normal 6 98 6 2" xfId="37171"/>
    <cellStyle name="Normal 6 98 6 2 2" xfId="37172"/>
    <cellStyle name="Normal 6 98 6 3" xfId="37173"/>
    <cellStyle name="Normal 6 98 6 4" xfId="37174"/>
    <cellStyle name="Normal 6 98 7" xfId="37175"/>
    <cellStyle name="Normal 6 98 7 2" xfId="37176"/>
    <cellStyle name="Normal 6 98 8" xfId="37177"/>
    <cellStyle name="Normal 6 98 9" xfId="37178"/>
    <cellStyle name="Normal 6 99" xfId="37179"/>
    <cellStyle name="Normal 6 99 10" xfId="37180"/>
    <cellStyle name="Normal 6 99 2" xfId="37181"/>
    <cellStyle name="Normal 6 99 2 2" xfId="37182"/>
    <cellStyle name="Normal 6 99 2 2 2" xfId="37183"/>
    <cellStyle name="Normal 6 99 2 2 2 2" xfId="37184"/>
    <cellStyle name="Normal 6 99 2 2 2 2 2" xfId="37185"/>
    <cellStyle name="Normal 6 99 2 2 2 3" xfId="37186"/>
    <cellStyle name="Normal 6 99 2 2 2 4" xfId="37187"/>
    <cellStyle name="Normal 6 99 2 2 3" xfId="37188"/>
    <cellStyle name="Normal 6 99 2 2 3 2" xfId="37189"/>
    <cellStyle name="Normal 6 99 2 2 3 2 2" xfId="37190"/>
    <cellStyle name="Normal 6 99 2 2 3 3" xfId="37191"/>
    <cellStyle name="Normal 6 99 2 2 3 4" xfId="37192"/>
    <cellStyle name="Normal 6 99 2 2 4" xfId="37193"/>
    <cellStyle name="Normal 6 99 2 2 4 2" xfId="37194"/>
    <cellStyle name="Normal 6 99 2 2 5" xfId="37195"/>
    <cellStyle name="Normal 6 99 2 2 6" xfId="37196"/>
    <cellStyle name="Normal 6 99 2 2 7" xfId="37197"/>
    <cellStyle name="Normal 6 99 2 3" xfId="37198"/>
    <cellStyle name="Normal 6 99 2 3 2" xfId="37199"/>
    <cellStyle name="Normal 6 99 2 3 2 2" xfId="37200"/>
    <cellStyle name="Normal 6 99 2 3 2 2 2" xfId="37201"/>
    <cellStyle name="Normal 6 99 2 3 2 3" xfId="37202"/>
    <cellStyle name="Normal 6 99 2 3 2 4" xfId="37203"/>
    <cellStyle name="Normal 6 99 2 3 3" xfId="37204"/>
    <cellStyle name="Normal 6 99 2 3 3 2" xfId="37205"/>
    <cellStyle name="Normal 6 99 2 3 3 2 2" xfId="37206"/>
    <cellStyle name="Normal 6 99 2 3 3 3" xfId="37207"/>
    <cellStyle name="Normal 6 99 2 3 3 4" xfId="37208"/>
    <cellStyle name="Normal 6 99 2 3 4" xfId="37209"/>
    <cellStyle name="Normal 6 99 2 3 4 2" xfId="37210"/>
    <cellStyle name="Normal 6 99 2 3 5" xfId="37211"/>
    <cellStyle name="Normal 6 99 2 3 6" xfId="37212"/>
    <cellStyle name="Normal 6 99 2 3 7" xfId="37213"/>
    <cellStyle name="Normal 6 99 2 4" xfId="37214"/>
    <cellStyle name="Normal 6 99 2 4 2" xfId="37215"/>
    <cellStyle name="Normal 6 99 2 4 2 2" xfId="37216"/>
    <cellStyle name="Normal 6 99 2 4 3" xfId="37217"/>
    <cellStyle name="Normal 6 99 2 4 4" xfId="37218"/>
    <cellStyle name="Normal 6 99 2 5" xfId="37219"/>
    <cellStyle name="Normal 6 99 2 5 2" xfId="37220"/>
    <cellStyle name="Normal 6 99 2 5 2 2" xfId="37221"/>
    <cellStyle name="Normal 6 99 2 5 3" xfId="37222"/>
    <cellStyle name="Normal 6 99 2 5 4" xfId="37223"/>
    <cellStyle name="Normal 6 99 2 6" xfId="37224"/>
    <cellStyle name="Normal 6 99 2 6 2" xfId="37225"/>
    <cellStyle name="Normal 6 99 2 7" xfId="37226"/>
    <cellStyle name="Normal 6 99 2 8" xfId="37227"/>
    <cellStyle name="Normal 6 99 2 9" xfId="37228"/>
    <cellStyle name="Normal 6 99 3" xfId="37229"/>
    <cellStyle name="Normal 6 99 3 2" xfId="37230"/>
    <cellStyle name="Normal 6 99 3 2 2" xfId="37231"/>
    <cellStyle name="Normal 6 99 3 2 2 2" xfId="37232"/>
    <cellStyle name="Normal 6 99 3 2 3" xfId="37233"/>
    <cellStyle name="Normal 6 99 3 2 4" xfId="37234"/>
    <cellStyle name="Normal 6 99 3 3" xfId="37235"/>
    <cellStyle name="Normal 6 99 3 3 2" xfId="37236"/>
    <cellStyle name="Normal 6 99 3 3 2 2" xfId="37237"/>
    <cellStyle name="Normal 6 99 3 3 3" xfId="37238"/>
    <cellStyle name="Normal 6 99 3 3 4" xfId="37239"/>
    <cellStyle name="Normal 6 99 3 4" xfId="37240"/>
    <cellStyle name="Normal 6 99 3 4 2" xfId="37241"/>
    <cellStyle name="Normal 6 99 3 5" xfId="37242"/>
    <cellStyle name="Normal 6 99 3 6" xfId="37243"/>
    <cellStyle name="Normal 6 99 3 7" xfId="37244"/>
    <cellStyle name="Normal 6 99 4" xfId="37245"/>
    <cellStyle name="Normal 6 99 4 2" xfId="37246"/>
    <cellStyle name="Normal 6 99 4 2 2" xfId="37247"/>
    <cellStyle name="Normal 6 99 4 2 2 2" xfId="37248"/>
    <cellStyle name="Normal 6 99 4 2 3" xfId="37249"/>
    <cellStyle name="Normal 6 99 4 2 4" xfId="37250"/>
    <cellStyle name="Normal 6 99 4 3" xfId="37251"/>
    <cellStyle name="Normal 6 99 4 3 2" xfId="37252"/>
    <cellStyle name="Normal 6 99 4 3 2 2" xfId="37253"/>
    <cellStyle name="Normal 6 99 4 3 3" xfId="37254"/>
    <cellStyle name="Normal 6 99 4 3 4" xfId="37255"/>
    <cellStyle name="Normal 6 99 4 4" xfId="37256"/>
    <cellStyle name="Normal 6 99 4 4 2" xfId="37257"/>
    <cellStyle name="Normal 6 99 4 5" xfId="37258"/>
    <cellStyle name="Normal 6 99 4 6" xfId="37259"/>
    <cellStyle name="Normal 6 99 4 7" xfId="37260"/>
    <cellStyle name="Normal 6 99 5" xfId="37261"/>
    <cellStyle name="Normal 6 99 5 2" xfId="37262"/>
    <cellStyle name="Normal 6 99 5 2 2" xfId="37263"/>
    <cellStyle name="Normal 6 99 5 3" xfId="37264"/>
    <cellStyle name="Normal 6 99 5 4" xfId="37265"/>
    <cellStyle name="Normal 6 99 6" xfId="37266"/>
    <cellStyle name="Normal 6 99 6 2" xfId="37267"/>
    <cellStyle name="Normal 6 99 6 2 2" xfId="37268"/>
    <cellStyle name="Normal 6 99 6 3" xfId="37269"/>
    <cellStyle name="Normal 6 99 6 4" xfId="37270"/>
    <cellStyle name="Normal 6 99 7" xfId="37271"/>
    <cellStyle name="Normal 6 99 7 2" xfId="37272"/>
    <cellStyle name="Normal 6 99 8" xfId="37273"/>
    <cellStyle name="Normal 6 99 9" xfId="37274"/>
    <cellStyle name="Normal 60" xfId="37275"/>
    <cellStyle name="Normal 60 2" xfId="37276"/>
    <cellStyle name="Normal 60 3" xfId="37277"/>
    <cellStyle name="Normal 60 4" xfId="37278"/>
    <cellStyle name="Normal 61" xfId="37279"/>
    <cellStyle name="Normal 61 2" xfId="37280"/>
    <cellStyle name="Normal 61 2 2" xfId="37281"/>
    <cellStyle name="Normal 61 3" xfId="37282"/>
    <cellStyle name="Normal 62" xfId="37283"/>
    <cellStyle name="Normal 62 2" xfId="37284"/>
    <cellStyle name="Normal 62 2 2" xfId="37285"/>
    <cellStyle name="Normal 62 2 2 2" xfId="37286"/>
    <cellStyle name="Normal 62 2 2 3" xfId="37287"/>
    <cellStyle name="Normal 62 2 2 4" xfId="37288"/>
    <cellStyle name="Normal 62 2 3" xfId="37289"/>
    <cellStyle name="Normal 62 2 3 2" xfId="37290"/>
    <cellStyle name="Normal 62 2 4" xfId="37291"/>
    <cellStyle name="Normal 62 2 5" xfId="37292"/>
    <cellStyle name="Normal 62 2 6" xfId="37293"/>
    <cellStyle name="Normal 62 3" xfId="37294"/>
    <cellStyle name="Normal 62 4" xfId="37295"/>
    <cellStyle name="Normal 62 5" xfId="37296"/>
    <cellStyle name="Normal 63" xfId="37297"/>
    <cellStyle name="Normal 63 2" xfId="37298"/>
    <cellStyle name="Normal 63 2 2" xfId="37299"/>
    <cellStyle name="Normal 63 2 2 2" xfId="37300"/>
    <cellStyle name="Normal 63 2 2 3" xfId="37301"/>
    <cellStyle name="Normal 63 2 2 4" xfId="37302"/>
    <cellStyle name="Normal 63 2 3" xfId="37303"/>
    <cellStyle name="Normal 63 2 3 2" xfId="37304"/>
    <cellStyle name="Normal 63 2 4" xfId="37305"/>
    <cellStyle name="Normal 63 2 5" xfId="37306"/>
    <cellStyle name="Normal 63 2 6" xfId="37307"/>
    <cellStyle name="Normal 63 3" xfId="37308"/>
    <cellStyle name="Normal 63 4" xfId="37309"/>
    <cellStyle name="Normal 63 5" xfId="37310"/>
    <cellStyle name="Normal 64" xfId="37311"/>
    <cellStyle name="Normal 64 2" xfId="37312"/>
    <cellStyle name="Normal 65" xfId="37313"/>
    <cellStyle name="Normal 65 2" xfId="37314"/>
    <cellStyle name="Normal 65 2 2" xfId="37315"/>
    <cellStyle name="Normal 65 3" xfId="37316"/>
    <cellStyle name="Normal 66" xfId="37317"/>
    <cellStyle name="Normal 66 2" xfId="37318"/>
    <cellStyle name="Normal 66 2 2" xfId="37319"/>
    <cellStyle name="Normal 66 3" xfId="37320"/>
    <cellStyle name="Normal 67" xfId="37321"/>
    <cellStyle name="Normal 67 2" xfId="37322"/>
    <cellStyle name="Normal 68" xfId="37323"/>
    <cellStyle name="Normal 68 2" xfId="37324"/>
    <cellStyle name="Normal 69" xfId="37325"/>
    <cellStyle name="Normal 69 2" xfId="37326"/>
    <cellStyle name="Normal 69 2 2" xfId="37327"/>
    <cellStyle name="Normal 69 3" xfId="37328"/>
    <cellStyle name="Normal 7" xfId="37329"/>
    <cellStyle name="Normal 7 10" xfId="37330"/>
    <cellStyle name="Normal 7 11" xfId="37331"/>
    <cellStyle name="Normal 7 2" xfId="37332"/>
    <cellStyle name="Normal 7 2 10" xfId="37333"/>
    <cellStyle name="Normal 7 2 2" xfId="37334"/>
    <cellStyle name="Normal 7 2 2 2" xfId="37335"/>
    <cellStyle name="Normal 7 2 2 2 2" xfId="37336"/>
    <cellStyle name="Normal 7 2 2 2 2 2" xfId="37337"/>
    <cellStyle name="Normal 7 2 2 2 3" xfId="37338"/>
    <cellStyle name="Normal 7 2 2 2 4" xfId="37339"/>
    <cellStyle name="Normal 7 2 2 3" xfId="37340"/>
    <cellStyle name="Normal 7 2 2 3 2" xfId="37341"/>
    <cellStyle name="Normal 7 2 2 3 2 2" xfId="37342"/>
    <cellStyle name="Normal 7 2 2 3 3" xfId="37343"/>
    <cellStyle name="Normal 7 2 2 3 4" xfId="37344"/>
    <cellStyle name="Normal 7 2 2 4" xfId="37345"/>
    <cellStyle name="Normal 7 2 2 4 2" xfId="37346"/>
    <cellStyle name="Normal 7 2 2 5" xfId="37347"/>
    <cellStyle name="Normal 7 2 2 6" xfId="37348"/>
    <cellStyle name="Normal 7 2 2 7" xfId="37349"/>
    <cellStyle name="Normal 7 2 3" xfId="37350"/>
    <cellStyle name="Normal 7 2 3 2" xfId="37351"/>
    <cellStyle name="Normal 7 2 3 2 2" xfId="37352"/>
    <cellStyle name="Normal 7 2 3 2 2 2" xfId="37353"/>
    <cellStyle name="Normal 7 2 3 2 3" xfId="37354"/>
    <cellStyle name="Normal 7 2 3 2 4" xfId="37355"/>
    <cellStyle name="Normal 7 2 3 3" xfId="37356"/>
    <cellStyle name="Normal 7 2 3 3 2" xfId="37357"/>
    <cellStyle name="Normal 7 2 3 3 2 2" xfId="37358"/>
    <cellStyle name="Normal 7 2 3 3 3" xfId="37359"/>
    <cellStyle name="Normal 7 2 3 3 4" xfId="37360"/>
    <cellStyle name="Normal 7 2 3 4" xfId="37361"/>
    <cellStyle name="Normal 7 2 3 4 2" xfId="37362"/>
    <cellStyle name="Normal 7 2 3 5" xfId="37363"/>
    <cellStyle name="Normal 7 2 3 6" xfId="37364"/>
    <cellStyle name="Normal 7 2 3 7" xfId="37365"/>
    <cellStyle name="Normal 7 2 4" xfId="37366"/>
    <cellStyle name="Normal 7 2 4 2" xfId="37367"/>
    <cellStyle name="Normal 7 2 4 2 2" xfId="37368"/>
    <cellStyle name="Normal 7 2 4 3" xfId="37369"/>
    <cellStyle name="Normal 7 2 4 4" xfId="37370"/>
    <cellStyle name="Normal 7 2 5" xfId="37371"/>
    <cellStyle name="Normal 7 2 5 2" xfId="37372"/>
    <cellStyle name="Normal 7 2 5 2 2" xfId="37373"/>
    <cellStyle name="Normal 7 2 5 3" xfId="37374"/>
    <cellStyle name="Normal 7 2 5 4" xfId="37375"/>
    <cellStyle name="Normal 7 2 6" xfId="37376"/>
    <cellStyle name="Normal 7 2 6 2" xfId="37377"/>
    <cellStyle name="Normal 7 2 7" xfId="37378"/>
    <cellStyle name="Normal 7 2 8" xfId="37379"/>
    <cellStyle name="Normal 7 2 9" xfId="37380"/>
    <cellStyle name="Normal 7 3" xfId="37381"/>
    <cellStyle name="Normal 7 3 2" xfId="37382"/>
    <cellStyle name="Normal 7 3 2 2" xfId="37383"/>
    <cellStyle name="Normal 7 3 2 2 2" xfId="37384"/>
    <cellStyle name="Normal 7 3 2 3" xfId="37385"/>
    <cellStyle name="Normal 7 3 2 4" xfId="37386"/>
    <cellStyle name="Normal 7 3 3" xfId="37387"/>
    <cellStyle name="Normal 7 3 3 2" xfId="37388"/>
    <cellStyle name="Normal 7 3 3 2 2" xfId="37389"/>
    <cellStyle name="Normal 7 3 3 3" xfId="37390"/>
    <cellStyle name="Normal 7 3 3 4" xfId="37391"/>
    <cellStyle name="Normal 7 3 4" xfId="37392"/>
    <cellStyle name="Normal 7 3 4 2" xfId="37393"/>
    <cellStyle name="Normal 7 3 5" xfId="37394"/>
    <cellStyle name="Normal 7 3 6" xfId="37395"/>
    <cellStyle name="Normal 7 3 7" xfId="37396"/>
    <cellStyle name="Normal 7 4" xfId="37397"/>
    <cellStyle name="Normal 7 4 2" xfId="37398"/>
    <cellStyle name="Normal 7 4 2 2" xfId="37399"/>
    <cellStyle name="Normal 7 4 2 2 2" xfId="37400"/>
    <cellStyle name="Normal 7 4 2 3" xfId="37401"/>
    <cellStyle name="Normal 7 4 2 4" xfId="37402"/>
    <cellStyle name="Normal 7 4 3" xfId="37403"/>
    <cellStyle name="Normal 7 4 3 2" xfId="37404"/>
    <cellStyle name="Normal 7 4 3 2 2" xfId="37405"/>
    <cellStyle name="Normal 7 4 3 3" xfId="37406"/>
    <cellStyle name="Normal 7 4 3 4" xfId="37407"/>
    <cellStyle name="Normal 7 4 4" xfId="37408"/>
    <cellStyle name="Normal 7 4 4 2" xfId="37409"/>
    <cellStyle name="Normal 7 4 5" xfId="37410"/>
    <cellStyle name="Normal 7 4 6" xfId="37411"/>
    <cellStyle name="Normal 7 4 7" xfId="37412"/>
    <cellStyle name="Normal 7 5" xfId="37413"/>
    <cellStyle name="Normal 7 5 2" xfId="37414"/>
    <cellStyle name="Normal 7 5 2 2" xfId="37415"/>
    <cellStyle name="Normal 7 5 3" xfId="37416"/>
    <cellStyle name="Normal 7 5 4" xfId="37417"/>
    <cellStyle name="Normal 7 6" xfId="37418"/>
    <cellStyle name="Normal 7 6 2" xfId="37419"/>
    <cellStyle name="Normal 7 6 2 2" xfId="37420"/>
    <cellStyle name="Normal 7 6 3" xfId="37421"/>
    <cellStyle name="Normal 7 6 4" xfId="37422"/>
    <cellStyle name="Normal 7 7" xfId="37423"/>
    <cellStyle name="Normal 7 7 2" xfId="37424"/>
    <cellStyle name="Normal 7 8" xfId="37425"/>
    <cellStyle name="Normal 7 9" xfId="37426"/>
    <cellStyle name="Normal 70" xfId="37427"/>
    <cellStyle name="Normal 70 2" xfId="37428"/>
    <cellStyle name="Normal 71" xfId="37429"/>
    <cellStyle name="Normal 71 2" xfId="37430"/>
    <cellStyle name="Normal 72" xfId="37431"/>
    <cellStyle name="Normal 72 2" xfId="37432"/>
    <cellStyle name="Normal 72 3" xfId="37433"/>
    <cellStyle name="Normal 72 3 2" xfId="37434"/>
    <cellStyle name="Normal 72 3 2 2" xfId="37435"/>
    <cellStyle name="Normal 72 3 2 3" xfId="37436"/>
    <cellStyle name="Normal 72 3 2 4" xfId="37437"/>
    <cellStyle name="Normal 72 3 3" xfId="37438"/>
    <cellStyle name="Normal 72 3 3 2" xfId="37439"/>
    <cellStyle name="Normal 72 3 3 3" xfId="37440"/>
    <cellStyle name="Normal 72 3 4" xfId="37441"/>
    <cellStyle name="Normal 72 3 5" xfId="37442"/>
    <cellStyle name="Normal 72 4" xfId="37443"/>
    <cellStyle name="Normal 72 5" xfId="37444"/>
    <cellStyle name="Normal 72 6" xfId="37445"/>
    <cellStyle name="Normal 73" xfId="37446"/>
    <cellStyle name="Normal 73 2" xfId="37447"/>
    <cellStyle name="Normal 73 2 2" xfId="37448"/>
    <cellStyle name="Normal 73 3" xfId="37449"/>
    <cellStyle name="Normal 74" xfId="37450"/>
    <cellStyle name="Normal 74 2" xfId="37451"/>
    <cellStyle name="Normal 74 2 2" xfId="37452"/>
    <cellStyle name="Normal 74 2 2 2" xfId="37453"/>
    <cellStyle name="Normal 74 2 2 3" xfId="37454"/>
    <cellStyle name="Normal 74 2 2 4" xfId="37455"/>
    <cellStyle name="Normal 74 2 3" xfId="37456"/>
    <cellStyle name="Normal 74 2 3 2" xfId="37457"/>
    <cellStyle name="Normal 74 2 4" xfId="37458"/>
    <cellStyle name="Normal 74 2 5" xfId="37459"/>
    <cellStyle name="Normal 74 3" xfId="37460"/>
    <cellStyle name="Normal 74 3 2" xfId="37461"/>
    <cellStyle name="Normal 74 3 3" xfId="37462"/>
    <cellStyle name="Normal 74 3 4" xfId="37463"/>
    <cellStyle name="Normal 74 3 5" xfId="37464"/>
    <cellStyle name="Normal 74 4" xfId="37465"/>
    <cellStyle name="Normal 74 4 2" xfId="37466"/>
    <cellStyle name="Normal 74 4 3" xfId="37467"/>
    <cellStyle name="Normal 74 5" xfId="37468"/>
    <cellStyle name="Normal 74 6" xfId="37469"/>
    <cellStyle name="Normal 74 7" xfId="37470"/>
    <cellStyle name="Normal 75" xfId="37471"/>
    <cellStyle name="Normal 75 2" xfId="37472"/>
    <cellStyle name="Normal 75 2 2" xfId="37473"/>
    <cellStyle name="Normal 75 3" xfId="37474"/>
    <cellStyle name="Normal 76" xfId="37475"/>
    <cellStyle name="Normal 76 2" xfId="37476"/>
    <cellStyle name="Normal 76 2 2" xfId="37477"/>
    <cellStyle name="Normal 76 2 2 2" xfId="37478"/>
    <cellStyle name="Normal 76 2 2 3" xfId="37479"/>
    <cellStyle name="Normal 76 2 2 4" xfId="37480"/>
    <cellStyle name="Normal 76 2 3" xfId="37481"/>
    <cellStyle name="Normal 76 2 3 2" xfId="37482"/>
    <cellStyle name="Normal 76 2 4" xfId="37483"/>
    <cellStyle name="Normal 76 2 5" xfId="37484"/>
    <cellStyle name="Normal 76 3" xfId="37485"/>
    <cellStyle name="Normal 76 3 2" xfId="37486"/>
    <cellStyle name="Normal 76 3 3" xfId="37487"/>
    <cellStyle name="Normal 76 3 4" xfId="37488"/>
    <cellStyle name="Normal 76 3 5" xfId="37489"/>
    <cellStyle name="Normal 76 4" xfId="37490"/>
    <cellStyle name="Normal 76 4 2" xfId="37491"/>
    <cellStyle name="Normal 76 4 3" xfId="37492"/>
    <cellStyle name="Normal 76 5" xfId="37493"/>
    <cellStyle name="Normal 76 6" xfId="37494"/>
    <cellStyle name="Normal 76 7" xfId="37495"/>
    <cellStyle name="Normal 77" xfId="37496"/>
    <cellStyle name="Normal 77 2" xfId="37497"/>
    <cellStyle name="Normal 77 2 2" xfId="37498"/>
    <cellStyle name="Normal 77 2 2 2" xfId="37499"/>
    <cellStyle name="Normal 77 2 2 3" xfId="37500"/>
    <cellStyle name="Normal 77 2 3" xfId="37501"/>
    <cellStyle name="Normal 77 2 3 2" xfId="37502"/>
    <cellStyle name="Normal 77 2 4" xfId="37503"/>
    <cellStyle name="Normal 77 3" xfId="37504"/>
    <cellStyle name="Normal 77 3 2" xfId="37505"/>
    <cellStyle name="Normal 77 3 3" xfId="37506"/>
    <cellStyle name="Normal 77 3 4" xfId="37507"/>
    <cellStyle name="Normal 77 4" xfId="37508"/>
    <cellStyle name="Normal 77 4 2" xfId="37509"/>
    <cellStyle name="Normal 77 4 3" xfId="37510"/>
    <cellStyle name="Normal 77 5" xfId="37511"/>
    <cellStyle name="Normal 77 6" xfId="37512"/>
    <cellStyle name="Normal 78" xfId="37513"/>
    <cellStyle name="Normal 78 2" xfId="37514"/>
    <cellStyle name="Normal 78 2 2" xfId="37515"/>
    <cellStyle name="Normal 78 2 2 2" xfId="37516"/>
    <cellStyle name="Normal 78 2 2 3" xfId="37517"/>
    <cellStyle name="Normal 78 2 3" xfId="37518"/>
    <cellStyle name="Normal 78 2 3 2" xfId="37519"/>
    <cellStyle name="Normal 78 2 4" xfId="37520"/>
    <cellStyle name="Normal 78 3" xfId="37521"/>
    <cellStyle name="Normal 78 3 2" xfId="37522"/>
    <cellStyle name="Normal 78 3 3" xfId="37523"/>
    <cellStyle name="Normal 78 3 4" xfId="37524"/>
    <cellStyle name="Normal 78 4" xfId="37525"/>
    <cellStyle name="Normal 78 4 2" xfId="37526"/>
    <cellStyle name="Normal 78 4 3" xfId="37527"/>
    <cellStyle name="Normal 78 5" xfId="37528"/>
    <cellStyle name="Normal 78 6" xfId="37529"/>
    <cellStyle name="Normal 79" xfId="37530"/>
    <cellStyle name="Normal 79 2" xfId="37531"/>
    <cellStyle name="Normal 79 2 2" xfId="37532"/>
    <cellStyle name="Normal 79 2 2 2" xfId="37533"/>
    <cellStyle name="Normal 79 2 2 3" xfId="37534"/>
    <cellStyle name="Normal 79 2 3" xfId="37535"/>
    <cellStyle name="Normal 79 2 3 2" xfId="37536"/>
    <cellStyle name="Normal 79 2 4" xfId="37537"/>
    <cellStyle name="Normal 79 3" xfId="37538"/>
    <cellStyle name="Normal 79 3 2" xfId="37539"/>
    <cellStyle name="Normal 79 3 3" xfId="37540"/>
    <cellStyle name="Normal 79 3 4" xfId="37541"/>
    <cellStyle name="Normal 79 4" xfId="37542"/>
    <cellStyle name="Normal 79 4 2" xfId="37543"/>
    <cellStyle name="Normal 79 4 3" xfId="37544"/>
    <cellStyle name="Normal 79 5" xfId="37545"/>
    <cellStyle name="Normal 79 6" xfId="37546"/>
    <cellStyle name="Normal 8" xfId="37547"/>
    <cellStyle name="Normal 8 2" xfId="37548"/>
    <cellStyle name="Normal 8 2 2" xfId="37549"/>
    <cellStyle name="Normal 8 3" xfId="37550"/>
    <cellStyle name="Normal 8 4" xfId="37551"/>
    <cellStyle name="Normal 8 5" xfId="37552"/>
    <cellStyle name="Normal 8 6" xfId="37553"/>
    <cellStyle name="Normal 8 7" xfId="37554"/>
    <cellStyle name="Normal 8 7 2" xfId="37555"/>
    <cellStyle name="Normal 8 8" xfId="37556"/>
    <cellStyle name="Normal 80" xfId="37557"/>
    <cellStyle name="Normal 80 2" xfId="37558"/>
    <cellStyle name="Normal 80 2 2" xfId="37559"/>
    <cellStyle name="Normal 80 2 2 2" xfId="37560"/>
    <cellStyle name="Normal 80 2 2 3" xfId="37561"/>
    <cellStyle name="Normal 80 2 3" xfId="37562"/>
    <cellStyle name="Normal 80 2 3 2" xfId="37563"/>
    <cellStyle name="Normal 80 2 4" xfId="37564"/>
    <cellStyle name="Normal 80 3" xfId="37565"/>
    <cellStyle name="Normal 80 3 2" xfId="37566"/>
    <cellStyle name="Normal 80 3 3" xfId="37567"/>
    <cellStyle name="Normal 80 3 4" xfId="37568"/>
    <cellStyle name="Normal 80 4" xfId="37569"/>
    <cellStyle name="Normal 80 4 2" xfId="37570"/>
    <cellStyle name="Normal 80 4 3" xfId="37571"/>
    <cellStyle name="Normal 80 5" xfId="37572"/>
    <cellStyle name="Normal 80 6" xfId="37573"/>
    <cellStyle name="Normal 81" xfId="37574"/>
    <cellStyle name="Normal 81 2" xfId="37575"/>
    <cellStyle name="Normal 81 2 2" xfId="37576"/>
    <cellStyle name="Normal 81 2 2 2" xfId="37577"/>
    <cellStyle name="Normal 81 2 2 3" xfId="37578"/>
    <cellStyle name="Normal 81 2 3" xfId="37579"/>
    <cellStyle name="Normal 81 2 3 2" xfId="37580"/>
    <cellStyle name="Normal 81 2 4" xfId="37581"/>
    <cellStyle name="Normal 81 3" xfId="37582"/>
    <cellStyle name="Normal 81 3 2" xfId="37583"/>
    <cellStyle name="Normal 81 3 3" xfId="37584"/>
    <cellStyle name="Normal 81 3 4" xfId="37585"/>
    <cellStyle name="Normal 81 4" xfId="37586"/>
    <cellStyle name="Normal 81 4 2" xfId="37587"/>
    <cellStyle name="Normal 81 4 3" xfId="37588"/>
    <cellStyle name="Normal 81 5" xfId="37589"/>
    <cellStyle name="Normal 81 6" xfId="37590"/>
    <cellStyle name="Normal 82" xfId="37591"/>
    <cellStyle name="Normal 82 2" xfId="37592"/>
    <cellStyle name="Normal 82 2 2" xfId="37593"/>
    <cellStyle name="Normal 82 2 2 2" xfId="37594"/>
    <cellStyle name="Normal 82 2 2 3" xfId="37595"/>
    <cellStyle name="Normal 82 2 3" xfId="37596"/>
    <cellStyle name="Normal 82 2 3 2" xfId="37597"/>
    <cellStyle name="Normal 82 2 4" xfId="37598"/>
    <cellStyle name="Normal 82 3" xfId="37599"/>
    <cellStyle name="Normal 82 3 2" xfId="37600"/>
    <cellStyle name="Normal 82 3 3" xfId="37601"/>
    <cellStyle name="Normal 82 3 4" xfId="37602"/>
    <cellStyle name="Normal 82 4" xfId="37603"/>
    <cellStyle name="Normal 82 4 2" xfId="37604"/>
    <cellStyle name="Normal 82 4 3" xfId="37605"/>
    <cellStyle name="Normal 82 5" xfId="37606"/>
    <cellStyle name="Normal 82 6" xfId="37607"/>
    <cellStyle name="Normal 83" xfId="37608"/>
    <cellStyle name="Normal 83 2" xfId="37609"/>
    <cellStyle name="Normal 83 2 2" xfId="37610"/>
    <cellStyle name="Normal 83 2 2 2" xfId="37611"/>
    <cellStyle name="Normal 83 2 2 3" xfId="37612"/>
    <cellStyle name="Normal 83 2 3" xfId="37613"/>
    <cellStyle name="Normal 83 2 3 2" xfId="37614"/>
    <cellStyle name="Normal 83 2 4" xfId="37615"/>
    <cellStyle name="Normal 83 3" xfId="37616"/>
    <cellStyle name="Normal 83 3 2" xfId="37617"/>
    <cellStyle name="Normal 83 3 3" xfId="37618"/>
    <cellStyle name="Normal 83 3 4" xfId="37619"/>
    <cellStyle name="Normal 83 4" xfId="37620"/>
    <cellStyle name="Normal 83 4 2" xfId="37621"/>
    <cellStyle name="Normal 83 4 3" xfId="37622"/>
    <cellStyle name="Normal 83 5" xfId="37623"/>
    <cellStyle name="Normal 83 6" xfId="37624"/>
    <cellStyle name="Normal 84" xfId="37625"/>
    <cellStyle name="Normal 84 2" xfId="37626"/>
    <cellStyle name="Normal 84 2 2" xfId="37627"/>
    <cellStyle name="Normal 84 2 2 2" xfId="37628"/>
    <cellStyle name="Normal 84 2 2 3" xfId="37629"/>
    <cellStyle name="Normal 84 2 3" xfId="37630"/>
    <cellStyle name="Normal 84 2 3 2" xfId="37631"/>
    <cellStyle name="Normal 84 2 4" xfId="37632"/>
    <cellStyle name="Normal 84 3" xfId="37633"/>
    <cellStyle name="Normal 84 3 2" xfId="37634"/>
    <cellStyle name="Normal 84 3 3" xfId="37635"/>
    <cellStyle name="Normal 84 3 4" xfId="37636"/>
    <cellStyle name="Normal 84 4" xfId="37637"/>
    <cellStyle name="Normal 84 4 2" xfId="37638"/>
    <cellStyle name="Normal 84 4 3" xfId="37639"/>
    <cellStyle name="Normal 84 5" xfId="37640"/>
    <cellStyle name="Normal 84 6" xfId="37641"/>
    <cellStyle name="Normal 85" xfId="37642"/>
    <cellStyle name="Normal 85 2" xfId="37643"/>
    <cellStyle name="Normal 85 2 2" xfId="37644"/>
    <cellStyle name="Normal 85 2 2 2" xfId="37645"/>
    <cellStyle name="Normal 85 2 2 3" xfId="37646"/>
    <cellStyle name="Normal 85 2 3" xfId="37647"/>
    <cellStyle name="Normal 85 2 3 2" xfId="37648"/>
    <cellStyle name="Normal 85 2 4" xfId="37649"/>
    <cellStyle name="Normal 85 3" xfId="37650"/>
    <cellStyle name="Normal 85 3 2" xfId="37651"/>
    <cellStyle name="Normal 85 3 3" xfId="37652"/>
    <cellStyle name="Normal 85 3 4" xfId="37653"/>
    <cellStyle name="Normal 85 4" xfId="37654"/>
    <cellStyle name="Normal 85 4 2" xfId="37655"/>
    <cellStyle name="Normal 85 4 3" xfId="37656"/>
    <cellStyle name="Normal 85 5" xfId="37657"/>
    <cellStyle name="Normal 85 6" xfId="37658"/>
    <cellStyle name="Normal 86" xfId="37659"/>
    <cellStyle name="Normal 86 2" xfId="37660"/>
    <cellStyle name="Normal 86 2 2" xfId="37661"/>
    <cellStyle name="Normal 86 2 2 2" xfId="37662"/>
    <cellStyle name="Normal 86 2 2 3" xfId="37663"/>
    <cellStyle name="Normal 86 2 3" xfId="37664"/>
    <cellStyle name="Normal 86 2 3 2" xfId="37665"/>
    <cellStyle name="Normal 86 2 4" xfId="37666"/>
    <cellStyle name="Normal 86 3" xfId="37667"/>
    <cellStyle name="Normal 86 3 2" xfId="37668"/>
    <cellStyle name="Normal 86 3 3" xfId="37669"/>
    <cellStyle name="Normal 86 3 4" xfId="37670"/>
    <cellStyle name="Normal 86 4" xfId="37671"/>
    <cellStyle name="Normal 86 4 2" xfId="37672"/>
    <cellStyle name="Normal 86 4 3" xfId="37673"/>
    <cellStyle name="Normal 86 5" xfId="37674"/>
    <cellStyle name="Normal 86 6" xfId="37675"/>
    <cellStyle name="Normal 87" xfId="37676"/>
    <cellStyle name="Normal 87 2" xfId="37677"/>
    <cellStyle name="Normal 87 2 2" xfId="37678"/>
    <cellStyle name="Normal 87 2 2 2" xfId="37679"/>
    <cellStyle name="Normal 87 2 2 3" xfId="37680"/>
    <cellStyle name="Normal 87 2 2 4" xfId="37681"/>
    <cellStyle name="Normal 87 2 3" xfId="37682"/>
    <cellStyle name="Normal 87 2 3 2" xfId="37683"/>
    <cellStyle name="Normal 87 2 4" xfId="37684"/>
    <cellStyle name="Normal 87 3" xfId="37685"/>
    <cellStyle name="Normal 87 3 2" xfId="37686"/>
    <cellStyle name="Normal 87 3 3" xfId="37687"/>
    <cellStyle name="Normal 87 3 4" xfId="37688"/>
    <cellStyle name="Normal 87 4" xfId="37689"/>
    <cellStyle name="Normal 87 4 2" xfId="37690"/>
    <cellStyle name="Normal 87 4 3" xfId="37691"/>
    <cellStyle name="Normal 87 5" xfId="37692"/>
    <cellStyle name="Normal 87 6" xfId="37693"/>
    <cellStyle name="Normal 87 7" xfId="37694"/>
    <cellStyle name="Normal 88" xfId="37695"/>
    <cellStyle name="Normal 88 2" xfId="37696"/>
    <cellStyle name="Normal 88 2 2" xfId="37697"/>
    <cellStyle name="Normal 88 2 2 2" xfId="37698"/>
    <cellStyle name="Normal 88 2 2 3" xfId="37699"/>
    <cellStyle name="Normal 88 2 3" xfId="37700"/>
    <cellStyle name="Normal 88 2 3 2" xfId="37701"/>
    <cellStyle name="Normal 88 2 4" xfId="37702"/>
    <cellStyle name="Normal 88 3" xfId="37703"/>
    <cellStyle name="Normal 88 3 2" xfId="37704"/>
    <cellStyle name="Normal 88 3 3" xfId="37705"/>
    <cellStyle name="Normal 88 3 4" xfId="37706"/>
    <cellStyle name="Normal 88 4" xfId="37707"/>
    <cellStyle name="Normal 88 4 2" xfId="37708"/>
    <cellStyle name="Normal 88 4 3" xfId="37709"/>
    <cellStyle name="Normal 88 5" xfId="37710"/>
    <cellStyle name="Normal 88 6" xfId="37711"/>
    <cellStyle name="Normal 89" xfId="37712"/>
    <cellStyle name="Normal 89 2" xfId="37713"/>
    <cellStyle name="Normal 9" xfId="37714"/>
    <cellStyle name="Normal 9 2" xfId="37715"/>
    <cellStyle name="Normal 9 3" xfId="37716"/>
    <cellStyle name="Normal 9 4" xfId="37717"/>
    <cellStyle name="Normal 90" xfId="37718"/>
    <cellStyle name="Normal 90 2" xfId="37719"/>
    <cellStyle name="Normal 91" xfId="37720"/>
    <cellStyle name="Normal 91 2" xfId="37721"/>
    <cellStyle name="Normal 92" xfId="37722"/>
    <cellStyle name="Normal 92 2" xfId="37723"/>
    <cellStyle name="Normal 93" xfId="37724"/>
    <cellStyle name="Normal 93 2" xfId="37725"/>
    <cellStyle name="Normal 94" xfId="37726"/>
    <cellStyle name="Normal 94 2" xfId="37727"/>
    <cellStyle name="Normal 95" xfId="37728"/>
    <cellStyle name="Normal 95 2" xfId="37729"/>
    <cellStyle name="Normal 96" xfId="37730"/>
    <cellStyle name="Normal 96 2" xfId="37731"/>
    <cellStyle name="Normal 97" xfId="37732"/>
    <cellStyle name="Normal 97 2" xfId="37733"/>
    <cellStyle name="Normal 98" xfId="37734"/>
    <cellStyle name="Normal 98 2" xfId="37735"/>
    <cellStyle name="Normal 99" xfId="37736"/>
    <cellStyle name="Normal 99 2" xfId="37737"/>
    <cellStyle name="Normal Bold" xfId="37738"/>
    <cellStyle name="Normal8" xfId="37739"/>
    <cellStyle name="NormalGB" xfId="37740"/>
    <cellStyle name="Note 10" xfId="37741"/>
    <cellStyle name="Note 10 2" xfId="37742"/>
    <cellStyle name="Note 10 3" xfId="37743"/>
    <cellStyle name="Note 11" xfId="37744"/>
    <cellStyle name="Note 11 2" xfId="37745"/>
    <cellStyle name="Note 12" xfId="37746"/>
    <cellStyle name="Note 12 2" xfId="37747"/>
    <cellStyle name="Note 13" xfId="37748"/>
    <cellStyle name="Note 13 2" xfId="37749"/>
    <cellStyle name="Note 13 2 2" xfId="37750"/>
    <cellStyle name="Note 13 2 2 2" xfId="37751"/>
    <cellStyle name="Note 13 2 2 3" xfId="37752"/>
    <cellStyle name="Note 13 2 3" xfId="37753"/>
    <cellStyle name="Note 13 2 3 2" xfId="37754"/>
    <cellStyle name="Note 13 2 4" xfId="37755"/>
    <cellStyle name="Note 13 2 5" xfId="37756"/>
    <cellStyle name="Note 13 2 6" xfId="37757"/>
    <cellStyle name="Note 13 2 7" xfId="37758"/>
    <cellStyle name="Note 13 3" xfId="37759"/>
    <cellStyle name="Note 13 3 2" xfId="37760"/>
    <cellStyle name="Note 13 3 3" xfId="37761"/>
    <cellStyle name="Note 13 4" xfId="37762"/>
    <cellStyle name="Note 13 4 2" xfId="37763"/>
    <cellStyle name="Note 13 5" xfId="37764"/>
    <cellStyle name="Note 13 6" xfId="37765"/>
    <cellStyle name="Note 13 7" xfId="37766"/>
    <cellStyle name="Note 13 8" xfId="37767"/>
    <cellStyle name="Note 14" xfId="37768"/>
    <cellStyle name="Note 14 2" xfId="37769"/>
    <cellStyle name="Note 14 2 2" xfId="37770"/>
    <cellStyle name="Note 14 2 2 2" xfId="37771"/>
    <cellStyle name="Note 14 2 2 3" xfId="37772"/>
    <cellStyle name="Note 14 2 3" xfId="37773"/>
    <cellStyle name="Note 14 2 3 2" xfId="37774"/>
    <cellStyle name="Note 14 2 4" xfId="37775"/>
    <cellStyle name="Note 14 2 5" xfId="37776"/>
    <cellStyle name="Note 14 2 6" xfId="37777"/>
    <cellStyle name="Note 14 2 7" xfId="37778"/>
    <cellStyle name="Note 14 3" xfId="37779"/>
    <cellStyle name="Note 14 3 2" xfId="37780"/>
    <cellStyle name="Note 14 3 3" xfId="37781"/>
    <cellStyle name="Note 14 4" xfId="37782"/>
    <cellStyle name="Note 14 4 2" xfId="37783"/>
    <cellStyle name="Note 14 5" xfId="37784"/>
    <cellStyle name="Note 14 6" xfId="37785"/>
    <cellStyle name="Note 14 7" xfId="37786"/>
    <cellStyle name="Note 14 8" xfId="37787"/>
    <cellStyle name="Note 15" xfId="37788"/>
    <cellStyle name="Note 15 2" xfId="37789"/>
    <cellStyle name="Note 15 2 2" xfId="37790"/>
    <cellStyle name="Note 15 2 2 2" xfId="37791"/>
    <cellStyle name="Note 15 2 2 3" xfId="37792"/>
    <cellStyle name="Note 15 2 3" xfId="37793"/>
    <cellStyle name="Note 15 2 3 2" xfId="37794"/>
    <cellStyle name="Note 15 2 4" xfId="37795"/>
    <cellStyle name="Note 15 2 5" xfId="37796"/>
    <cellStyle name="Note 15 2 6" xfId="37797"/>
    <cellStyle name="Note 15 2 7" xfId="37798"/>
    <cellStyle name="Note 15 3" xfId="37799"/>
    <cellStyle name="Note 15 3 2" xfId="37800"/>
    <cellStyle name="Note 15 3 3" xfId="37801"/>
    <cellStyle name="Note 15 4" xfId="37802"/>
    <cellStyle name="Note 15 4 2" xfId="37803"/>
    <cellStyle name="Note 15 5" xfId="37804"/>
    <cellStyle name="Note 15 6" xfId="37805"/>
    <cellStyle name="Note 15 7" xfId="37806"/>
    <cellStyle name="Note 15 8" xfId="37807"/>
    <cellStyle name="Note 16" xfId="37808"/>
    <cellStyle name="Note 16 2" xfId="37809"/>
    <cellStyle name="Note 16 2 2" xfId="37810"/>
    <cellStyle name="Note 16 2 2 2" xfId="37811"/>
    <cellStyle name="Note 16 2 2 3" xfId="37812"/>
    <cellStyle name="Note 16 2 3" xfId="37813"/>
    <cellStyle name="Note 16 2 3 2" xfId="37814"/>
    <cellStyle name="Note 16 2 4" xfId="37815"/>
    <cellStyle name="Note 16 2 5" xfId="37816"/>
    <cellStyle name="Note 16 2 6" xfId="37817"/>
    <cellStyle name="Note 16 2 7" xfId="37818"/>
    <cellStyle name="Note 16 3" xfId="37819"/>
    <cellStyle name="Note 16 3 2" xfId="37820"/>
    <cellStyle name="Note 16 3 3" xfId="37821"/>
    <cellStyle name="Note 16 4" xfId="37822"/>
    <cellStyle name="Note 16 4 2" xfId="37823"/>
    <cellStyle name="Note 16 5" xfId="37824"/>
    <cellStyle name="Note 16 6" xfId="37825"/>
    <cellStyle name="Note 16 7" xfId="37826"/>
    <cellStyle name="Note 16 8" xfId="37827"/>
    <cellStyle name="Note 17" xfId="37828"/>
    <cellStyle name="Note 17 2" xfId="37829"/>
    <cellStyle name="Note 17 2 2" xfId="37830"/>
    <cellStyle name="Note 17 2 2 2" xfId="37831"/>
    <cellStyle name="Note 17 2 2 3" xfId="37832"/>
    <cellStyle name="Note 17 2 3" xfId="37833"/>
    <cellStyle name="Note 17 2 3 2" xfId="37834"/>
    <cellStyle name="Note 17 2 4" xfId="37835"/>
    <cellStyle name="Note 17 2 5" xfId="37836"/>
    <cellStyle name="Note 17 2 6" xfId="37837"/>
    <cellStyle name="Note 17 2 7" xfId="37838"/>
    <cellStyle name="Note 17 3" xfId="37839"/>
    <cellStyle name="Note 17 3 2" xfId="37840"/>
    <cellStyle name="Note 17 3 3" xfId="37841"/>
    <cellStyle name="Note 17 4" xfId="37842"/>
    <cellStyle name="Note 17 4 2" xfId="37843"/>
    <cellStyle name="Note 17 5" xfId="37844"/>
    <cellStyle name="Note 17 6" xfId="37845"/>
    <cellStyle name="Note 17 7" xfId="37846"/>
    <cellStyle name="Note 17 8" xfId="37847"/>
    <cellStyle name="Note 18" xfId="37848"/>
    <cellStyle name="Note 18 2" xfId="37849"/>
    <cellStyle name="Note 18 2 2" xfId="37850"/>
    <cellStyle name="Note 18 2 2 2" xfId="37851"/>
    <cellStyle name="Note 18 2 2 3" xfId="37852"/>
    <cellStyle name="Note 18 2 3" xfId="37853"/>
    <cellStyle name="Note 18 2 3 2" xfId="37854"/>
    <cellStyle name="Note 18 2 4" xfId="37855"/>
    <cellStyle name="Note 18 2 5" xfId="37856"/>
    <cellStyle name="Note 18 2 6" xfId="37857"/>
    <cellStyle name="Note 18 2 7" xfId="37858"/>
    <cellStyle name="Note 18 3" xfId="37859"/>
    <cellStyle name="Note 18 3 2" xfId="37860"/>
    <cellStyle name="Note 18 3 3" xfId="37861"/>
    <cellStyle name="Note 18 4" xfId="37862"/>
    <cellStyle name="Note 18 4 2" xfId="37863"/>
    <cellStyle name="Note 18 5" xfId="37864"/>
    <cellStyle name="Note 18 6" xfId="37865"/>
    <cellStyle name="Note 18 7" xfId="37866"/>
    <cellStyle name="Note 18 8" xfId="37867"/>
    <cellStyle name="Note 19" xfId="37868"/>
    <cellStyle name="Note 19 2" xfId="37869"/>
    <cellStyle name="Note 19 2 2" xfId="37870"/>
    <cellStyle name="Note 19 2 2 2" xfId="37871"/>
    <cellStyle name="Note 19 2 2 3" xfId="37872"/>
    <cellStyle name="Note 19 2 3" xfId="37873"/>
    <cellStyle name="Note 19 2 3 2" xfId="37874"/>
    <cellStyle name="Note 19 2 4" xfId="37875"/>
    <cellStyle name="Note 19 2 5" xfId="37876"/>
    <cellStyle name="Note 19 2 6" xfId="37877"/>
    <cellStyle name="Note 19 2 7" xfId="37878"/>
    <cellStyle name="Note 19 3" xfId="37879"/>
    <cellStyle name="Note 19 3 2" xfId="37880"/>
    <cellStyle name="Note 19 3 3" xfId="37881"/>
    <cellStyle name="Note 19 4" xfId="37882"/>
    <cellStyle name="Note 19 4 2" xfId="37883"/>
    <cellStyle name="Note 19 5" xfId="37884"/>
    <cellStyle name="Note 19 6" xfId="37885"/>
    <cellStyle name="Note 19 7" xfId="37886"/>
    <cellStyle name="Note 19 8" xfId="37887"/>
    <cellStyle name="Note 2" xfId="37888"/>
    <cellStyle name="Note 2 2" xfId="37889"/>
    <cellStyle name="Note 2 2 2" xfId="37890"/>
    <cellStyle name="Note 2 2 2 2" xfId="37891"/>
    <cellStyle name="Note 2 2 2 2 2" xfId="37892"/>
    <cellStyle name="Note 2 2 2 3" xfId="37893"/>
    <cellStyle name="Note 2 2 2 4" xfId="37894"/>
    <cellStyle name="Note 2 2 3" xfId="37895"/>
    <cellStyle name="Note 2 2 3 2" xfId="37896"/>
    <cellStyle name="Note 2 2 3 2 2" xfId="37897"/>
    <cellStyle name="Note 2 2 3 3" xfId="37898"/>
    <cellStyle name="Note 2 2 3 4" xfId="37899"/>
    <cellStyle name="Note 2 2 4" xfId="37900"/>
    <cellStyle name="Note 2 2 4 2" xfId="37901"/>
    <cellStyle name="Note 2 2 5" xfId="37902"/>
    <cellStyle name="Note 2 2 6" xfId="37903"/>
    <cellStyle name="Note 2 2 7" xfId="37904"/>
    <cellStyle name="Note 2 3" xfId="37905"/>
    <cellStyle name="Note 2 3 2" xfId="37906"/>
    <cellStyle name="Note 2 3 3" xfId="37907"/>
    <cellStyle name="Note 2 4" xfId="37908"/>
    <cellStyle name="Note 2 4 2" xfId="37909"/>
    <cellStyle name="Note 2 4 2 2" xfId="37910"/>
    <cellStyle name="Note 2 4 3" xfId="37911"/>
    <cellStyle name="Note 2 4 4" xfId="37912"/>
    <cellStyle name="Note 2 4 4 2" xfId="37913"/>
    <cellStyle name="Note 2 4 5" xfId="37914"/>
    <cellStyle name="Note 2 4 6" xfId="37915"/>
    <cellStyle name="Note 2 5" xfId="37916"/>
    <cellStyle name="Note 2 5 2" xfId="37917"/>
    <cellStyle name="Note 2 6" xfId="37918"/>
    <cellStyle name="Note 20" xfId="37919"/>
    <cellStyle name="Note 20 2" xfId="37920"/>
    <cellStyle name="Note 20 2 2" xfId="37921"/>
    <cellStyle name="Note 20 2 2 2" xfId="37922"/>
    <cellStyle name="Note 20 2 2 3" xfId="37923"/>
    <cellStyle name="Note 20 2 3" xfId="37924"/>
    <cellStyle name="Note 20 2 3 2" xfId="37925"/>
    <cellStyle name="Note 20 2 4" xfId="37926"/>
    <cellStyle name="Note 20 2 5" xfId="37927"/>
    <cellStyle name="Note 20 2 6" xfId="37928"/>
    <cellStyle name="Note 20 2 7" xfId="37929"/>
    <cellStyle name="Note 20 3" xfId="37930"/>
    <cellStyle name="Note 20 3 2" xfId="37931"/>
    <cellStyle name="Note 20 3 3" xfId="37932"/>
    <cellStyle name="Note 20 4" xfId="37933"/>
    <cellStyle name="Note 20 4 2" xfId="37934"/>
    <cellStyle name="Note 20 5" xfId="37935"/>
    <cellStyle name="Note 20 6" xfId="37936"/>
    <cellStyle name="Note 20 7" xfId="37937"/>
    <cellStyle name="Note 20 8" xfId="37938"/>
    <cellStyle name="Note 21" xfId="37939"/>
    <cellStyle name="Note 21 2" xfId="37940"/>
    <cellStyle name="Note 21 2 2" xfId="37941"/>
    <cellStyle name="Note 21 2 2 2" xfId="37942"/>
    <cellStyle name="Note 21 2 2 3" xfId="37943"/>
    <cellStyle name="Note 21 2 3" xfId="37944"/>
    <cellStyle name="Note 21 2 3 2" xfId="37945"/>
    <cellStyle name="Note 21 2 4" xfId="37946"/>
    <cellStyle name="Note 21 2 5" xfId="37947"/>
    <cellStyle name="Note 21 2 6" xfId="37948"/>
    <cellStyle name="Note 21 2 7" xfId="37949"/>
    <cellStyle name="Note 21 3" xfId="37950"/>
    <cellStyle name="Note 21 3 2" xfId="37951"/>
    <cellStyle name="Note 21 3 3" xfId="37952"/>
    <cellStyle name="Note 21 4" xfId="37953"/>
    <cellStyle name="Note 21 4 2" xfId="37954"/>
    <cellStyle name="Note 21 5" xfId="37955"/>
    <cellStyle name="Note 21 6" xfId="37956"/>
    <cellStyle name="Note 21 7" xfId="37957"/>
    <cellStyle name="Note 21 8" xfId="37958"/>
    <cellStyle name="Note 22" xfId="37959"/>
    <cellStyle name="Note 22 2" xfId="37960"/>
    <cellStyle name="Note 22 2 2" xfId="37961"/>
    <cellStyle name="Note 22 2 2 2" xfId="37962"/>
    <cellStyle name="Note 22 2 2 3" xfId="37963"/>
    <cellStyle name="Note 22 2 3" xfId="37964"/>
    <cellStyle name="Note 22 2 3 2" xfId="37965"/>
    <cellStyle name="Note 22 2 4" xfId="37966"/>
    <cellStyle name="Note 22 2 5" xfId="37967"/>
    <cellStyle name="Note 22 2 6" xfId="37968"/>
    <cellStyle name="Note 22 2 7" xfId="37969"/>
    <cellStyle name="Note 22 3" xfId="37970"/>
    <cellStyle name="Note 22 3 2" xfId="37971"/>
    <cellStyle name="Note 22 3 3" xfId="37972"/>
    <cellStyle name="Note 22 4" xfId="37973"/>
    <cellStyle name="Note 22 4 2" xfId="37974"/>
    <cellStyle name="Note 22 5" xfId="37975"/>
    <cellStyle name="Note 22 6" xfId="37976"/>
    <cellStyle name="Note 22 7" xfId="37977"/>
    <cellStyle name="Note 22 8" xfId="37978"/>
    <cellStyle name="Note 23" xfId="37979"/>
    <cellStyle name="Note 23 2" xfId="37980"/>
    <cellStyle name="Note 23 2 2" xfId="37981"/>
    <cellStyle name="Note 23 2 2 2" xfId="37982"/>
    <cellStyle name="Note 23 2 2 3" xfId="37983"/>
    <cellStyle name="Note 23 2 3" xfId="37984"/>
    <cellStyle name="Note 23 2 3 2" xfId="37985"/>
    <cellStyle name="Note 23 2 4" xfId="37986"/>
    <cellStyle name="Note 23 2 5" xfId="37987"/>
    <cellStyle name="Note 23 2 6" xfId="37988"/>
    <cellStyle name="Note 23 2 7" xfId="37989"/>
    <cellStyle name="Note 23 3" xfId="37990"/>
    <cellStyle name="Note 23 3 2" xfId="37991"/>
    <cellStyle name="Note 23 3 3" xfId="37992"/>
    <cellStyle name="Note 23 4" xfId="37993"/>
    <cellStyle name="Note 23 4 2" xfId="37994"/>
    <cellStyle name="Note 23 5" xfId="37995"/>
    <cellStyle name="Note 23 6" xfId="37996"/>
    <cellStyle name="Note 23 7" xfId="37997"/>
    <cellStyle name="Note 23 8" xfId="37998"/>
    <cellStyle name="Note 24" xfId="37999"/>
    <cellStyle name="Note 24 2" xfId="38000"/>
    <cellStyle name="Note 24 2 2" xfId="38001"/>
    <cellStyle name="Note 24 2 2 2" xfId="38002"/>
    <cellStyle name="Note 24 2 2 3" xfId="38003"/>
    <cellStyle name="Note 24 2 3" xfId="38004"/>
    <cellStyle name="Note 24 2 3 2" xfId="38005"/>
    <cellStyle name="Note 24 2 4" xfId="38006"/>
    <cellStyle name="Note 24 2 5" xfId="38007"/>
    <cellStyle name="Note 24 2 6" xfId="38008"/>
    <cellStyle name="Note 24 2 7" xfId="38009"/>
    <cellStyle name="Note 24 3" xfId="38010"/>
    <cellStyle name="Note 24 3 2" xfId="38011"/>
    <cellStyle name="Note 24 3 3" xfId="38012"/>
    <cellStyle name="Note 24 4" xfId="38013"/>
    <cellStyle name="Note 24 4 2" xfId="38014"/>
    <cellStyle name="Note 24 5" xfId="38015"/>
    <cellStyle name="Note 24 6" xfId="38016"/>
    <cellStyle name="Note 24 7" xfId="38017"/>
    <cellStyle name="Note 24 8" xfId="38018"/>
    <cellStyle name="Note 3" xfId="38019"/>
    <cellStyle name="Note 3 10" xfId="38020"/>
    <cellStyle name="Note 3 2" xfId="38021"/>
    <cellStyle name="Note 3 2 2" xfId="38022"/>
    <cellStyle name="Note 3 2 2 2" xfId="38023"/>
    <cellStyle name="Note 3 2 2 2 2" xfId="38024"/>
    <cellStyle name="Note 3 2 2 2 2 2" xfId="38025"/>
    <cellStyle name="Note 3 2 2 2 3" xfId="38026"/>
    <cellStyle name="Note 3 2 2 2 4" xfId="38027"/>
    <cellStyle name="Note 3 2 2 3" xfId="38028"/>
    <cellStyle name="Note 3 2 2 3 2" xfId="38029"/>
    <cellStyle name="Note 3 2 2 3 2 2" xfId="38030"/>
    <cellStyle name="Note 3 2 2 3 3" xfId="38031"/>
    <cellStyle name="Note 3 2 2 3 4" xfId="38032"/>
    <cellStyle name="Note 3 2 2 4" xfId="38033"/>
    <cellStyle name="Note 3 2 2 4 2" xfId="38034"/>
    <cellStyle name="Note 3 2 2 5" xfId="38035"/>
    <cellStyle name="Note 3 2 2 6" xfId="38036"/>
    <cellStyle name="Note 3 2 2 7" xfId="38037"/>
    <cellStyle name="Note 3 2 3" xfId="38038"/>
    <cellStyle name="Note 3 2 3 2" xfId="38039"/>
    <cellStyle name="Note 3 2 3 2 2" xfId="38040"/>
    <cellStyle name="Note 3 2 3 2 2 2" xfId="38041"/>
    <cellStyle name="Note 3 2 3 2 3" xfId="38042"/>
    <cellStyle name="Note 3 2 3 2 4" xfId="38043"/>
    <cellStyle name="Note 3 2 3 3" xfId="38044"/>
    <cellStyle name="Note 3 2 3 3 2" xfId="38045"/>
    <cellStyle name="Note 3 2 3 3 2 2" xfId="38046"/>
    <cellStyle name="Note 3 2 3 3 3" xfId="38047"/>
    <cellStyle name="Note 3 2 3 3 4" xfId="38048"/>
    <cellStyle name="Note 3 2 3 4" xfId="38049"/>
    <cellStyle name="Note 3 2 3 4 2" xfId="38050"/>
    <cellStyle name="Note 3 2 3 5" xfId="38051"/>
    <cellStyle name="Note 3 2 3 6" xfId="38052"/>
    <cellStyle name="Note 3 2 3 7" xfId="38053"/>
    <cellStyle name="Note 3 2 4" xfId="38054"/>
    <cellStyle name="Note 3 2 4 2" xfId="38055"/>
    <cellStyle name="Note 3 2 4 2 2" xfId="38056"/>
    <cellStyle name="Note 3 2 4 3" xfId="38057"/>
    <cellStyle name="Note 3 2 4 4" xfId="38058"/>
    <cellStyle name="Note 3 2 5" xfId="38059"/>
    <cellStyle name="Note 3 2 5 2" xfId="38060"/>
    <cellStyle name="Note 3 2 5 2 2" xfId="38061"/>
    <cellStyle name="Note 3 2 5 3" xfId="38062"/>
    <cellStyle name="Note 3 2 5 4" xfId="38063"/>
    <cellStyle name="Note 3 2 6" xfId="38064"/>
    <cellStyle name="Note 3 2 6 2" xfId="38065"/>
    <cellStyle name="Note 3 2 7" xfId="38066"/>
    <cellStyle name="Note 3 2 8" xfId="38067"/>
    <cellStyle name="Note 3 2 9" xfId="38068"/>
    <cellStyle name="Note 3 3" xfId="38069"/>
    <cellStyle name="Note 3 3 2" xfId="38070"/>
    <cellStyle name="Note 3 3 2 2" xfId="38071"/>
    <cellStyle name="Note 3 3 2 2 2" xfId="38072"/>
    <cellStyle name="Note 3 3 2 3" xfId="38073"/>
    <cellStyle name="Note 3 3 2 4" xfId="38074"/>
    <cellStyle name="Note 3 3 3" xfId="38075"/>
    <cellStyle name="Note 3 3 3 2" xfId="38076"/>
    <cellStyle name="Note 3 3 3 2 2" xfId="38077"/>
    <cellStyle name="Note 3 3 3 3" xfId="38078"/>
    <cellStyle name="Note 3 3 3 4" xfId="38079"/>
    <cellStyle name="Note 3 3 4" xfId="38080"/>
    <cellStyle name="Note 3 3 4 2" xfId="38081"/>
    <cellStyle name="Note 3 3 5" xfId="38082"/>
    <cellStyle name="Note 3 3 6" xfId="38083"/>
    <cellStyle name="Note 3 3 7" xfId="38084"/>
    <cellStyle name="Note 3 4" xfId="38085"/>
    <cellStyle name="Note 3 4 2" xfId="38086"/>
    <cellStyle name="Note 3 4 2 2" xfId="38087"/>
    <cellStyle name="Note 3 4 2 2 2" xfId="38088"/>
    <cellStyle name="Note 3 4 2 3" xfId="38089"/>
    <cellStyle name="Note 3 4 2 4" xfId="38090"/>
    <cellStyle name="Note 3 4 3" xfId="38091"/>
    <cellStyle name="Note 3 4 3 2" xfId="38092"/>
    <cellStyle name="Note 3 4 3 2 2" xfId="38093"/>
    <cellStyle name="Note 3 4 3 3" xfId="38094"/>
    <cellStyle name="Note 3 4 3 4" xfId="38095"/>
    <cellStyle name="Note 3 4 4" xfId="38096"/>
    <cellStyle name="Note 3 4 4 2" xfId="38097"/>
    <cellStyle name="Note 3 4 5" xfId="38098"/>
    <cellStyle name="Note 3 4 6" xfId="38099"/>
    <cellStyle name="Note 3 4 7" xfId="38100"/>
    <cellStyle name="Note 3 5" xfId="38101"/>
    <cellStyle name="Note 3 5 2" xfId="38102"/>
    <cellStyle name="Note 3 5 2 2" xfId="38103"/>
    <cellStyle name="Note 3 5 3" xfId="38104"/>
    <cellStyle name="Note 3 5 4" xfId="38105"/>
    <cellStyle name="Note 3 6" xfId="38106"/>
    <cellStyle name="Note 3 6 2" xfId="38107"/>
    <cellStyle name="Note 3 6 2 2" xfId="38108"/>
    <cellStyle name="Note 3 6 2 2 2" xfId="38109"/>
    <cellStyle name="Note 3 6 2 3" xfId="38110"/>
    <cellStyle name="Note 3 6 2 4" xfId="38111"/>
    <cellStyle name="Note 3 6 3" xfId="38112"/>
    <cellStyle name="Note 3 6 3 2" xfId="38113"/>
    <cellStyle name="Note 3 6 3 2 2" xfId="38114"/>
    <cellStyle name="Note 3 6 3 3" xfId="38115"/>
    <cellStyle name="Note 3 6 3 4" xfId="38116"/>
    <cellStyle name="Note 3 6 4" xfId="38117"/>
    <cellStyle name="Note 3 6 4 2" xfId="38118"/>
    <cellStyle name="Note 3 6 5" xfId="38119"/>
    <cellStyle name="Note 3 6 6" xfId="38120"/>
    <cellStyle name="Note 3 6 7" xfId="38121"/>
    <cellStyle name="Note 3 7" xfId="38122"/>
    <cellStyle name="Note 3 7 2" xfId="38123"/>
    <cellStyle name="Note 3 7 2 2" xfId="38124"/>
    <cellStyle name="Note 3 7 2 2 2" xfId="38125"/>
    <cellStyle name="Note 3 7 2 2 2 2" xfId="38126"/>
    <cellStyle name="Note 3 7 2 2 3" xfId="38127"/>
    <cellStyle name="Note 3 7 2 3" xfId="38128"/>
    <cellStyle name="Note 3 7 2 3 2" xfId="38129"/>
    <cellStyle name="Note 3 7 2 3 2 2" xfId="38130"/>
    <cellStyle name="Note 3 7 2 3 3" xfId="38131"/>
    <cellStyle name="Note 3 7 2 4" xfId="38132"/>
    <cellStyle name="Note 3 7 2 5" xfId="38133"/>
    <cellStyle name="Note 3 7 3" xfId="38134"/>
    <cellStyle name="Note 3 7 4" xfId="38135"/>
    <cellStyle name="Note 3 7 5" xfId="38136"/>
    <cellStyle name="Note 3 8" xfId="38137"/>
    <cellStyle name="Note 3 9" xfId="38138"/>
    <cellStyle name="Note 3 9 2" xfId="38139"/>
    <cellStyle name="Note 4" xfId="38140"/>
    <cellStyle name="Note 4 10" xfId="38141"/>
    <cellStyle name="Note 4 2" xfId="38142"/>
    <cellStyle name="Note 4 2 2" xfId="38143"/>
    <cellStyle name="Note 4 2 2 2" xfId="38144"/>
    <cellStyle name="Note 4 2 2 2 2" xfId="38145"/>
    <cellStyle name="Note 4 2 2 3" xfId="38146"/>
    <cellStyle name="Note 4 2 2 4" xfId="38147"/>
    <cellStyle name="Note 4 2 3" xfId="38148"/>
    <cellStyle name="Note 4 2 3 2" xfId="38149"/>
    <cellStyle name="Note 4 2 3 2 2" xfId="38150"/>
    <cellStyle name="Note 4 2 3 3" xfId="38151"/>
    <cellStyle name="Note 4 2 3 4" xfId="38152"/>
    <cellStyle name="Note 4 2 4" xfId="38153"/>
    <cellStyle name="Note 4 2 4 2" xfId="38154"/>
    <cellStyle name="Note 4 2 5" xfId="38155"/>
    <cellStyle name="Note 4 2 6" xfId="38156"/>
    <cellStyle name="Note 4 2 7" xfId="38157"/>
    <cellStyle name="Note 4 2 8" xfId="38158"/>
    <cellStyle name="Note 4 3" xfId="38159"/>
    <cellStyle name="Note 4 3 2" xfId="38160"/>
    <cellStyle name="Note 4 3 2 2" xfId="38161"/>
    <cellStyle name="Note 4 3 2 2 2" xfId="38162"/>
    <cellStyle name="Note 4 3 2 3" xfId="38163"/>
    <cellStyle name="Note 4 3 2 4" xfId="38164"/>
    <cellStyle name="Note 4 3 3" xfId="38165"/>
    <cellStyle name="Note 4 3 3 2" xfId="38166"/>
    <cellStyle name="Note 4 3 3 2 2" xfId="38167"/>
    <cellStyle name="Note 4 3 3 3" xfId="38168"/>
    <cellStyle name="Note 4 3 3 4" xfId="38169"/>
    <cellStyle name="Note 4 3 4" xfId="38170"/>
    <cellStyle name="Note 4 3 4 2" xfId="38171"/>
    <cellStyle name="Note 4 3 5" xfId="38172"/>
    <cellStyle name="Note 4 3 6" xfId="38173"/>
    <cellStyle name="Note 4 3 7" xfId="38174"/>
    <cellStyle name="Note 4 4" xfId="38175"/>
    <cellStyle name="Note 4 4 2" xfId="38176"/>
    <cellStyle name="Note 4 4 2 2" xfId="38177"/>
    <cellStyle name="Note 4 4 3" xfId="38178"/>
    <cellStyle name="Note 4 4 4" xfId="38179"/>
    <cellStyle name="Note 4 5" xfId="38180"/>
    <cellStyle name="Note 4 5 2" xfId="38181"/>
    <cellStyle name="Note 4 5 2 2" xfId="38182"/>
    <cellStyle name="Note 4 5 3" xfId="38183"/>
    <cellStyle name="Note 4 5 4" xfId="38184"/>
    <cellStyle name="Note 4 6" xfId="38185"/>
    <cellStyle name="Note 4 6 2" xfId="38186"/>
    <cellStyle name="Note 4 7" xfId="38187"/>
    <cellStyle name="Note 4 8" xfId="38188"/>
    <cellStyle name="Note 4 9" xfId="38189"/>
    <cellStyle name="Note 5" xfId="38190"/>
    <cellStyle name="Note 5 2" xfId="38191"/>
    <cellStyle name="Note 5 2 2" xfId="38192"/>
    <cellStyle name="Note 5 2 2 2" xfId="38193"/>
    <cellStyle name="Note 5 2 3" xfId="38194"/>
    <cellStyle name="Note 5 2 4" xfId="38195"/>
    <cellStyle name="Note 5 2 5" xfId="38196"/>
    <cellStyle name="Note 5 3" xfId="38197"/>
    <cellStyle name="Note 5 3 2" xfId="38198"/>
    <cellStyle name="Note 5 3 2 2" xfId="38199"/>
    <cellStyle name="Note 5 3 3" xfId="38200"/>
    <cellStyle name="Note 5 3 4" xfId="38201"/>
    <cellStyle name="Note 5 4" xfId="38202"/>
    <cellStyle name="Note 5 4 2" xfId="38203"/>
    <cellStyle name="Note 5 5" xfId="38204"/>
    <cellStyle name="Note 5 6" xfId="38205"/>
    <cellStyle name="Note 5 7" xfId="38206"/>
    <cellStyle name="Note 5 8" xfId="38207"/>
    <cellStyle name="Note 6" xfId="38208"/>
    <cellStyle name="Note 6 2" xfId="38209"/>
    <cellStyle name="Note 6 2 2" xfId="38210"/>
    <cellStyle name="Note 6 2 2 2" xfId="38211"/>
    <cellStyle name="Note 6 2 3" xfId="38212"/>
    <cellStyle name="Note 6 2 4" xfId="38213"/>
    <cellStyle name="Note 6 2 5" xfId="38214"/>
    <cellStyle name="Note 6 3" xfId="38215"/>
    <cellStyle name="Note 6 3 2" xfId="38216"/>
    <cellStyle name="Note 6 3 2 2" xfId="38217"/>
    <cellStyle name="Note 6 3 3" xfId="38218"/>
    <cellStyle name="Note 6 3 4" xfId="38219"/>
    <cellStyle name="Note 6 4" xfId="38220"/>
    <cellStyle name="Note 6 4 2" xfId="38221"/>
    <cellStyle name="Note 6 5" xfId="38222"/>
    <cellStyle name="Note 6 6" xfId="38223"/>
    <cellStyle name="Note 6 7" xfId="38224"/>
    <cellStyle name="Note 6 8" xfId="38225"/>
    <cellStyle name="Note 7" xfId="38226"/>
    <cellStyle name="Note 7 2" xfId="38227"/>
    <cellStyle name="Note 7 2 2" xfId="38228"/>
    <cellStyle name="Note 7 2 2 2" xfId="38229"/>
    <cellStyle name="Note 7 2 3" xfId="38230"/>
    <cellStyle name="Note 7 2 4" xfId="38231"/>
    <cellStyle name="Note 7 2 5" xfId="38232"/>
    <cellStyle name="Note 7 3" xfId="38233"/>
    <cellStyle name="Note 7 3 2" xfId="38234"/>
    <cellStyle name="Note 7 3 2 2" xfId="38235"/>
    <cellStyle name="Note 7 3 3" xfId="38236"/>
    <cellStyle name="Note 7 3 4" xfId="38237"/>
    <cellStyle name="Note 7 4" xfId="38238"/>
    <cellStyle name="Note 7 4 2" xfId="38239"/>
    <cellStyle name="Note 7 5" xfId="38240"/>
    <cellStyle name="Note 7 6" xfId="38241"/>
    <cellStyle name="Note 7 7" xfId="38242"/>
    <cellStyle name="Note 7 8" xfId="38243"/>
    <cellStyle name="Note 8" xfId="38244"/>
    <cellStyle name="Note 8 2" xfId="38245"/>
    <cellStyle name="Note 8 2 2" xfId="38246"/>
    <cellStyle name="Note 8 2 3" xfId="38247"/>
    <cellStyle name="Note 8 3" xfId="38248"/>
    <cellStyle name="Note 8 4" xfId="38249"/>
    <cellStyle name="Note 8 5" xfId="38250"/>
    <cellStyle name="Note 8 6" xfId="38251"/>
    <cellStyle name="Note 9" xfId="38252"/>
    <cellStyle name="Note 9 2" xfId="38253"/>
    <cellStyle name="Note 9 2 2" xfId="38254"/>
    <cellStyle name="Note 9 3" xfId="38255"/>
    <cellStyle name="nPlodedDetails" xfId="38256"/>
    <cellStyle name="nPlodedDetails 2" xfId="38257"/>
    <cellStyle name="Num0Un" xfId="38258"/>
    <cellStyle name="Num1" xfId="38259"/>
    <cellStyle name="Num1Blue" xfId="38260"/>
    <cellStyle name="Num2" xfId="38261"/>
    <cellStyle name="Num2Un" xfId="38262"/>
    <cellStyle name="Number [0]" xfId="38263"/>
    <cellStyle name="Number no Dec" xfId="38264"/>
    <cellStyle name="Number no Dec 2" xfId="38265"/>
    <cellStyle name="Number no Dec 3" xfId="38266"/>
    <cellStyle name="Number no Dec 4" xfId="38267"/>
    <cellStyle name="Number no Dec_Controls" xfId="38268"/>
    <cellStyle name="Number0" xfId="38269"/>
    <cellStyle name="Number1" xfId="38270"/>
    <cellStyle name="Number2" xfId="38271"/>
    <cellStyle name="N᧯rmal_Forecast" xfId="38272"/>
    <cellStyle name="Outline" xfId="38273"/>
    <cellStyle name="Output 10" xfId="38274"/>
    <cellStyle name="Output 11" xfId="38275"/>
    <cellStyle name="Output 2" xfId="38276"/>
    <cellStyle name="Output 2 2" xfId="38277"/>
    <cellStyle name="Output 2 2 2" xfId="38278"/>
    <cellStyle name="Output 2 3" xfId="38279"/>
    <cellStyle name="Output 2 3 2" xfId="38280"/>
    <cellStyle name="Output 2 3 2 2" xfId="38281"/>
    <cellStyle name="Output 2 3 2 3" xfId="38282"/>
    <cellStyle name="Output 2 3 2 3 2" xfId="38283"/>
    <cellStyle name="Output 2 3 2 3 3" xfId="38284"/>
    <cellStyle name="Output 2 3 3" xfId="38285"/>
    <cellStyle name="Output 2 3 4" xfId="38286"/>
    <cellStyle name="Output 2 3 4 2" xfId="38287"/>
    <cellStyle name="Output 2 3 4 3" xfId="38288"/>
    <cellStyle name="Output 2 4" xfId="38289"/>
    <cellStyle name="Output 2 4 2" xfId="38290"/>
    <cellStyle name="Output 2 4 3" xfId="38291"/>
    <cellStyle name="Output 2 4 3 2" xfId="38292"/>
    <cellStyle name="Output 2 4 3 3" xfId="38293"/>
    <cellStyle name="Output 2 5" xfId="38294"/>
    <cellStyle name="Output 2 6" xfId="38295"/>
    <cellStyle name="Output 2 6 2" xfId="38296"/>
    <cellStyle name="Output 2 6 3" xfId="38297"/>
    <cellStyle name="Output 3" xfId="38298"/>
    <cellStyle name="Output 3 2" xfId="38299"/>
    <cellStyle name="Output 4" xfId="38300"/>
    <cellStyle name="Output 5" xfId="38301"/>
    <cellStyle name="Output 6" xfId="38302"/>
    <cellStyle name="Output 7" xfId="38303"/>
    <cellStyle name="Output 8" xfId="38304"/>
    <cellStyle name="Output 9" xfId="38305"/>
    <cellStyle name="Output Amounts" xfId="38306"/>
    <cellStyle name="Output Amounts 2" xfId="38307"/>
    <cellStyle name="Output Column Headings" xfId="38308"/>
    <cellStyle name="Output Column Headings 2" xfId="38309"/>
    <cellStyle name="Output Line Items" xfId="38310"/>
    <cellStyle name="Output Line Items 2" xfId="38311"/>
    <cellStyle name="Output Report Heading" xfId="38312"/>
    <cellStyle name="Output Report Heading 2" xfId="38313"/>
    <cellStyle name="Output Report Title" xfId="38314"/>
    <cellStyle name="Output Report Title 2" xfId="38315"/>
    <cellStyle name="P $,(0)" xfId="38316"/>
    <cellStyle name="P $,(0) 2" xfId="38317"/>
    <cellStyle name="Page Number" xfId="38318"/>
    <cellStyle name="Paragraph text" xfId="38319"/>
    <cellStyle name="Parens (1)" xfId="38320"/>
    <cellStyle name="Perc1" xfId="38321"/>
    <cellStyle name="Percen - Style2" xfId="38322"/>
    <cellStyle name="Percent" xfId="94" builtinId="5"/>
    <cellStyle name="Percent (0)" xfId="38323"/>
    <cellStyle name="Percent (2)" xfId="38324"/>
    <cellStyle name="Percent (2) 2" xfId="38325"/>
    <cellStyle name="Percent [0]" xfId="38326"/>
    <cellStyle name="Percent [00]" xfId="38327"/>
    <cellStyle name="Percent [1]" xfId="38328"/>
    <cellStyle name="Percent [2]" xfId="38329"/>
    <cellStyle name="Percent [2] 2" xfId="38330"/>
    <cellStyle name="Percent [2] 2 2" xfId="38331"/>
    <cellStyle name="Percent [2] 3" xfId="38332"/>
    <cellStyle name="Percent 0%" xfId="38333"/>
    <cellStyle name="Percent 10" xfId="38334"/>
    <cellStyle name="Percent 10 2" xfId="38335"/>
    <cellStyle name="Percent 10 3" xfId="38336"/>
    <cellStyle name="Percent 11" xfId="38337"/>
    <cellStyle name="Percent 12" xfId="38338"/>
    <cellStyle name="Percent 13" xfId="38339"/>
    <cellStyle name="Percent 14" xfId="38340"/>
    <cellStyle name="Percent 15" xfId="38341"/>
    <cellStyle name="Percent 16" xfId="38342"/>
    <cellStyle name="Percent 17" xfId="38343"/>
    <cellStyle name="Percent 18" xfId="38344"/>
    <cellStyle name="Percent 19" xfId="38345"/>
    <cellStyle name="Percent 2" xfId="38346"/>
    <cellStyle name="Percent 2 10" xfId="38347"/>
    <cellStyle name="Percent 2 10 2" xfId="38348"/>
    <cellStyle name="Percent 2 11" xfId="38349"/>
    <cellStyle name="Percent 2 11 2" xfId="38350"/>
    <cellStyle name="Percent 2 12" xfId="38351"/>
    <cellStyle name="Percent 2 12 2" xfId="38352"/>
    <cellStyle name="Percent 2 13" xfId="38353"/>
    <cellStyle name="Percent 2 13 2" xfId="38354"/>
    <cellStyle name="Percent 2 14" xfId="38355"/>
    <cellStyle name="Percent 2 14 2" xfId="38356"/>
    <cellStyle name="Percent 2 15" xfId="38357"/>
    <cellStyle name="Percent 2 15 2" xfId="38358"/>
    <cellStyle name="Percent 2 16" xfId="38359"/>
    <cellStyle name="Percent 2 16 2" xfId="38360"/>
    <cellStyle name="Percent 2 17" xfId="38361"/>
    <cellStyle name="Percent 2 17 2" xfId="38362"/>
    <cellStyle name="Percent 2 18" xfId="38363"/>
    <cellStyle name="Percent 2 18 2" xfId="38364"/>
    <cellStyle name="Percent 2 19" xfId="38365"/>
    <cellStyle name="Percent 2 19 2" xfId="38366"/>
    <cellStyle name="Percent 2 2" xfId="38367"/>
    <cellStyle name="Percent 2 2 2" xfId="38368"/>
    <cellStyle name="Percent 2 20" xfId="38369"/>
    <cellStyle name="Percent 2 20 2" xfId="38370"/>
    <cellStyle name="Percent 2 21" xfId="38371"/>
    <cellStyle name="Percent 2 21 2" xfId="38372"/>
    <cellStyle name="Percent 2 3" xfId="38373"/>
    <cellStyle name="Percent 2 3 2" xfId="38374"/>
    <cellStyle name="Percent 2 4" xfId="38375"/>
    <cellStyle name="Percent 2 4 2" xfId="38376"/>
    <cellStyle name="Percent 2 5" xfId="38377"/>
    <cellStyle name="Percent 2 5 2" xfId="38378"/>
    <cellStyle name="Percent 2 6" xfId="38379"/>
    <cellStyle name="Percent 2 6 2" xfId="38380"/>
    <cellStyle name="Percent 2 7" xfId="38381"/>
    <cellStyle name="Percent 2 7 2" xfId="38382"/>
    <cellStyle name="Percent 2 8" xfId="38383"/>
    <cellStyle name="Percent 2 8 2" xfId="38384"/>
    <cellStyle name="Percent 2 9" xfId="38385"/>
    <cellStyle name="Percent 2 9 2" xfId="38386"/>
    <cellStyle name="Percent 20" xfId="38387"/>
    <cellStyle name="Percent 21" xfId="38388"/>
    <cellStyle name="Percent 22" xfId="38389"/>
    <cellStyle name="Percent 23" xfId="38390"/>
    <cellStyle name="Percent 24" xfId="38391"/>
    <cellStyle name="Percent 25" xfId="38392"/>
    <cellStyle name="Percent 26" xfId="38393"/>
    <cellStyle name="Percent 27" xfId="38394"/>
    <cellStyle name="Percent 28" xfId="38395"/>
    <cellStyle name="Percent 29" xfId="38396"/>
    <cellStyle name="Percent 3" xfId="38397"/>
    <cellStyle name="Percent 3 10" xfId="38398"/>
    <cellStyle name="Percent 3 10 2" xfId="38399"/>
    <cellStyle name="Percent 3 11" xfId="38400"/>
    <cellStyle name="Percent 3 2" xfId="38401"/>
    <cellStyle name="Percent 3 2 2" xfId="38402"/>
    <cellStyle name="Percent 3 3" xfId="38403"/>
    <cellStyle name="Percent 3 3 2" xfId="38404"/>
    <cellStyle name="Percent 3 4" xfId="38405"/>
    <cellStyle name="Percent 3 4 2" xfId="38406"/>
    <cellStyle name="Percent 3 5" xfId="38407"/>
    <cellStyle name="Percent 3 5 2" xfId="38408"/>
    <cellStyle name="Percent 3 6" xfId="38409"/>
    <cellStyle name="Percent 3 6 2" xfId="38410"/>
    <cellStyle name="Percent 3 7" xfId="38411"/>
    <cellStyle name="Percent 3 7 2" xfId="38412"/>
    <cellStyle name="Percent 3 8" xfId="38413"/>
    <cellStyle name="Percent 3 8 2" xfId="38414"/>
    <cellStyle name="Percent 3 9" xfId="38415"/>
    <cellStyle name="Percent 3 9 2" xfId="38416"/>
    <cellStyle name="Percent 30" xfId="38417"/>
    <cellStyle name="Percent 31" xfId="38418"/>
    <cellStyle name="Percent 32" xfId="38419"/>
    <cellStyle name="Percent 33" xfId="38420"/>
    <cellStyle name="Percent 34" xfId="38421"/>
    <cellStyle name="Percent 35" xfId="38422"/>
    <cellStyle name="Percent 36" xfId="38423"/>
    <cellStyle name="Percent 37" xfId="38424"/>
    <cellStyle name="Percent 38" xfId="38425"/>
    <cellStyle name="Percent 39" xfId="38426"/>
    <cellStyle name="Percent 4" xfId="38427"/>
    <cellStyle name="Percent 4 10" xfId="38428"/>
    <cellStyle name="Percent 4 10 2" xfId="38429"/>
    <cellStyle name="Percent 4 11" xfId="38430"/>
    <cellStyle name="Percent 4 11 2" xfId="38431"/>
    <cellStyle name="Percent 4 11 2 2" xfId="38432"/>
    <cellStyle name="Percent 4 11 2 3" xfId="38433"/>
    <cellStyle name="Percent 4 11 3" xfId="38434"/>
    <cellStyle name="Percent 4 11 3 2" xfId="38435"/>
    <cellStyle name="Percent 4 11 4" xfId="38436"/>
    <cellStyle name="Percent 4 12" xfId="38437"/>
    <cellStyle name="Percent 4 13" xfId="38438"/>
    <cellStyle name="Percent 4 14" xfId="38439"/>
    <cellStyle name="Percent 4 2" xfId="38440"/>
    <cellStyle name="Percent 4 2 2" xfId="38441"/>
    <cellStyle name="Percent 4 2 3" xfId="38442"/>
    <cellStyle name="Percent 4 3" xfId="38443"/>
    <cellStyle name="Percent 4 3 2" xfId="38444"/>
    <cellStyle name="Percent 4 4" xfId="38445"/>
    <cellStyle name="Percent 4 4 2" xfId="38446"/>
    <cellStyle name="Percent 4 5" xfId="38447"/>
    <cellStyle name="Percent 4 5 2" xfId="38448"/>
    <cellStyle name="Percent 4 6" xfId="38449"/>
    <cellStyle name="Percent 4 6 2" xfId="38450"/>
    <cellStyle name="Percent 4 7" xfId="38451"/>
    <cellStyle name="Percent 4 7 2" xfId="38452"/>
    <cellStyle name="Percent 4 8" xfId="38453"/>
    <cellStyle name="Percent 4 8 2" xfId="38454"/>
    <cellStyle name="Percent 4 9" xfId="38455"/>
    <cellStyle name="Percent 4 9 2" xfId="38456"/>
    <cellStyle name="Percent 40" xfId="38457"/>
    <cellStyle name="Percent 41" xfId="38458"/>
    <cellStyle name="Percent 42" xfId="38459"/>
    <cellStyle name="Percent 44" xfId="38843"/>
    <cellStyle name="Percent 5" xfId="38460"/>
    <cellStyle name="Percent 5 2" xfId="38461"/>
    <cellStyle name="Percent 5 2 2" xfId="38462"/>
    <cellStyle name="Percent 5 3" xfId="38463"/>
    <cellStyle name="Percent 5 3 2" xfId="38464"/>
    <cellStyle name="Percent 5 4" xfId="38465"/>
    <cellStyle name="Percent 5 4 2" xfId="38466"/>
    <cellStyle name="Percent 5 5" xfId="38467"/>
    <cellStyle name="Percent 6" xfId="38468"/>
    <cellStyle name="Percent 6 2" xfId="38469"/>
    <cellStyle name="Percent 7" xfId="38470"/>
    <cellStyle name="Percent 7 2" xfId="38471"/>
    <cellStyle name="Percent 8" xfId="38472"/>
    <cellStyle name="Percent 8 2" xfId="38473"/>
    <cellStyle name="Percent 9" xfId="38474"/>
    <cellStyle name="Percent 9 2" xfId="38475"/>
    <cellStyle name="Percent 9 3" xfId="38476"/>
    <cellStyle name="Percent[0]" xfId="38477"/>
    <cellStyle name="Percent[1]" xfId="38478"/>
    <cellStyle name="Percent[2]" xfId="38479"/>
    <cellStyle name="Percent[3]" xfId="38480"/>
    <cellStyle name="Percent0" xfId="38481"/>
    <cellStyle name="Percent1" xfId="38482"/>
    <cellStyle name="Percent1Blue" xfId="38483"/>
    <cellStyle name="Percent2" xfId="38484"/>
    <cellStyle name="Percent2Blue" xfId="38485"/>
    <cellStyle name="PercentPresentation" xfId="38486"/>
    <cellStyle name="Pink" xfId="38487"/>
    <cellStyle name="Placeholder" xfId="38488"/>
    <cellStyle name="POPS" xfId="38489"/>
    <cellStyle name="PrePop Currency (0)" xfId="38490"/>
    <cellStyle name="PrePop Currency (2)" xfId="38491"/>
    <cellStyle name="PrePop Units (0)" xfId="38492"/>
    <cellStyle name="PrePop Units (1)" xfId="38493"/>
    <cellStyle name="PrePop Units (2)" xfId="38494"/>
    <cellStyle name="PresentationZero" xfId="38495"/>
    <cellStyle name="Price" xfId="38496"/>
    <cellStyle name="PriceUn" xfId="38497"/>
    <cellStyle name="Prot $,(0)" xfId="38498"/>
    <cellStyle name="Prot $,(0) 2" xfId="38499"/>
    <cellStyle name="Prot, (0)" xfId="38500"/>
    <cellStyle name="Protected" xfId="38501"/>
    <cellStyle name="ProtectedDates" xfId="38502"/>
    <cellStyle name="PSChar" xfId="38503"/>
    <cellStyle name="PSDate" xfId="38504"/>
    <cellStyle name="PSDec" xfId="38505"/>
    <cellStyle name="PSHeading" xfId="38506"/>
    <cellStyle name="PSInt" xfId="38507"/>
    <cellStyle name="PSSpacer" xfId="38508"/>
    <cellStyle name="Red" xfId="38509"/>
    <cellStyle name="Red 2" xfId="38510"/>
    <cellStyle name="Reports-0" xfId="38511"/>
    <cellStyle name="Reports-2" xfId="38512"/>
    <cellStyle name="Reports-2 2" xfId="38513"/>
    <cellStyle name="Revenue" xfId="38514"/>
    <cellStyle name="RevList" xfId="38515"/>
    <cellStyle name="RMB" xfId="38516"/>
    <cellStyle name="Rmb [0]" xfId="38517"/>
    <cellStyle name="RMB 0.00" xfId="38518"/>
    <cellStyle name="Row head" xfId="38519"/>
    <cellStyle name="Salomon Logo" xfId="38520"/>
    <cellStyle name="SAPBEXaggData" xfId="38521"/>
    <cellStyle name="SAPBEXaggData 2" xfId="38522"/>
    <cellStyle name="SAPBEXaggData 2 2" xfId="38523"/>
    <cellStyle name="SAPBEXaggData 3" xfId="38524"/>
    <cellStyle name="SAPBEXaggItem" xfId="38525"/>
    <cellStyle name="SAPBEXchaText" xfId="38526"/>
    <cellStyle name="SAPBEXstdData" xfId="38527"/>
    <cellStyle name="SAPBEXstdData 2" xfId="38528"/>
    <cellStyle name="SAPBEXstdData 2 2" xfId="38529"/>
    <cellStyle name="SAPBEXstdData 3" xfId="38530"/>
    <cellStyle name="SAPBEXstdDataEmph" xfId="38531"/>
    <cellStyle name="SAPBEXstdDataEmph 2" xfId="38532"/>
    <cellStyle name="SAPBEXstdItem" xfId="38533"/>
    <cellStyle name="SAPBEXstdItem 2" xfId="38534"/>
    <cellStyle name="ScotchRule" xfId="38535"/>
    <cellStyle name="ScotchRule 2" xfId="38536"/>
    <cellStyle name="SEM-BPS-key" xfId="38537"/>
    <cellStyle name="Shading - Heavy" xfId="38538"/>
    <cellStyle name="Shading - Light" xfId="38539"/>
    <cellStyle name="Shading - Medium" xfId="38540"/>
    <cellStyle name="Shares" xfId="38541"/>
    <cellStyle name="Single Accounting" xfId="38542"/>
    <cellStyle name="small" xfId="38543"/>
    <cellStyle name="Spaces-2" xfId="38544"/>
    <cellStyle name="Spaces-4" xfId="38545"/>
    <cellStyle name="Spaces-6" xfId="38546"/>
    <cellStyle name="Special" xfId="38547"/>
    <cellStyle name="SPOl" xfId="38548"/>
    <cellStyle name="STOCK" xfId="38549"/>
    <cellStyle name="STOCK 2" xfId="38550"/>
    <cellStyle name="Strikethru" xfId="38551"/>
    <cellStyle name="Style 1" xfId="38552"/>
    <cellStyle name="Style 1 2" xfId="38553"/>
    <cellStyle name="Style 1 2 2" xfId="38554"/>
    <cellStyle name="Style 1 2 2 2" xfId="38555"/>
    <cellStyle name="Style 1 2 3" xfId="38556"/>
    <cellStyle name="Style 1 3" xfId="38557"/>
    <cellStyle name="Style 1 4" xfId="38558"/>
    <cellStyle name="Style 21" xfId="38559"/>
    <cellStyle name="Style 21 2" xfId="38560"/>
    <cellStyle name="Style 22" xfId="38561"/>
    <cellStyle name="Style 22 2" xfId="38562"/>
    <cellStyle name="Style 23" xfId="38563"/>
    <cellStyle name="Style 23 2" xfId="38564"/>
    <cellStyle name="Style 23 2 2" xfId="38565"/>
    <cellStyle name="Style 23 3" xfId="38566"/>
    <cellStyle name="Style 24" xfId="38567"/>
    <cellStyle name="Style 24 2" xfId="38568"/>
    <cellStyle name="Style 24 2 2" xfId="38569"/>
    <cellStyle name="Style 24 3" xfId="38570"/>
    <cellStyle name="Style 25" xfId="38571"/>
    <cellStyle name="Style 25 2" xfId="38572"/>
    <cellStyle name="Style 25 2 2" xfId="38573"/>
    <cellStyle name="Style 25 3" xfId="38574"/>
    <cellStyle name="Style 26" xfId="38575"/>
    <cellStyle name="Style 26 2" xfId="38576"/>
    <cellStyle name="Style 26 2 2" xfId="38577"/>
    <cellStyle name="Style 26 3" xfId="38578"/>
    <cellStyle name="Style 27" xfId="38579"/>
    <cellStyle name="Style 27 2" xfId="38580"/>
    <cellStyle name="Style 27 2 2" xfId="38581"/>
    <cellStyle name="Style 27 3" xfId="38582"/>
    <cellStyle name="Style 28" xfId="38583"/>
    <cellStyle name="Style 28 2" xfId="38584"/>
    <cellStyle name="Style 28 2 2" xfId="38585"/>
    <cellStyle name="Style 28 3" xfId="38586"/>
    <cellStyle name="Style 29" xfId="38587"/>
    <cellStyle name="Style 29 2" xfId="38588"/>
    <cellStyle name="Style 29 2 2" xfId="38589"/>
    <cellStyle name="Style 29 3" xfId="38590"/>
    <cellStyle name="Style 30" xfId="38591"/>
    <cellStyle name="Style 30 2" xfId="38592"/>
    <cellStyle name="Style 30 2 2" xfId="38593"/>
    <cellStyle name="Style 30 3" xfId="38594"/>
    <cellStyle name="Style 31" xfId="38595"/>
    <cellStyle name="Style 31 2" xfId="38596"/>
    <cellStyle name="Style 31 2 2" xfId="38597"/>
    <cellStyle name="Style 31 3" xfId="38598"/>
    <cellStyle name="Style 32" xfId="38599"/>
    <cellStyle name="Style 32 2" xfId="38600"/>
    <cellStyle name="Style 32 2 2" xfId="38601"/>
    <cellStyle name="Style 32 3" xfId="38602"/>
    <cellStyle name="Style 33" xfId="38603"/>
    <cellStyle name="Style 33 2" xfId="38604"/>
    <cellStyle name="Style 34" xfId="38605"/>
    <cellStyle name="Style 34 2" xfId="38606"/>
    <cellStyle name="Style 35" xfId="38607"/>
    <cellStyle name="Style 35 2" xfId="38608"/>
    <cellStyle name="Style 36" xfId="38609"/>
    <cellStyle name="Style 37" xfId="38610"/>
    <cellStyle name="Style 38" xfId="38611"/>
    <cellStyle name="Style 39" xfId="38612"/>
    <cellStyle name="Style 40" xfId="38613"/>
    <cellStyle name="Style 41" xfId="38614"/>
    <cellStyle name="Style 42" xfId="38615"/>
    <cellStyle name="Style 43" xfId="38616"/>
    <cellStyle name="Style 44" xfId="38617"/>
    <cellStyle name="Style 45" xfId="38618"/>
    <cellStyle name="Style 46" xfId="38619"/>
    <cellStyle name="Style 47" xfId="38620"/>
    <cellStyle name="Style 48" xfId="38621"/>
    <cellStyle name="Style 49" xfId="38622"/>
    <cellStyle name="Style 50" xfId="38623"/>
    <cellStyle name="Style 51" xfId="38624"/>
    <cellStyle name="Style 52" xfId="38625"/>
    <cellStyle name="Style 53" xfId="38626"/>
    <cellStyle name="Style 54" xfId="38627"/>
    <cellStyle name="Style 55" xfId="38628"/>
    <cellStyle name="Style 56" xfId="38629"/>
    <cellStyle name="Style 57" xfId="38630"/>
    <cellStyle name="Style 58" xfId="38631"/>
    <cellStyle name="Style 59" xfId="38632"/>
    <cellStyle name="Style 60" xfId="38633"/>
    <cellStyle name="Style 61" xfId="38634"/>
    <cellStyle name="Style 62" xfId="38635"/>
    <cellStyle name="Style 63" xfId="38636"/>
    <cellStyle name="Style 64" xfId="38637"/>
    <cellStyle name="Style 65" xfId="38638"/>
    <cellStyle name="Style 66" xfId="38639"/>
    <cellStyle name="Style 67" xfId="38640"/>
    <cellStyle name="Style 68" xfId="38641"/>
    <cellStyle name="Style 69" xfId="38642"/>
    <cellStyle name="Style 70" xfId="38643"/>
    <cellStyle name="Style 71" xfId="38644"/>
    <cellStyle name="Style 72" xfId="38645"/>
    <cellStyle name="Style 73" xfId="38646"/>
    <cellStyle name="Style 74" xfId="38647"/>
    <cellStyle name="Style 75" xfId="38648"/>
    <cellStyle name="Style 76" xfId="38649"/>
    <cellStyle name="Style 77" xfId="38650"/>
    <cellStyle name="Style 78" xfId="38651"/>
    <cellStyle name="Style 79" xfId="38652"/>
    <cellStyle name="Style 80" xfId="38653"/>
    <cellStyle name="Style 81" xfId="38654"/>
    <cellStyle name="Style 82" xfId="38655"/>
    <cellStyle name="Style 83" xfId="38656"/>
    <cellStyle name="Style 84" xfId="38657"/>
    <cellStyle name="Style 85" xfId="38658"/>
    <cellStyle name="Style 86" xfId="38659"/>
    <cellStyle name="Style 87" xfId="38660"/>
    <cellStyle name="Style 88" xfId="38661"/>
    <cellStyle name="Style 89" xfId="38662"/>
    <cellStyle name="Style 90" xfId="38663"/>
    <cellStyle name="Style1" xfId="38664"/>
    <cellStyle name="Style1 2" xfId="38665"/>
    <cellStyle name="Subtitle" xfId="38666"/>
    <cellStyle name="Subtotal" xfId="38667"/>
    <cellStyle name="Table Head" xfId="38668"/>
    <cellStyle name="Table Head Aligned" xfId="38669"/>
    <cellStyle name="Table Head Blue" xfId="38670"/>
    <cellStyle name="Table Head Green" xfId="38671"/>
    <cellStyle name="Table Head_Val_Sum_Graph" xfId="38672"/>
    <cellStyle name="Table Text" xfId="38673"/>
    <cellStyle name="Table Title" xfId="38674"/>
    <cellStyle name="Table Units" xfId="38675"/>
    <cellStyle name="Table_Header" xfId="38676"/>
    <cellStyle name="taples Plaza" xfId="38677"/>
    <cellStyle name="Temp" xfId="38678"/>
    <cellStyle name="Text 1" xfId="38679"/>
    <cellStyle name="Text 8" xfId="38680"/>
    <cellStyle name="Text Head 1" xfId="38681"/>
    <cellStyle name="Text Indent A" xfId="38682"/>
    <cellStyle name="Text Indent B" xfId="38683"/>
    <cellStyle name="Text Indent C" xfId="38684"/>
    <cellStyle name="Text Wrap" xfId="38685"/>
    <cellStyle name="Text Wrap Across Cells" xfId="38686"/>
    <cellStyle name="Thick Border" xfId="38687"/>
    <cellStyle name="Thin Border" xfId="38688"/>
    <cellStyle name="Times 10" xfId="38689"/>
    <cellStyle name="Times 12" xfId="38690"/>
    <cellStyle name="Times 12 Bold L" xfId="38691"/>
    <cellStyle name="Times New Roman" xfId="38692"/>
    <cellStyle name="Title 10" xfId="38693"/>
    <cellStyle name="Title 10 2" xfId="38694"/>
    <cellStyle name="Title 2" xfId="38695"/>
    <cellStyle name="Title 2 2" xfId="38696"/>
    <cellStyle name="Title 2 2 2" xfId="38697"/>
    <cellStyle name="Title 2 3" xfId="38698"/>
    <cellStyle name="Title 3" xfId="38699"/>
    <cellStyle name="Title 3 2" xfId="38700"/>
    <cellStyle name="Title 4" xfId="38701"/>
    <cellStyle name="Title 4 2" xfId="38702"/>
    <cellStyle name="Title 5" xfId="38703"/>
    <cellStyle name="Title 5 2" xfId="38704"/>
    <cellStyle name="Title 6" xfId="38705"/>
    <cellStyle name="Title 6 2" xfId="38706"/>
    <cellStyle name="Title 7" xfId="38707"/>
    <cellStyle name="Title 7 2" xfId="38708"/>
    <cellStyle name="Title 8" xfId="38709"/>
    <cellStyle name="Title 8 2" xfId="38710"/>
    <cellStyle name="Title 9" xfId="38711"/>
    <cellStyle name="Title 9 2" xfId="38712"/>
    <cellStyle name="Title10" xfId="38713"/>
    <cellStyle name="Title2" xfId="38714"/>
    <cellStyle name="Title8" xfId="38715"/>
    <cellStyle name="Title8Left" xfId="38716"/>
    <cellStyle name="TitleCenter" xfId="38717"/>
    <cellStyle name="TitleII" xfId="38718"/>
    <cellStyle name="TitleLeft" xfId="38719"/>
    <cellStyle name="Titles" xfId="38720"/>
    <cellStyle name="topline" xfId="38721"/>
    <cellStyle name="Total 10" xfId="38722"/>
    <cellStyle name="Total 10 2" xfId="38723"/>
    <cellStyle name="Total 10 3" xfId="38724"/>
    <cellStyle name="Total 10 3 2" xfId="38725"/>
    <cellStyle name="Total 10 3 3" xfId="38726"/>
    <cellStyle name="Total 11" xfId="38727"/>
    <cellStyle name="Total 12" xfId="38728"/>
    <cellStyle name="Total 13" xfId="38729"/>
    <cellStyle name="Total 14" xfId="38730"/>
    <cellStyle name="Total 15" xfId="38731"/>
    <cellStyle name="Total 2" xfId="38732"/>
    <cellStyle name="Total 2 2" xfId="38733"/>
    <cellStyle name="Total 2 2 2" xfId="38734"/>
    <cellStyle name="Total 2 2 3" xfId="38735"/>
    <cellStyle name="Total 2 2 3 2" xfId="38736"/>
    <cellStyle name="Total 2 2 3 3" xfId="38737"/>
    <cellStyle name="Total 2 2 4" xfId="38738"/>
    <cellStyle name="Total 2 3" xfId="38739"/>
    <cellStyle name="Total 2 3 2" xfId="38740"/>
    <cellStyle name="Total 2 3 2 2" xfId="38741"/>
    <cellStyle name="Total 2 3 2 3" xfId="38742"/>
    <cellStyle name="Total 2 3 2 3 2" xfId="38743"/>
    <cellStyle name="Total 2 3 2 3 3" xfId="38744"/>
    <cellStyle name="Total 2 3 3" xfId="38745"/>
    <cellStyle name="Total 2 3 4" xfId="38746"/>
    <cellStyle name="Total 2 3 4 2" xfId="38747"/>
    <cellStyle name="Total 2 3 4 3" xfId="38748"/>
    <cellStyle name="Total 2 4" xfId="38749"/>
    <cellStyle name="Total 2 4 2" xfId="38750"/>
    <cellStyle name="Total 2 4 3" xfId="38751"/>
    <cellStyle name="Total 2 4 3 2" xfId="38752"/>
    <cellStyle name="Total 2 4 3 3" xfId="38753"/>
    <cellStyle name="Total 2 5" xfId="38754"/>
    <cellStyle name="Total 2 6" xfId="38755"/>
    <cellStyle name="Total 2 6 2" xfId="38756"/>
    <cellStyle name="Total 2 6 3" xfId="38757"/>
    <cellStyle name="Total 3" xfId="38758"/>
    <cellStyle name="Total 3 2" xfId="38759"/>
    <cellStyle name="Total 3 3" xfId="38760"/>
    <cellStyle name="Total 3 3 2" xfId="38761"/>
    <cellStyle name="Total 3 3 3" xfId="38762"/>
    <cellStyle name="Total 3 4" xfId="38763"/>
    <cellStyle name="Total 4" xfId="38764"/>
    <cellStyle name="Total 4 2" xfId="38765"/>
    <cellStyle name="Total 4 3" xfId="38766"/>
    <cellStyle name="Total 4 3 2" xfId="38767"/>
    <cellStyle name="Total 4 3 3" xfId="38768"/>
    <cellStyle name="Total 5" xfId="38769"/>
    <cellStyle name="Total 5 2" xfId="38770"/>
    <cellStyle name="Total 5 3" xfId="38771"/>
    <cellStyle name="Total 5 3 2" xfId="38772"/>
    <cellStyle name="Total 5 3 3" xfId="38773"/>
    <cellStyle name="Total 6" xfId="38774"/>
    <cellStyle name="Total 6 2" xfId="38775"/>
    <cellStyle name="Total 6 3" xfId="38776"/>
    <cellStyle name="Total 6 3 2" xfId="38777"/>
    <cellStyle name="Total 6 3 3" xfId="38778"/>
    <cellStyle name="Total 7" xfId="38779"/>
    <cellStyle name="Total 7 2" xfId="38780"/>
    <cellStyle name="Total 7 3" xfId="38781"/>
    <cellStyle name="Total 7 3 2" xfId="38782"/>
    <cellStyle name="Total 7 3 3" xfId="38783"/>
    <cellStyle name="Total 8" xfId="38784"/>
    <cellStyle name="Total 8 2" xfId="38785"/>
    <cellStyle name="Total 8 3" xfId="38786"/>
    <cellStyle name="Total 8 3 2" xfId="38787"/>
    <cellStyle name="Total 8 3 3" xfId="38788"/>
    <cellStyle name="Total 9" xfId="38789"/>
    <cellStyle name="Total 9 2" xfId="38790"/>
    <cellStyle name="Total 9 3" xfId="38791"/>
    <cellStyle name="Total 9 3 2" xfId="38792"/>
    <cellStyle name="Total 9 3 3" xfId="38793"/>
    <cellStyle name="Totals" xfId="38794"/>
    <cellStyle name="TransVal" xfId="38795"/>
    <cellStyle name="Underline_Single" xfId="38796"/>
    <cellStyle name="Unp Comma [0]" xfId="38797"/>
    <cellStyle name="Unp comment" xfId="38798"/>
    <cellStyle name="Unp comment 2" xfId="38799"/>
    <cellStyle name="Unp Fixed (1)" xfId="38800"/>
    <cellStyle name="Unp Name" xfId="38801"/>
    <cellStyle name="Unprot" xfId="38802"/>
    <cellStyle name="Unprot$" xfId="38803"/>
    <cellStyle name="Unprot$ 2" xfId="38804"/>
    <cellStyle name="Unprot_Blending &amp; Inflation Rate" xfId="38805"/>
    <cellStyle name="Unprotect" xfId="38806"/>
    <cellStyle name="Unprotected" xfId="38807"/>
    <cellStyle name="UnProtectedCalc" xfId="38808"/>
    <cellStyle name="UOM center" xfId="38809"/>
    <cellStyle name="User_Defined_A" xfId="38810"/>
    <cellStyle name="Valign-bottom" xfId="38811"/>
    <cellStyle name="Valign-centre" xfId="38812"/>
    <cellStyle name="Valign-top" xfId="38813"/>
    <cellStyle name="Value" xfId="38814"/>
    <cellStyle name="Warning Text 2" xfId="38815"/>
    <cellStyle name="Warning Text 2 2" xfId="38816"/>
    <cellStyle name="Warning Text 2 2 2" xfId="38817"/>
    <cellStyle name="Warning Text 2 3" xfId="38818"/>
    <cellStyle name="Warning Text 3" xfId="38819"/>
    <cellStyle name="Warning Text 3 2" xfId="38820"/>
    <cellStyle name="waslotus" xfId="38821"/>
    <cellStyle name="WholeNumber" xfId="38822"/>
    <cellStyle name="wk1_xls" xfId="38823"/>
    <cellStyle name="Wrap Text" xfId="38824"/>
    <cellStyle name="Year" xfId="38825"/>
    <cellStyle name="Years" xfId="38826"/>
    <cellStyle name="Years 2" xfId="38827"/>
    <cellStyle name="Yellow" xfId="38828"/>
    <cellStyle name="Yen" xfId="38829"/>
    <cellStyle name="Yes No" xfId="38830"/>
    <cellStyle name="Денежный [0]_J11-NORT" xfId="38831"/>
    <cellStyle name="Денежный_J11-NORT" xfId="38832"/>
    <cellStyle name="Обычный_forma" xfId="38833"/>
    <cellStyle name="Тысячи [0]_J11-NORT" xfId="38834"/>
    <cellStyle name="Тысячи_J11-NORT" xfId="38835"/>
    <cellStyle name="Финансовый [0]_Tabl_0303_0304" xfId="38836"/>
    <cellStyle name="Финансовый_Tabl_0303_0304" xfId="38837"/>
    <cellStyle name="桁区切り [0.00]_PERSONAL" xfId="38838"/>
    <cellStyle name="桁区切り_PERSONAL" xfId="38839"/>
    <cellStyle name="標準_PERSONAL" xfId="38840"/>
    <cellStyle name="通貨 [0.00]_PERSONAL" xfId="38841"/>
    <cellStyle name="通貨_PERSONAL" xfId="3884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CC"/>
      <color rgb="FF000B10"/>
      <color rgb="FFB1953A"/>
      <color rgb="FF005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59223892435267E-2"/>
          <c:y val="5.1097845692816113E-2"/>
          <c:w val="0.59279465378620078"/>
          <c:h val="0.8336051268224659"/>
        </c:manualLayout>
      </c:layout>
      <c:barChart>
        <c:barDir val="col"/>
        <c:grouping val="stacked"/>
        <c:varyColors val="0"/>
        <c:ser>
          <c:idx val="0"/>
          <c:order val="0"/>
          <c:tx>
            <c:strRef>
              <c:f>'Statewide Results'!$B$7</c:f>
              <c:strCache>
                <c:ptCount val="1"/>
                <c:pt idx="0">
                  <c:v>California Solar</c:v>
                </c:pt>
              </c:strCache>
            </c:strRef>
          </c:tx>
          <c:spPr>
            <a:solidFill>
              <a:srgbClr val="FFCC00"/>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Results'!$C$7:$F$7</c:f>
              <c:numCache>
                <c:formatCode>_(* #,##0_);_(* \(#,##0\);_(* "-"??_);_(@_)</c:formatCode>
                <c:ptCount val="4"/>
                <c:pt idx="0">
                  <c:v>7600.747599669201</c:v>
                </c:pt>
                <c:pt idx="1">
                  <c:v>8278.747599669201</c:v>
                </c:pt>
                <c:pt idx="2">
                  <c:v>7803.747599669201</c:v>
                </c:pt>
                <c:pt idx="3">
                  <c:v>3439.6344430382342</c:v>
                </c:pt>
              </c:numCache>
            </c:numRef>
          </c:val>
          <c:extLst xmlns:c16r2="http://schemas.microsoft.com/office/drawing/2015/06/chart">
            <c:ext xmlns:c16="http://schemas.microsoft.com/office/drawing/2014/chart" uri="{C3380CC4-5D6E-409C-BE32-E72D297353CC}">
              <c16:uniqueId val="{00000000-0821-4783-8F8D-FC4779C1C845}"/>
            </c:ext>
          </c:extLst>
        </c:ser>
        <c:ser>
          <c:idx val="1"/>
          <c:order val="1"/>
          <c:tx>
            <c:strRef>
              <c:f>'Statewide Results'!$B$8</c:f>
              <c:strCache>
                <c:ptCount val="1"/>
                <c:pt idx="0">
                  <c:v>California Wind</c:v>
                </c:pt>
              </c:strCache>
            </c:strRef>
          </c:tx>
          <c:spPr>
            <a:solidFill>
              <a:srgbClr val="005070"/>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Results'!$C$8:$F$8</c:f>
              <c:numCache>
                <c:formatCode>_(* #,##0_);_(* \(#,##0\);_(* "-"??_);_(@_)</c:formatCode>
                <c:ptCount val="4"/>
                <c:pt idx="0">
                  <c:v>3000</c:v>
                </c:pt>
                <c:pt idx="1">
                  <c:v>3000</c:v>
                </c:pt>
                <c:pt idx="2">
                  <c:v>1900</c:v>
                </c:pt>
                <c:pt idx="3">
                  <c:v>1900</c:v>
                </c:pt>
              </c:numCache>
            </c:numRef>
          </c:val>
          <c:extLst xmlns:c16r2="http://schemas.microsoft.com/office/drawing/2015/06/chart">
            <c:ext xmlns:c16="http://schemas.microsoft.com/office/drawing/2014/chart" uri="{C3380CC4-5D6E-409C-BE32-E72D297353CC}">
              <c16:uniqueId val="{00000001-0821-4783-8F8D-FC4779C1C845}"/>
            </c:ext>
          </c:extLst>
        </c:ser>
        <c:ser>
          <c:idx val="2"/>
          <c:order val="2"/>
          <c:tx>
            <c:strRef>
              <c:f>'Statewide Results'!$B$9</c:f>
              <c:strCache>
                <c:ptCount val="1"/>
                <c:pt idx="0">
                  <c:v>California Geothermal</c:v>
                </c:pt>
              </c:strCache>
            </c:strRef>
          </c:tx>
          <c:spPr>
            <a:solidFill>
              <a:srgbClr val="BB2717"/>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Results'!$C$9:$F$9</c:f>
              <c:numCache>
                <c:formatCode>_(* #,##0_);_(* \(#,##0\);_(* "-"??_);_(@_)</c:formatCode>
                <c:ptCount val="4"/>
                <c:pt idx="0">
                  <c:v>500</c:v>
                </c:pt>
                <c:pt idx="1">
                  <c:v>500</c:v>
                </c:pt>
                <c:pt idx="2">
                  <c:v>500</c:v>
                </c:pt>
                <c:pt idx="3">
                  <c:v>500</c:v>
                </c:pt>
              </c:numCache>
            </c:numRef>
          </c:val>
          <c:extLst xmlns:c16r2="http://schemas.microsoft.com/office/drawing/2015/06/chart">
            <c:ext xmlns:c16="http://schemas.microsoft.com/office/drawing/2014/chart" uri="{C3380CC4-5D6E-409C-BE32-E72D297353CC}">
              <c16:uniqueId val="{00000002-0821-4783-8F8D-FC4779C1C845}"/>
            </c:ext>
          </c:extLst>
        </c:ser>
        <c:dLbls>
          <c:showLegendKey val="0"/>
          <c:showVal val="0"/>
          <c:showCatName val="0"/>
          <c:showSerName val="0"/>
          <c:showPercent val="0"/>
          <c:showBubbleSize val="0"/>
        </c:dLbls>
        <c:gapWidth val="60"/>
        <c:overlap val="100"/>
        <c:axId val="332380376"/>
        <c:axId val="332380768"/>
      </c:barChart>
      <c:catAx>
        <c:axId val="332380376"/>
        <c:scaling>
          <c:orientation val="minMax"/>
        </c:scaling>
        <c:delete val="0"/>
        <c:axPos val="b"/>
        <c:numFmt formatCode="General" sourceLinked="0"/>
        <c:majorTickMark val="out"/>
        <c:minorTickMark val="none"/>
        <c:tickLblPos val="nextTo"/>
        <c:crossAx val="332380768"/>
        <c:crosses val="autoZero"/>
        <c:auto val="1"/>
        <c:lblAlgn val="ctr"/>
        <c:lblOffset val="100"/>
        <c:noMultiLvlLbl val="0"/>
      </c:catAx>
      <c:valAx>
        <c:axId val="332380768"/>
        <c:scaling>
          <c:orientation val="minMax"/>
        </c:scaling>
        <c:delete val="0"/>
        <c:axPos val="l"/>
        <c:majorGridlines>
          <c:spPr>
            <a:ln>
              <a:solidFill>
                <a:schemeClr val="bg1">
                  <a:lumMod val="95000"/>
                </a:schemeClr>
              </a:solidFill>
            </a:ln>
          </c:spPr>
        </c:majorGridlines>
        <c:title>
          <c:tx>
            <c:rich>
              <a:bodyPr rot="-5400000" vert="horz"/>
              <a:lstStyle/>
              <a:p>
                <a:pPr>
                  <a:defRPr/>
                </a:pPr>
                <a:r>
                  <a:rPr lang="en-US"/>
                  <a:t>GW</a:t>
                </a:r>
              </a:p>
            </c:rich>
          </c:tx>
          <c:overlay val="0"/>
        </c:title>
        <c:numFmt formatCode="#,##0" sourceLinked="0"/>
        <c:majorTickMark val="out"/>
        <c:minorTickMark val="none"/>
        <c:tickLblPos val="nextTo"/>
        <c:crossAx val="332380376"/>
        <c:crosses val="autoZero"/>
        <c:crossBetween val="between"/>
        <c:dispUnits>
          <c:builtInUnit val="thousands"/>
        </c:dispUnits>
      </c:valAx>
    </c:plotArea>
    <c:legend>
      <c:legendPos val="r"/>
      <c:layout>
        <c:manualLayout>
          <c:xMode val="edge"/>
          <c:yMode val="edge"/>
          <c:x val="0.74877437497754928"/>
          <c:y val="0.30937031533643933"/>
          <c:w val="0.2184939667918642"/>
          <c:h val="0.2063150537499169"/>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9.1425009245380773E-2"/>
          <c:w val="0.53633547750796839"/>
          <c:h val="0.67582504820883071"/>
        </c:manualLayout>
      </c:layout>
      <c:barChart>
        <c:barDir val="col"/>
        <c:grouping val="clustered"/>
        <c:varyColors val="0"/>
        <c:ser>
          <c:idx val="0"/>
          <c:order val="0"/>
          <c:tx>
            <c:strRef>
              <c:f>'Sensitivities Results'!$B$88</c:f>
              <c:strCache>
                <c:ptCount val="1"/>
                <c:pt idx="0">
                  <c:v>Base assumptions </c:v>
                </c:pt>
              </c:strCache>
            </c:strRef>
          </c:tx>
          <c:spPr>
            <a:solidFill>
              <a:srgbClr val="005070"/>
            </a:solidFill>
          </c:spPr>
          <c:invertIfNegative val="0"/>
          <c:cat>
            <c:strRef>
              <c:f>'Sensitivities Results'!$C$87:$D$87</c:f>
              <c:strCache>
                <c:ptCount val="2"/>
                <c:pt idx="0">
                  <c:v>Scenario 2 vs. 1a</c:v>
                </c:pt>
                <c:pt idx="1">
                  <c:v>Scenario 3 vs. 1a</c:v>
                </c:pt>
              </c:strCache>
            </c:strRef>
          </c:cat>
          <c:val>
            <c:numRef>
              <c:f>'Sensitivities Results'!$C$88:$D$88</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20AD-4A91-ABEF-DD98E08E793E}"/>
            </c:ext>
          </c:extLst>
        </c:ser>
        <c:ser>
          <c:idx val="1"/>
          <c:order val="1"/>
          <c:tx>
            <c:strRef>
              <c:f>'Sensitivities Results'!$B$91</c:f>
              <c:strCache>
                <c:ptCount val="1"/>
                <c:pt idx="0">
                  <c:v>High Out of State Availability</c:v>
                </c:pt>
              </c:strCache>
            </c:strRef>
          </c:tx>
          <c:spPr>
            <a:pattFill prst="dkUpDiag">
              <a:fgClr>
                <a:srgbClr val="005070"/>
              </a:fgClr>
              <a:bgClr>
                <a:schemeClr val="bg1"/>
              </a:bgClr>
            </a:pattFill>
          </c:spPr>
          <c:invertIfNegative val="0"/>
          <c:cat>
            <c:strRef>
              <c:f>'Sensitivities Results'!$C$87:$D$87</c:f>
              <c:strCache>
                <c:ptCount val="2"/>
                <c:pt idx="0">
                  <c:v>Scenario 2 vs. 1a</c:v>
                </c:pt>
                <c:pt idx="1">
                  <c:v>Scenario 3 vs. 1a</c:v>
                </c:pt>
              </c:strCache>
            </c:strRef>
          </c:cat>
          <c:val>
            <c:numRef>
              <c:f>'Sensitivities Results'!$C$91:$D$91</c:f>
              <c:numCache>
                <c:formatCode>"$"#,##0;[Red]"$"#,##0</c:formatCode>
                <c:ptCount val="2"/>
                <c:pt idx="0">
                  <c:v>-578.19090445079837</c:v>
                </c:pt>
                <c:pt idx="1">
                  <c:v>-661.46842238828867</c:v>
                </c:pt>
              </c:numCache>
            </c:numRef>
          </c:val>
          <c:extLst xmlns:c16r2="http://schemas.microsoft.com/office/drawing/2015/06/chart">
            <c:ext xmlns:c16="http://schemas.microsoft.com/office/drawing/2014/chart" uri="{C3380CC4-5D6E-409C-BE32-E72D297353CC}">
              <c16:uniqueId val="{00000001-20AD-4A91-ABEF-DD98E08E793E}"/>
            </c:ext>
          </c:extLst>
        </c:ser>
        <c:dLbls>
          <c:showLegendKey val="0"/>
          <c:showVal val="0"/>
          <c:showCatName val="0"/>
          <c:showSerName val="0"/>
          <c:showPercent val="0"/>
          <c:showBubbleSize val="0"/>
        </c:dLbls>
        <c:gapWidth val="150"/>
        <c:axId val="331815496"/>
        <c:axId val="331904000"/>
      </c:barChart>
      <c:catAx>
        <c:axId val="331815496"/>
        <c:scaling>
          <c:orientation val="minMax"/>
        </c:scaling>
        <c:delete val="0"/>
        <c:axPos val="t"/>
        <c:numFmt formatCode="General" sourceLinked="0"/>
        <c:majorTickMark val="out"/>
        <c:minorTickMark val="none"/>
        <c:tickLblPos val="high"/>
        <c:crossAx val="331904000"/>
        <c:crosses val="autoZero"/>
        <c:auto val="1"/>
        <c:lblAlgn val="ctr"/>
        <c:lblOffset val="100"/>
        <c:noMultiLvlLbl val="0"/>
      </c:catAx>
      <c:valAx>
        <c:axId val="331904000"/>
        <c:scaling>
          <c:orientation val="maxMin"/>
          <c:min val="-100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331815496"/>
        <c:crosses val="autoZero"/>
        <c:crossBetween val="between"/>
        <c:majorUnit val="200"/>
      </c:valAx>
      <c:spPr>
        <a:noFill/>
        <a:ln w="25400">
          <a:noFill/>
        </a:ln>
      </c:spPr>
    </c:plotArea>
    <c:legend>
      <c:legendPos val="r"/>
      <c:layout>
        <c:manualLayout>
          <c:xMode val="edge"/>
          <c:yMode val="edge"/>
          <c:x val="0.73241563647912433"/>
          <c:y val="0.28044075878956276"/>
          <c:w val="0.25902085114120604"/>
          <c:h val="0.52216613876097262"/>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0.12208031497330077"/>
          <c:w val="0.48831954581176645"/>
          <c:h val="0.64857599562298685"/>
        </c:manualLayout>
      </c:layout>
      <c:barChart>
        <c:barDir val="col"/>
        <c:grouping val="clustered"/>
        <c:varyColors val="0"/>
        <c:ser>
          <c:idx val="0"/>
          <c:order val="0"/>
          <c:tx>
            <c:strRef>
              <c:f>'Sensitivities Results'!$B$88</c:f>
              <c:strCache>
                <c:ptCount val="1"/>
                <c:pt idx="0">
                  <c:v>Base assumptions </c:v>
                </c:pt>
              </c:strCache>
            </c:strRef>
          </c:tx>
          <c:spPr>
            <a:solidFill>
              <a:srgbClr val="005070"/>
            </a:solidFill>
          </c:spPr>
          <c:invertIfNegative val="0"/>
          <c:cat>
            <c:strRef>
              <c:f>'Sensitivities Results'!$C$87:$D$87</c:f>
              <c:strCache>
                <c:ptCount val="2"/>
                <c:pt idx="0">
                  <c:v>Scenario 2 vs. 1a</c:v>
                </c:pt>
                <c:pt idx="1">
                  <c:v>Scenario 3 vs. 1a</c:v>
                </c:pt>
              </c:strCache>
            </c:strRef>
          </c:cat>
          <c:val>
            <c:numRef>
              <c:f>'Sensitivities Results'!$C$88:$D$88</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91B8-4EDD-92E7-708EAB8049A2}"/>
            </c:ext>
          </c:extLst>
        </c:ser>
        <c:ser>
          <c:idx val="1"/>
          <c:order val="1"/>
          <c:tx>
            <c:strRef>
              <c:f>'Sensitivities Results'!$B$89</c:f>
              <c:strCache>
                <c:ptCount val="1"/>
                <c:pt idx="0">
                  <c:v>High coordination under bilateral markets</c:v>
                </c:pt>
              </c:strCache>
            </c:strRef>
          </c:tx>
          <c:spPr>
            <a:pattFill prst="dkUpDiag">
              <a:fgClr>
                <a:srgbClr val="005070"/>
              </a:fgClr>
              <a:bgClr>
                <a:schemeClr val="bg1"/>
              </a:bgClr>
            </a:pattFill>
          </c:spPr>
          <c:invertIfNegative val="0"/>
          <c:cat>
            <c:strRef>
              <c:f>'Sensitivities Results'!$C$87:$D$87</c:f>
              <c:strCache>
                <c:ptCount val="2"/>
                <c:pt idx="0">
                  <c:v>Scenario 2 vs. 1a</c:v>
                </c:pt>
                <c:pt idx="1">
                  <c:v>Scenario 3 vs. 1a</c:v>
                </c:pt>
              </c:strCache>
            </c:strRef>
          </c:cat>
          <c:val>
            <c:numRef>
              <c:f>'Sensitivities Results'!$C$89:$D$89</c:f>
              <c:numCache>
                <c:formatCode>"$"#,##0;[Red]"$"#,##0</c:formatCode>
                <c:ptCount val="2"/>
                <c:pt idx="0">
                  <c:v>-391.28205657044737</c:v>
                </c:pt>
                <c:pt idx="1">
                  <c:v>-510.52492884542744</c:v>
                </c:pt>
              </c:numCache>
            </c:numRef>
          </c:val>
          <c:extLst xmlns:c16r2="http://schemas.microsoft.com/office/drawing/2015/06/chart">
            <c:ext xmlns:c16="http://schemas.microsoft.com/office/drawing/2014/chart" uri="{C3380CC4-5D6E-409C-BE32-E72D297353CC}">
              <c16:uniqueId val="{00000001-91B8-4EDD-92E7-708EAB8049A2}"/>
            </c:ext>
          </c:extLst>
        </c:ser>
        <c:dLbls>
          <c:showLegendKey val="0"/>
          <c:showVal val="0"/>
          <c:showCatName val="0"/>
          <c:showSerName val="0"/>
          <c:showPercent val="0"/>
          <c:showBubbleSize val="0"/>
        </c:dLbls>
        <c:gapWidth val="150"/>
        <c:axId val="331904784"/>
        <c:axId val="331905176"/>
      </c:barChart>
      <c:catAx>
        <c:axId val="331904784"/>
        <c:scaling>
          <c:orientation val="minMax"/>
        </c:scaling>
        <c:delete val="0"/>
        <c:axPos val="t"/>
        <c:numFmt formatCode="General" sourceLinked="0"/>
        <c:majorTickMark val="out"/>
        <c:minorTickMark val="none"/>
        <c:tickLblPos val="high"/>
        <c:crossAx val="331905176"/>
        <c:crosses val="autoZero"/>
        <c:auto val="1"/>
        <c:lblAlgn val="ctr"/>
        <c:lblOffset val="100"/>
        <c:noMultiLvlLbl val="0"/>
      </c:catAx>
      <c:valAx>
        <c:axId val="331905176"/>
        <c:scaling>
          <c:orientation val="maxMin"/>
          <c:min val="-100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331904784"/>
        <c:crosses val="autoZero"/>
        <c:crossBetween val="between"/>
        <c:majorUnit val="200"/>
      </c:valAx>
      <c:spPr>
        <a:noFill/>
        <a:ln w="25400">
          <a:noFill/>
        </a:ln>
      </c:spPr>
    </c:plotArea>
    <c:legend>
      <c:legendPos val="r"/>
      <c:layout>
        <c:manualLayout>
          <c:xMode val="edge"/>
          <c:yMode val="edge"/>
          <c:x val="0.69094739237200653"/>
          <c:y val="0.29747141665571519"/>
          <c:w val="0.23501295517768023"/>
          <c:h val="0.52897840190743373"/>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12296435046096E-2"/>
          <c:y val="3.8170350504423502E-2"/>
          <c:w val="0.59023299132361251"/>
          <c:h val="0.87570231771953533"/>
        </c:manualLayout>
      </c:layout>
      <c:barChart>
        <c:barDir val="col"/>
        <c:grouping val="stacked"/>
        <c:varyColors val="0"/>
        <c:ser>
          <c:idx val="3"/>
          <c:order val="0"/>
          <c:tx>
            <c:strRef>
              <c:f>'Statewide Results'!$B$10</c:f>
              <c:strCache>
                <c:ptCount val="1"/>
                <c:pt idx="0">
                  <c:v>Northwest Wind, Existing Transmission</c:v>
                </c:pt>
              </c:strCache>
            </c:strRef>
          </c:tx>
          <c:spPr>
            <a:solidFill>
              <a:schemeClr val="accent5">
                <a:lumMod val="40000"/>
                <a:lumOff val="60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Results'!$C$10:$F$10</c:f>
              <c:numCache>
                <c:formatCode>_(* #,##0_);_(* \(#,##0\);_(* "-"??_);_(@_)</c:formatCode>
                <c:ptCount val="4"/>
                <c:pt idx="0">
                  <c:v>1447.0825509234273</c:v>
                </c:pt>
                <c:pt idx="1">
                  <c:v>447.08255092342733</c:v>
                </c:pt>
                <c:pt idx="2">
                  <c:v>562.08255092342733</c:v>
                </c:pt>
                <c:pt idx="3">
                  <c:v>317.67352049756784</c:v>
                </c:pt>
              </c:numCache>
            </c:numRef>
          </c:val>
          <c:extLst xmlns:c16r2="http://schemas.microsoft.com/office/drawing/2015/06/chart">
            <c:ext xmlns:c16="http://schemas.microsoft.com/office/drawing/2014/chart" uri="{C3380CC4-5D6E-409C-BE32-E72D297353CC}">
              <c16:uniqueId val="{00000000-2DDA-4D90-9076-AF64F491503F}"/>
            </c:ext>
          </c:extLst>
        </c:ser>
        <c:ser>
          <c:idx val="4"/>
          <c:order val="1"/>
          <c:tx>
            <c:strRef>
              <c:f>'Statewide Results'!$B$11</c:f>
              <c:strCache>
                <c:ptCount val="1"/>
                <c:pt idx="0">
                  <c:v>Northwest Wind RECs</c:v>
                </c:pt>
              </c:strCache>
            </c:strRef>
          </c:tx>
          <c:spPr>
            <a:solidFill>
              <a:schemeClr val="accent5">
                <a:lumMod val="60000"/>
                <a:lumOff val="40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Results'!$C$11:$F$11</c:f>
              <c:numCache>
                <c:formatCode>_(* #,##0_);_(* \(#,##0\);_(* "-"??_);_(@_)</c:formatCode>
                <c:ptCount val="4"/>
                <c:pt idx="0">
                  <c:v>1000</c:v>
                </c:pt>
                <c:pt idx="1">
                  <c:v>0</c:v>
                </c:pt>
                <c:pt idx="2">
                  <c:v>1000</c:v>
                </c:pt>
                <c:pt idx="3">
                  <c:v>0</c:v>
                </c:pt>
              </c:numCache>
            </c:numRef>
          </c:val>
          <c:extLst xmlns:c16r2="http://schemas.microsoft.com/office/drawing/2015/06/chart">
            <c:ext xmlns:c16="http://schemas.microsoft.com/office/drawing/2014/chart" uri="{C3380CC4-5D6E-409C-BE32-E72D297353CC}">
              <c16:uniqueId val="{00000001-2DDA-4D90-9076-AF64F491503F}"/>
            </c:ext>
          </c:extLst>
        </c:ser>
        <c:ser>
          <c:idx val="0"/>
          <c:order val="2"/>
          <c:tx>
            <c:strRef>
              <c:f>'Statewide Results'!$B$12</c:f>
              <c:strCache>
                <c:ptCount val="1"/>
                <c:pt idx="0">
                  <c:v>Utah Wind, Existing Transmission</c:v>
                </c:pt>
              </c:strCache>
            </c:strRef>
          </c:tx>
          <c:spPr>
            <a:solidFill>
              <a:schemeClr val="accent5"/>
            </a:solidFill>
            <a:ln>
              <a:solidFill>
                <a:schemeClr val="bg1"/>
              </a:solidFill>
            </a:ln>
          </c:spPr>
          <c:invertIfNegative val="0"/>
          <c:cat>
            <c:strRef>
              <c:f>'Statewide Results'!$C$6:$F$6</c:f>
              <c:strCache>
                <c:ptCount val="4"/>
                <c:pt idx="0">
                  <c:v>Scenario 1a</c:v>
                </c:pt>
                <c:pt idx="1">
                  <c:v>Scenario 1b</c:v>
                </c:pt>
                <c:pt idx="2">
                  <c:v>Scenario 2</c:v>
                </c:pt>
                <c:pt idx="3">
                  <c:v>Scenario 3</c:v>
                </c:pt>
              </c:strCache>
            </c:strRef>
          </c:cat>
          <c:val>
            <c:numRef>
              <c:f>'Statewide Results'!$C$12:$F$12</c:f>
              <c:numCache>
                <c:formatCode>_(* #,##0_);_(* \(#,##0\);_(* "-"??_);_(@_)</c:formatCode>
                <c:ptCount val="4"/>
                <c:pt idx="0">
                  <c:v>603.99928847388458</c:v>
                </c:pt>
                <c:pt idx="1">
                  <c:v>603.99928847388458</c:v>
                </c:pt>
                <c:pt idx="2">
                  <c:v>603.99928847388458</c:v>
                </c:pt>
                <c:pt idx="3">
                  <c:v>419.98188281672992</c:v>
                </c:pt>
              </c:numCache>
            </c:numRef>
          </c:val>
          <c:extLst xmlns:c16r2="http://schemas.microsoft.com/office/drawing/2015/06/chart">
            <c:ext xmlns:c16="http://schemas.microsoft.com/office/drawing/2014/chart" uri="{C3380CC4-5D6E-409C-BE32-E72D297353CC}">
              <c16:uniqueId val="{00000002-2DDA-4D90-9076-AF64F491503F}"/>
            </c:ext>
          </c:extLst>
        </c:ser>
        <c:ser>
          <c:idx val="5"/>
          <c:order val="3"/>
          <c:tx>
            <c:strRef>
              <c:f>'Statewide Results'!$B$13</c:f>
              <c:strCache>
                <c:ptCount val="1"/>
                <c:pt idx="0">
                  <c:v>Wyoming Wind, Existing Transmission</c:v>
                </c:pt>
              </c:strCache>
            </c:strRef>
          </c:tx>
          <c:spPr>
            <a:solidFill>
              <a:schemeClr val="accent5">
                <a:lumMod val="75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Results'!$C$13:$F$13</c:f>
              <c:numCache>
                <c:formatCode>_(* #,##0_);_(* \(#,##0\);_(* "-"??_);_(@_)</c:formatCode>
                <c:ptCount val="4"/>
                <c:pt idx="0">
                  <c:v>500</c:v>
                </c:pt>
                <c:pt idx="1">
                  <c:v>500</c:v>
                </c:pt>
                <c:pt idx="2">
                  <c:v>500</c:v>
                </c:pt>
                <c:pt idx="3">
                  <c:v>500</c:v>
                </c:pt>
              </c:numCache>
            </c:numRef>
          </c:val>
          <c:extLst xmlns:c16r2="http://schemas.microsoft.com/office/drawing/2015/06/chart">
            <c:ext xmlns:c16="http://schemas.microsoft.com/office/drawing/2014/chart" uri="{C3380CC4-5D6E-409C-BE32-E72D297353CC}">
              <c16:uniqueId val="{00000003-2DDA-4D90-9076-AF64F491503F}"/>
            </c:ext>
          </c:extLst>
        </c:ser>
        <c:ser>
          <c:idx val="6"/>
          <c:order val="4"/>
          <c:tx>
            <c:strRef>
              <c:f>'Statewide Results'!$B$14</c:f>
              <c:strCache>
                <c:ptCount val="1"/>
                <c:pt idx="0">
                  <c:v>Wyoming Wind, New Transmission</c:v>
                </c:pt>
              </c:strCache>
            </c:strRef>
          </c:tx>
          <c:spPr>
            <a:solidFill>
              <a:schemeClr val="accent5">
                <a:lumMod val="50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Results'!$C$14:$F$14</c:f>
              <c:numCache>
                <c:formatCode>_(* #,##0_);_(* \(#,##0\);_(* "-"??_);_(@_)</c:formatCode>
                <c:ptCount val="4"/>
                <c:pt idx="0">
                  <c:v>0</c:v>
                </c:pt>
                <c:pt idx="1">
                  <c:v>0</c:v>
                </c:pt>
                <c:pt idx="2">
                  <c:v>0</c:v>
                </c:pt>
                <c:pt idx="3">
                  <c:v>1994.6677370805453</c:v>
                </c:pt>
              </c:numCache>
            </c:numRef>
          </c:val>
          <c:extLst xmlns:c16r2="http://schemas.microsoft.com/office/drawing/2015/06/chart">
            <c:ext xmlns:c16="http://schemas.microsoft.com/office/drawing/2014/chart" uri="{C3380CC4-5D6E-409C-BE32-E72D297353CC}">
              <c16:uniqueId val="{00000004-2DDA-4D90-9076-AF64F491503F}"/>
            </c:ext>
          </c:extLst>
        </c:ser>
        <c:ser>
          <c:idx val="7"/>
          <c:order val="5"/>
          <c:tx>
            <c:strRef>
              <c:f>'Statewide Results'!$B$15</c:f>
              <c:strCache>
                <c:ptCount val="1"/>
                <c:pt idx="0">
                  <c:v>Southwest Solar, Existing Transmission</c:v>
                </c:pt>
              </c:strCache>
            </c:strRef>
          </c:tx>
          <c:spPr>
            <a:solidFill>
              <a:schemeClr val="accent6">
                <a:lumMod val="60000"/>
                <a:lumOff val="40000"/>
              </a:schemeClr>
            </a:solidFill>
            <a:ln>
              <a:solidFill>
                <a:schemeClr val="bg1"/>
              </a:solidFill>
            </a:ln>
          </c:spPr>
          <c:invertIfNegative val="0"/>
          <c:cat>
            <c:strRef>
              <c:f>'Statewide Results'!$C$6:$F$6</c:f>
              <c:strCache>
                <c:ptCount val="4"/>
                <c:pt idx="0">
                  <c:v>Scenario 1a</c:v>
                </c:pt>
                <c:pt idx="1">
                  <c:v>Scenario 1b</c:v>
                </c:pt>
                <c:pt idx="2">
                  <c:v>Scenario 2</c:v>
                </c:pt>
                <c:pt idx="3">
                  <c:v>Scenario 3</c:v>
                </c:pt>
              </c:strCache>
            </c:strRef>
          </c:cat>
          <c:val>
            <c:numRef>
              <c:f>'Statewide Results'!$C$15:$F$15</c:f>
              <c:numCache>
                <c:formatCode>_(* #,##0_);_(* \(#,##0\);_(* "-"??_);_(@_)</c:formatCode>
                <c:ptCount val="4"/>
                <c:pt idx="0">
                  <c:v>0</c:v>
                </c:pt>
                <c:pt idx="1">
                  <c:v>272</c:v>
                </c:pt>
                <c:pt idx="2">
                  <c:v>500</c:v>
                </c:pt>
                <c:pt idx="3">
                  <c:v>500</c:v>
                </c:pt>
              </c:numCache>
            </c:numRef>
          </c:val>
          <c:extLst xmlns:c16r2="http://schemas.microsoft.com/office/drawing/2015/06/chart">
            <c:ext xmlns:c16="http://schemas.microsoft.com/office/drawing/2014/chart" uri="{C3380CC4-5D6E-409C-BE32-E72D297353CC}">
              <c16:uniqueId val="{00000005-2DDA-4D90-9076-AF64F491503F}"/>
            </c:ext>
          </c:extLst>
        </c:ser>
        <c:ser>
          <c:idx val="8"/>
          <c:order val="6"/>
          <c:tx>
            <c:strRef>
              <c:f>'Statewide Results'!$B$16</c:f>
              <c:strCache>
                <c:ptCount val="1"/>
                <c:pt idx="0">
                  <c:v>Southwest Solar RECs</c:v>
                </c:pt>
              </c:strCache>
            </c:strRef>
          </c:tx>
          <c:spPr>
            <a:solidFill>
              <a:schemeClr val="accent6"/>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Results'!$C$16:$F$16</c:f>
              <c:numCache>
                <c:formatCode>_(* #,##0_);_(* \(#,##0\);_(* "-"??_);_(@_)</c:formatCode>
                <c:ptCount val="4"/>
                <c:pt idx="0">
                  <c:v>1000</c:v>
                </c:pt>
                <c:pt idx="1">
                  <c:v>1000</c:v>
                </c:pt>
                <c:pt idx="2">
                  <c:v>1000</c:v>
                </c:pt>
                <c:pt idx="3">
                  <c:v>1000</c:v>
                </c:pt>
              </c:numCache>
            </c:numRef>
          </c:val>
          <c:extLst xmlns:c16r2="http://schemas.microsoft.com/office/drawing/2015/06/chart">
            <c:ext xmlns:c16="http://schemas.microsoft.com/office/drawing/2014/chart" uri="{C3380CC4-5D6E-409C-BE32-E72D297353CC}">
              <c16:uniqueId val="{00000006-2DDA-4D90-9076-AF64F491503F}"/>
            </c:ext>
          </c:extLst>
        </c:ser>
        <c:ser>
          <c:idx val="9"/>
          <c:order val="7"/>
          <c:tx>
            <c:strRef>
              <c:f>'Statewide Results'!$B$17</c:f>
              <c:strCache>
                <c:ptCount val="1"/>
                <c:pt idx="0">
                  <c:v>New Mexico Wind, Existing Transmission</c:v>
                </c:pt>
              </c:strCache>
            </c:strRef>
          </c:tx>
          <c:spPr>
            <a:solidFill>
              <a:schemeClr val="accent6">
                <a:lumMod val="75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Results'!$C$17:$F$17</c:f>
              <c:numCache>
                <c:formatCode>_(* #,##0_);_(* \(#,##0\);_(* "-"??_);_(@_)</c:formatCode>
                <c:ptCount val="4"/>
                <c:pt idx="0">
                  <c:v>1000</c:v>
                </c:pt>
                <c:pt idx="1">
                  <c:v>1000</c:v>
                </c:pt>
                <c:pt idx="2">
                  <c:v>1000</c:v>
                </c:pt>
                <c:pt idx="3">
                  <c:v>1000</c:v>
                </c:pt>
              </c:numCache>
            </c:numRef>
          </c:val>
          <c:extLst xmlns:c16r2="http://schemas.microsoft.com/office/drawing/2015/06/chart">
            <c:ext xmlns:c16="http://schemas.microsoft.com/office/drawing/2014/chart" uri="{C3380CC4-5D6E-409C-BE32-E72D297353CC}">
              <c16:uniqueId val="{00000007-2DDA-4D90-9076-AF64F491503F}"/>
            </c:ext>
          </c:extLst>
        </c:ser>
        <c:ser>
          <c:idx val="10"/>
          <c:order val="8"/>
          <c:tx>
            <c:strRef>
              <c:f>'Statewide Results'!$B$18</c:f>
              <c:strCache>
                <c:ptCount val="1"/>
                <c:pt idx="0">
                  <c:v>New Mexico Wind, New Transmission</c:v>
                </c:pt>
              </c:strCache>
            </c:strRef>
          </c:tx>
          <c:spPr>
            <a:solidFill>
              <a:schemeClr val="accent6">
                <a:lumMod val="50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Results'!$C$18:$F$18</c:f>
              <c:numCache>
                <c:formatCode>_(* #,##0_);_(* \(#,##0\);_(* "-"??_);_(@_)</c:formatCode>
                <c:ptCount val="4"/>
                <c:pt idx="0">
                  <c:v>0</c:v>
                </c:pt>
                <c:pt idx="1">
                  <c:v>0</c:v>
                </c:pt>
                <c:pt idx="2">
                  <c:v>0</c:v>
                </c:pt>
                <c:pt idx="3">
                  <c:v>1961.8849891994616</c:v>
                </c:pt>
              </c:numCache>
            </c:numRef>
          </c:val>
          <c:extLst xmlns:c16r2="http://schemas.microsoft.com/office/drawing/2015/06/chart">
            <c:ext xmlns:c16="http://schemas.microsoft.com/office/drawing/2014/chart" uri="{C3380CC4-5D6E-409C-BE32-E72D297353CC}">
              <c16:uniqueId val="{00000008-2DDA-4D90-9076-AF64F491503F}"/>
            </c:ext>
          </c:extLst>
        </c:ser>
        <c:dLbls>
          <c:showLegendKey val="0"/>
          <c:showVal val="0"/>
          <c:showCatName val="0"/>
          <c:showSerName val="0"/>
          <c:showPercent val="0"/>
          <c:showBubbleSize val="0"/>
        </c:dLbls>
        <c:gapWidth val="61"/>
        <c:overlap val="100"/>
        <c:axId val="332381552"/>
        <c:axId val="332882584"/>
      </c:barChart>
      <c:catAx>
        <c:axId val="332381552"/>
        <c:scaling>
          <c:orientation val="minMax"/>
        </c:scaling>
        <c:delete val="0"/>
        <c:axPos val="b"/>
        <c:numFmt formatCode="General" sourceLinked="0"/>
        <c:majorTickMark val="out"/>
        <c:minorTickMark val="none"/>
        <c:tickLblPos val="nextTo"/>
        <c:crossAx val="332882584"/>
        <c:crosses val="autoZero"/>
        <c:auto val="1"/>
        <c:lblAlgn val="ctr"/>
        <c:lblOffset val="100"/>
        <c:noMultiLvlLbl val="0"/>
      </c:catAx>
      <c:valAx>
        <c:axId val="332882584"/>
        <c:scaling>
          <c:orientation val="minMax"/>
          <c:max val="8000"/>
          <c:min val="0"/>
        </c:scaling>
        <c:delete val="0"/>
        <c:axPos val="l"/>
        <c:majorGridlines>
          <c:spPr>
            <a:ln>
              <a:solidFill>
                <a:schemeClr val="bg1">
                  <a:lumMod val="95000"/>
                </a:schemeClr>
              </a:solidFill>
            </a:ln>
          </c:spPr>
        </c:majorGridlines>
        <c:title>
          <c:tx>
            <c:rich>
              <a:bodyPr rot="-5400000" vert="horz"/>
              <a:lstStyle/>
              <a:p>
                <a:pPr>
                  <a:defRPr/>
                </a:pPr>
                <a:r>
                  <a:rPr lang="en-US"/>
                  <a:t>GW</a:t>
                </a:r>
              </a:p>
            </c:rich>
          </c:tx>
          <c:overlay val="0"/>
        </c:title>
        <c:numFmt formatCode="_(* #,##0_);_(* \(#,##0\);_(* &quot;-&quot;??_);_(@_)" sourceLinked="1"/>
        <c:majorTickMark val="out"/>
        <c:minorTickMark val="none"/>
        <c:tickLblPos val="nextTo"/>
        <c:crossAx val="332381552"/>
        <c:crosses val="autoZero"/>
        <c:crossBetween val="between"/>
        <c:majorUnit val="2000"/>
        <c:dispUnits>
          <c:builtInUnit val="thousands"/>
        </c:dispUnits>
      </c:valAx>
    </c:plotArea>
    <c:legend>
      <c:legendPos val="r"/>
      <c:layout>
        <c:manualLayout>
          <c:xMode val="edge"/>
          <c:yMode val="edge"/>
          <c:x val="0.74040861074293352"/>
          <c:y val="8.6415264929930027E-2"/>
          <c:w val="0.24763324464637632"/>
          <c:h val="0.8271692002509969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0.12375519144601872"/>
          <c:w val="0.53633547750796839"/>
          <c:h val="0.70437686666479982"/>
        </c:manualLayout>
      </c:layout>
      <c:barChart>
        <c:barDir val="col"/>
        <c:grouping val="clustered"/>
        <c:varyColors val="0"/>
        <c:ser>
          <c:idx val="0"/>
          <c:order val="0"/>
          <c:tx>
            <c:strRef>
              <c:f>'Sensitivities Results'!$B$88</c:f>
              <c:strCache>
                <c:ptCount val="1"/>
                <c:pt idx="0">
                  <c:v>Base assumptions </c:v>
                </c:pt>
              </c:strCache>
            </c:strRef>
          </c:tx>
          <c:spPr>
            <a:solidFill>
              <a:srgbClr val="005070"/>
            </a:solidFill>
          </c:spPr>
          <c:invertIfNegative val="0"/>
          <c:cat>
            <c:strRef>
              <c:f>'Sensitivities Results'!$C$87:$D$87</c:f>
              <c:strCache>
                <c:ptCount val="2"/>
                <c:pt idx="0">
                  <c:v>Scenario 2 vs. 1a</c:v>
                </c:pt>
                <c:pt idx="1">
                  <c:v>Scenario 3 vs. 1a</c:v>
                </c:pt>
              </c:strCache>
            </c:strRef>
          </c:cat>
          <c:val>
            <c:numRef>
              <c:f>'Sensitivities Results'!$C$88:$D$88</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277B-4B09-B79C-A2E070C760AC}"/>
            </c:ext>
          </c:extLst>
        </c:ser>
        <c:ser>
          <c:idx val="1"/>
          <c:order val="1"/>
          <c:tx>
            <c:strRef>
              <c:f>'Sensitivities Results'!$B$92</c:f>
              <c:strCache>
                <c:ptCount val="1"/>
                <c:pt idx="0">
                  <c:v>High flexible loads</c:v>
                </c:pt>
              </c:strCache>
            </c:strRef>
          </c:tx>
          <c:spPr>
            <a:pattFill prst="dkUpDiag">
              <a:fgClr>
                <a:srgbClr val="005070"/>
              </a:fgClr>
              <a:bgClr>
                <a:schemeClr val="bg1"/>
              </a:bgClr>
            </a:pattFill>
          </c:spPr>
          <c:invertIfNegative val="0"/>
          <c:cat>
            <c:strRef>
              <c:f>'Sensitivities Results'!$C$87:$D$87</c:f>
              <c:strCache>
                <c:ptCount val="2"/>
                <c:pt idx="0">
                  <c:v>Scenario 2 vs. 1a</c:v>
                </c:pt>
                <c:pt idx="1">
                  <c:v>Scenario 3 vs. 1a</c:v>
                </c:pt>
              </c:strCache>
            </c:strRef>
          </c:cat>
          <c:val>
            <c:numRef>
              <c:f>'Sensitivities Results'!$C$92:$D$92</c:f>
              <c:numCache>
                <c:formatCode>"$"#,##0;[Red]"$"#,##0</c:formatCode>
                <c:ptCount val="2"/>
                <c:pt idx="0">
                  <c:v>-495.14628402413837</c:v>
                </c:pt>
                <c:pt idx="1">
                  <c:v>-616.2429863829484</c:v>
                </c:pt>
              </c:numCache>
            </c:numRef>
          </c:val>
          <c:extLst xmlns:c16r2="http://schemas.microsoft.com/office/drawing/2015/06/chart">
            <c:ext xmlns:c16="http://schemas.microsoft.com/office/drawing/2014/chart" uri="{C3380CC4-5D6E-409C-BE32-E72D297353CC}">
              <c16:uniqueId val="{00000001-277B-4B09-B79C-A2E070C760AC}"/>
            </c:ext>
          </c:extLst>
        </c:ser>
        <c:dLbls>
          <c:showLegendKey val="0"/>
          <c:showVal val="0"/>
          <c:showCatName val="0"/>
          <c:showSerName val="0"/>
          <c:showPercent val="0"/>
          <c:showBubbleSize val="0"/>
        </c:dLbls>
        <c:gapWidth val="150"/>
        <c:axId val="332883760"/>
        <c:axId val="332884152"/>
      </c:barChart>
      <c:catAx>
        <c:axId val="332883760"/>
        <c:scaling>
          <c:orientation val="minMax"/>
        </c:scaling>
        <c:delete val="0"/>
        <c:axPos val="t"/>
        <c:numFmt formatCode="General" sourceLinked="0"/>
        <c:majorTickMark val="out"/>
        <c:minorTickMark val="none"/>
        <c:tickLblPos val="high"/>
        <c:crossAx val="332884152"/>
        <c:crosses val="autoZero"/>
        <c:auto val="1"/>
        <c:lblAlgn val="ctr"/>
        <c:lblOffset val="100"/>
        <c:noMultiLvlLbl val="0"/>
      </c:catAx>
      <c:valAx>
        <c:axId val="332884152"/>
        <c:scaling>
          <c:orientation val="maxMin"/>
          <c:min val="-100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332883760"/>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9.1425009245380773E-2"/>
          <c:w val="0.52222066830846403"/>
          <c:h val="0.71500329415555686"/>
        </c:manualLayout>
      </c:layout>
      <c:barChart>
        <c:barDir val="col"/>
        <c:grouping val="clustered"/>
        <c:varyColors val="0"/>
        <c:ser>
          <c:idx val="0"/>
          <c:order val="0"/>
          <c:tx>
            <c:strRef>
              <c:f>'Sensitivities Results'!$B$88</c:f>
              <c:strCache>
                <c:ptCount val="1"/>
                <c:pt idx="0">
                  <c:v>Base assumptions </c:v>
                </c:pt>
              </c:strCache>
            </c:strRef>
          </c:tx>
          <c:spPr>
            <a:solidFill>
              <a:srgbClr val="005070"/>
            </a:solidFill>
          </c:spPr>
          <c:invertIfNegative val="0"/>
          <c:cat>
            <c:strRef>
              <c:f>'Sensitivities Results'!$C$87:$D$87</c:f>
              <c:strCache>
                <c:ptCount val="2"/>
                <c:pt idx="0">
                  <c:v>Scenario 2 vs. 1a</c:v>
                </c:pt>
                <c:pt idx="1">
                  <c:v>Scenario 3 vs. 1a</c:v>
                </c:pt>
              </c:strCache>
            </c:strRef>
          </c:cat>
          <c:val>
            <c:numRef>
              <c:f>'Sensitivities Results'!$C$88:$D$88</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722B-4EC0-A412-75C07B06301D}"/>
            </c:ext>
          </c:extLst>
        </c:ser>
        <c:ser>
          <c:idx val="1"/>
          <c:order val="1"/>
          <c:tx>
            <c:strRef>
              <c:f>'Sensitivities Results'!$B$93</c:f>
              <c:strCache>
                <c:ptCount val="1"/>
                <c:pt idx="0">
                  <c:v>Low portfolio diversity</c:v>
                </c:pt>
              </c:strCache>
            </c:strRef>
          </c:tx>
          <c:spPr>
            <a:pattFill prst="dkUpDiag">
              <a:fgClr>
                <a:srgbClr val="005070"/>
              </a:fgClr>
              <a:bgClr>
                <a:schemeClr val="bg1"/>
              </a:bgClr>
            </a:pattFill>
          </c:spPr>
          <c:invertIfNegative val="0"/>
          <c:cat>
            <c:strRef>
              <c:f>'Sensitivities Results'!$C$87:$D$87</c:f>
              <c:strCache>
                <c:ptCount val="2"/>
                <c:pt idx="0">
                  <c:v>Scenario 2 vs. 1a</c:v>
                </c:pt>
                <c:pt idx="1">
                  <c:v>Scenario 3 vs. 1a</c:v>
                </c:pt>
              </c:strCache>
            </c:strRef>
          </c:cat>
          <c:val>
            <c:numRef>
              <c:f>'Sensitivities Results'!$C$93:$D$93</c:f>
              <c:numCache>
                <c:formatCode>"$"#,##0;[Red]"$"#,##0</c:formatCode>
                <c:ptCount val="2"/>
                <c:pt idx="0">
                  <c:v>-895.14628402413837</c:v>
                </c:pt>
                <c:pt idx="1">
                  <c:v>-1004.2429863829484</c:v>
                </c:pt>
              </c:numCache>
            </c:numRef>
          </c:val>
          <c:extLst xmlns:c16r2="http://schemas.microsoft.com/office/drawing/2015/06/chart">
            <c:ext xmlns:c16="http://schemas.microsoft.com/office/drawing/2014/chart" uri="{C3380CC4-5D6E-409C-BE32-E72D297353CC}">
              <c16:uniqueId val="{00000001-722B-4EC0-A412-75C07B06301D}"/>
            </c:ext>
          </c:extLst>
        </c:ser>
        <c:dLbls>
          <c:showLegendKey val="0"/>
          <c:showVal val="0"/>
          <c:showCatName val="0"/>
          <c:showSerName val="0"/>
          <c:showPercent val="0"/>
          <c:showBubbleSize val="0"/>
        </c:dLbls>
        <c:gapWidth val="150"/>
        <c:axId val="328945312"/>
        <c:axId val="328945704"/>
      </c:barChart>
      <c:catAx>
        <c:axId val="328945312"/>
        <c:scaling>
          <c:orientation val="minMax"/>
        </c:scaling>
        <c:delete val="0"/>
        <c:axPos val="t"/>
        <c:numFmt formatCode="General" sourceLinked="0"/>
        <c:majorTickMark val="out"/>
        <c:minorTickMark val="none"/>
        <c:tickLblPos val="high"/>
        <c:crossAx val="328945704"/>
        <c:crosses val="autoZero"/>
        <c:auto val="1"/>
        <c:lblAlgn val="ctr"/>
        <c:lblOffset val="100"/>
        <c:noMultiLvlLbl val="0"/>
      </c:catAx>
      <c:valAx>
        <c:axId val="328945704"/>
        <c:scaling>
          <c:orientation val="maxMin"/>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328945312"/>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9.1425009245380773E-2"/>
          <c:w val="0.53633547750796839"/>
          <c:h val="0.74263287982690973"/>
        </c:manualLayout>
      </c:layout>
      <c:barChart>
        <c:barDir val="col"/>
        <c:grouping val="clustered"/>
        <c:varyColors val="0"/>
        <c:ser>
          <c:idx val="0"/>
          <c:order val="0"/>
          <c:tx>
            <c:strRef>
              <c:f>'Sensitivities Results'!$B$88</c:f>
              <c:strCache>
                <c:ptCount val="1"/>
                <c:pt idx="0">
                  <c:v>Base assumptions </c:v>
                </c:pt>
              </c:strCache>
            </c:strRef>
          </c:tx>
          <c:spPr>
            <a:solidFill>
              <a:srgbClr val="005070"/>
            </a:solidFill>
          </c:spPr>
          <c:invertIfNegative val="0"/>
          <c:cat>
            <c:strRef>
              <c:f>'Sensitivities Results'!$C$87:$D$87</c:f>
              <c:strCache>
                <c:ptCount val="2"/>
                <c:pt idx="0">
                  <c:v>Scenario 2 vs. 1a</c:v>
                </c:pt>
                <c:pt idx="1">
                  <c:v>Scenario 3 vs. 1a</c:v>
                </c:pt>
              </c:strCache>
            </c:strRef>
          </c:cat>
          <c:val>
            <c:numRef>
              <c:f>'Sensitivities Results'!$C$88:$D$88</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DBCD-40E5-A81C-7D4D31EE3674}"/>
            </c:ext>
          </c:extLst>
        </c:ser>
        <c:ser>
          <c:idx val="1"/>
          <c:order val="1"/>
          <c:tx>
            <c:strRef>
              <c:f>'Sensitivities Results'!$B$94</c:f>
              <c:strCache>
                <c:ptCount val="1"/>
                <c:pt idx="0">
                  <c:v>High rooftop PV</c:v>
                </c:pt>
              </c:strCache>
            </c:strRef>
          </c:tx>
          <c:spPr>
            <a:pattFill prst="dkUpDiag">
              <a:fgClr>
                <a:srgbClr val="005070"/>
              </a:fgClr>
              <a:bgClr>
                <a:schemeClr val="bg1"/>
              </a:bgClr>
            </a:pattFill>
          </c:spPr>
          <c:invertIfNegative val="0"/>
          <c:cat>
            <c:strRef>
              <c:f>'Sensitivities Results'!$C$87:$D$87</c:f>
              <c:strCache>
                <c:ptCount val="2"/>
                <c:pt idx="0">
                  <c:v>Scenario 2 vs. 1a</c:v>
                </c:pt>
                <c:pt idx="1">
                  <c:v>Scenario 3 vs. 1a</c:v>
                </c:pt>
              </c:strCache>
            </c:strRef>
          </c:cat>
          <c:val>
            <c:numRef>
              <c:f>'Sensitivities Results'!$C$94:$D$94</c:f>
              <c:numCache>
                <c:formatCode>"$"#,##0;[Red]"$"#,##0</c:formatCode>
                <c:ptCount val="2"/>
                <c:pt idx="0">
                  <c:v>-838.14628402413837</c:v>
                </c:pt>
                <c:pt idx="1">
                  <c:v>-944.2429863829484</c:v>
                </c:pt>
              </c:numCache>
            </c:numRef>
          </c:val>
          <c:extLst xmlns:c16r2="http://schemas.microsoft.com/office/drawing/2015/06/chart">
            <c:ext xmlns:c16="http://schemas.microsoft.com/office/drawing/2014/chart" uri="{C3380CC4-5D6E-409C-BE32-E72D297353CC}">
              <c16:uniqueId val="{00000001-DBCD-40E5-A81C-7D4D31EE3674}"/>
            </c:ext>
          </c:extLst>
        </c:ser>
        <c:dLbls>
          <c:showLegendKey val="0"/>
          <c:showVal val="0"/>
          <c:showCatName val="0"/>
          <c:showSerName val="0"/>
          <c:showPercent val="0"/>
          <c:showBubbleSize val="0"/>
        </c:dLbls>
        <c:gapWidth val="150"/>
        <c:axId val="333041552"/>
        <c:axId val="336896800"/>
      </c:barChart>
      <c:catAx>
        <c:axId val="333041552"/>
        <c:scaling>
          <c:orientation val="minMax"/>
        </c:scaling>
        <c:delete val="0"/>
        <c:axPos val="t"/>
        <c:numFmt formatCode="General" sourceLinked="0"/>
        <c:majorTickMark val="out"/>
        <c:minorTickMark val="none"/>
        <c:tickLblPos val="high"/>
        <c:crossAx val="336896800"/>
        <c:crosses val="autoZero"/>
        <c:auto val="1"/>
        <c:lblAlgn val="ctr"/>
        <c:lblOffset val="100"/>
        <c:noMultiLvlLbl val="0"/>
      </c:catAx>
      <c:valAx>
        <c:axId val="336896800"/>
        <c:scaling>
          <c:orientation val="maxMin"/>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333041552"/>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9.1425009245380773E-2"/>
          <c:w val="0.53633547750796839"/>
          <c:h val="0.71540683572781394"/>
        </c:manualLayout>
      </c:layout>
      <c:barChart>
        <c:barDir val="col"/>
        <c:grouping val="clustered"/>
        <c:varyColors val="0"/>
        <c:ser>
          <c:idx val="0"/>
          <c:order val="0"/>
          <c:tx>
            <c:strRef>
              <c:f>'Sensitivities Results'!$B$88</c:f>
              <c:strCache>
                <c:ptCount val="1"/>
                <c:pt idx="0">
                  <c:v>Base assumptions </c:v>
                </c:pt>
              </c:strCache>
            </c:strRef>
          </c:tx>
          <c:spPr>
            <a:solidFill>
              <a:srgbClr val="005070"/>
            </a:solidFill>
          </c:spPr>
          <c:invertIfNegative val="0"/>
          <c:cat>
            <c:strRef>
              <c:f>'Sensitivities Results'!$C$87:$D$87</c:f>
              <c:strCache>
                <c:ptCount val="2"/>
                <c:pt idx="0">
                  <c:v>Scenario 2 vs. 1a</c:v>
                </c:pt>
                <c:pt idx="1">
                  <c:v>Scenario 3 vs. 1a</c:v>
                </c:pt>
              </c:strCache>
            </c:strRef>
          </c:cat>
          <c:val>
            <c:numRef>
              <c:f>'Sensitivities Results'!$C$88:$D$88</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830D-4ECD-A054-EA9EB531F49F}"/>
            </c:ext>
          </c:extLst>
        </c:ser>
        <c:ser>
          <c:idx val="1"/>
          <c:order val="1"/>
          <c:tx>
            <c:strRef>
              <c:f>'Sensitivities Results'!$B$90</c:f>
              <c:strCache>
                <c:ptCount val="1"/>
                <c:pt idx="0">
                  <c:v>High energy efficiency</c:v>
                </c:pt>
              </c:strCache>
            </c:strRef>
          </c:tx>
          <c:spPr>
            <a:pattFill prst="dkUpDiag">
              <a:fgClr>
                <a:srgbClr val="005070"/>
              </a:fgClr>
              <a:bgClr>
                <a:schemeClr val="bg1"/>
              </a:bgClr>
            </a:pattFill>
          </c:spPr>
          <c:invertIfNegative val="0"/>
          <c:cat>
            <c:strRef>
              <c:f>'Sensitivities Results'!$C$87:$D$87</c:f>
              <c:strCache>
                <c:ptCount val="2"/>
                <c:pt idx="0">
                  <c:v>Scenario 2 vs. 1a</c:v>
                </c:pt>
                <c:pt idx="1">
                  <c:v>Scenario 3 vs. 1a</c:v>
                </c:pt>
              </c:strCache>
            </c:strRef>
          </c:cat>
          <c:val>
            <c:numRef>
              <c:f>'Sensitivities Results'!$C$90:$D$90</c:f>
              <c:numCache>
                <c:formatCode>"$"#,##0;[Red]"$"#,##0</c:formatCode>
                <c:ptCount val="2"/>
                <c:pt idx="0">
                  <c:v>-576.39947103774739</c:v>
                </c:pt>
                <c:pt idx="1">
                  <c:v>-692.055866781448</c:v>
                </c:pt>
              </c:numCache>
            </c:numRef>
          </c:val>
          <c:extLst xmlns:c16r2="http://schemas.microsoft.com/office/drawing/2015/06/chart">
            <c:ext xmlns:c16="http://schemas.microsoft.com/office/drawing/2014/chart" uri="{C3380CC4-5D6E-409C-BE32-E72D297353CC}">
              <c16:uniqueId val="{00000001-830D-4ECD-A054-EA9EB531F49F}"/>
            </c:ext>
          </c:extLst>
        </c:ser>
        <c:dLbls>
          <c:showLegendKey val="0"/>
          <c:showVal val="0"/>
          <c:showCatName val="0"/>
          <c:showSerName val="0"/>
          <c:showPercent val="0"/>
          <c:showBubbleSize val="0"/>
        </c:dLbls>
        <c:gapWidth val="150"/>
        <c:axId val="336897584"/>
        <c:axId val="336897976"/>
      </c:barChart>
      <c:catAx>
        <c:axId val="336897584"/>
        <c:scaling>
          <c:orientation val="minMax"/>
        </c:scaling>
        <c:delete val="0"/>
        <c:axPos val="t"/>
        <c:numFmt formatCode="General" sourceLinked="0"/>
        <c:majorTickMark val="out"/>
        <c:minorTickMark val="none"/>
        <c:tickLblPos val="high"/>
        <c:crossAx val="336897976"/>
        <c:crosses val="autoZero"/>
        <c:auto val="1"/>
        <c:lblAlgn val="ctr"/>
        <c:lblOffset val="100"/>
        <c:noMultiLvlLbl val="0"/>
      </c:catAx>
      <c:valAx>
        <c:axId val="336897976"/>
        <c:scaling>
          <c:orientation val="maxMin"/>
          <c:min val="-100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336897584"/>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9.1425009245380773E-2"/>
          <c:w val="0.53633547750796839"/>
          <c:h val="0.65955314943447718"/>
        </c:manualLayout>
      </c:layout>
      <c:barChart>
        <c:barDir val="col"/>
        <c:grouping val="clustered"/>
        <c:varyColors val="0"/>
        <c:ser>
          <c:idx val="0"/>
          <c:order val="0"/>
          <c:tx>
            <c:strRef>
              <c:f>'Sensitivities Results'!$B$88</c:f>
              <c:strCache>
                <c:ptCount val="1"/>
                <c:pt idx="0">
                  <c:v>Base assumptions </c:v>
                </c:pt>
              </c:strCache>
            </c:strRef>
          </c:tx>
          <c:spPr>
            <a:solidFill>
              <a:srgbClr val="005070"/>
            </a:solidFill>
          </c:spPr>
          <c:invertIfNegative val="0"/>
          <c:cat>
            <c:strRef>
              <c:f>'Sensitivities Results'!$C$87:$D$87</c:f>
              <c:strCache>
                <c:ptCount val="2"/>
                <c:pt idx="0">
                  <c:v>Scenario 2 vs. 1a</c:v>
                </c:pt>
                <c:pt idx="1">
                  <c:v>Scenario 3 vs. 1a</c:v>
                </c:pt>
              </c:strCache>
            </c:strRef>
          </c:cat>
          <c:val>
            <c:numRef>
              <c:f>'Sensitivities Results'!$C$88:$D$88</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A0DD-4CFD-ACF3-C4CD5583178F}"/>
            </c:ext>
          </c:extLst>
        </c:ser>
        <c:ser>
          <c:idx val="1"/>
          <c:order val="1"/>
          <c:tx>
            <c:strRef>
              <c:f>'Sensitivities Results'!$B$95</c:f>
              <c:strCache>
                <c:ptCount val="1"/>
                <c:pt idx="0">
                  <c:v>High RPS (55%)</c:v>
                </c:pt>
              </c:strCache>
            </c:strRef>
          </c:tx>
          <c:spPr>
            <a:pattFill prst="dkUpDiag">
              <a:fgClr>
                <a:srgbClr val="005070"/>
              </a:fgClr>
              <a:bgClr>
                <a:schemeClr val="bg1"/>
              </a:bgClr>
            </a:pattFill>
          </c:spPr>
          <c:invertIfNegative val="0"/>
          <c:cat>
            <c:strRef>
              <c:f>'Sensitivities Results'!$C$87:$D$87</c:f>
              <c:strCache>
                <c:ptCount val="2"/>
                <c:pt idx="0">
                  <c:v>Scenario 2 vs. 1a</c:v>
                </c:pt>
                <c:pt idx="1">
                  <c:v>Scenario 3 vs. 1a</c:v>
                </c:pt>
              </c:strCache>
            </c:strRef>
          </c:cat>
          <c:val>
            <c:numRef>
              <c:f>'Sensitivities Results'!$C$95:$D$95</c:f>
              <c:numCache>
                <c:formatCode>"$"#,##0;[Red]"$"#,##0</c:formatCode>
                <c:ptCount val="2"/>
                <c:pt idx="0">
                  <c:v>-1164.1462840241384</c:v>
                </c:pt>
                <c:pt idx="1">
                  <c:v>-1341.2429863829484</c:v>
                </c:pt>
              </c:numCache>
            </c:numRef>
          </c:val>
          <c:extLst xmlns:c16r2="http://schemas.microsoft.com/office/drawing/2015/06/chart">
            <c:ext xmlns:c16="http://schemas.microsoft.com/office/drawing/2014/chart" uri="{C3380CC4-5D6E-409C-BE32-E72D297353CC}">
              <c16:uniqueId val="{00000001-A0DD-4CFD-ACF3-C4CD5583178F}"/>
            </c:ext>
          </c:extLst>
        </c:ser>
        <c:dLbls>
          <c:showLegendKey val="0"/>
          <c:showVal val="0"/>
          <c:showCatName val="0"/>
          <c:showSerName val="0"/>
          <c:showPercent val="0"/>
          <c:showBubbleSize val="0"/>
        </c:dLbls>
        <c:gapWidth val="150"/>
        <c:axId val="333041160"/>
        <c:axId val="333040768"/>
      </c:barChart>
      <c:catAx>
        <c:axId val="333041160"/>
        <c:scaling>
          <c:orientation val="minMax"/>
        </c:scaling>
        <c:delete val="0"/>
        <c:axPos val="t"/>
        <c:numFmt formatCode="General" sourceLinked="0"/>
        <c:majorTickMark val="out"/>
        <c:minorTickMark val="none"/>
        <c:tickLblPos val="high"/>
        <c:crossAx val="333040768"/>
        <c:crosses val="autoZero"/>
        <c:auto val="1"/>
        <c:lblAlgn val="ctr"/>
        <c:lblOffset val="100"/>
        <c:noMultiLvlLbl val="0"/>
      </c:catAx>
      <c:valAx>
        <c:axId val="333040768"/>
        <c:scaling>
          <c:orientation val="maxMin"/>
          <c:max val="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333041160"/>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17726413188372"/>
          <c:y val="9.1425009245380773E-2"/>
          <c:w val="0.6211839558050265"/>
          <c:h val="0.67923106041066206"/>
        </c:manualLayout>
      </c:layout>
      <c:barChart>
        <c:barDir val="col"/>
        <c:grouping val="clustered"/>
        <c:varyColors val="0"/>
        <c:ser>
          <c:idx val="1"/>
          <c:order val="0"/>
          <c:invertIfNegative val="0"/>
          <c:dPt>
            <c:idx val="1"/>
            <c:invertIfNegative val="0"/>
            <c:bubble3D val="0"/>
            <c:spPr>
              <a:pattFill prst="dkDnDiag">
                <a:fgClr>
                  <a:schemeClr val="accent2"/>
                </a:fgClr>
                <a:bgClr>
                  <a:schemeClr val="bg1"/>
                </a:bgClr>
              </a:pattFill>
            </c:spPr>
            <c:extLst xmlns:c16r2="http://schemas.microsoft.com/office/drawing/2015/06/chart">
              <c:ext xmlns:c16="http://schemas.microsoft.com/office/drawing/2014/chart" uri="{C3380CC4-5D6E-409C-BE32-E72D297353CC}">
                <c16:uniqueId val="{00000003-D615-4458-96E5-987786B756F1}"/>
              </c:ext>
            </c:extLst>
          </c:dPt>
          <c:cat>
            <c:strLit>
              <c:ptCount val="2"/>
              <c:pt idx="0">
                <c:v>Scenario 1a - 50%</c:v>
              </c:pt>
              <c:pt idx="1">
                <c:v>Scenario 3 - 55%</c:v>
              </c:pt>
            </c:strLit>
          </c:cat>
          <c:val>
            <c:numRef>
              <c:f>('Sensitivities Results'!$C$64,'Sensitivities Results'!$AD$64)</c:f>
              <c:numCache>
                <c:formatCode>[$$-409]#,##0_ ;\-[$$-409]#,##0\ </c:formatCode>
                <c:ptCount val="2"/>
                <c:pt idx="0">
                  <c:v>3291.5287751695864</c:v>
                </c:pt>
                <c:pt idx="1">
                  <c:v>3043.9536928189727</c:v>
                </c:pt>
              </c:numCache>
            </c:numRef>
          </c:val>
          <c:extLst xmlns:c16r2="http://schemas.microsoft.com/office/drawing/2015/06/chart">
            <c:ext xmlns:c16="http://schemas.microsoft.com/office/drawing/2014/chart" uri="{C3380CC4-5D6E-409C-BE32-E72D297353CC}">
              <c16:uniqueId val="{00000002-D615-4458-96E5-987786B756F1}"/>
            </c:ext>
          </c:extLst>
        </c:ser>
        <c:dLbls>
          <c:showLegendKey val="0"/>
          <c:showVal val="0"/>
          <c:showCatName val="0"/>
          <c:showSerName val="0"/>
          <c:showPercent val="0"/>
          <c:showBubbleSize val="0"/>
        </c:dLbls>
        <c:gapWidth val="150"/>
        <c:axId val="333039984"/>
        <c:axId val="328946488"/>
      </c:barChart>
      <c:catAx>
        <c:axId val="333039984"/>
        <c:scaling>
          <c:orientation val="minMax"/>
        </c:scaling>
        <c:delete val="0"/>
        <c:axPos val="b"/>
        <c:numFmt formatCode="General" sourceLinked="0"/>
        <c:majorTickMark val="out"/>
        <c:minorTickMark val="none"/>
        <c:tickLblPos val="low"/>
        <c:txPr>
          <a:bodyPr/>
          <a:lstStyle/>
          <a:p>
            <a:pPr>
              <a:defRPr sz="1400"/>
            </a:pPr>
            <a:endParaRPr lang="en-US"/>
          </a:p>
        </c:txPr>
        <c:crossAx val="328946488"/>
        <c:crosses val="autoZero"/>
        <c:auto val="1"/>
        <c:lblAlgn val="ctr"/>
        <c:lblOffset val="100"/>
        <c:noMultiLvlLbl val="0"/>
      </c:catAx>
      <c:valAx>
        <c:axId val="328946488"/>
        <c:scaling>
          <c:orientation val="minMax"/>
          <c:min val="0"/>
        </c:scaling>
        <c:delete val="0"/>
        <c:axPos val="l"/>
        <c:majorGridlines/>
        <c:title>
          <c:tx>
            <c:rich>
              <a:bodyPr rot="-5400000" vert="horz"/>
              <a:lstStyle/>
              <a:p>
                <a:pPr>
                  <a:defRPr sz="1400"/>
                </a:pPr>
                <a:r>
                  <a:rPr lang="en-US" sz="1400" baseline="0"/>
                  <a:t>Total Fixed Costs </a:t>
                </a:r>
                <a:r>
                  <a:rPr lang="en-US" sz="1400"/>
                  <a:t>($MM)</a:t>
                </a:r>
              </a:p>
            </c:rich>
          </c:tx>
          <c:overlay val="0"/>
        </c:title>
        <c:numFmt formatCode="#,##0" sourceLinked="0"/>
        <c:majorTickMark val="out"/>
        <c:minorTickMark val="none"/>
        <c:tickLblPos val="nextTo"/>
        <c:txPr>
          <a:bodyPr/>
          <a:lstStyle/>
          <a:p>
            <a:pPr>
              <a:defRPr sz="1400"/>
            </a:pPr>
            <a:endParaRPr lang="en-US"/>
          </a:p>
        </c:txPr>
        <c:crossAx val="33303998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6.3536026861348488E-2"/>
          <c:w val="0.53633547750796839"/>
          <c:h val="0.67923093139617741"/>
        </c:manualLayout>
      </c:layout>
      <c:barChart>
        <c:barDir val="col"/>
        <c:grouping val="clustered"/>
        <c:varyColors val="0"/>
        <c:ser>
          <c:idx val="0"/>
          <c:order val="0"/>
          <c:tx>
            <c:strRef>
              <c:f>'Sensitivities Results'!$B$88</c:f>
              <c:strCache>
                <c:ptCount val="1"/>
                <c:pt idx="0">
                  <c:v>Base assumptions </c:v>
                </c:pt>
              </c:strCache>
            </c:strRef>
          </c:tx>
          <c:spPr>
            <a:solidFill>
              <a:srgbClr val="005070"/>
            </a:solidFill>
          </c:spPr>
          <c:invertIfNegative val="0"/>
          <c:cat>
            <c:strRef>
              <c:f>'Sensitivities Results'!$C$87:$D$87</c:f>
              <c:strCache>
                <c:ptCount val="2"/>
                <c:pt idx="0">
                  <c:v>Scenario 2 vs. 1a</c:v>
                </c:pt>
                <c:pt idx="1">
                  <c:v>Scenario 3 vs. 1a</c:v>
                </c:pt>
              </c:strCache>
            </c:strRef>
          </c:cat>
          <c:val>
            <c:numRef>
              <c:f>'Sensitivities Results'!$C$88:$D$88</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9E1D-4FF2-8B93-A4FE25A129A2}"/>
            </c:ext>
          </c:extLst>
        </c:ser>
        <c:ser>
          <c:idx val="1"/>
          <c:order val="1"/>
          <c:tx>
            <c:strRef>
              <c:f>'Sensitivities Results'!$B$96</c:f>
              <c:strCache>
                <c:ptCount val="1"/>
                <c:pt idx="0">
                  <c:v>Low solar cost</c:v>
                </c:pt>
              </c:strCache>
            </c:strRef>
          </c:tx>
          <c:spPr>
            <a:pattFill prst="dkUpDiag">
              <a:fgClr>
                <a:srgbClr val="005070"/>
              </a:fgClr>
              <a:bgClr>
                <a:schemeClr val="bg1"/>
              </a:bgClr>
            </a:pattFill>
          </c:spPr>
          <c:invertIfNegative val="0"/>
          <c:cat>
            <c:strRef>
              <c:f>'Sensitivities Results'!$C$87:$D$87</c:f>
              <c:strCache>
                <c:ptCount val="2"/>
                <c:pt idx="0">
                  <c:v>Scenario 2 vs. 1a</c:v>
                </c:pt>
                <c:pt idx="1">
                  <c:v>Scenario 3 vs. 1a</c:v>
                </c:pt>
              </c:strCache>
            </c:strRef>
          </c:cat>
          <c:val>
            <c:numRef>
              <c:f>'Sensitivities Results'!$C$96:$D$96</c:f>
              <c:numCache>
                <c:formatCode>"$"#,##0;[Red]"$"#,##0</c:formatCode>
                <c:ptCount val="2"/>
                <c:pt idx="0">
                  <c:v>-510.33659933366835</c:v>
                </c:pt>
                <c:pt idx="1">
                  <c:v>-646.71027957140905</c:v>
                </c:pt>
              </c:numCache>
            </c:numRef>
          </c:val>
          <c:extLst xmlns:c16r2="http://schemas.microsoft.com/office/drawing/2015/06/chart">
            <c:ext xmlns:c16="http://schemas.microsoft.com/office/drawing/2014/chart" uri="{C3380CC4-5D6E-409C-BE32-E72D297353CC}">
              <c16:uniqueId val="{00000001-9E1D-4FF2-8B93-A4FE25A129A2}"/>
            </c:ext>
          </c:extLst>
        </c:ser>
        <c:dLbls>
          <c:showLegendKey val="0"/>
          <c:showVal val="0"/>
          <c:showCatName val="0"/>
          <c:showSerName val="0"/>
          <c:showPercent val="0"/>
          <c:showBubbleSize val="0"/>
        </c:dLbls>
        <c:gapWidth val="150"/>
        <c:axId val="331814320"/>
        <c:axId val="331814712"/>
      </c:barChart>
      <c:catAx>
        <c:axId val="331814320"/>
        <c:scaling>
          <c:orientation val="minMax"/>
        </c:scaling>
        <c:delete val="0"/>
        <c:axPos val="t"/>
        <c:numFmt formatCode="General" sourceLinked="0"/>
        <c:majorTickMark val="out"/>
        <c:minorTickMark val="none"/>
        <c:tickLblPos val="high"/>
        <c:crossAx val="331814712"/>
        <c:crosses val="autoZero"/>
        <c:auto val="1"/>
        <c:lblAlgn val="ctr"/>
        <c:lblOffset val="100"/>
        <c:noMultiLvlLbl val="0"/>
      </c:catAx>
      <c:valAx>
        <c:axId val="331814712"/>
        <c:scaling>
          <c:orientation val="maxMin"/>
          <c:min val="-100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331814320"/>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xdr:col>
      <xdr:colOff>2061882</xdr:colOff>
      <xdr:row>9</xdr:row>
      <xdr:rowOff>20171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17" t="16301" r="5239" b="18493"/>
        <a:stretch/>
      </xdr:blipFill>
      <xdr:spPr>
        <a:xfrm>
          <a:off x="609600" y="1047750"/>
          <a:ext cx="3147732" cy="667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661149</xdr:colOff>
      <xdr:row>54</xdr:row>
      <xdr:rowOff>168087</xdr:rowOff>
    </xdr:from>
    <xdr:to>
      <xdr:col>4</xdr:col>
      <xdr:colOff>829235</xdr:colOff>
      <xdr:row>72</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665150</xdr:colOff>
      <xdr:row>35</xdr:row>
      <xdr:rowOff>45623</xdr:rowOff>
    </xdr:from>
    <xdr:to>
      <xdr:col>4</xdr:col>
      <xdr:colOff>952582</xdr:colOff>
      <xdr:row>54</xdr:row>
      <xdr:rowOff>120142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8150</xdr:colOff>
      <xdr:row>65</xdr:row>
      <xdr:rowOff>138545</xdr:rowOff>
    </xdr:from>
    <xdr:to>
      <xdr:col>18</xdr:col>
      <xdr:colOff>0</xdr:colOff>
      <xdr:row>84</xdr:row>
      <xdr:rowOff>54428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160581</xdr:colOff>
      <xdr:row>66</xdr:row>
      <xdr:rowOff>86591</xdr:rowOff>
    </xdr:from>
    <xdr:to>
      <xdr:col>21</xdr:col>
      <xdr:colOff>1229591</xdr:colOff>
      <xdr:row>85</xdr:row>
      <xdr:rowOff>17318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1336894</xdr:colOff>
      <xdr:row>66</xdr:row>
      <xdr:rowOff>89648</xdr:rowOff>
    </xdr:from>
    <xdr:to>
      <xdr:col>25</xdr:col>
      <xdr:colOff>1091047</xdr:colOff>
      <xdr:row>84</xdr:row>
      <xdr:rowOff>69273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163286</xdr:colOff>
      <xdr:row>66</xdr:row>
      <xdr:rowOff>91539</xdr:rowOff>
    </xdr:from>
    <xdr:to>
      <xdr:col>9</xdr:col>
      <xdr:colOff>969818</xdr:colOff>
      <xdr:row>84</xdr:row>
      <xdr:rowOff>173182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86097</xdr:colOff>
      <xdr:row>66</xdr:row>
      <xdr:rowOff>93518</xdr:rowOff>
    </xdr:from>
    <xdr:to>
      <xdr:col>29</xdr:col>
      <xdr:colOff>1286689</xdr:colOff>
      <xdr:row>86</xdr:row>
      <xdr:rowOff>155864</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1302573</xdr:colOff>
      <xdr:row>85</xdr:row>
      <xdr:rowOff>110094</xdr:rowOff>
    </xdr:from>
    <xdr:to>
      <xdr:col>29</xdr:col>
      <xdr:colOff>277091</xdr:colOff>
      <xdr:row>102</xdr:row>
      <xdr:rowOff>69273</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77933</xdr:colOff>
      <xdr:row>67</xdr:row>
      <xdr:rowOff>45769</xdr:rowOff>
    </xdr:from>
    <xdr:to>
      <xdr:col>33</xdr:col>
      <xdr:colOff>1264227</xdr:colOff>
      <xdr:row>86</xdr:row>
      <xdr:rowOff>69273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69273</xdr:colOff>
      <xdr:row>66</xdr:row>
      <xdr:rowOff>86592</xdr:rowOff>
    </xdr:from>
    <xdr:to>
      <xdr:col>14</xdr:col>
      <xdr:colOff>185003</xdr:colOff>
      <xdr:row>86</xdr:row>
      <xdr:rowOff>5162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121227</xdr:colOff>
      <xdr:row>65</xdr:row>
      <xdr:rowOff>155864</xdr:rowOff>
    </xdr:from>
    <xdr:to>
      <xdr:col>5</xdr:col>
      <xdr:colOff>1264227</xdr:colOff>
      <xdr:row>85</xdr:row>
      <xdr:rowOff>74434</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E3 Excel Theme">
  <a:themeElements>
    <a:clrScheme name="Custom 2">
      <a:dk1>
        <a:srgbClr val="1F497D"/>
      </a:dk1>
      <a:lt1>
        <a:srgbClr val="FFFFFF"/>
      </a:lt1>
      <a:dk2>
        <a:srgbClr val="005070"/>
      </a:dk2>
      <a:lt2>
        <a:srgbClr val="B9CDE5"/>
      </a:lt2>
      <a:accent1>
        <a:srgbClr val="005070"/>
      </a:accent1>
      <a:accent2>
        <a:srgbClr val="947C30"/>
      </a:accent2>
      <a:accent3>
        <a:srgbClr val="9F2214"/>
      </a:accent3>
      <a:accent4>
        <a:srgbClr val="4D4D4D"/>
      </a:accent4>
      <a:accent5>
        <a:srgbClr val="3C610D"/>
      </a:accent5>
      <a:accent6>
        <a:srgbClr val="E85F31"/>
      </a:accent6>
      <a:hlink>
        <a:srgbClr val="005070"/>
      </a:hlink>
      <a:folHlink>
        <a:srgbClr val="00507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E32"/>
  <sheetViews>
    <sheetView tabSelected="1" topLeftCell="A10" workbookViewId="0">
      <selection activeCell="D13" sqref="D13"/>
    </sheetView>
  </sheetViews>
  <sheetFormatPr defaultColWidth="9.140625" defaultRowHeight="15"/>
  <cols>
    <col min="1" max="1" width="9.140625" style="11"/>
    <col min="2" max="2" width="16.28515625" style="11" bestFit="1" customWidth="1"/>
    <col min="3" max="3" width="39.140625" style="11" customWidth="1"/>
    <col min="4" max="4" width="99.5703125" style="11" bestFit="1" customWidth="1"/>
    <col min="5" max="16384" width="9.140625" style="11"/>
  </cols>
  <sheetData>
    <row r="1" spans="1:31" s="331" customFormat="1"/>
    <row r="2" spans="1:31" s="335" customFormat="1" ht="23.25">
      <c r="A2" s="332"/>
      <c r="B2" s="333" t="s">
        <v>310</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row>
    <row r="3" spans="1:31" s="339" customFormat="1" ht="18.75">
      <c r="A3" s="336"/>
      <c r="B3" s="337"/>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row>
    <row r="4" spans="1:31" s="340" customFormat="1" ht="12.75"/>
    <row r="5" spans="1:31" s="340" customFormat="1" ht="12.75">
      <c r="B5" s="341" t="s">
        <v>296</v>
      </c>
      <c r="C5" s="342"/>
      <c r="D5" s="342"/>
      <c r="E5" s="342"/>
      <c r="F5" s="342"/>
      <c r="G5" s="343"/>
      <c r="H5" s="343"/>
    </row>
    <row r="6" spans="1:31" s="340" customFormat="1" ht="12.75">
      <c r="B6" s="344"/>
      <c r="C6" s="342"/>
      <c r="D6" s="342"/>
      <c r="E6" s="342"/>
      <c r="F6" s="342"/>
      <c r="G6" s="343"/>
      <c r="H6" s="343"/>
    </row>
    <row r="7" spans="1:31" s="340" customFormat="1" ht="12.75">
      <c r="B7" s="344"/>
      <c r="C7" s="342"/>
      <c r="D7" s="342"/>
      <c r="E7" s="342"/>
      <c r="F7" s="342"/>
      <c r="G7" s="343"/>
      <c r="H7" s="343"/>
    </row>
    <row r="8" spans="1:31" s="340" customFormat="1" ht="12.75">
      <c r="B8" s="344"/>
      <c r="C8" s="344"/>
      <c r="D8" s="344"/>
      <c r="E8" s="344"/>
      <c r="F8" s="344"/>
      <c r="G8" s="343"/>
      <c r="H8" s="343"/>
    </row>
    <row r="9" spans="1:31" s="340" customFormat="1" ht="12.75">
      <c r="B9" s="344"/>
      <c r="C9" s="344"/>
      <c r="D9" s="344"/>
      <c r="E9" s="344"/>
      <c r="F9" s="344"/>
      <c r="G9" s="343"/>
      <c r="H9" s="343"/>
    </row>
    <row r="10" spans="1:31" s="340" customFormat="1" ht="12.75">
      <c r="B10" s="341" t="s">
        <v>297</v>
      </c>
      <c r="C10" s="341"/>
      <c r="D10" s="343"/>
      <c r="E10" s="344"/>
      <c r="F10" s="344"/>
      <c r="G10" s="343"/>
      <c r="H10" s="343"/>
    </row>
    <row r="11" spans="1:31" s="340" customFormat="1" ht="12.75">
      <c r="B11" s="341" t="s">
        <v>298</v>
      </c>
      <c r="C11" s="341"/>
      <c r="D11" s="344"/>
      <c r="E11" s="344"/>
      <c r="F11" s="344"/>
      <c r="G11" s="343"/>
      <c r="H11" s="343"/>
    </row>
    <row r="12" spans="1:31" s="340" customFormat="1" ht="12.75">
      <c r="B12" s="341" t="s">
        <v>299</v>
      </c>
      <c r="C12" s="341"/>
      <c r="D12" s="344"/>
      <c r="E12" s="344"/>
      <c r="F12" s="344"/>
      <c r="G12" s="343"/>
      <c r="H12" s="343"/>
    </row>
    <row r="13" spans="1:31" s="340" customFormat="1" ht="12.75">
      <c r="B13" s="344"/>
      <c r="C13" s="341"/>
      <c r="D13" s="344"/>
      <c r="E13" s="344"/>
      <c r="F13" s="344"/>
      <c r="G13" s="343"/>
      <c r="H13" s="343"/>
    </row>
    <row r="14" spans="1:31" s="340" customFormat="1" ht="12.75">
      <c r="B14" s="345">
        <v>42524</v>
      </c>
      <c r="C14" s="344"/>
      <c r="D14" s="344"/>
      <c r="E14" s="344"/>
      <c r="F14" s="344"/>
      <c r="G14" s="343"/>
      <c r="H14" s="343"/>
    </row>
    <row r="15" spans="1:31" s="340" customFormat="1" ht="12.75">
      <c r="B15" s="346"/>
      <c r="C15" s="344"/>
      <c r="D15" s="344"/>
      <c r="E15" s="344"/>
      <c r="F15" s="344"/>
      <c r="G15" s="343"/>
      <c r="H15" s="343"/>
    </row>
    <row r="16" spans="1:31" s="340" customFormat="1" ht="12.75">
      <c r="B16" s="345"/>
      <c r="C16" s="344"/>
      <c r="D16" s="344"/>
      <c r="E16" s="344"/>
      <c r="F16" s="344"/>
      <c r="G16" s="343"/>
      <c r="H16" s="343"/>
    </row>
    <row r="18" spans="2:4">
      <c r="B18" s="347" t="s">
        <v>300</v>
      </c>
    </row>
    <row r="19" spans="2:4">
      <c r="B19" s="348" t="s">
        <v>301</v>
      </c>
      <c r="C19" s="349" t="s">
        <v>302</v>
      </c>
      <c r="D19" s="350" t="s">
        <v>92</v>
      </c>
    </row>
    <row r="20" spans="2:4">
      <c r="B20" s="360" t="s">
        <v>17</v>
      </c>
      <c r="C20" s="361" t="s">
        <v>17</v>
      </c>
      <c r="D20" s="362" t="s">
        <v>328</v>
      </c>
    </row>
    <row r="21" spans="2:4">
      <c r="B21" s="359" t="s">
        <v>303</v>
      </c>
      <c r="C21" s="356" t="s">
        <v>312</v>
      </c>
      <c r="D21" s="357" t="s">
        <v>325</v>
      </c>
    </row>
    <row r="22" spans="2:4">
      <c r="B22" s="359"/>
      <c r="C22" s="356" t="s">
        <v>323</v>
      </c>
      <c r="D22" s="357" t="s">
        <v>324</v>
      </c>
    </row>
    <row r="23" spans="2:4">
      <c r="B23" s="359"/>
      <c r="C23" s="356" t="s">
        <v>313</v>
      </c>
      <c r="D23" s="357" t="s">
        <v>326</v>
      </c>
    </row>
    <row r="24" spans="2:4">
      <c r="B24" s="359"/>
      <c r="C24" s="356" t="s">
        <v>314</v>
      </c>
      <c r="D24" s="357" t="s">
        <v>335</v>
      </c>
    </row>
    <row r="25" spans="2:4">
      <c r="B25" s="359"/>
      <c r="C25" s="356" t="s">
        <v>315</v>
      </c>
      <c r="D25" s="357" t="s">
        <v>336</v>
      </c>
    </row>
    <row r="26" spans="2:4">
      <c r="B26" s="359"/>
      <c r="C26" s="356" t="s">
        <v>316</v>
      </c>
      <c r="D26" s="357" t="s">
        <v>337</v>
      </c>
    </row>
    <row r="27" spans="2:4">
      <c r="B27" s="359"/>
      <c r="C27" s="356" t="s">
        <v>311</v>
      </c>
      <c r="D27" s="357" t="s">
        <v>327</v>
      </c>
    </row>
    <row r="28" spans="2:4">
      <c r="B28" s="354" t="s">
        <v>304</v>
      </c>
      <c r="C28" s="351" t="s">
        <v>317</v>
      </c>
      <c r="D28" s="352" t="s">
        <v>330</v>
      </c>
    </row>
    <row r="29" spans="2:4">
      <c r="B29" s="355"/>
      <c r="C29" s="356" t="s">
        <v>318</v>
      </c>
      <c r="D29" s="357" t="s">
        <v>331</v>
      </c>
    </row>
    <row r="30" spans="2:4">
      <c r="B30" s="355"/>
      <c r="C30" s="356" t="s">
        <v>319</v>
      </c>
      <c r="D30" s="357" t="s">
        <v>332</v>
      </c>
    </row>
    <row r="31" spans="2:4">
      <c r="B31" s="355"/>
      <c r="C31" s="356" t="s">
        <v>320</v>
      </c>
      <c r="D31" s="357" t="s">
        <v>333</v>
      </c>
    </row>
    <row r="32" spans="2:4">
      <c r="B32" s="363"/>
      <c r="C32" s="358" t="s">
        <v>321</v>
      </c>
      <c r="D32" s="353" t="s">
        <v>334</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U38"/>
  <sheetViews>
    <sheetView showGridLines="0" zoomScaleNormal="100" workbookViewId="0">
      <selection activeCell="B38" sqref="B38"/>
    </sheetView>
  </sheetViews>
  <sheetFormatPr defaultRowHeight="15"/>
  <cols>
    <col min="1" max="1" width="2.85546875" customWidth="1"/>
    <col min="2" max="2" width="18" customWidth="1"/>
    <col min="3" max="3" width="10.7109375" customWidth="1"/>
    <col min="4" max="4" width="12.140625" customWidth="1"/>
    <col min="5" max="5" width="10.5703125" customWidth="1"/>
    <col min="6" max="8" width="7.5703125" customWidth="1"/>
    <col min="18" max="18" width="35.7109375" customWidth="1"/>
    <col min="19" max="21" width="14.28515625" customWidth="1"/>
    <col min="22" max="22" width="17.140625" customWidth="1"/>
  </cols>
  <sheetData>
    <row r="1" spans="2:21" ht="12" customHeight="1"/>
    <row r="2" spans="2:21" ht="17.25" customHeight="1" thickBot="1">
      <c r="B2" s="57" t="s">
        <v>143</v>
      </c>
      <c r="R2" s="57" t="s">
        <v>289</v>
      </c>
    </row>
    <row r="3" spans="2:21" ht="17.25" customHeight="1" thickBot="1">
      <c r="B3" s="57"/>
      <c r="I3" s="396" t="s">
        <v>206</v>
      </c>
      <c r="J3" s="397"/>
      <c r="K3" s="397"/>
      <c r="L3" s="398"/>
      <c r="M3" s="396" t="s">
        <v>287</v>
      </c>
      <c r="N3" s="397"/>
      <c r="O3" s="397"/>
      <c r="P3" s="398"/>
      <c r="R3" s="57"/>
    </row>
    <row r="4" spans="2:21" ht="24" customHeight="1" thickBot="1">
      <c r="B4" s="414" t="s">
        <v>115</v>
      </c>
      <c r="C4" s="416" t="s">
        <v>116</v>
      </c>
      <c r="D4" s="417"/>
      <c r="E4" s="408" t="s">
        <v>117</v>
      </c>
      <c r="F4" s="396" t="s">
        <v>294</v>
      </c>
      <c r="G4" s="397"/>
      <c r="H4" s="398"/>
      <c r="I4" s="396" t="s">
        <v>292</v>
      </c>
      <c r="J4" s="398"/>
      <c r="K4" s="396" t="s">
        <v>293</v>
      </c>
      <c r="L4" s="398"/>
      <c r="M4" s="396" t="s">
        <v>292</v>
      </c>
      <c r="N4" s="398"/>
      <c r="O4" s="396" t="s">
        <v>293</v>
      </c>
      <c r="P4" s="398"/>
      <c r="R4" s="108" t="s">
        <v>134</v>
      </c>
      <c r="S4" s="109" t="s">
        <v>45</v>
      </c>
      <c r="T4" s="109" t="s">
        <v>150</v>
      </c>
      <c r="U4" s="109" t="s">
        <v>31</v>
      </c>
    </row>
    <row r="5" spans="2:21" ht="15.75" thickBot="1">
      <c r="B5" s="415"/>
      <c r="C5" s="418"/>
      <c r="D5" s="419"/>
      <c r="E5" s="409"/>
      <c r="F5" s="106" t="s">
        <v>140</v>
      </c>
      <c r="G5" s="106" t="s">
        <v>141</v>
      </c>
      <c r="H5" s="106" t="s">
        <v>142</v>
      </c>
      <c r="I5" s="103">
        <v>2015</v>
      </c>
      <c r="J5" s="103">
        <v>2030</v>
      </c>
      <c r="K5" s="103">
        <v>2015</v>
      </c>
      <c r="L5" s="103">
        <v>2030</v>
      </c>
      <c r="M5" s="103">
        <v>2015</v>
      </c>
      <c r="N5" s="103">
        <v>2030</v>
      </c>
      <c r="O5" s="103">
        <v>2015</v>
      </c>
      <c r="P5" s="103">
        <v>2030</v>
      </c>
      <c r="R5" s="126" t="s">
        <v>281</v>
      </c>
      <c r="S5" s="129">
        <v>156.29534916552683</v>
      </c>
      <c r="T5" s="129">
        <v>200</v>
      </c>
      <c r="U5" s="129">
        <v>107.20606740715539</v>
      </c>
    </row>
    <row r="6" spans="2:21" ht="15.75" thickBot="1">
      <c r="B6" s="410" t="s">
        <v>67</v>
      </c>
      <c r="C6" s="412" t="s">
        <v>118</v>
      </c>
      <c r="D6" s="413"/>
      <c r="E6" s="120">
        <v>0.9</v>
      </c>
      <c r="F6" s="421">
        <v>1384</v>
      </c>
      <c r="G6" s="422"/>
      <c r="H6" s="423"/>
      <c r="I6" s="121">
        <v>5142</v>
      </c>
      <c r="J6" s="121">
        <v>5142</v>
      </c>
      <c r="K6" s="121">
        <v>76</v>
      </c>
      <c r="L6" s="121">
        <v>96</v>
      </c>
      <c r="M6" s="399" t="s">
        <v>288</v>
      </c>
      <c r="N6" s="400"/>
      <c r="O6" s="400"/>
      <c r="P6" s="401"/>
      <c r="R6" s="126" t="s">
        <v>148</v>
      </c>
      <c r="S6" s="129">
        <v>312.72024891533948</v>
      </c>
      <c r="T6" s="129">
        <v>30</v>
      </c>
      <c r="U6" s="129">
        <v>32.716079005634583</v>
      </c>
    </row>
    <row r="7" spans="2:21" ht="15.75" customHeight="1" thickBot="1">
      <c r="B7" s="411"/>
      <c r="C7" s="412" t="s">
        <v>119</v>
      </c>
      <c r="D7" s="413"/>
      <c r="E7" s="120">
        <v>0.8</v>
      </c>
      <c r="F7" s="421">
        <v>424</v>
      </c>
      <c r="G7" s="422"/>
      <c r="H7" s="423"/>
      <c r="I7" s="121">
        <v>3510</v>
      </c>
      <c r="J7" s="121">
        <v>3510</v>
      </c>
      <c r="K7" s="121">
        <v>59</v>
      </c>
      <c r="L7" s="121">
        <v>81</v>
      </c>
      <c r="M7" s="402"/>
      <c r="N7" s="403"/>
      <c r="O7" s="403"/>
      <c r="P7" s="404"/>
      <c r="R7" s="126" t="s">
        <v>149</v>
      </c>
      <c r="S7" s="129">
        <v>5</v>
      </c>
      <c r="T7" s="129">
        <v>0</v>
      </c>
      <c r="U7" s="129">
        <v>0</v>
      </c>
    </row>
    <row r="8" spans="2:21" ht="15.75" customHeight="1" thickBot="1">
      <c r="B8" s="410" t="s">
        <v>282</v>
      </c>
      <c r="C8" s="412" t="s">
        <v>120</v>
      </c>
      <c r="D8" s="413"/>
      <c r="E8" s="120">
        <v>0.3</v>
      </c>
      <c r="F8" s="421">
        <v>1000</v>
      </c>
      <c r="G8" s="422"/>
      <c r="H8" s="423"/>
      <c r="I8" s="121">
        <v>2174</v>
      </c>
      <c r="J8" s="121">
        <v>1826</v>
      </c>
      <c r="K8" s="121">
        <v>58</v>
      </c>
      <c r="L8" s="121">
        <v>76</v>
      </c>
      <c r="M8" s="121">
        <v>2174</v>
      </c>
      <c r="N8" s="121">
        <v>1347</v>
      </c>
      <c r="O8" s="121">
        <v>58</v>
      </c>
      <c r="P8" s="121">
        <v>61</v>
      </c>
      <c r="Q8" s="325"/>
      <c r="R8" s="124" t="s">
        <v>145</v>
      </c>
      <c r="S8" s="125">
        <v>25</v>
      </c>
      <c r="T8" s="125">
        <v>25</v>
      </c>
      <c r="U8" s="125">
        <v>20</v>
      </c>
    </row>
    <row r="9" spans="2:21" ht="15.75" customHeight="1" thickBot="1">
      <c r="B9" s="420"/>
      <c r="C9" s="412" t="s">
        <v>121</v>
      </c>
      <c r="D9" s="413"/>
      <c r="E9" s="120">
        <v>0.33</v>
      </c>
      <c r="F9" s="421">
        <v>570</v>
      </c>
      <c r="G9" s="422"/>
      <c r="H9" s="423"/>
      <c r="I9" s="121">
        <v>2174</v>
      </c>
      <c r="J9" s="121">
        <v>1826</v>
      </c>
      <c r="K9" s="121">
        <v>53</v>
      </c>
      <c r="L9" s="121">
        <v>69</v>
      </c>
      <c r="M9" s="121">
        <v>2174</v>
      </c>
      <c r="N9" s="121">
        <v>1347</v>
      </c>
      <c r="O9" s="121">
        <v>53</v>
      </c>
      <c r="P9" s="121">
        <v>56</v>
      </c>
      <c r="Q9" s="325"/>
      <c r="R9" s="126" t="s">
        <v>146</v>
      </c>
      <c r="S9" s="127">
        <v>20</v>
      </c>
      <c r="T9" s="127">
        <v>20</v>
      </c>
      <c r="U9" s="127">
        <v>18</v>
      </c>
    </row>
    <row r="10" spans="2:21" ht="15.75" customHeight="1" thickBot="1">
      <c r="B10" s="420"/>
      <c r="C10" s="412" t="s">
        <v>64</v>
      </c>
      <c r="D10" s="413"/>
      <c r="E10" s="120">
        <v>0.31</v>
      </c>
      <c r="F10" s="421">
        <v>1317</v>
      </c>
      <c r="G10" s="422"/>
      <c r="H10" s="423"/>
      <c r="I10" s="121">
        <v>2174</v>
      </c>
      <c r="J10" s="121">
        <v>1826</v>
      </c>
      <c r="K10" s="121">
        <v>56</v>
      </c>
      <c r="L10" s="121">
        <v>73</v>
      </c>
      <c r="M10" s="121">
        <v>2174</v>
      </c>
      <c r="N10" s="121">
        <v>1347</v>
      </c>
      <c r="O10" s="121">
        <v>56</v>
      </c>
      <c r="P10" s="121">
        <v>59</v>
      </c>
      <c r="Q10" s="325"/>
      <c r="R10" s="126" t="s">
        <v>135</v>
      </c>
      <c r="S10" s="127">
        <v>1.4</v>
      </c>
      <c r="T10" s="127">
        <v>1.4</v>
      </c>
      <c r="U10" s="127">
        <v>1.4</v>
      </c>
    </row>
    <row r="11" spans="2:21" ht="15.75" customHeight="1" thickBot="1">
      <c r="B11" s="420"/>
      <c r="C11" s="412" t="s">
        <v>122</v>
      </c>
      <c r="D11" s="413"/>
      <c r="E11" s="120">
        <v>0.34</v>
      </c>
      <c r="F11" s="421">
        <v>375</v>
      </c>
      <c r="G11" s="422"/>
      <c r="H11" s="423"/>
      <c r="I11" s="121">
        <v>2174</v>
      </c>
      <c r="J11" s="121">
        <v>1826</v>
      </c>
      <c r="K11" s="121">
        <v>50</v>
      </c>
      <c r="L11" s="121">
        <v>66</v>
      </c>
      <c r="M11" s="121">
        <v>2174</v>
      </c>
      <c r="N11" s="121">
        <v>1347</v>
      </c>
      <c r="O11" s="121">
        <v>50</v>
      </c>
      <c r="P11" s="121">
        <v>53</v>
      </c>
      <c r="Q11" s="325"/>
      <c r="R11" s="126" t="s">
        <v>147</v>
      </c>
      <c r="S11" s="128">
        <v>0</v>
      </c>
      <c r="T11" s="128">
        <v>7.0000000000000001E-3</v>
      </c>
      <c r="U11" s="128">
        <v>0</v>
      </c>
    </row>
    <row r="12" spans="2:21" ht="15.75" customHeight="1" thickBot="1">
      <c r="B12" s="420"/>
      <c r="C12" s="412" t="s">
        <v>123</v>
      </c>
      <c r="D12" s="413"/>
      <c r="E12" s="120">
        <v>0.34</v>
      </c>
      <c r="F12" s="424" t="s">
        <v>139</v>
      </c>
      <c r="G12" s="422"/>
      <c r="H12" s="423"/>
      <c r="I12" s="121">
        <v>2174</v>
      </c>
      <c r="J12" s="121">
        <v>1826</v>
      </c>
      <c r="K12" s="121">
        <v>50</v>
      </c>
      <c r="L12" s="121">
        <v>65</v>
      </c>
      <c r="M12" s="121">
        <v>2174</v>
      </c>
      <c r="N12" s="121">
        <v>1347</v>
      </c>
      <c r="O12" s="121">
        <v>50</v>
      </c>
      <c r="P12" s="121">
        <v>52</v>
      </c>
      <c r="Q12" s="325"/>
      <c r="R12" s="126" t="s">
        <v>144</v>
      </c>
      <c r="S12" s="128">
        <v>8.4000000000000005E-2</v>
      </c>
      <c r="T12" s="128">
        <v>8.4000000000000005E-2</v>
      </c>
      <c r="U12" s="128">
        <v>8.3000000000000004E-2</v>
      </c>
    </row>
    <row r="13" spans="2:21" ht="15.75" customHeight="1" thickBot="1">
      <c r="B13" s="420"/>
      <c r="C13" s="412" t="s">
        <v>119</v>
      </c>
      <c r="D13" s="413"/>
      <c r="E13" s="120">
        <v>0.28999999999999998</v>
      </c>
      <c r="F13" s="421">
        <v>1702</v>
      </c>
      <c r="G13" s="422"/>
      <c r="H13" s="423"/>
      <c r="I13" s="121">
        <v>2174</v>
      </c>
      <c r="J13" s="121">
        <v>1826</v>
      </c>
      <c r="K13" s="121">
        <v>59</v>
      </c>
      <c r="L13" s="121">
        <v>78</v>
      </c>
      <c r="M13" s="121">
        <v>2174</v>
      </c>
      <c r="N13" s="121">
        <v>1347</v>
      </c>
      <c r="O13" s="121">
        <v>59</v>
      </c>
      <c r="P13" s="121">
        <v>63</v>
      </c>
      <c r="Q13" s="325"/>
      <c r="R13" s="110" t="s">
        <v>290</v>
      </c>
    </row>
    <row r="14" spans="2:21" ht="15.75" customHeight="1" thickBot="1">
      <c r="B14" s="420"/>
      <c r="C14" s="412" t="s">
        <v>124</v>
      </c>
      <c r="D14" s="413"/>
      <c r="E14" s="120">
        <v>0.32</v>
      </c>
      <c r="F14" s="421">
        <v>2459</v>
      </c>
      <c r="G14" s="422"/>
      <c r="H14" s="423"/>
      <c r="I14" s="121">
        <v>2174</v>
      </c>
      <c r="J14" s="121">
        <v>1826</v>
      </c>
      <c r="K14" s="121">
        <v>53</v>
      </c>
      <c r="L14" s="121">
        <v>70</v>
      </c>
      <c r="M14" s="121">
        <v>2174</v>
      </c>
      <c r="N14" s="121">
        <v>1347</v>
      </c>
      <c r="O14" s="121">
        <v>53</v>
      </c>
      <c r="P14" s="121">
        <v>56</v>
      </c>
      <c r="Q14" s="325"/>
    </row>
    <row r="15" spans="2:21" ht="15.75" thickBot="1">
      <c r="B15" s="420"/>
      <c r="C15" s="412" t="s">
        <v>125</v>
      </c>
      <c r="D15" s="413"/>
      <c r="E15" s="120">
        <v>0.28999999999999998</v>
      </c>
      <c r="F15" s="421">
        <v>551</v>
      </c>
      <c r="G15" s="422"/>
      <c r="H15" s="423"/>
      <c r="I15" s="121">
        <v>2174</v>
      </c>
      <c r="J15" s="121">
        <v>1826</v>
      </c>
      <c r="K15" s="121">
        <v>59</v>
      </c>
      <c r="L15" s="121">
        <v>78</v>
      </c>
      <c r="M15" s="121">
        <v>2174</v>
      </c>
      <c r="N15" s="121">
        <v>1347</v>
      </c>
      <c r="O15" s="121">
        <v>59</v>
      </c>
      <c r="P15" s="121">
        <v>62</v>
      </c>
      <c r="Q15" s="325"/>
    </row>
    <row r="16" spans="2:21" ht="15.75" customHeight="1" thickBot="1">
      <c r="B16" s="420"/>
      <c r="C16" s="412" t="s">
        <v>126</v>
      </c>
      <c r="D16" s="413"/>
      <c r="E16" s="120">
        <v>0.34</v>
      </c>
      <c r="F16" s="424" t="s">
        <v>139</v>
      </c>
      <c r="G16" s="422"/>
      <c r="H16" s="423"/>
      <c r="I16" s="121">
        <v>2174</v>
      </c>
      <c r="J16" s="121">
        <v>1826</v>
      </c>
      <c r="K16" s="121">
        <v>51</v>
      </c>
      <c r="L16" s="121">
        <v>67</v>
      </c>
      <c r="M16" s="121">
        <v>2174</v>
      </c>
      <c r="N16" s="121">
        <v>1347</v>
      </c>
      <c r="O16" s="121">
        <v>51</v>
      </c>
      <c r="P16" s="121">
        <v>53</v>
      </c>
      <c r="Q16" s="325"/>
    </row>
    <row r="17" spans="2:17" ht="15.75" thickBot="1">
      <c r="B17" s="420"/>
      <c r="C17" s="412" t="s">
        <v>127</v>
      </c>
      <c r="D17" s="413"/>
      <c r="E17" s="120">
        <v>0.33</v>
      </c>
      <c r="F17" s="421">
        <v>2500</v>
      </c>
      <c r="G17" s="422"/>
      <c r="H17" s="423"/>
      <c r="I17" s="121">
        <v>2174</v>
      </c>
      <c r="J17" s="121">
        <v>1826</v>
      </c>
      <c r="K17" s="121">
        <v>52</v>
      </c>
      <c r="L17" s="121">
        <v>68</v>
      </c>
      <c r="M17" s="121">
        <v>2174</v>
      </c>
      <c r="N17" s="121">
        <v>1347</v>
      </c>
      <c r="O17" s="121">
        <v>52</v>
      </c>
      <c r="P17" s="121">
        <v>55</v>
      </c>
      <c r="Q17" s="325"/>
    </row>
    <row r="18" spans="2:17" ht="15.75" thickBot="1">
      <c r="B18" s="411"/>
      <c r="C18" s="412" t="s">
        <v>63</v>
      </c>
      <c r="D18" s="413"/>
      <c r="E18" s="120">
        <v>0.31</v>
      </c>
      <c r="F18" s="421">
        <v>1450</v>
      </c>
      <c r="G18" s="422"/>
      <c r="H18" s="423"/>
      <c r="I18" s="121">
        <v>2174</v>
      </c>
      <c r="J18" s="121">
        <v>1826</v>
      </c>
      <c r="K18" s="121">
        <v>55</v>
      </c>
      <c r="L18" s="121">
        <v>72</v>
      </c>
      <c r="M18" s="121">
        <v>2174</v>
      </c>
      <c r="N18" s="121">
        <v>1347</v>
      </c>
      <c r="O18" s="121">
        <v>55</v>
      </c>
      <c r="P18" s="121">
        <v>58</v>
      </c>
      <c r="Q18" s="325"/>
    </row>
    <row r="19" spans="2:17" ht="15.75" thickBot="1">
      <c r="B19" s="410" t="s">
        <v>283</v>
      </c>
      <c r="C19" s="425" t="s">
        <v>128</v>
      </c>
      <c r="D19" s="326" t="s">
        <v>286</v>
      </c>
      <c r="E19" s="120">
        <v>0.34</v>
      </c>
      <c r="F19" s="421">
        <v>500</v>
      </c>
      <c r="G19" s="422"/>
      <c r="H19" s="423"/>
      <c r="I19" s="121">
        <v>2001</v>
      </c>
      <c r="J19" s="121">
        <v>1711</v>
      </c>
      <c r="K19" s="121">
        <v>45</v>
      </c>
      <c r="L19" s="121">
        <v>56</v>
      </c>
      <c r="M19" s="121">
        <v>2001</v>
      </c>
      <c r="N19" s="121">
        <v>1240</v>
      </c>
      <c r="O19" s="121">
        <v>45</v>
      </c>
      <c r="P19" s="121">
        <v>45</v>
      </c>
    </row>
    <row r="20" spans="2:17" ht="15.75" thickBot="1">
      <c r="B20" s="411"/>
      <c r="C20" s="426"/>
      <c r="D20" s="326" t="s">
        <v>305</v>
      </c>
      <c r="E20" s="120">
        <v>0.34</v>
      </c>
      <c r="F20" s="421">
        <v>1000</v>
      </c>
      <c r="G20" s="422"/>
      <c r="H20" s="423"/>
      <c r="I20" s="121">
        <v>2001</v>
      </c>
      <c r="J20" s="121">
        <v>1711</v>
      </c>
      <c r="K20" s="121">
        <v>45</v>
      </c>
      <c r="L20" s="121">
        <v>56</v>
      </c>
      <c r="M20" s="121">
        <v>2001</v>
      </c>
      <c r="N20" s="121">
        <v>1240</v>
      </c>
      <c r="O20" s="121">
        <v>45</v>
      </c>
      <c r="P20" s="121">
        <v>45</v>
      </c>
    </row>
    <row r="21" spans="2:17" ht="15.75" customHeight="1" thickBot="1">
      <c r="B21" s="410" t="s">
        <v>66</v>
      </c>
      <c r="C21" s="412" t="s">
        <v>120</v>
      </c>
      <c r="D21" s="413"/>
      <c r="E21" s="120">
        <v>0.3</v>
      </c>
      <c r="F21" s="421">
        <v>150</v>
      </c>
      <c r="G21" s="422"/>
      <c r="H21" s="423"/>
      <c r="I21" s="121">
        <v>2069</v>
      </c>
      <c r="J21" s="121">
        <v>2008</v>
      </c>
      <c r="K21" s="121">
        <v>51</v>
      </c>
      <c r="L21" s="121">
        <v>76</v>
      </c>
      <c r="M21" s="399" t="s">
        <v>288</v>
      </c>
      <c r="N21" s="400"/>
      <c r="O21" s="400"/>
      <c r="P21" s="401"/>
    </row>
    <row r="22" spans="2:17" ht="15.75" customHeight="1" thickBot="1">
      <c r="B22" s="420"/>
      <c r="C22" s="412" t="s">
        <v>121</v>
      </c>
      <c r="D22" s="413"/>
      <c r="E22" s="120">
        <v>0.31</v>
      </c>
      <c r="F22" s="421">
        <v>500</v>
      </c>
      <c r="G22" s="422"/>
      <c r="H22" s="423"/>
      <c r="I22" s="121">
        <v>1914</v>
      </c>
      <c r="J22" s="121">
        <v>1857</v>
      </c>
      <c r="K22" s="121">
        <v>49</v>
      </c>
      <c r="L22" s="121">
        <v>74</v>
      </c>
      <c r="M22" s="405"/>
      <c r="N22" s="406"/>
      <c r="O22" s="406"/>
      <c r="P22" s="407"/>
    </row>
    <row r="23" spans="2:17" ht="15.75" customHeight="1" thickBot="1">
      <c r="B23" s="420"/>
      <c r="C23" s="412" t="s">
        <v>64</v>
      </c>
      <c r="D23" s="413"/>
      <c r="E23" s="120">
        <v>0.35</v>
      </c>
      <c r="F23" s="421">
        <v>400</v>
      </c>
      <c r="G23" s="422"/>
      <c r="H23" s="423"/>
      <c r="I23" s="121">
        <v>2083</v>
      </c>
      <c r="J23" s="121">
        <v>2022</v>
      </c>
      <c r="K23" s="121">
        <v>43</v>
      </c>
      <c r="L23" s="121">
        <v>68</v>
      </c>
      <c r="M23" s="405"/>
      <c r="N23" s="406"/>
      <c r="O23" s="406"/>
      <c r="P23" s="407"/>
    </row>
    <row r="24" spans="2:17" ht="15.75" customHeight="1" thickBot="1">
      <c r="B24" s="420"/>
      <c r="C24" s="412" t="s">
        <v>124</v>
      </c>
      <c r="D24" s="413"/>
      <c r="E24" s="120">
        <v>0.33</v>
      </c>
      <c r="F24" s="421">
        <v>500</v>
      </c>
      <c r="G24" s="422"/>
      <c r="H24" s="423"/>
      <c r="I24" s="121">
        <v>2047</v>
      </c>
      <c r="J24" s="121">
        <v>1987</v>
      </c>
      <c r="K24" s="121">
        <v>57</v>
      </c>
      <c r="L24" s="121">
        <v>82</v>
      </c>
      <c r="M24" s="405"/>
      <c r="N24" s="406"/>
      <c r="O24" s="406"/>
      <c r="P24" s="407"/>
    </row>
    <row r="25" spans="2:17" ht="15.75" thickBot="1">
      <c r="B25" s="420"/>
      <c r="C25" s="412" t="s">
        <v>125</v>
      </c>
      <c r="D25" s="413"/>
      <c r="E25" s="120">
        <v>0.27</v>
      </c>
      <c r="F25" s="421">
        <v>600</v>
      </c>
      <c r="G25" s="422"/>
      <c r="H25" s="423"/>
      <c r="I25" s="121">
        <v>1992</v>
      </c>
      <c r="J25" s="121">
        <v>1933</v>
      </c>
      <c r="K25" s="121">
        <v>58</v>
      </c>
      <c r="L25" s="121">
        <v>82</v>
      </c>
      <c r="M25" s="405"/>
      <c r="N25" s="406"/>
      <c r="O25" s="406"/>
      <c r="P25" s="407"/>
    </row>
    <row r="26" spans="2:17" ht="15.75" thickBot="1">
      <c r="B26" s="411"/>
      <c r="C26" s="412" t="s">
        <v>127</v>
      </c>
      <c r="D26" s="413"/>
      <c r="E26" s="120">
        <v>0.35</v>
      </c>
      <c r="F26" s="421">
        <v>850</v>
      </c>
      <c r="G26" s="422"/>
      <c r="H26" s="423"/>
      <c r="I26" s="121">
        <v>2087</v>
      </c>
      <c r="J26" s="121">
        <v>2025</v>
      </c>
      <c r="K26" s="121">
        <v>47</v>
      </c>
      <c r="L26" s="121">
        <v>72</v>
      </c>
      <c r="M26" s="405"/>
      <c r="N26" s="406"/>
      <c r="O26" s="406"/>
      <c r="P26" s="407"/>
    </row>
    <row r="27" spans="2:17" ht="15.75" thickBot="1">
      <c r="B27" s="410" t="s">
        <v>129</v>
      </c>
      <c r="C27" s="425" t="s">
        <v>130</v>
      </c>
      <c r="D27" s="326" t="s">
        <v>284</v>
      </c>
      <c r="E27" s="120">
        <v>0.46</v>
      </c>
      <c r="F27" s="122" t="s">
        <v>139</v>
      </c>
      <c r="G27" s="122" t="s">
        <v>139</v>
      </c>
      <c r="H27" s="123">
        <v>1500</v>
      </c>
      <c r="I27" s="121">
        <v>1738</v>
      </c>
      <c r="J27" s="121">
        <v>1687</v>
      </c>
      <c r="K27" s="121">
        <v>21</v>
      </c>
      <c r="L27" s="121">
        <v>46</v>
      </c>
      <c r="M27" s="405"/>
      <c r="N27" s="406"/>
      <c r="O27" s="406"/>
      <c r="P27" s="407"/>
    </row>
    <row r="28" spans="2:17" ht="15.75" thickBot="1">
      <c r="B28" s="420"/>
      <c r="C28" s="427"/>
      <c r="D28" s="326" t="s">
        <v>285</v>
      </c>
      <c r="E28" s="120">
        <v>0.42</v>
      </c>
      <c r="F28" s="122" t="s">
        <v>139</v>
      </c>
      <c r="G28" s="122" t="s">
        <v>139</v>
      </c>
      <c r="H28" s="123">
        <v>1500</v>
      </c>
      <c r="I28" s="121">
        <v>1738</v>
      </c>
      <c r="J28" s="121">
        <v>1687</v>
      </c>
      <c r="K28" s="121">
        <v>26</v>
      </c>
      <c r="L28" s="121">
        <v>51</v>
      </c>
      <c r="M28" s="405"/>
      <c r="N28" s="406"/>
      <c r="O28" s="406"/>
      <c r="P28" s="407"/>
    </row>
    <row r="29" spans="2:17" ht="15.75" thickBot="1">
      <c r="B29" s="420"/>
      <c r="C29" s="426"/>
      <c r="D29" s="326" t="s">
        <v>286</v>
      </c>
      <c r="E29" s="120">
        <v>0.39</v>
      </c>
      <c r="F29" s="421">
        <v>1000</v>
      </c>
      <c r="G29" s="422">
        <v>1000</v>
      </c>
      <c r="H29" s="423">
        <v>10</v>
      </c>
      <c r="I29" s="121">
        <v>1738</v>
      </c>
      <c r="J29" s="121">
        <v>1687</v>
      </c>
      <c r="K29" s="121">
        <v>30</v>
      </c>
      <c r="L29" s="121">
        <v>55</v>
      </c>
      <c r="M29" s="405"/>
      <c r="N29" s="406"/>
      <c r="O29" s="406"/>
      <c r="P29" s="407"/>
    </row>
    <row r="30" spans="2:17" ht="15.75" thickBot="1">
      <c r="B30" s="420"/>
      <c r="C30" s="425" t="s">
        <v>131</v>
      </c>
      <c r="D30" s="326" t="s">
        <v>286</v>
      </c>
      <c r="E30" s="120">
        <v>0.32</v>
      </c>
      <c r="F30" s="421">
        <v>1000</v>
      </c>
      <c r="G30" s="422"/>
      <c r="H30" s="423"/>
      <c r="I30" s="121">
        <v>1943</v>
      </c>
      <c r="J30" s="121">
        <v>1885</v>
      </c>
      <c r="K30" s="121">
        <v>49</v>
      </c>
      <c r="L30" s="121">
        <v>74</v>
      </c>
      <c r="M30" s="405"/>
      <c r="N30" s="406"/>
      <c r="O30" s="406"/>
      <c r="P30" s="407"/>
    </row>
    <row r="31" spans="2:17" ht="15.75" thickBot="1">
      <c r="B31" s="420"/>
      <c r="C31" s="426"/>
      <c r="D31" s="326" t="s">
        <v>305</v>
      </c>
      <c r="E31" s="120">
        <v>0.32</v>
      </c>
      <c r="F31" s="421">
        <v>1000</v>
      </c>
      <c r="G31" s="422"/>
      <c r="H31" s="423"/>
      <c r="I31" s="121">
        <v>1943</v>
      </c>
      <c r="J31" s="121">
        <v>1885</v>
      </c>
      <c r="K31" s="121">
        <v>49</v>
      </c>
      <c r="L31" s="121">
        <v>74</v>
      </c>
      <c r="M31" s="405"/>
      <c r="N31" s="406"/>
      <c r="O31" s="406"/>
      <c r="P31" s="407"/>
    </row>
    <row r="32" spans="2:17" ht="15.75" customHeight="1" thickBot="1">
      <c r="B32" s="420"/>
      <c r="C32" s="327" t="s">
        <v>133</v>
      </c>
      <c r="D32" s="326"/>
      <c r="E32" s="120">
        <v>0.32</v>
      </c>
      <c r="F32" s="421" t="s">
        <v>265</v>
      </c>
      <c r="G32" s="422"/>
      <c r="H32" s="423"/>
      <c r="I32" s="121">
        <v>1943</v>
      </c>
      <c r="J32" s="121">
        <v>1885</v>
      </c>
      <c r="K32" s="121">
        <v>49</v>
      </c>
      <c r="L32" s="121">
        <v>74</v>
      </c>
      <c r="M32" s="405"/>
      <c r="N32" s="406"/>
      <c r="O32" s="406"/>
      <c r="P32" s="407"/>
    </row>
    <row r="33" spans="2:16" ht="15.75" thickBot="1">
      <c r="B33" s="420"/>
      <c r="C33" s="425" t="s">
        <v>132</v>
      </c>
      <c r="D33" s="326" t="s">
        <v>284</v>
      </c>
      <c r="E33" s="120">
        <v>0.46</v>
      </c>
      <c r="F33" s="122" t="s">
        <v>139</v>
      </c>
      <c r="G33" s="122" t="s">
        <v>139</v>
      </c>
      <c r="H33" s="123">
        <v>1500</v>
      </c>
      <c r="I33" s="121">
        <v>1738</v>
      </c>
      <c r="J33" s="121">
        <v>1687</v>
      </c>
      <c r="K33" s="121">
        <v>21</v>
      </c>
      <c r="L33" s="121">
        <v>46</v>
      </c>
      <c r="M33" s="405"/>
      <c r="N33" s="406"/>
      <c r="O33" s="406"/>
      <c r="P33" s="407"/>
    </row>
    <row r="34" spans="2:16" ht="15.75" thickBot="1">
      <c r="B34" s="420"/>
      <c r="C34" s="427"/>
      <c r="D34" s="326" t="s">
        <v>285</v>
      </c>
      <c r="E34" s="120">
        <v>0.42</v>
      </c>
      <c r="F34" s="122" t="s">
        <v>139</v>
      </c>
      <c r="G34" s="122" t="s">
        <v>139</v>
      </c>
      <c r="H34" s="123">
        <v>1500</v>
      </c>
      <c r="I34" s="121">
        <v>1738</v>
      </c>
      <c r="J34" s="121">
        <v>1687</v>
      </c>
      <c r="K34" s="121">
        <v>26</v>
      </c>
      <c r="L34" s="121">
        <v>51</v>
      </c>
      <c r="M34" s="405"/>
      <c r="N34" s="406"/>
      <c r="O34" s="406"/>
      <c r="P34" s="407"/>
    </row>
    <row r="35" spans="2:16" ht="15.75" thickBot="1">
      <c r="B35" s="411"/>
      <c r="C35" s="426"/>
      <c r="D35" s="326" t="s">
        <v>286</v>
      </c>
      <c r="E35" s="120">
        <v>0.39</v>
      </c>
      <c r="F35" s="421">
        <v>500</v>
      </c>
      <c r="G35" s="422"/>
      <c r="H35" s="423"/>
      <c r="I35" s="121">
        <v>1738</v>
      </c>
      <c r="J35" s="121">
        <v>1687</v>
      </c>
      <c r="K35" s="121">
        <v>30</v>
      </c>
      <c r="L35" s="121">
        <v>55</v>
      </c>
      <c r="M35" s="402"/>
      <c r="N35" s="403"/>
      <c r="O35" s="403"/>
      <c r="P35" s="404"/>
    </row>
    <row r="36" spans="2:16">
      <c r="B36" s="110" t="s">
        <v>151</v>
      </c>
    </row>
    <row r="37" spans="2:16">
      <c r="B37" s="110" t="s">
        <v>329</v>
      </c>
    </row>
    <row r="38" spans="2:16">
      <c r="B38" s="110" t="s">
        <v>306</v>
      </c>
    </row>
  </sheetData>
  <mergeCells count="66">
    <mergeCell ref="C30:C31"/>
    <mergeCell ref="F31:H31"/>
    <mergeCell ref="B19:B20"/>
    <mergeCell ref="C19:C20"/>
    <mergeCell ref="F20:H20"/>
    <mergeCell ref="F24:H24"/>
    <mergeCell ref="F25:H25"/>
    <mergeCell ref="F26:H26"/>
    <mergeCell ref="F19:H19"/>
    <mergeCell ref="F29:H29"/>
    <mergeCell ref="B27:B35"/>
    <mergeCell ref="C27:C29"/>
    <mergeCell ref="C33:C35"/>
    <mergeCell ref="F35:H35"/>
    <mergeCell ref="F30:H30"/>
    <mergeCell ref="F23:H23"/>
    <mergeCell ref="F32:H32"/>
    <mergeCell ref="F15:H15"/>
    <mergeCell ref="F6:H6"/>
    <mergeCell ref="F7:H7"/>
    <mergeCell ref="F8:H8"/>
    <mergeCell ref="F9:H9"/>
    <mergeCell ref="F10:H10"/>
    <mergeCell ref="F11:H11"/>
    <mergeCell ref="F12:H12"/>
    <mergeCell ref="F13:H13"/>
    <mergeCell ref="F14:H14"/>
    <mergeCell ref="F16:H16"/>
    <mergeCell ref="F17:H17"/>
    <mergeCell ref="F18:H18"/>
    <mergeCell ref="F21:H21"/>
    <mergeCell ref="F22:H22"/>
    <mergeCell ref="C17:D17"/>
    <mergeCell ref="C18:D18"/>
    <mergeCell ref="B21:B26"/>
    <mergeCell ref="C21:D21"/>
    <mergeCell ref="C22:D22"/>
    <mergeCell ref="C23:D23"/>
    <mergeCell ref="C24:D24"/>
    <mergeCell ref="C25:D25"/>
    <mergeCell ref="C26:D26"/>
    <mergeCell ref="B8:B18"/>
    <mergeCell ref="C8:D8"/>
    <mergeCell ref="C9:D9"/>
    <mergeCell ref="C10:D10"/>
    <mergeCell ref="C11:D11"/>
    <mergeCell ref="C12:D12"/>
    <mergeCell ref="C13:D13"/>
    <mergeCell ref="C14:D14"/>
    <mergeCell ref="C15:D15"/>
    <mergeCell ref="C16:D16"/>
    <mergeCell ref="B4:B5"/>
    <mergeCell ref="C4:D5"/>
    <mergeCell ref="E4:E5"/>
    <mergeCell ref="I4:J4"/>
    <mergeCell ref="K4:L4"/>
    <mergeCell ref="B6:B7"/>
    <mergeCell ref="C6:D6"/>
    <mergeCell ref="C7:D7"/>
    <mergeCell ref="F4:H4"/>
    <mergeCell ref="I3:L3"/>
    <mergeCell ref="M3:P3"/>
    <mergeCell ref="M6:P7"/>
    <mergeCell ref="M21:P35"/>
    <mergeCell ref="O4:P4"/>
    <mergeCell ref="M4:N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L33"/>
  <sheetViews>
    <sheetView showGridLines="0" workbookViewId="0">
      <selection activeCell="G26" sqref="G26"/>
    </sheetView>
  </sheetViews>
  <sheetFormatPr defaultRowHeight="15"/>
  <cols>
    <col min="1" max="1" width="4.140625" customWidth="1"/>
    <col min="2" max="2" width="16.5703125" customWidth="1"/>
    <col min="3" max="3" width="38" customWidth="1"/>
    <col min="4" max="4" width="30.7109375" customWidth="1"/>
    <col min="5" max="5" width="14.140625" customWidth="1"/>
    <col min="6" max="6" width="14.42578125" customWidth="1"/>
    <col min="7" max="7" width="14.7109375" customWidth="1"/>
    <col min="8" max="8" width="18.42578125" customWidth="1"/>
    <col min="9" max="9" width="16.7109375" customWidth="1"/>
    <col min="10" max="10" width="28.7109375" customWidth="1"/>
    <col min="11" max="11" width="30.140625" customWidth="1"/>
  </cols>
  <sheetData>
    <row r="2" spans="2:12" ht="15.75" thickBot="1">
      <c r="B2" s="57" t="s">
        <v>182</v>
      </c>
    </row>
    <row r="3" spans="2:12" ht="24.75" thickBot="1">
      <c r="B3" s="130" t="s">
        <v>47</v>
      </c>
      <c r="C3" s="131" t="s">
        <v>152</v>
      </c>
      <c r="D3" s="131" t="s">
        <v>159</v>
      </c>
      <c r="E3" s="131" t="s">
        <v>154</v>
      </c>
      <c r="F3" s="131" t="s">
        <v>155</v>
      </c>
      <c r="G3" s="131" t="s">
        <v>153</v>
      </c>
      <c r="H3" s="131" t="s">
        <v>153</v>
      </c>
      <c r="I3" s="131" t="s">
        <v>179</v>
      </c>
      <c r="J3" s="131" t="s">
        <v>180</v>
      </c>
      <c r="L3" s="138"/>
    </row>
    <row r="4" spans="2:12" ht="15.75" thickBot="1">
      <c r="B4" s="132" t="s">
        <v>156</v>
      </c>
      <c r="C4" s="133">
        <v>0.92</v>
      </c>
      <c r="D4" s="134">
        <v>8</v>
      </c>
      <c r="E4" s="135">
        <v>0</v>
      </c>
      <c r="F4" s="135" t="s">
        <v>157</v>
      </c>
      <c r="G4" s="134">
        <v>16</v>
      </c>
      <c r="H4" s="134">
        <v>16</v>
      </c>
      <c r="I4" s="134">
        <v>10</v>
      </c>
      <c r="J4" s="146">
        <v>8.2000000000000003E-2</v>
      </c>
    </row>
    <row r="5" spans="2:12" ht="15.75" thickBot="1">
      <c r="B5" s="132" t="s">
        <v>158</v>
      </c>
      <c r="C5" s="133">
        <v>0.84</v>
      </c>
      <c r="D5" s="134" t="s">
        <v>157</v>
      </c>
      <c r="E5" s="135">
        <v>0</v>
      </c>
      <c r="F5" s="135" t="s">
        <v>157</v>
      </c>
      <c r="G5" s="134">
        <v>20</v>
      </c>
      <c r="H5" s="134">
        <v>20</v>
      </c>
      <c r="I5" s="134">
        <v>10</v>
      </c>
      <c r="J5" s="146">
        <v>8.2000000000000003E-2</v>
      </c>
    </row>
    <row r="6" spans="2:12" ht="15.75" thickBot="1">
      <c r="B6" s="132" t="s">
        <v>181</v>
      </c>
      <c r="C6" s="133">
        <v>0.87</v>
      </c>
      <c r="D6" s="134" t="s">
        <v>157</v>
      </c>
      <c r="E6" s="135">
        <v>12</v>
      </c>
      <c r="F6" s="136">
        <v>4000</v>
      </c>
      <c r="G6" s="134">
        <v>40</v>
      </c>
      <c r="H6" s="134">
        <v>40</v>
      </c>
      <c r="I6" s="134">
        <v>40</v>
      </c>
      <c r="J6" s="146">
        <v>7.3099999999999998E-2</v>
      </c>
    </row>
    <row r="7" spans="2:12">
      <c r="B7" s="240" t="s">
        <v>177</v>
      </c>
      <c r="C7" s="142"/>
      <c r="D7" s="143"/>
      <c r="E7" s="143"/>
      <c r="F7" s="144"/>
      <c r="G7" s="145"/>
    </row>
    <row r="8" spans="2:12" ht="15" customHeight="1"/>
    <row r="9" spans="2:12" ht="15.75" thickBot="1">
      <c r="B9" s="57" t="s">
        <v>256</v>
      </c>
    </row>
    <row r="10" spans="2:12" ht="15.75" thickBot="1">
      <c r="B10" s="111" t="s">
        <v>47</v>
      </c>
      <c r="C10" s="112" t="s">
        <v>160</v>
      </c>
      <c r="D10" s="113">
        <v>2015</v>
      </c>
      <c r="E10" s="113">
        <v>2030</v>
      </c>
    </row>
    <row r="11" spans="2:12" ht="15.75" thickBot="1">
      <c r="B11" s="114" t="s">
        <v>161</v>
      </c>
      <c r="C11" s="115" t="s">
        <v>163</v>
      </c>
      <c r="D11" s="116">
        <v>375</v>
      </c>
      <c r="E11" s="116">
        <v>183</v>
      </c>
    </row>
    <row r="12" spans="2:12" ht="15.75" thickBot="1">
      <c r="B12" s="114" t="s">
        <v>162</v>
      </c>
      <c r="C12" s="115" t="s">
        <v>164</v>
      </c>
      <c r="D12" s="116">
        <v>300</v>
      </c>
      <c r="E12" s="116">
        <v>204</v>
      </c>
    </row>
    <row r="13" spans="2:12" ht="15.75" thickBot="1">
      <c r="B13" s="117"/>
      <c r="C13" s="115" t="s">
        <v>165</v>
      </c>
      <c r="D13" s="116">
        <v>7.5</v>
      </c>
      <c r="E13" s="116">
        <v>3.7</v>
      </c>
    </row>
    <row r="14" spans="2:12" ht="15.75" thickBot="1">
      <c r="B14" s="118"/>
      <c r="C14" s="115" t="s">
        <v>166</v>
      </c>
      <c r="D14" s="116">
        <v>6</v>
      </c>
      <c r="E14" s="116">
        <v>4.0999999999999996</v>
      </c>
    </row>
    <row r="15" spans="2:12" ht="15.75" thickBot="1">
      <c r="B15" s="114" t="s">
        <v>167</v>
      </c>
      <c r="C15" s="115" t="s">
        <v>163</v>
      </c>
      <c r="D15" s="116">
        <v>700</v>
      </c>
      <c r="E15" s="116">
        <v>315</v>
      </c>
    </row>
    <row r="16" spans="2:12" ht="15.75" thickBot="1">
      <c r="B16" s="114" t="s">
        <v>168</v>
      </c>
      <c r="C16" s="115" t="s">
        <v>164</v>
      </c>
      <c r="D16" s="116">
        <v>300</v>
      </c>
      <c r="E16" s="116">
        <v>204</v>
      </c>
    </row>
    <row r="17" spans="2:5" ht="15.75" customHeight="1" thickBot="1">
      <c r="B17" s="117"/>
      <c r="C17" s="115" t="s">
        <v>165</v>
      </c>
      <c r="D17" s="116">
        <v>14</v>
      </c>
      <c r="E17" s="116">
        <v>6.3</v>
      </c>
    </row>
    <row r="18" spans="2:5" ht="15.75" thickBot="1">
      <c r="B18" s="118"/>
      <c r="C18" s="115" t="s">
        <v>166</v>
      </c>
      <c r="D18" s="116">
        <v>6</v>
      </c>
      <c r="E18" s="116">
        <v>4.0999999999999996</v>
      </c>
    </row>
    <row r="19" spans="2:5" ht="15.75" thickBot="1">
      <c r="B19" s="431" t="s">
        <v>25</v>
      </c>
      <c r="C19" s="115" t="s">
        <v>163</v>
      </c>
      <c r="D19" s="116">
        <v>117</v>
      </c>
      <c r="E19" s="116">
        <v>117</v>
      </c>
    </row>
    <row r="20" spans="2:5" ht="15.75" thickBot="1">
      <c r="B20" s="432"/>
      <c r="C20" s="115" t="s">
        <v>164</v>
      </c>
      <c r="D20" s="119">
        <v>1400</v>
      </c>
      <c r="E20" s="119">
        <v>1400</v>
      </c>
    </row>
    <row r="21" spans="2:5" ht="15.75" thickBot="1">
      <c r="B21" s="432"/>
      <c r="C21" s="115" t="s">
        <v>165</v>
      </c>
      <c r="D21" s="116" t="s">
        <v>139</v>
      </c>
      <c r="E21" s="116" t="s">
        <v>139</v>
      </c>
    </row>
    <row r="22" spans="2:5" ht="15.75" thickBot="1">
      <c r="B22" s="433"/>
      <c r="C22" s="115" t="s">
        <v>166</v>
      </c>
      <c r="D22" s="116">
        <v>15</v>
      </c>
      <c r="E22" s="116">
        <v>15</v>
      </c>
    </row>
    <row r="23" spans="2:5" ht="13.5" customHeight="1">
      <c r="B23" s="428" t="s">
        <v>178</v>
      </c>
      <c r="C23" s="428"/>
      <c r="D23" s="428"/>
      <c r="E23" s="428"/>
    </row>
    <row r="24" spans="2:5">
      <c r="B24" s="428"/>
      <c r="C24" s="428"/>
      <c r="D24" s="428"/>
      <c r="E24" s="428"/>
    </row>
    <row r="26" spans="2:5" ht="15.75" thickBot="1">
      <c r="B26" s="57" t="s">
        <v>176</v>
      </c>
    </row>
    <row r="27" spans="2:5" ht="30.75" customHeight="1" thickBot="1">
      <c r="B27" s="139" t="s">
        <v>47</v>
      </c>
      <c r="C27" s="137" t="s">
        <v>169</v>
      </c>
      <c r="D27" s="137" t="s">
        <v>170</v>
      </c>
    </row>
    <row r="28" spans="2:5" ht="15.75" thickBot="1">
      <c r="B28" s="140" t="s">
        <v>156</v>
      </c>
      <c r="C28" s="141" t="s">
        <v>171</v>
      </c>
      <c r="D28" s="141" t="s">
        <v>172</v>
      </c>
    </row>
    <row r="29" spans="2:5" ht="15.75" thickBot="1">
      <c r="B29" s="140" t="s">
        <v>158</v>
      </c>
      <c r="C29" s="141" t="s">
        <v>173</v>
      </c>
      <c r="D29" s="141" t="s">
        <v>174</v>
      </c>
    </row>
    <row r="30" spans="2:5" ht="15.75" thickBot="1">
      <c r="B30" s="140" t="s">
        <v>25</v>
      </c>
      <c r="C30" s="141" t="s">
        <v>175</v>
      </c>
      <c r="D30" s="141" t="s">
        <v>175</v>
      </c>
    </row>
    <row r="31" spans="2:5">
      <c r="B31" s="429" t="s">
        <v>257</v>
      </c>
      <c r="C31" s="429"/>
      <c r="D31" s="429"/>
    </row>
    <row r="32" spans="2:5">
      <c r="B32" s="430"/>
      <c r="C32" s="430"/>
      <c r="D32" s="430"/>
    </row>
    <row r="33" spans="2:4">
      <c r="B33" s="430"/>
      <c r="C33" s="430"/>
      <c r="D33" s="430"/>
    </row>
  </sheetData>
  <mergeCells count="3">
    <mergeCell ref="B23:E24"/>
    <mergeCell ref="B31:D33"/>
    <mergeCell ref="B19:B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H29"/>
  <sheetViews>
    <sheetView showGridLines="0" workbookViewId="0">
      <selection activeCell="L30" sqref="L30"/>
    </sheetView>
  </sheetViews>
  <sheetFormatPr defaultRowHeight="15"/>
  <cols>
    <col min="1" max="1" width="4.7109375" customWidth="1"/>
    <col min="2" max="2" width="28.85546875" customWidth="1"/>
    <col min="3" max="3" width="20" customWidth="1"/>
    <col min="4" max="4" width="17" customWidth="1"/>
    <col min="8" max="8" width="75" customWidth="1"/>
  </cols>
  <sheetData>
    <row r="2" spans="2:4" ht="15.75" thickBot="1">
      <c r="B2" s="57" t="s">
        <v>185</v>
      </c>
    </row>
    <row r="3" spans="2:4" ht="26.25" thickBot="1">
      <c r="B3" s="104" t="s">
        <v>62</v>
      </c>
      <c r="C3" s="105" t="s">
        <v>183</v>
      </c>
      <c r="D3" s="105" t="s">
        <v>184</v>
      </c>
    </row>
    <row r="4" spans="2:4" ht="15.75" thickBot="1">
      <c r="B4" s="153" t="s">
        <v>120</v>
      </c>
      <c r="C4" s="154">
        <v>2000</v>
      </c>
      <c r="D4" s="155">
        <v>29</v>
      </c>
    </row>
    <row r="5" spans="2:4" ht="15.75" thickBot="1">
      <c r="B5" s="153" t="s">
        <v>121</v>
      </c>
      <c r="C5" s="154">
        <v>1140</v>
      </c>
      <c r="D5" s="155">
        <v>114</v>
      </c>
    </row>
    <row r="6" spans="2:4" ht="15.75" thickBot="1">
      <c r="B6" s="153" t="s">
        <v>64</v>
      </c>
      <c r="C6" s="154">
        <v>2633</v>
      </c>
      <c r="D6" s="155">
        <v>68</v>
      </c>
    </row>
    <row r="7" spans="2:4" ht="15.75" thickBot="1">
      <c r="B7" s="153" t="s">
        <v>122</v>
      </c>
      <c r="C7" s="156">
        <v>750</v>
      </c>
      <c r="D7" s="155">
        <v>52</v>
      </c>
    </row>
    <row r="8" spans="2:4" ht="15.75" thickBot="1">
      <c r="B8" s="153" t="s">
        <v>123</v>
      </c>
      <c r="C8" s="154">
        <v>2982</v>
      </c>
      <c r="D8" s="155">
        <v>65</v>
      </c>
    </row>
    <row r="9" spans="2:4" ht="15.75" thickBot="1">
      <c r="B9" s="153" t="s">
        <v>119</v>
      </c>
      <c r="C9" s="154">
        <v>3404</v>
      </c>
      <c r="D9" s="155">
        <v>95</v>
      </c>
    </row>
    <row r="10" spans="2:4" ht="15.75" thickBot="1">
      <c r="B10" s="153" t="s">
        <v>124</v>
      </c>
      <c r="C10" s="154">
        <v>4917</v>
      </c>
      <c r="D10" s="155">
        <v>85</v>
      </c>
    </row>
    <row r="11" spans="2:4" ht="15.75" thickBot="1">
      <c r="B11" s="153" t="s">
        <v>125</v>
      </c>
      <c r="C11" s="154">
        <v>1101</v>
      </c>
      <c r="D11" s="155">
        <v>13</v>
      </c>
    </row>
    <row r="12" spans="2:4" ht="15.75" thickBot="1">
      <c r="B12" s="153" t="s">
        <v>126</v>
      </c>
      <c r="C12" s="156" t="s">
        <v>139</v>
      </c>
      <c r="D12" s="155">
        <v>64</v>
      </c>
    </row>
    <row r="13" spans="2:4" ht="15.75" thickBot="1">
      <c r="B13" s="153" t="s">
        <v>127</v>
      </c>
      <c r="C13" s="154">
        <v>5000</v>
      </c>
      <c r="D13" s="155">
        <v>21</v>
      </c>
    </row>
    <row r="14" spans="2:4" ht="15.75" thickBot="1">
      <c r="B14" s="153" t="s">
        <v>63</v>
      </c>
      <c r="C14" s="154">
        <v>2900</v>
      </c>
      <c r="D14" s="155">
        <v>58</v>
      </c>
    </row>
    <row r="15" spans="2:4" ht="54.75" customHeight="1">
      <c r="B15" s="437" t="s">
        <v>236</v>
      </c>
      <c r="C15" s="437"/>
      <c r="D15" s="437"/>
    </row>
    <row r="17" spans="2:8" ht="15.75" thickBot="1">
      <c r="B17" s="147" t="s">
        <v>202</v>
      </c>
    </row>
    <row r="18" spans="2:8" ht="22.5" customHeight="1" thickBot="1">
      <c r="B18" s="435" t="s">
        <v>115</v>
      </c>
      <c r="C18" s="435"/>
      <c r="D18" s="434" t="s">
        <v>186</v>
      </c>
      <c r="E18" s="434" t="s">
        <v>187</v>
      </c>
      <c r="F18" s="434"/>
      <c r="G18" s="434"/>
      <c r="H18" s="435" t="s">
        <v>188</v>
      </c>
    </row>
    <row r="19" spans="2:8" ht="15.75" thickBot="1">
      <c r="B19" s="435"/>
      <c r="C19" s="435"/>
      <c r="D19" s="434"/>
      <c r="E19" s="148" t="s">
        <v>189</v>
      </c>
      <c r="F19" s="148" t="s">
        <v>190</v>
      </c>
      <c r="G19" s="148" t="s">
        <v>191</v>
      </c>
      <c r="H19" s="435"/>
    </row>
    <row r="20" spans="2:8" ht="15.75" thickBot="1">
      <c r="B20" s="438" t="s">
        <v>192</v>
      </c>
      <c r="C20" s="149" t="s">
        <v>136</v>
      </c>
      <c r="D20" s="149">
        <v>500</v>
      </c>
      <c r="E20" s="150">
        <v>39</v>
      </c>
      <c r="F20" s="150">
        <v>0</v>
      </c>
      <c r="G20" s="150">
        <v>0</v>
      </c>
      <c r="H20" s="151" t="s">
        <v>193</v>
      </c>
    </row>
    <row r="21" spans="2:8" ht="15.75" thickBot="1">
      <c r="B21" s="439"/>
      <c r="C21" s="149" t="s">
        <v>266</v>
      </c>
      <c r="D21" s="149">
        <v>1000</v>
      </c>
      <c r="E21" s="150">
        <v>39</v>
      </c>
      <c r="F21" s="150">
        <v>0</v>
      </c>
      <c r="G21" s="150">
        <v>0</v>
      </c>
      <c r="H21" s="151" t="s">
        <v>193</v>
      </c>
    </row>
    <row r="22" spans="2:8" ht="15.75" thickBot="1">
      <c r="B22" s="436" t="s">
        <v>194</v>
      </c>
      <c r="C22" s="149" t="s">
        <v>136</v>
      </c>
      <c r="D22" s="149">
        <v>1000</v>
      </c>
      <c r="E22" s="150">
        <v>72</v>
      </c>
      <c r="F22" s="150">
        <v>0</v>
      </c>
      <c r="G22" s="150">
        <v>0</v>
      </c>
      <c r="H22" s="151" t="s">
        <v>195</v>
      </c>
    </row>
    <row r="23" spans="2:8" ht="24.75" thickBot="1">
      <c r="B23" s="436"/>
      <c r="C23" s="149" t="s">
        <v>137</v>
      </c>
      <c r="D23" s="149">
        <v>1500</v>
      </c>
      <c r="E23" s="152" t="s">
        <v>157</v>
      </c>
      <c r="F23" s="152" t="s">
        <v>157</v>
      </c>
      <c r="G23" s="150">
        <v>50</v>
      </c>
      <c r="H23" s="151" t="s">
        <v>196</v>
      </c>
    </row>
    <row r="24" spans="2:8" ht="24.75" thickBot="1">
      <c r="B24" s="436"/>
      <c r="C24" s="149" t="s">
        <v>138</v>
      </c>
      <c r="D24" s="149">
        <v>1500</v>
      </c>
      <c r="E24" s="152" t="s">
        <v>157</v>
      </c>
      <c r="F24" s="152" t="s">
        <v>157</v>
      </c>
      <c r="G24" s="150">
        <v>129</v>
      </c>
      <c r="H24" s="151" t="s">
        <v>197</v>
      </c>
    </row>
    <row r="25" spans="2:8" ht="15.75" thickBot="1">
      <c r="B25" s="438" t="s">
        <v>198</v>
      </c>
      <c r="C25" s="149" t="s">
        <v>136</v>
      </c>
      <c r="D25" s="149">
        <v>1000</v>
      </c>
      <c r="E25" s="150">
        <v>34</v>
      </c>
      <c r="F25" s="150">
        <v>0</v>
      </c>
      <c r="G25" s="150">
        <v>0</v>
      </c>
      <c r="H25" s="151" t="s">
        <v>199</v>
      </c>
    </row>
    <row r="26" spans="2:8" ht="15.75" thickBot="1">
      <c r="B26" s="439"/>
      <c r="C26" s="149" t="s">
        <v>266</v>
      </c>
      <c r="D26" s="149">
        <v>1000</v>
      </c>
      <c r="E26" s="150">
        <v>19.697279999999999</v>
      </c>
      <c r="F26" s="150">
        <v>0</v>
      </c>
      <c r="G26" s="150">
        <v>0</v>
      </c>
      <c r="H26" s="151" t="s">
        <v>199</v>
      </c>
    </row>
    <row r="27" spans="2:8" ht="24.75" thickBot="1">
      <c r="B27" s="436" t="s">
        <v>263</v>
      </c>
      <c r="C27" s="436"/>
      <c r="D27" s="149" t="s">
        <v>157</v>
      </c>
      <c r="E27" s="150">
        <v>34</v>
      </c>
      <c r="F27" s="150">
        <v>0</v>
      </c>
      <c r="G27" s="150">
        <v>0</v>
      </c>
      <c r="H27" s="151" t="s">
        <v>264</v>
      </c>
    </row>
    <row r="28" spans="2:8" ht="15.75" thickBot="1">
      <c r="B28" s="436" t="s">
        <v>200</v>
      </c>
      <c r="C28" s="149" t="s">
        <v>136</v>
      </c>
      <c r="D28" s="149">
        <v>500</v>
      </c>
      <c r="E28" s="150">
        <v>66</v>
      </c>
      <c r="F28" s="150">
        <v>0</v>
      </c>
      <c r="G28" s="150">
        <v>0</v>
      </c>
      <c r="H28" s="151" t="s">
        <v>201</v>
      </c>
    </row>
    <row r="29" spans="2:8" ht="24.75" thickBot="1">
      <c r="B29" s="436"/>
      <c r="C29" s="149" t="s">
        <v>203</v>
      </c>
      <c r="D29" s="149">
        <v>3000</v>
      </c>
      <c r="E29" s="152" t="s">
        <v>157</v>
      </c>
      <c r="F29" s="152" t="s">
        <v>157</v>
      </c>
      <c r="G29" s="150">
        <v>88</v>
      </c>
      <c r="H29" s="151" t="s">
        <v>204</v>
      </c>
    </row>
  </sheetData>
  <mergeCells count="10">
    <mergeCell ref="E18:G18"/>
    <mergeCell ref="H18:H19"/>
    <mergeCell ref="B22:B24"/>
    <mergeCell ref="B28:B29"/>
    <mergeCell ref="B15:D15"/>
    <mergeCell ref="B27:C27"/>
    <mergeCell ref="B20:B21"/>
    <mergeCell ref="B25:B26"/>
    <mergeCell ref="B18:C19"/>
    <mergeCell ref="D18:D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M25"/>
  <sheetViews>
    <sheetView showGridLines="0" workbookViewId="0">
      <selection activeCell="J14" sqref="J14"/>
    </sheetView>
  </sheetViews>
  <sheetFormatPr defaultRowHeight="15"/>
  <cols>
    <col min="2" max="2" width="59.28515625" customWidth="1"/>
    <col min="3" max="6" width="11.42578125" customWidth="1"/>
    <col min="9" max="9" width="52.85546875" customWidth="1"/>
    <col min="10" max="13" width="12.28515625" customWidth="1"/>
  </cols>
  <sheetData>
    <row r="2" spans="1:13">
      <c r="A2" s="57"/>
      <c r="B2" s="164" t="s">
        <v>209</v>
      </c>
      <c r="C2" s="162"/>
      <c r="D2" s="162"/>
      <c r="E2" s="162"/>
      <c r="F2" s="162"/>
      <c r="G2" s="162"/>
      <c r="H2" s="163"/>
      <c r="I2" s="164" t="s">
        <v>210</v>
      </c>
      <c r="J2" s="162"/>
      <c r="K2" s="162"/>
      <c r="L2" s="162"/>
      <c r="M2" s="162"/>
    </row>
    <row r="3" spans="1:13">
      <c r="H3" s="161"/>
    </row>
    <row r="4" spans="1:13" ht="15.75" thickBot="1">
      <c r="B4" s="57" t="s">
        <v>207</v>
      </c>
      <c r="H4" s="161"/>
      <c r="I4" s="57" t="s">
        <v>208</v>
      </c>
    </row>
    <row r="5" spans="1:13" ht="15.75" thickBot="1">
      <c r="B5" s="107"/>
      <c r="C5" s="107">
        <v>2016</v>
      </c>
      <c r="D5" s="107">
        <v>2020</v>
      </c>
      <c r="E5" s="107">
        <v>2025</v>
      </c>
      <c r="F5" s="107">
        <v>2030</v>
      </c>
      <c r="H5" s="161"/>
      <c r="I5" s="107"/>
      <c r="J5" s="107">
        <v>2016</v>
      </c>
      <c r="K5" s="107">
        <v>2020</v>
      </c>
      <c r="L5" s="107">
        <v>2025</v>
      </c>
      <c r="M5" s="107">
        <v>2030</v>
      </c>
    </row>
    <row r="6" spans="1:13" ht="15.75" thickBot="1">
      <c r="B6" s="159" t="s">
        <v>205</v>
      </c>
      <c r="C6" s="160">
        <v>223083</v>
      </c>
      <c r="D6" s="160">
        <v>222334</v>
      </c>
      <c r="E6" s="160">
        <v>226637</v>
      </c>
      <c r="F6" s="160">
        <v>230426</v>
      </c>
      <c r="H6" s="161"/>
      <c r="I6" s="159" t="s">
        <v>205</v>
      </c>
      <c r="J6" s="160">
        <v>49001.316078475953</v>
      </c>
      <c r="K6" s="160">
        <v>48907.568890520663</v>
      </c>
      <c r="L6" s="160">
        <v>50906.671315321793</v>
      </c>
      <c r="M6" s="160">
        <v>58755.833854966775</v>
      </c>
    </row>
    <row r="7" spans="1:13" ht="15.75" thickBot="1">
      <c r="B7" s="159" t="s">
        <v>211</v>
      </c>
      <c r="C7" s="160">
        <v>6706.2679387765529</v>
      </c>
      <c r="D7" s="160">
        <v>10346.040613366449</v>
      </c>
      <c r="E7" s="160">
        <v>17309.838226021311</v>
      </c>
      <c r="F7" s="160">
        <v>29045.652750890822</v>
      </c>
      <c r="H7" s="161"/>
      <c r="I7" s="159" t="s">
        <v>211</v>
      </c>
      <c r="J7" s="160">
        <v>608.39648960740499</v>
      </c>
      <c r="K7" s="160">
        <v>900.06465634837389</v>
      </c>
      <c r="L7" s="160">
        <v>1558.4935071698922</v>
      </c>
      <c r="M7" s="160">
        <v>2649.8338549667737</v>
      </c>
    </row>
    <row r="8" spans="1:13" ht="15.75" thickBot="1">
      <c r="B8" s="159" t="s">
        <v>212</v>
      </c>
      <c r="C8" s="160">
        <v>4088.2789984668602</v>
      </c>
      <c r="D8" s="160">
        <v>6084.2809791298205</v>
      </c>
      <c r="E8" s="160">
        <v>10146.141914214541</v>
      </c>
      <c r="F8" s="160">
        <v>16649.489619857733</v>
      </c>
      <c r="H8" s="161"/>
      <c r="I8" s="159" t="s">
        <v>212</v>
      </c>
      <c r="J8" s="160">
        <v>370.89102521851828</v>
      </c>
      <c r="K8" s="160">
        <v>529.30840630303101</v>
      </c>
      <c r="L8" s="160">
        <v>913.50918995631946</v>
      </c>
      <c r="M8" s="160">
        <v>1547.8212434292363</v>
      </c>
    </row>
    <row r="9" spans="1:13" ht="15.75" thickBot="1">
      <c r="B9" s="159" t="s">
        <v>213</v>
      </c>
      <c r="C9" s="160">
        <v>216377</v>
      </c>
      <c r="D9" s="160">
        <v>211988</v>
      </c>
      <c r="E9" s="160">
        <v>209327</v>
      </c>
      <c r="F9" s="160">
        <v>201381</v>
      </c>
      <c r="H9" s="161"/>
      <c r="I9" s="159" t="s">
        <v>213</v>
      </c>
      <c r="J9" s="160">
        <v>48392.91958886855</v>
      </c>
      <c r="K9" s="160">
        <v>48007.504234172287</v>
      </c>
      <c r="L9" s="160">
        <v>49348.177808151901</v>
      </c>
      <c r="M9" s="160">
        <v>56106</v>
      </c>
    </row>
    <row r="10" spans="1:13">
      <c r="F10" s="184"/>
      <c r="H10" s="161"/>
    </row>
    <row r="11" spans="1:13" ht="15.75" thickBot="1">
      <c r="B11" s="57" t="s">
        <v>227</v>
      </c>
      <c r="H11" s="161"/>
    </row>
    <row r="12" spans="1:13" ht="15.75" thickBot="1">
      <c r="B12" s="107"/>
      <c r="C12" s="107">
        <v>2016</v>
      </c>
      <c r="D12" s="107">
        <v>2020</v>
      </c>
      <c r="E12" s="107">
        <v>2025</v>
      </c>
      <c r="F12" s="107">
        <v>2030</v>
      </c>
      <c r="H12" s="161"/>
    </row>
    <row r="13" spans="1:13" ht="15.75" thickBot="1">
      <c r="B13" s="159" t="s">
        <v>205</v>
      </c>
      <c r="C13" s="160">
        <v>223084.13336000309</v>
      </c>
      <c r="D13" s="160">
        <v>220292.95034874248</v>
      </c>
      <c r="E13" s="160">
        <v>216428.01497944765</v>
      </c>
      <c r="F13" s="160">
        <v>215828.81151070134</v>
      </c>
      <c r="H13" s="161"/>
    </row>
    <row r="14" spans="1:13" ht="15.75" thickBot="1">
      <c r="B14" s="159" t="s">
        <v>211</v>
      </c>
      <c r="C14" s="160">
        <v>6706.2679387765529</v>
      </c>
      <c r="D14" s="160">
        <v>10346.040613366449</v>
      </c>
      <c r="E14" s="160">
        <v>17309.838226021311</v>
      </c>
      <c r="F14" s="160">
        <v>29045.652750890822</v>
      </c>
      <c r="H14" s="161"/>
    </row>
    <row r="15" spans="1:13" ht="15.75" thickBot="1">
      <c r="B15" s="159" t="s">
        <v>212</v>
      </c>
      <c r="C15" s="160">
        <v>4088.2789984668602</v>
      </c>
      <c r="D15" s="160">
        <v>6084.2809791298205</v>
      </c>
      <c r="E15" s="160">
        <v>10146.141914214541</v>
      </c>
      <c r="F15" s="160">
        <v>16649.489619857733</v>
      </c>
      <c r="H15" s="161"/>
    </row>
    <row r="16" spans="1:13" ht="15.75" thickBot="1">
      <c r="B16" s="159" t="s">
        <v>213</v>
      </c>
      <c r="C16" s="160">
        <v>216377.86542122654</v>
      </c>
      <c r="D16" s="160">
        <v>209946.90973537604</v>
      </c>
      <c r="E16" s="160">
        <v>199118.17675342632</v>
      </c>
      <c r="F16" s="160">
        <v>186783.15875981053</v>
      </c>
      <c r="H16" s="161"/>
    </row>
    <row r="17" spans="2:8">
      <c r="H17" s="161"/>
    </row>
    <row r="18" spans="2:8" ht="15.75" thickBot="1">
      <c r="B18" s="57" t="s">
        <v>228</v>
      </c>
      <c r="H18" s="161"/>
    </row>
    <row r="19" spans="2:8" ht="15.75" thickBot="1">
      <c r="B19" s="107"/>
      <c r="C19" s="107">
        <v>2016</v>
      </c>
      <c r="D19" s="107">
        <v>2020</v>
      </c>
      <c r="E19" s="107">
        <v>2025</v>
      </c>
      <c r="F19" s="107">
        <v>2030</v>
      </c>
      <c r="H19" s="161"/>
    </row>
    <row r="20" spans="2:8" ht="15.75" thickBot="1">
      <c r="B20" s="159" t="s">
        <v>205</v>
      </c>
      <c r="C20" s="160">
        <v>223083</v>
      </c>
      <c r="D20" s="160">
        <v>222334</v>
      </c>
      <c r="E20" s="160">
        <v>226637</v>
      </c>
      <c r="F20" s="160">
        <v>230426</v>
      </c>
      <c r="H20" s="161"/>
    </row>
    <row r="21" spans="2:8" ht="15.75" thickBot="1">
      <c r="B21" s="159" t="s">
        <v>211</v>
      </c>
      <c r="C21" s="160">
        <v>6706.2679387765529</v>
      </c>
      <c r="D21" s="160">
        <v>10346.040613366449</v>
      </c>
      <c r="E21" s="160">
        <v>17309.838226021311</v>
      </c>
      <c r="F21" s="160">
        <v>36463.127585737362</v>
      </c>
      <c r="H21" s="161"/>
    </row>
    <row r="22" spans="2:8" ht="15.75" thickBot="1">
      <c r="B22" s="159" t="s">
        <v>212</v>
      </c>
      <c r="C22" s="160">
        <v>4088.2789984668602</v>
      </c>
      <c r="D22" s="160">
        <v>6084.2809791298205</v>
      </c>
      <c r="E22" s="160">
        <v>10146.141914214541</v>
      </c>
      <c r="F22" s="160">
        <v>21000</v>
      </c>
      <c r="H22" s="161"/>
    </row>
    <row r="23" spans="2:8" ht="15.75" thickBot="1">
      <c r="B23" s="159" t="s">
        <v>213</v>
      </c>
      <c r="C23" s="160">
        <v>216377</v>
      </c>
      <c r="D23" s="160">
        <v>211988</v>
      </c>
      <c r="E23" s="160">
        <v>209327</v>
      </c>
      <c r="F23" s="160">
        <v>193962.87241426265</v>
      </c>
      <c r="H23" s="161"/>
    </row>
    <row r="25" spans="2:8">
      <c r="F25" s="15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I25"/>
  <sheetViews>
    <sheetView showGridLines="0" zoomScale="115" zoomScaleNormal="115" workbookViewId="0">
      <selection activeCell="I18" sqref="I18"/>
    </sheetView>
  </sheetViews>
  <sheetFormatPr defaultRowHeight="15"/>
  <cols>
    <col min="1" max="1" width="4.85546875" customWidth="1"/>
    <col min="2" max="2" width="31" customWidth="1"/>
    <col min="3" max="3" width="23" customWidth="1"/>
    <col min="4" max="4" width="25.140625" customWidth="1"/>
  </cols>
  <sheetData>
    <row r="1" spans="2:9" ht="12" customHeight="1"/>
    <row r="2" spans="2:9" ht="15.75" customHeight="1" thickBot="1">
      <c r="B2" s="57" t="s">
        <v>221</v>
      </c>
      <c r="C2" s="57"/>
    </row>
    <row r="3" spans="2:9" ht="15.75" thickBot="1">
      <c r="B3" s="130" t="s">
        <v>222</v>
      </c>
      <c r="C3" s="131" t="s">
        <v>220</v>
      </c>
      <c r="D3" s="131" t="s">
        <v>226</v>
      </c>
      <c r="F3" s="11"/>
      <c r="G3" s="11"/>
      <c r="H3" s="11"/>
      <c r="I3" s="11"/>
    </row>
    <row r="4" spans="2:9">
      <c r="B4" s="165" t="s">
        <v>2</v>
      </c>
      <c r="C4" s="170">
        <v>9890</v>
      </c>
      <c r="D4" s="170">
        <v>18259</v>
      </c>
      <c r="F4" s="11"/>
      <c r="G4" s="11"/>
      <c r="H4" s="11"/>
      <c r="I4" s="11"/>
    </row>
    <row r="5" spans="2:9">
      <c r="B5" s="166" t="s">
        <v>3</v>
      </c>
      <c r="C5" s="171">
        <v>5259</v>
      </c>
      <c r="D5" s="171">
        <v>15859</v>
      </c>
      <c r="F5" s="11"/>
      <c r="G5" s="11"/>
      <c r="H5" s="11"/>
      <c r="I5" s="11"/>
    </row>
    <row r="6" spans="2:9">
      <c r="B6" s="166" t="s">
        <v>4</v>
      </c>
      <c r="C6" s="171">
        <v>1117</v>
      </c>
      <c r="D6" s="171">
        <v>9785</v>
      </c>
      <c r="F6" s="11"/>
      <c r="G6" s="11"/>
      <c r="H6" s="11"/>
      <c r="I6" s="11"/>
    </row>
    <row r="7" spans="2:9">
      <c r="B7" s="166" t="s">
        <v>23</v>
      </c>
      <c r="C7" s="172">
        <v>429</v>
      </c>
      <c r="D7" s="172">
        <v>3754</v>
      </c>
      <c r="F7" s="11"/>
      <c r="G7" s="11"/>
      <c r="H7" s="11"/>
      <c r="I7" s="11"/>
    </row>
    <row r="8" spans="2:9">
      <c r="B8" s="167" t="s">
        <v>24</v>
      </c>
      <c r="C8" s="173">
        <v>794</v>
      </c>
      <c r="D8" s="173">
        <v>6955</v>
      </c>
      <c r="F8" s="11"/>
      <c r="G8" s="11"/>
      <c r="H8" s="11"/>
      <c r="I8" s="11"/>
    </row>
    <row r="9" spans="2:9">
      <c r="B9" s="165" t="s">
        <v>198</v>
      </c>
      <c r="C9" s="170">
        <v>2186</v>
      </c>
      <c r="D9" s="170">
        <v>6073</v>
      </c>
      <c r="F9" s="11"/>
      <c r="G9" s="11"/>
      <c r="H9" s="11"/>
      <c r="I9" s="11"/>
    </row>
    <row r="10" spans="2:9">
      <c r="B10" s="166" t="s">
        <v>214</v>
      </c>
      <c r="C10" s="172">
        <v>32</v>
      </c>
      <c r="D10" s="172">
        <v>280</v>
      </c>
      <c r="F10" s="11"/>
      <c r="G10" s="11"/>
      <c r="H10" s="11"/>
      <c r="I10" s="11"/>
    </row>
    <row r="11" spans="2:9">
      <c r="B11" s="167" t="s">
        <v>215</v>
      </c>
      <c r="C11" s="173">
        <v>1</v>
      </c>
      <c r="D11" s="173">
        <v>6</v>
      </c>
      <c r="F11" s="11"/>
      <c r="G11" s="11"/>
      <c r="H11" s="11"/>
      <c r="I11" s="11"/>
    </row>
    <row r="12" spans="2:9">
      <c r="B12" s="165" t="s">
        <v>216</v>
      </c>
      <c r="C12" s="174">
        <v>197</v>
      </c>
      <c r="D12" s="174">
        <v>380</v>
      </c>
      <c r="F12" s="11"/>
      <c r="G12" s="11"/>
      <c r="H12" s="11"/>
      <c r="I12" s="11"/>
    </row>
    <row r="13" spans="2:9">
      <c r="B13" s="167" t="s">
        <v>217</v>
      </c>
      <c r="C13" s="173">
        <v>449</v>
      </c>
      <c r="D13" s="173">
        <v>3933</v>
      </c>
      <c r="F13" s="11"/>
      <c r="G13" s="11"/>
      <c r="H13" s="11"/>
      <c r="I13" s="11"/>
    </row>
    <row r="14" spans="2:9">
      <c r="B14" s="175" t="s">
        <v>13</v>
      </c>
      <c r="C14" s="176">
        <v>17489</v>
      </c>
      <c r="D14" s="176">
        <f>SUM(D4:D8)</f>
        <v>54612</v>
      </c>
      <c r="F14" s="11"/>
      <c r="G14" s="11"/>
      <c r="H14" s="11"/>
      <c r="I14" s="11"/>
    </row>
    <row r="15" spans="2:9">
      <c r="B15" s="177" t="s">
        <v>322</v>
      </c>
      <c r="C15" s="178">
        <v>2417</v>
      </c>
      <c r="D15" s="178">
        <f>SUM(D9:D13)</f>
        <v>10672</v>
      </c>
      <c r="F15" s="11"/>
      <c r="G15" s="11"/>
      <c r="H15" s="11"/>
      <c r="I15" s="11"/>
    </row>
    <row r="16" spans="2:9" ht="15.75" thickBot="1">
      <c r="B16" s="179" t="s">
        <v>14</v>
      </c>
      <c r="C16" s="180">
        <v>20354</v>
      </c>
      <c r="D16" s="180">
        <f>SUM(D4:D13)</f>
        <v>65284</v>
      </c>
      <c r="F16" s="11"/>
      <c r="G16" s="11"/>
      <c r="H16" s="11"/>
      <c r="I16" s="11"/>
    </row>
    <row r="17" spans="2:9" ht="15.75" thickBot="1">
      <c r="B17" s="181" t="s">
        <v>218</v>
      </c>
      <c r="C17" s="131" t="s">
        <v>220</v>
      </c>
      <c r="D17" s="131" t="s">
        <v>226</v>
      </c>
      <c r="F17" s="11"/>
      <c r="G17" s="11"/>
      <c r="H17" s="11"/>
      <c r="I17" s="11"/>
    </row>
    <row r="18" spans="2:9">
      <c r="B18" s="168" t="s">
        <v>22</v>
      </c>
      <c r="C18" s="182">
        <v>3157</v>
      </c>
      <c r="D18" s="185" t="s">
        <v>139</v>
      </c>
      <c r="F18" s="11"/>
      <c r="G18" s="11"/>
      <c r="H18" s="11"/>
      <c r="I18" s="11"/>
    </row>
    <row r="19" spans="2:9" ht="15.75" thickBot="1">
      <c r="B19" s="169" t="s">
        <v>219</v>
      </c>
      <c r="C19" s="183">
        <v>16649</v>
      </c>
      <c r="D19" s="183">
        <v>29045.652750890822</v>
      </c>
    </row>
    <row r="20" spans="2:9">
      <c r="B20" s="203" t="s">
        <v>237</v>
      </c>
    </row>
    <row r="22" spans="2:9">
      <c r="D22" s="69"/>
    </row>
    <row r="25" spans="2:9">
      <c r="C25" s="69"/>
      <c r="D25" s="3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N11"/>
  <sheetViews>
    <sheetView showGridLines="0" workbookViewId="0">
      <selection activeCell="B33" sqref="B33"/>
    </sheetView>
  </sheetViews>
  <sheetFormatPr defaultRowHeight="15"/>
  <cols>
    <col min="1" max="1" width="5.140625" customWidth="1"/>
    <col min="2" max="2" width="33" customWidth="1"/>
    <col min="3" max="6" width="16.28515625" customWidth="1"/>
  </cols>
  <sheetData>
    <row r="2" spans="1:14" ht="17.25" customHeight="1">
      <c r="A2" s="13"/>
      <c r="B2" s="14" t="s">
        <v>17</v>
      </c>
      <c r="C2" s="13"/>
      <c r="D2" s="13"/>
      <c r="E2" s="13"/>
      <c r="F2" s="11"/>
      <c r="G2" s="11"/>
      <c r="H2" s="11"/>
      <c r="I2" s="11"/>
      <c r="J2" s="13"/>
      <c r="K2" s="13"/>
      <c r="L2" s="13"/>
      <c r="M2" s="13"/>
      <c r="N2" s="13"/>
    </row>
    <row r="3" spans="1:14">
      <c r="A3" s="11"/>
      <c r="B3" s="11" t="s">
        <v>18</v>
      </c>
      <c r="C3" s="11"/>
      <c r="D3" s="11"/>
      <c r="E3" s="11"/>
      <c r="F3" s="11"/>
      <c r="G3" s="11"/>
      <c r="H3" s="11"/>
      <c r="I3" s="11"/>
      <c r="J3" s="11"/>
      <c r="K3" s="11"/>
      <c r="L3" s="11"/>
      <c r="M3" s="11"/>
      <c r="N3" s="11"/>
    </row>
    <row r="4" spans="1:14">
      <c r="A4" s="11"/>
      <c r="B4" s="11" t="s">
        <v>61</v>
      </c>
      <c r="C4" s="11"/>
      <c r="D4" s="11"/>
      <c r="E4" s="11"/>
      <c r="F4" s="11"/>
      <c r="G4" s="11"/>
      <c r="H4" s="11"/>
      <c r="I4" s="11"/>
      <c r="J4" s="11"/>
      <c r="K4" s="11"/>
      <c r="L4" s="11"/>
      <c r="M4" s="11"/>
      <c r="N4" s="11"/>
    </row>
    <row r="5" spans="1:14">
      <c r="A5" s="11"/>
      <c r="B5" s="11" t="s">
        <v>19</v>
      </c>
      <c r="C5" s="11"/>
      <c r="D5" s="11"/>
      <c r="E5" s="11"/>
      <c r="F5" s="11"/>
      <c r="G5" s="11"/>
      <c r="H5" s="11"/>
      <c r="I5" s="11"/>
      <c r="J5" s="11"/>
      <c r="K5" s="11"/>
      <c r="L5" s="11"/>
      <c r="M5" s="11"/>
      <c r="N5" s="11"/>
    </row>
    <row r="6" spans="1:14">
      <c r="A6" s="11"/>
      <c r="B6" s="11" t="s">
        <v>49</v>
      </c>
      <c r="C6" s="11"/>
      <c r="D6" s="11"/>
      <c r="E6" s="11"/>
      <c r="F6" s="11"/>
      <c r="G6" s="11"/>
      <c r="H6" s="11"/>
      <c r="I6" s="11"/>
      <c r="J6" s="11"/>
      <c r="K6" s="11"/>
      <c r="L6" s="11"/>
      <c r="M6" s="11"/>
      <c r="N6" s="11"/>
    </row>
    <row r="7" spans="1:14">
      <c r="A7" s="11"/>
      <c r="B7" s="11"/>
      <c r="C7" s="11"/>
      <c r="D7" s="11"/>
      <c r="E7" s="11"/>
      <c r="F7" s="11"/>
      <c r="G7" s="11"/>
      <c r="H7" s="11"/>
      <c r="I7" s="11"/>
      <c r="J7" s="11"/>
      <c r="K7" s="11"/>
      <c r="L7" s="11"/>
      <c r="M7" s="11"/>
      <c r="N7" s="11"/>
    </row>
    <row r="8" spans="1:14">
      <c r="A8" s="11"/>
      <c r="B8" s="35" t="s">
        <v>21</v>
      </c>
      <c r="C8" s="41" t="s">
        <v>9</v>
      </c>
      <c r="D8" s="43" t="s">
        <v>10</v>
      </c>
      <c r="E8" s="42" t="s">
        <v>11</v>
      </c>
      <c r="F8" s="43" t="s">
        <v>30</v>
      </c>
      <c r="G8" s="11"/>
      <c r="H8" s="11"/>
      <c r="I8" s="11"/>
      <c r="J8" s="11"/>
      <c r="K8" s="11"/>
      <c r="L8" s="11"/>
      <c r="M8" s="11"/>
      <c r="N8" s="11"/>
    </row>
    <row r="9" spans="1:14">
      <c r="A9" s="11"/>
      <c r="B9" s="19" t="s">
        <v>0</v>
      </c>
      <c r="C9" s="23">
        <v>2000</v>
      </c>
      <c r="D9" s="2">
        <v>8000</v>
      </c>
      <c r="E9" s="27">
        <v>8000</v>
      </c>
      <c r="F9" s="16">
        <v>8000</v>
      </c>
      <c r="G9" s="11"/>
      <c r="H9" s="11"/>
      <c r="I9" s="11"/>
      <c r="J9" s="11"/>
      <c r="K9" s="11"/>
      <c r="L9" s="11"/>
      <c r="M9" s="11"/>
      <c r="N9" s="11"/>
    </row>
    <row r="10" spans="1:14">
      <c r="A10" s="11"/>
      <c r="B10" s="20" t="s">
        <v>20</v>
      </c>
      <c r="C10" s="24" t="s">
        <v>7</v>
      </c>
      <c r="D10" s="1" t="s">
        <v>7</v>
      </c>
      <c r="E10" s="28" t="s">
        <v>7</v>
      </c>
      <c r="F10" s="17" t="s">
        <v>5</v>
      </c>
      <c r="G10" s="11"/>
      <c r="H10" s="11"/>
      <c r="I10" s="11"/>
      <c r="J10" s="11"/>
      <c r="K10" s="11"/>
      <c r="L10" s="11"/>
      <c r="M10" s="11"/>
      <c r="N10" s="11"/>
    </row>
    <row r="11" spans="1:14">
      <c r="A11" s="11"/>
      <c r="B11" s="21" t="s">
        <v>8</v>
      </c>
      <c r="C11" s="25" t="s">
        <v>1</v>
      </c>
      <c r="D11" s="4" t="s">
        <v>1</v>
      </c>
      <c r="E11" s="29" t="s">
        <v>5</v>
      </c>
      <c r="F11" s="18" t="s">
        <v>5</v>
      </c>
      <c r="G11" s="11"/>
      <c r="H11" s="11"/>
      <c r="I11" s="11"/>
      <c r="J11" s="11"/>
      <c r="K11" s="11"/>
      <c r="L11" s="11"/>
      <c r="M11" s="11"/>
      <c r="N1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32"/>
  <sheetViews>
    <sheetView showGridLines="0" zoomScaleNormal="100" workbookViewId="0">
      <selection activeCell="B35" sqref="B35"/>
    </sheetView>
  </sheetViews>
  <sheetFormatPr defaultRowHeight="15"/>
  <cols>
    <col min="1" max="1" width="5.7109375" customWidth="1"/>
    <col min="2" max="2" width="57.7109375" customWidth="1"/>
    <col min="3" max="6" width="15.7109375" customWidth="1"/>
    <col min="8" max="8" width="47.42578125" customWidth="1"/>
    <col min="9" max="12" width="15.85546875" customWidth="1"/>
    <col min="19" max="20" width="9.140625" customWidth="1"/>
  </cols>
  <sheetData>
    <row r="1" spans="1:13">
      <c r="A1" s="11"/>
      <c r="B1" s="11"/>
      <c r="C1" s="11"/>
      <c r="D1" s="11"/>
      <c r="E1" s="11"/>
      <c r="F1" s="11"/>
      <c r="G1" s="11"/>
      <c r="H1" s="11"/>
      <c r="I1" s="11"/>
      <c r="J1" s="11"/>
      <c r="K1" s="11"/>
      <c r="L1" s="11"/>
      <c r="M1" s="11"/>
    </row>
    <row r="2" spans="1:13" ht="26.25">
      <c r="A2" s="11"/>
      <c r="B2" s="10" t="s">
        <v>243</v>
      </c>
      <c r="C2" s="11"/>
      <c r="D2" s="11"/>
      <c r="E2" s="11"/>
      <c r="F2" s="11"/>
      <c r="G2" s="11"/>
      <c r="H2" s="11"/>
      <c r="I2" s="11"/>
      <c r="J2" s="11"/>
      <c r="K2" s="11"/>
      <c r="L2" s="11"/>
      <c r="M2" s="11"/>
    </row>
    <row r="3" spans="1:13">
      <c r="A3" s="11"/>
      <c r="B3" s="217" t="s">
        <v>246</v>
      </c>
      <c r="C3" s="11"/>
      <c r="D3" s="11"/>
      <c r="E3" s="11"/>
      <c r="F3" s="11"/>
      <c r="G3" s="11"/>
      <c r="H3" s="11"/>
      <c r="I3" s="11"/>
      <c r="J3" s="11"/>
      <c r="K3" s="11"/>
      <c r="L3" s="11"/>
      <c r="M3" s="11"/>
    </row>
    <row r="4" spans="1:13">
      <c r="A4" s="11"/>
      <c r="B4" s="12"/>
      <c r="C4" s="11"/>
      <c r="D4" s="11"/>
      <c r="E4" s="11"/>
      <c r="F4" s="11"/>
      <c r="G4" s="11"/>
      <c r="H4" s="11"/>
      <c r="I4" s="11"/>
      <c r="J4" s="11"/>
      <c r="K4" s="11"/>
      <c r="L4" s="11"/>
      <c r="M4" s="11"/>
    </row>
    <row r="5" spans="1:13">
      <c r="A5" s="11"/>
      <c r="B5" s="11"/>
      <c r="C5" s="11"/>
      <c r="D5" s="11"/>
      <c r="E5" s="11"/>
      <c r="F5" s="11"/>
      <c r="G5" s="11"/>
      <c r="H5" s="11"/>
      <c r="I5" s="11"/>
      <c r="J5" s="11"/>
      <c r="K5" s="11"/>
      <c r="L5" s="11"/>
      <c r="M5" s="11"/>
    </row>
    <row r="6" spans="1:13" ht="15.75" customHeight="1">
      <c r="B6" s="207" t="s">
        <v>27</v>
      </c>
      <c r="C6" s="41" t="s">
        <v>9</v>
      </c>
      <c r="D6" s="43" t="s">
        <v>10</v>
      </c>
      <c r="E6" s="42" t="s">
        <v>11</v>
      </c>
      <c r="F6" s="68" t="s">
        <v>30</v>
      </c>
      <c r="H6" s="207" t="s">
        <v>28</v>
      </c>
      <c r="I6" s="41" t="s">
        <v>9</v>
      </c>
      <c r="J6" s="43" t="s">
        <v>10</v>
      </c>
      <c r="K6" s="42" t="s">
        <v>11</v>
      </c>
      <c r="L6" s="68" t="s">
        <v>30</v>
      </c>
    </row>
    <row r="7" spans="1:13">
      <c r="B7" s="246" t="s">
        <v>65</v>
      </c>
      <c r="C7" s="258">
        <v>7600.747599669201</v>
      </c>
      <c r="D7" s="277">
        <v>8278.747599669201</v>
      </c>
      <c r="E7" s="278">
        <v>7803.747599669201</v>
      </c>
      <c r="F7" s="278">
        <v>3439.6344430382342</v>
      </c>
      <c r="G7" s="69"/>
      <c r="H7" s="246" t="s">
        <v>65</v>
      </c>
      <c r="I7" s="258">
        <v>21481.627387801454</v>
      </c>
      <c r="J7" s="277">
        <v>23482.627387801454</v>
      </c>
      <c r="K7" s="278">
        <v>22146.627387801454</v>
      </c>
      <c r="L7" s="278">
        <v>9826.6995076114436</v>
      </c>
    </row>
    <row r="8" spans="1:13">
      <c r="B8" s="250" t="s">
        <v>66</v>
      </c>
      <c r="C8" s="251">
        <v>3000</v>
      </c>
      <c r="D8" s="279">
        <v>3000</v>
      </c>
      <c r="E8" s="280">
        <v>1900</v>
      </c>
      <c r="F8" s="280">
        <v>1900</v>
      </c>
      <c r="G8" s="69"/>
      <c r="H8" s="250" t="s">
        <v>66</v>
      </c>
      <c r="I8" s="251">
        <v>8480</v>
      </c>
      <c r="J8" s="279">
        <v>8480</v>
      </c>
      <c r="K8" s="280">
        <v>5596</v>
      </c>
      <c r="L8" s="280">
        <v>5596</v>
      </c>
    </row>
    <row r="9" spans="1:13">
      <c r="B9" s="254" t="s">
        <v>67</v>
      </c>
      <c r="C9" s="255">
        <v>500</v>
      </c>
      <c r="D9" s="281">
        <v>500</v>
      </c>
      <c r="E9" s="282">
        <v>500</v>
      </c>
      <c r="F9" s="282">
        <v>500</v>
      </c>
      <c r="G9" s="69"/>
      <c r="H9" s="254" t="s">
        <v>67</v>
      </c>
      <c r="I9" s="255">
        <v>3942</v>
      </c>
      <c r="J9" s="281">
        <v>3942</v>
      </c>
      <c r="K9" s="282">
        <v>3942</v>
      </c>
      <c r="L9" s="282">
        <v>3942</v>
      </c>
    </row>
    <row r="10" spans="1:13">
      <c r="B10" s="246" t="s">
        <v>68</v>
      </c>
      <c r="C10" s="258">
        <v>1447.0825509234273</v>
      </c>
      <c r="D10" s="277">
        <v>447.08255092342733</v>
      </c>
      <c r="E10" s="278">
        <v>562.08255092342733</v>
      </c>
      <c r="F10" s="278">
        <v>317.67352049756784</v>
      </c>
      <c r="G10" s="69"/>
      <c r="H10" s="246" t="s">
        <v>68</v>
      </c>
      <c r="I10" s="258">
        <v>4056.2618067485514</v>
      </c>
      <c r="J10" s="277">
        <v>1253.2618067485514</v>
      </c>
      <c r="K10" s="278">
        <v>1574.2618067485514</v>
      </c>
      <c r="L10" s="278">
        <v>890.50241265878219</v>
      </c>
    </row>
    <row r="11" spans="1:13">
      <c r="B11" s="250" t="s">
        <v>69</v>
      </c>
      <c r="C11" s="251">
        <v>1000</v>
      </c>
      <c r="D11" s="279">
        <v>0</v>
      </c>
      <c r="E11" s="280">
        <v>1000</v>
      </c>
      <c r="F11" s="280">
        <v>0</v>
      </c>
      <c r="G11" s="69"/>
      <c r="H11" s="250" t="s">
        <v>69</v>
      </c>
      <c r="I11" s="251">
        <v>2803</v>
      </c>
      <c r="J11" s="279">
        <v>0</v>
      </c>
      <c r="K11" s="280">
        <v>2803</v>
      </c>
      <c r="L11" s="280">
        <v>0</v>
      </c>
    </row>
    <row r="12" spans="1:13" s="58" customFormat="1">
      <c r="B12" s="261" t="s">
        <v>70</v>
      </c>
      <c r="C12" s="262">
        <v>603.99928847388458</v>
      </c>
      <c r="D12" s="283">
        <v>603.99928847388458</v>
      </c>
      <c r="E12" s="284">
        <v>603.99928847388458</v>
      </c>
      <c r="F12" s="284">
        <v>419.98188281672992</v>
      </c>
      <c r="G12" s="69"/>
      <c r="H12" s="261" t="s">
        <v>70</v>
      </c>
      <c r="I12" s="262">
        <v>1693.1308054499932</v>
      </c>
      <c r="J12" s="283">
        <v>1693.1308054499932</v>
      </c>
      <c r="K12" s="284">
        <v>1693.1308054499932</v>
      </c>
      <c r="L12" s="284">
        <v>1177.2932139118573</v>
      </c>
    </row>
    <row r="13" spans="1:13">
      <c r="B13" s="250" t="s">
        <v>71</v>
      </c>
      <c r="C13" s="251">
        <v>500</v>
      </c>
      <c r="D13" s="279">
        <v>500</v>
      </c>
      <c r="E13" s="280">
        <v>500</v>
      </c>
      <c r="F13" s="280">
        <v>500</v>
      </c>
      <c r="G13" s="69"/>
      <c r="H13" s="250" t="s">
        <v>71</v>
      </c>
      <c r="I13" s="251">
        <v>1708</v>
      </c>
      <c r="J13" s="279">
        <v>1708</v>
      </c>
      <c r="K13" s="280">
        <v>1708</v>
      </c>
      <c r="L13" s="280">
        <v>1708</v>
      </c>
    </row>
    <row r="14" spans="1:13">
      <c r="B14" s="254" t="s">
        <v>72</v>
      </c>
      <c r="C14" s="255">
        <v>0</v>
      </c>
      <c r="D14" s="281">
        <v>0</v>
      </c>
      <c r="E14" s="282">
        <v>0</v>
      </c>
      <c r="F14" s="282">
        <v>1994.6677370805453</v>
      </c>
      <c r="G14" s="69"/>
      <c r="H14" s="254" t="s">
        <v>72</v>
      </c>
      <c r="I14" s="255">
        <v>0</v>
      </c>
      <c r="J14" s="281">
        <v>0</v>
      </c>
      <c r="K14" s="282">
        <v>0</v>
      </c>
      <c r="L14" s="282">
        <v>8037.3131133397656</v>
      </c>
    </row>
    <row r="15" spans="1:13">
      <c r="B15" s="246" t="s">
        <v>73</v>
      </c>
      <c r="C15" s="258">
        <v>0</v>
      </c>
      <c r="D15" s="277">
        <v>272</v>
      </c>
      <c r="E15" s="278">
        <v>500</v>
      </c>
      <c r="F15" s="278">
        <v>500</v>
      </c>
      <c r="G15" s="69"/>
      <c r="H15" s="246" t="s">
        <v>73</v>
      </c>
      <c r="I15" s="258">
        <v>0</v>
      </c>
      <c r="J15" s="277">
        <v>809</v>
      </c>
      <c r="K15" s="278">
        <v>1489</v>
      </c>
      <c r="L15" s="278">
        <v>1489</v>
      </c>
    </row>
    <row r="16" spans="1:13">
      <c r="B16" s="250" t="s">
        <v>74</v>
      </c>
      <c r="C16" s="251">
        <v>1000</v>
      </c>
      <c r="D16" s="279">
        <v>1000</v>
      </c>
      <c r="E16" s="280">
        <v>1000</v>
      </c>
      <c r="F16" s="280">
        <v>1000</v>
      </c>
      <c r="G16" s="69"/>
      <c r="H16" s="250" t="s">
        <v>74</v>
      </c>
      <c r="I16" s="251">
        <v>2978</v>
      </c>
      <c r="J16" s="279">
        <v>2978</v>
      </c>
      <c r="K16" s="280">
        <v>2978</v>
      </c>
      <c r="L16" s="280">
        <v>2978</v>
      </c>
    </row>
    <row r="17" spans="2:12">
      <c r="B17" s="250" t="s">
        <v>75</v>
      </c>
      <c r="C17" s="251">
        <v>1000</v>
      </c>
      <c r="D17" s="279">
        <v>1000</v>
      </c>
      <c r="E17" s="280">
        <v>1000</v>
      </c>
      <c r="F17" s="280">
        <v>1000</v>
      </c>
      <c r="G17" s="69"/>
      <c r="H17" s="250" t="s">
        <v>75</v>
      </c>
      <c r="I17" s="251">
        <v>3416</v>
      </c>
      <c r="J17" s="279">
        <v>3416</v>
      </c>
      <c r="K17" s="280">
        <v>3416</v>
      </c>
      <c r="L17" s="280">
        <v>3416</v>
      </c>
    </row>
    <row r="18" spans="2:12">
      <c r="B18" s="254" t="s">
        <v>76</v>
      </c>
      <c r="C18" s="255">
        <v>0</v>
      </c>
      <c r="D18" s="281">
        <v>0</v>
      </c>
      <c r="E18" s="282">
        <v>0</v>
      </c>
      <c r="F18" s="282">
        <v>1961.8849891994616</v>
      </c>
      <c r="G18" s="69"/>
      <c r="H18" s="254" t="s">
        <v>76</v>
      </c>
      <c r="I18" s="255">
        <v>0</v>
      </c>
      <c r="J18" s="281">
        <v>0</v>
      </c>
      <c r="K18" s="282">
        <v>0</v>
      </c>
      <c r="L18" s="282">
        <v>7905.2117524781515</v>
      </c>
    </row>
    <row r="19" spans="2:12">
      <c r="B19" s="246" t="s">
        <v>84</v>
      </c>
      <c r="C19" s="285">
        <v>11100.747599669201</v>
      </c>
      <c r="D19" s="286">
        <v>11778.747599669201</v>
      </c>
      <c r="E19" s="287">
        <v>10203.747599669201</v>
      </c>
      <c r="F19" s="288">
        <v>5839.6344430382342</v>
      </c>
      <c r="G19" s="69"/>
      <c r="H19" s="246" t="s">
        <v>84</v>
      </c>
      <c r="I19" s="285">
        <v>33903.627387801454</v>
      </c>
      <c r="J19" s="286">
        <v>35904.627387801454</v>
      </c>
      <c r="K19" s="287">
        <v>31684.627387801454</v>
      </c>
      <c r="L19" s="288">
        <v>19364.699507611444</v>
      </c>
    </row>
    <row r="20" spans="2:12">
      <c r="B20" s="250" t="s">
        <v>12</v>
      </c>
      <c r="C20" s="289">
        <v>5551.0818393973113</v>
      </c>
      <c r="D20" s="279">
        <v>3823.0818393973118</v>
      </c>
      <c r="E20" s="280">
        <v>5166.0818393973113</v>
      </c>
      <c r="F20" s="290">
        <v>7694.2081295943044</v>
      </c>
      <c r="G20" s="69"/>
      <c r="H20" s="250" t="s">
        <v>12</v>
      </c>
      <c r="I20" s="289">
        <v>16654.392612198542</v>
      </c>
      <c r="J20" s="279">
        <v>11857.392612198544</v>
      </c>
      <c r="K20" s="280">
        <v>15661.392612198544</v>
      </c>
      <c r="L20" s="290">
        <v>27601.320492388557</v>
      </c>
    </row>
    <row r="21" spans="2:12">
      <c r="B21" s="273" t="s">
        <v>14</v>
      </c>
      <c r="C21" s="274">
        <v>16651.829439066511</v>
      </c>
      <c r="D21" s="291">
        <v>15601.829439066512</v>
      </c>
      <c r="E21" s="292">
        <v>15369.829439066512</v>
      </c>
      <c r="F21" s="293">
        <v>13533.842572632539</v>
      </c>
      <c r="G21" s="69"/>
      <c r="H21" s="273" t="s">
        <v>14</v>
      </c>
      <c r="I21" s="274">
        <v>50558.02</v>
      </c>
      <c r="J21" s="291">
        <v>47762.02</v>
      </c>
      <c r="K21" s="292">
        <v>47346.02</v>
      </c>
      <c r="L21" s="293">
        <v>46966.020000000004</v>
      </c>
    </row>
    <row r="22" spans="2:12" s="58" customFormat="1">
      <c r="B22" s="204" t="s">
        <v>26</v>
      </c>
      <c r="C22" s="9">
        <v>472</v>
      </c>
      <c r="D22" s="7">
        <v>0</v>
      </c>
      <c r="E22" s="82">
        <v>0</v>
      </c>
      <c r="F22" s="7">
        <v>0</v>
      </c>
      <c r="G22" s="11"/>
      <c r="H22" s="204" t="s">
        <v>26</v>
      </c>
      <c r="I22" s="9">
        <v>0</v>
      </c>
      <c r="J22" s="7">
        <v>0</v>
      </c>
      <c r="K22" s="82">
        <v>0</v>
      </c>
      <c r="L22" s="7">
        <v>0</v>
      </c>
    </row>
    <row r="23" spans="2:12">
      <c r="B23" s="204" t="s">
        <v>25</v>
      </c>
      <c r="C23" s="15">
        <v>500</v>
      </c>
      <c r="D23" s="31">
        <v>500</v>
      </c>
      <c r="E23" s="82">
        <v>500</v>
      </c>
      <c r="F23" s="31">
        <v>500</v>
      </c>
      <c r="G23" s="11"/>
      <c r="H23" s="204" t="s">
        <v>25</v>
      </c>
      <c r="I23" s="15">
        <v>0</v>
      </c>
      <c r="J23" s="31">
        <v>0</v>
      </c>
      <c r="K23" s="82">
        <v>0</v>
      </c>
      <c r="L23" s="31">
        <v>0</v>
      </c>
    </row>
    <row r="25" spans="2:12">
      <c r="B25" s="35" t="s">
        <v>235</v>
      </c>
      <c r="C25" s="41" t="s">
        <v>9</v>
      </c>
      <c r="D25" s="43" t="s">
        <v>10</v>
      </c>
      <c r="E25" s="67" t="s">
        <v>11</v>
      </c>
      <c r="F25" s="43" t="s">
        <v>30</v>
      </c>
      <c r="H25" s="35" t="s">
        <v>29</v>
      </c>
      <c r="I25" s="41" t="s">
        <v>9</v>
      </c>
      <c r="J25" s="41" t="s">
        <v>10</v>
      </c>
      <c r="K25" s="41" t="s">
        <v>11</v>
      </c>
      <c r="L25" s="41" t="s">
        <v>30</v>
      </c>
    </row>
    <row r="26" spans="2:12">
      <c r="B26" s="195" t="s">
        <v>233</v>
      </c>
      <c r="C26" s="38">
        <v>3297.1921012476655</v>
      </c>
      <c r="D26" s="39">
        <v>2939.6698212237711</v>
      </c>
      <c r="E26" s="40">
        <v>2851.6957470643856</v>
      </c>
      <c r="F26" s="39">
        <v>2346.8658461182645</v>
      </c>
      <c r="H26" s="218" t="s">
        <v>268</v>
      </c>
      <c r="I26" s="317">
        <f>I20/I21</f>
        <v>0.32941148827027922</v>
      </c>
      <c r="J26" s="318">
        <f t="shared" ref="J26:L26" si="0">J20/J21</f>
        <v>0.2482598644738758</v>
      </c>
      <c r="K26" s="318">
        <f t="shared" si="0"/>
        <v>0.33078583188615529</v>
      </c>
      <c r="L26" s="318">
        <f t="shared" si="0"/>
        <v>0.58768702334982936</v>
      </c>
    </row>
    <row r="27" spans="2:12">
      <c r="B27" s="196" t="s">
        <v>234</v>
      </c>
      <c r="C27" s="197">
        <v>234.13999472000023</v>
      </c>
      <c r="D27" s="198">
        <v>190.58713072000046</v>
      </c>
      <c r="E27" s="199">
        <v>0</v>
      </c>
      <c r="F27" s="198">
        <v>272.53761283896483</v>
      </c>
      <c r="H27" s="30" t="s">
        <v>269</v>
      </c>
      <c r="I27" s="317">
        <f>(I20+5073+'Existing 33% Portfolio'!$D$15)/(I21+13442+5073+'Existing 33% Portfolio'!$D$16)</f>
        <v>0.24114402516666822</v>
      </c>
      <c r="J27" s="318">
        <f>(J20+5073+'Existing 33% Portfolio'!$D$15)/(J21+13442+5073+'Existing 33% Portfolio'!$D$16)</f>
        <v>0.20980676960545414</v>
      </c>
      <c r="K27" s="318">
        <f>(K20+5073+'Existing 33% Portfolio'!$D$15)/(K21+13442+5073+'Existing 33% Portfolio'!$D$16)</f>
        <v>0.23947834704053989</v>
      </c>
      <c r="L27" s="318">
        <f>(L20+5073+'Existing 33% Portfolio'!$D$15)/(L21+13442+5073+'Existing 33% Portfolio'!$D$16)</f>
        <v>0.33148253632652336</v>
      </c>
    </row>
    <row r="28" spans="2:12">
      <c r="B28" s="196" t="s">
        <v>308</v>
      </c>
      <c r="C28" s="328">
        <v>-239.69652574840779</v>
      </c>
      <c r="D28" s="329">
        <v>-127.12600095465862</v>
      </c>
      <c r="E28" s="330">
        <v>-239.69652574840779</v>
      </c>
      <c r="F28" s="329">
        <v>-127.12600095465862</v>
      </c>
      <c r="H28" s="203" t="s">
        <v>270</v>
      </c>
    </row>
    <row r="29" spans="2:12">
      <c r="B29" s="93" t="s">
        <v>242</v>
      </c>
      <c r="C29" s="200">
        <v>3291.5287751695864</v>
      </c>
      <c r="D29" s="201">
        <v>3003.0241559394417</v>
      </c>
      <c r="E29" s="202">
        <v>2611.7461422421688</v>
      </c>
      <c r="F29" s="201">
        <v>2492.357151776202</v>
      </c>
    </row>
    <row r="30" spans="2:12">
      <c r="B30" s="26" t="s">
        <v>15</v>
      </c>
      <c r="C30" s="187"/>
      <c r="D30" s="188"/>
      <c r="E30" s="189">
        <v>679.78263292741758</v>
      </c>
      <c r="F30" s="190">
        <v>799.17162339338438</v>
      </c>
    </row>
    <row r="31" spans="2:12">
      <c r="B31" s="3" t="s">
        <v>16</v>
      </c>
      <c r="C31" s="191"/>
      <c r="D31" s="192"/>
      <c r="E31" s="193">
        <v>391.27801369727285</v>
      </c>
      <c r="F31" s="194">
        <v>510.66700416323965</v>
      </c>
    </row>
    <row r="32" spans="2:12" ht="28.5" customHeight="1">
      <c r="B32" s="388" t="s">
        <v>309</v>
      </c>
      <c r="C32" s="388"/>
      <c r="D32" s="388"/>
      <c r="E32" s="388"/>
      <c r="F32" s="388"/>
    </row>
  </sheetData>
  <mergeCells count="1">
    <mergeCell ref="B32:F3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M37"/>
  <sheetViews>
    <sheetView showGridLines="0" zoomScaleNormal="100" workbookViewId="0">
      <selection activeCell="D46" sqref="D46"/>
    </sheetView>
  </sheetViews>
  <sheetFormatPr defaultRowHeight="15"/>
  <cols>
    <col min="1" max="1" width="5.7109375" style="11" customWidth="1"/>
    <col min="2" max="2" width="57.7109375" style="11" customWidth="1"/>
    <col min="3" max="6" width="15.7109375" style="11" customWidth="1"/>
    <col min="7" max="7" width="9.140625" style="11"/>
    <col min="8" max="8" width="47.42578125" style="11" customWidth="1"/>
    <col min="9" max="12" width="15.85546875" style="11" customWidth="1"/>
    <col min="13" max="13" width="12.7109375" style="11" customWidth="1"/>
  </cols>
  <sheetData>
    <row r="2" spans="1:13" ht="26.25">
      <c r="B2" s="10" t="s">
        <v>238</v>
      </c>
    </row>
    <row r="3" spans="1:13">
      <c r="B3" s="217" t="s">
        <v>244</v>
      </c>
    </row>
    <row r="6" spans="1:13">
      <c r="A6"/>
      <c r="B6" s="206" t="s">
        <v>27</v>
      </c>
      <c r="C6" s="41" t="s">
        <v>9</v>
      </c>
      <c r="D6" s="43" t="s">
        <v>10</v>
      </c>
      <c r="E6" s="42" t="s">
        <v>11</v>
      </c>
      <c r="F6" s="68" t="s">
        <v>30</v>
      </c>
      <c r="G6"/>
      <c r="H6" s="206" t="s">
        <v>28</v>
      </c>
      <c r="I6" s="41" t="s">
        <v>9</v>
      </c>
      <c r="J6" s="41" t="s">
        <v>10</v>
      </c>
      <c r="K6" s="41" t="s">
        <v>11</v>
      </c>
      <c r="L6" s="67" t="s">
        <v>30</v>
      </c>
      <c r="M6"/>
    </row>
    <row r="7" spans="1:13">
      <c r="B7" s="246" t="s">
        <v>65</v>
      </c>
      <c r="C7" s="258">
        <v>5226</v>
      </c>
      <c r="D7" s="277">
        <v>5904</v>
      </c>
      <c r="E7" s="278">
        <v>5429</v>
      </c>
      <c r="F7" s="278">
        <v>2136</v>
      </c>
      <c r="G7" s="69"/>
      <c r="H7" s="246" t="s">
        <v>65</v>
      </c>
      <c r="I7" s="258">
        <v>14890</v>
      </c>
      <c r="J7" s="277">
        <v>16891</v>
      </c>
      <c r="K7" s="278">
        <v>15555</v>
      </c>
      <c r="L7" s="278">
        <v>6211</v>
      </c>
    </row>
    <row r="8" spans="1:13">
      <c r="B8" s="250" t="s">
        <v>66</v>
      </c>
      <c r="C8" s="251">
        <v>3000</v>
      </c>
      <c r="D8" s="279">
        <v>3000</v>
      </c>
      <c r="E8" s="280">
        <v>1900</v>
      </c>
      <c r="F8" s="280">
        <v>1900</v>
      </c>
      <c r="G8" s="69"/>
      <c r="H8" s="250" t="s">
        <v>66</v>
      </c>
      <c r="I8" s="251">
        <v>8480</v>
      </c>
      <c r="J8" s="279">
        <v>8480</v>
      </c>
      <c r="K8" s="280">
        <v>5596</v>
      </c>
      <c r="L8" s="280">
        <v>5596</v>
      </c>
    </row>
    <row r="9" spans="1:13">
      <c r="B9" s="254" t="s">
        <v>67</v>
      </c>
      <c r="C9" s="255">
        <v>500</v>
      </c>
      <c r="D9" s="281">
        <v>500</v>
      </c>
      <c r="E9" s="282">
        <v>500</v>
      </c>
      <c r="F9" s="282">
        <v>500</v>
      </c>
      <c r="G9" s="69"/>
      <c r="H9" s="254" t="s">
        <v>67</v>
      </c>
      <c r="I9" s="255">
        <v>3942</v>
      </c>
      <c r="J9" s="281">
        <v>3942</v>
      </c>
      <c r="K9" s="282">
        <v>3942</v>
      </c>
      <c r="L9" s="282">
        <v>3942</v>
      </c>
    </row>
    <row r="10" spans="1:13">
      <c r="B10" s="246" t="s">
        <v>68</v>
      </c>
      <c r="C10" s="258">
        <v>1000</v>
      </c>
      <c r="D10" s="277">
        <v>0</v>
      </c>
      <c r="E10" s="278">
        <v>115</v>
      </c>
      <c r="F10" s="278">
        <v>0</v>
      </c>
      <c r="G10" s="69"/>
      <c r="H10" s="246" t="s">
        <v>68</v>
      </c>
      <c r="I10" s="258">
        <v>2803</v>
      </c>
      <c r="J10" s="277">
        <v>0</v>
      </c>
      <c r="K10" s="278">
        <v>321</v>
      </c>
      <c r="L10" s="278">
        <v>0</v>
      </c>
    </row>
    <row r="11" spans="1:13">
      <c r="B11" s="250" t="s">
        <v>69</v>
      </c>
      <c r="C11" s="251">
        <v>1000</v>
      </c>
      <c r="D11" s="279">
        <v>0</v>
      </c>
      <c r="E11" s="280">
        <v>1000</v>
      </c>
      <c r="F11" s="280">
        <v>0</v>
      </c>
      <c r="G11" s="69"/>
      <c r="H11" s="250" t="s">
        <v>69</v>
      </c>
      <c r="I11" s="251">
        <v>2803</v>
      </c>
      <c r="J11" s="279">
        <v>0</v>
      </c>
      <c r="K11" s="280">
        <v>2803</v>
      </c>
      <c r="L11" s="280">
        <v>0</v>
      </c>
    </row>
    <row r="12" spans="1:13">
      <c r="B12" s="261" t="s">
        <v>70</v>
      </c>
      <c r="C12" s="262">
        <v>0</v>
      </c>
      <c r="D12" s="283">
        <v>0</v>
      </c>
      <c r="E12" s="284">
        <v>0</v>
      </c>
      <c r="F12" s="284">
        <v>0</v>
      </c>
      <c r="G12" s="69"/>
      <c r="H12" s="261" t="s">
        <v>70</v>
      </c>
      <c r="I12" s="262">
        <v>0</v>
      </c>
      <c r="J12" s="283">
        <v>0</v>
      </c>
      <c r="K12" s="284">
        <v>0</v>
      </c>
      <c r="L12" s="284">
        <v>0</v>
      </c>
    </row>
    <row r="13" spans="1:13">
      <c r="B13" s="250" t="s">
        <v>71</v>
      </c>
      <c r="C13" s="251">
        <v>500</v>
      </c>
      <c r="D13" s="279">
        <v>500</v>
      </c>
      <c r="E13" s="280">
        <v>500</v>
      </c>
      <c r="F13" s="280">
        <v>500</v>
      </c>
      <c r="G13" s="69"/>
      <c r="H13" s="250" t="s">
        <v>71</v>
      </c>
      <c r="I13" s="251">
        <v>1708</v>
      </c>
      <c r="J13" s="279">
        <v>1708</v>
      </c>
      <c r="K13" s="280">
        <v>1708</v>
      </c>
      <c r="L13" s="280">
        <v>1708</v>
      </c>
    </row>
    <row r="14" spans="1:13">
      <c r="B14" s="254" t="s">
        <v>72</v>
      </c>
      <c r="C14" s="255">
        <v>0</v>
      </c>
      <c r="D14" s="281">
        <v>0</v>
      </c>
      <c r="E14" s="282">
        <v>0</v>
      </c>
      <c r="F14" s="282">
        <v>1500</v>
      </c>
      <c r="G14" s="69"/>
      <c r="H14" s="254" t="s">
        <v>72</v>
      </c>
      <c r="I14" s="255">
        <v>0</v>
      </c>
      <c r="J14" s="281">
        <v>0</v>
      </c>
      <c r="K14" s="282">
        <v>0</v>
      </c>
      <c r="L14" s="282">
        <v>6044</v>
      </c>
    </row>
    <row r="15" spans="1:13">
      <c r="B15" s="246" t="s">
        <v>73</v>
      </c>
      <c r="C15" s="258">
        <v>0</v>
      </c>
      <c r="D15" s="277">
        <v>272</v>
      </c>
      <c r="E15" s="278">
        <v>500</v>
      </c>
      <c r="F15" s="278">
        <v>500</v>
      </c>
      <c r="G15" s="69"/>
      <c r="H15" s="246" t="s">
        <v>73</v>
      </c>
      <c r="I15" s="258">
        <v>0</v>
      </c>
      <c r="J15" s="277">
        <v>809</v>
      </c>
      <c r="K15" s="278">
        <v>1489</v>
      </c>
      <c r="L15" s="278">
        <v>1489</v>
      </c>
    </row>
    <row r="16" spans="1:13">
      <c r="B16" s="250" t="s">
        <v>74</v>
      </c>
      <c r="C16" s="251">
        <v>1000</v>
      </c>
      <c r="D16" s="279">
        <v>1000</v>
      </c>
      <c r="E16" s="280">
        <v>1000</v>
      </c>
      <c r="F16" s="280">
        <v>1000</v>
      </c>
      <c r="G16" s="69"/>
      <c r="H16" s="250" t="s">
        <v>74</v>
      </c>
      <c r="I16" s="251">
        <v>2978</v>
      </c>
      <c r="J16" s="279">
        <v>2978</v>
      </c>
      <c r="K16" s="280">
        <v>2978</v>
      </c>
      <c r="L16" s="280">
        <v>2978</v>
      </c>
    </row>
    <row r="17" spans="1:13">
      <c r="B17" s="250" t="s">
        <v>75</v>
      </c>
      <c r="C17" s="251">
        <v>1000</v>
      </c>
      <c r="D17" s="279">
        <v>1000</v>
      </c>
      <c r="E17" s="280">
        <v>1000</v>
      </c>
      <c r="F17" s="280">
        <v>1000</v>
      </c>
      <c r="G17" s="69"/>
      <c r="H17" s="250" t="s">
        <v>75</v>
      </c>
      <c r="I17" s="251">
        <v>3416</v>
      </c>
      <c r="J17" s="279">
        <v>3416</v>
      </c>
      <c r="K17" s="280">
        <v>3416</v>
      </c>
      <c r="L17" s="280">
        <v>3416</v>
      </c>
    </row>
    <row r="18" spans="1:13">
      <c r="B18" s="254" t="s">
        <v>76</v>
      </c>
      <c r="C18" s="255">
        <v>0</v>
      </c>
      <c r="D18" s="281">
        <v>0</v>
      </c>
      <c r="E18" s="282">
        <v>0</v>
      </c>
      <c r="F18" s="282">
        <v>1500</v>
      </c>
      <c r="G18" s="69"/>
      <c r="H18" s="254" t="s">
        <v>76</v>
      </c>
      <c r="I18" s="255">
        <v>0</v>
      </c>
      <c r="J18" s="281">
        <v>0</v>
      </c>
      <c r="K18" s="282">
        <v>0</v>
      </c>
      <c r="L18" s="282">
        <v>6044</v>
      </c>
    </row>
    <row r="19" spans="1:13">
      <c r="B19" s="265" t="s">
        <v>84</v>
      </c>
      <c r="C19" s="266">
        <v>8726</v>
      </c>
      <c r="D19" s="294">
        <v>9404</v>
      </c>
      <c r="E19" s="295">
        <v>7829</v>
      </c>
      <c r="F19" s="296">
        <v>4536</v>
      </c>
      <c r="G19" s="69"/>
      <c r="H19" s="265" t="s">
        <v>84</v>
      </c>
      <c r="I19" s="266">
        <v>27312</v>
      </c>
      <c r="J19" s="294">
        <v>29313</v>
      </c>
      <c r="K19" s="295">
        <v>25093</v>
      </c>
      <c r="L19" s="296">
        <v>15749</v>
      </c>
    </row>
    <row r="20" spans="1:13">
      <c r="B20" s="269" t="s">
        <v>12</v>
      </c>
      <c r="C20" s="270">
        <v>4500</v>
      </c>
      <c r="D20" s="297">
        <v>2772</v>
      </c>
      <c r="E20" s="298">
        <v>4115</v>
      </c>
      <c r="F20" s="299">
        <v>6000</v>
      </c>
      <c r="G20" s="69"/>
      <c r="H20" s="269" t="s">
        <v>12</v>
      </c>
      <c r="I20" s="270">
        <v>13708</v>
      </c>
      <c r="J20" s="297">
        <v>8911</v>
      </c>
      <c r="K20" s="298">
        <v>12715</v>
      </c>
      <c r="L20" s="299">
        <v>21679</v>
      </c>
    </row>
    <row r="21" spans="1:13">
      <c r="B21" s="273" t="s">
        <v>14</v>
      </c>
      <c r="C21" s="274">
        <v>13226</v>
      </c>
      <c r="D21" s="291">
        <v>12176</v>
      </c>
      <c r="E21" s="292">
        <v>11944</v>
      </c>
      <c r="F21" s="293">
        <v>10536</v>
      </c>
      <c r="G21" s="69"/>
      <c r="H21" s="273" t="s">
        <v>14</v>
      </c>
      <c r="I21" s="274">
        <v>41020</v>
      </c>
      <c r="J21" s="291">
        <v>38224</v>
      </c>
      <c r="K21" s="292">
        <v>37808</v>
      </c>
      <c r="L21" s="293">
        <v>37428</v>
      </c>
    </row>
    <row r="22" spans="1:13" s="58" customFormat="1">
      <c r="B22" s="204" t="s">
        <v>26</v>
      </c>
      <c r="C22" s="9">
        <v>472</v>
      </c>
      <c r="D22" s="7">
        <v>0</v>
      </c>
      <c r="E22" s="82">
        <v>0</v>
      </c>
      <c r="F22" s="7">
        <v>0</v>
      </c>
      <c r="G22" s="11"/>
      <c r="H22" s="204" t="s">
        <v>26</v>
      </c>
      <c r="I22" s="9">
        <v>0</v>
      </c>
      <c r="J22" s="7">
        <v>0</v>
      </c>
      <c r="K22" s="82">
        <v>0</v>
      </c>
      <c r="L22" s="7">
        <v>0</v>
      </c>
    </row>
    <row r="23" spans="1:13">
      <c r="A23"/>
      <c r="B23" s="204" t="s">
        <v>25</v>
      </c>
      <c r="C23" s="15">
        <v>500</v>
      </c>
      <c r="D23" s="31">
        <v>500</v>
      </c>
      <c r="E23" s="82">
        <v>500</v>
      </c>
      <c r="F23" s="31">
        <v>500</v>
      </c>
      <c r="H23" s="204" t="s">
        <v>25</v>
      </c>
      <c r="I23" s="15">
        <v>0</v>
      </c>
      <c r="J23" s="31">
        <v>0</v>
      </c>
      <c r="K23" s="82">
        <v>0</v>
      </c>
      <c r="L23" s="31">
        <v>0</v>
      </c>
      <c r="M23"/>
    </row>
    <row r="24" spans="1:13">
      <c r="C24" s="100"/>
    </row>
    <row r="25" spans="1:13">
      <c r="B25" s="35" t="s">
        <v>240</v>
      </c>
      <c r="C25" s="41" t="s">
        <v>9</v>
      </c>
      <c r="D25" s="43" t="s">
        <v>10</v>
      </c>
      <c r="E25" s="67" t="s">
        <v>11</v>
      </c>
      <c r="F25" s="43" t="s">
        <v>30</v>
      </c>
      <c r="H25" s="35" t="s">
        <v>29</v>
      </c>
      <c r="I25" s="41" t="s">
        <v>9</v>
      </c>
      <c r="J25" s="41" t="s">
        <v>10</v>
      </c>
      <c r="K25" s="41" t="s">
        <v>11</v>
      </c>
      <c r="L25" s="41" t="s">
        <v>30</v>
      </c>
    </row>
    <row r="26" spans="1:13">
      <c r="B26" s="195" t="s">
        <v>233</v>
      </c>
      <c r="C26" s="38">
        <v>2619.1921012476655</v>
      </c>
      <c r="D26" s="39">
        <v>2261.6698212237711</v>
      </c>
      <c r="E26" s="40">
        <v>2173.6957470643856</v>
      </c>
      <c r="F26" s="39">
        <v>1760.8658461182645</v>
      </c>
      <c r="H26" s="218" t="s">
        <v>268</v>
      </c>
      <c r="I26" s="317">
        <f>I20/I21</f>
        <v>0.33417844953681131</v>
      </c>
      <c r="J26" s="318">
        <f t="shared" ref="J26:L26" si="0">J20/J21</f>
        <v>0.23312578484721641</v>
      </c>
      <c r="K26" s="318">
        <f t="shared" si="0"/>
        <v>0.33630448582310624</v>
      </c>
      <c r="L26" s="318">
        <f t="shared" si="0"/>
        <v>0.57921876669872818</v>
      </c>
    </row>
    <row r="27" spans="1:13">
      <c r="B27" s="196" t="s">
        <v>234</v>
      </c>
      <c r="C27" s="197">
        <v>198.13999472000023</v>
      </c>
      <c r="D27" s="198">
        <v>154.58713072000046</v>
      </c>
      <c r="E27" s="199">
        <v>0</v>
      </c>
      <c r="F27" s="198">
        <v>206.53761283896483</v>
      </c>
      <c r="H27" s="30" t="s">
        <v>267</v>
      </c>
      <c r="I27" s="317">
        <v>0.22934226369656832</v>
      </c>
      <c r="J27" s="318">
        <v>0.18919310584689106</v>
      </c>
      <c r="K27" s="318">
        <v>0.22685562410274318</v>
      </c>
      <c r="L27" s="318">
        <v>0.31496806604875771</v>
      </c>
    </row>
    <row r="28" spans="1:13">
      <c r="B28" s="196" t="s">
        <v>308</v>
      </c>
      <c r="C28" s="197">
        <v>-239.69652574840779</v>
      </c>
      <c r="D28" s="198">
        <v>-127.12600095465862</v>
      </c>
      <c r="E28" s="199">
        <v>-239.69652574840779</v>
      </c>
      <c r="F28" s="198">
        <v>-127.12600095465862</v>
      </c>
    </row>
    <row r="29" spans="1:13">
      <c r="B29" s="93" t="s">
        <v>242</v>
      </c>
      <c r="C29" s="200">
        <f>SUM(C26:C28)</f>
        <v>2577.6355702192577</v>
      </c>
      <c r="D29" s="201">
        <f t="shared" ref="D29:F29" si="1">SUM(D26:D28)</f>
        <v>2289.130950989113</v>
      </c>
      <c r="E29" s="202">
        <f t="shared" si="1"/>
        <v>1933.9992213159778</v>
      </c>
      <c r="F29" s="201">
        <f t="shared" si="1"/>
        <v>1840.2774580025707</v>
      </c>
    </row>
    <row r="30" spans="1:13">
      <c r="B30" s="26" t="s">
        <v>15</v>
      </c>
      <c r="C30" s="187"/>
      <c r="D30" s="188"/>
      <c r="E30" s="189">
        <f>C29-E29</f>
        <v>643.6363489032799</v>
      </c>
      <c r="F30" s="190">
        <f>C29-F29</f>
        <v>737.358112216687</v>
      </c>
    </row>
    <row r="31" spans="1:13">
      <c r="B31" s="3" t="s">
        <v>16</v>
      </c>
      <c r="C31" s="191"/>
      <c r="D31" s="192"/>
      <c r="E31" s="193">
        <f>D29-E29</f>
        <v>355.13172967313517</v>
      </c>
      <c r="F31" s="194">
        <f>D29-F29</f>
        <v>448.85349298654228</v>
      </c>
    </row>
    <row r="32" spans="1:13" ht="31.5" customHeight="1">
      <c r="A32"/>
      <c r="B32" s="388" t="s">
        <v>309</v>
      </c>
      <c r="C32" s="388"/>
      <c r="D32" s="388"/>
      <c r="E32" s="388"/>
      <c r="F32" s="388"/>
      <c r="G32"/>
      <c r="H32"/>
      <c r="I32"/>
      <c r="J32"/>
      <c r="K32"/>
      <c r="L32"/>
      <c r="M32"/>
    </row>
    <row r="33" spans="2:6">
      <c r="C33" s="34"/>
      <c r="D33" s="34"/>
      <c r="E33" s="34"/>
      <c r="F33" s="34"/>
    </row>
    <row r="34" spans="2:6">
      <c r="B34" s="35" t="s">
        <v>81</v>
      </c>
      <c r="C34" s="36" t="s">
        <v>9</v>
      </c>
      <c r="D34" s="36" t="s">
        <v>10</v>
      </c>
      <c r="E34" s="36" t="s">
        <v>11</v>
      </c>
      <c r="F34" s="36" t="s">
        <v>30</v>
      </c>
    </row>
    <row r="35" spans="2:6">
      <c r="B35" s="65" t="s">
        <v>82</v>
      </c>
      <c r="C35" s="9">
        <v>4817.67418885797</v>
      </c>
      <c r="D35" s="6">
        <v>2021.8674134072899</v>
      </c>
      <c r="E35" s="32">
        <v>1605.5387618483701</v>
      </c>
      <c r="F35" s="7">
        <v>1226.1035146312399</v>
      </c>
    </row>
    <row r="36" spans="2:6">
      <c r="B36" s="65" t="s">
        <v>83</v>
      </c>
      <c r="C36" s="33">
        <v>4.5319218080634098E-2</v>
      </c>
      <c r="D36" s="37">
        <v>1.9533154587782899E-2</v>
      </c>
      <c r="E36" s="44">
        <v>1.55736647075714E-2</v>
      </c>
      <c r="F36" s="37">
        <v>1.19370918462388E-2</v>
      </c>
    </row>
    <row r="37" spans="2:6">
      <c r="B37" s="8"/>
      <c r="C37" s="5"/>
      <c r="D37" s="5"/>
      <c r="E37" s="5"/>
      <c r="F37" s="5"/>
    </row>
  </sheetData>
  <mergeCells count="1">
    <mergeCell ref="B32:F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M37"/>
  <sheetViews>
    <sheetView showGridLines="0" zoomScaleNormal="100" workbookViewId="0">
      <selection activeCell="H32" sqref="H32"/>
    </sheetView>
  </sheetViews>
  <sheetFormatPr defaultRowHeight="15"/>
  <cols>
    <col min="1" max="1" width="5.7109375" style="11" customWidth="1"/>
    <col min="2" max="2" width="57.7109375" style="11" customWidth="1"/>
    <col min="3" max="6" width="15.7109375" style="11" customWidth="1"/>
    <col min="7" max="7" width="9.140625" style="11"/>
    <col min="8" max="8" width="47.42578125" style="11" customWidth="1"/>
    <col min="9" max="12" width="15.85546875" style="11" customWidth="1"/>
    <col min="13" max="13" width="12.7109375" style="11" customWidth="1"/>
  </cols>
  <sheetData>
    <row r="2" spans="1:13" ht="26.25">
      <c r="B2" s="10" t="s">
        <v>239</v>
      </c>
    </row>
    <row r="3" spans="1:13">
      <c r="B3" s="217" t="s">
        <v>245</v>
      </c>
    </row>
    <row r="4" spans="1:13">
      <c r="B4" s="12"/>
    </row>
    <row r="6" spans="1:13">
      <c r="A6"/>
      <c r="B6" s="207" t="s">
        <v>27</v>
      </c>
      <c r="C6" s="41" t="s">
        <v>9</v>
      </c>
      <c r="D6" s="43" t="s">
        <v>10</v>
      </c>
      <c r="E6" s="42" t="s">
        <v>11</v>
      </c>
      <c r="F6" s="68" t="s">
        <v>30</v>
      </c>
      <c r="G6"/>
      <c r="H6" s="206" t="s">
        <v>28</v>
      </c>
      <c r="I6" s="41" t="s">
        <v>9</v>
      </c>
      <c r="J6" s="41" t="s">
        <v>10</v>
      </c>
      <c r="K6" s="41" t="s">
        <v>11</v>
      </c>
      <c r="L6" s="67" t="s">
        <v>30</v>
      </c>
      <c r="M6"/>
    </row>
    <row r="7" spans="1:13">
      <c r="B7" s="246" t="s">
        <v>65</v>
      </c>
      <c r="C7" s="258">
        <v>2374.747599669201</v>
      </c>
      <c r="D7" s="277">
        <v>2374.747599669201</v>
      </c>
      <c r="E7" s="278">
        <v>2374.747599669201</v>
      </c>
      <c r="F7" s="278">
        <v>1303.6344430382344</v>
      </c>
      <c r="G7" s="69"/>
      <c r="H7" s="246" t="s">
        <v>65</v>
      </c>
      <c r="I7" s="258">
        <v>6591.6273878014545</v>
      </c>
      <c r="J7" s="277">
        <v>6591.6273878014545</v>
      </c>
      <c r="K7" s="278">
        <v>6591.6273878014545</v>
      </c>
      <c r="L7" s="278">
        <v>3615.6995076114445</v>
      </c>
    </row>
    <row r="8" spans="1:13">
      <c r="B8" s="250" t="s">
        <v>66</v>
      </c>
      <c r="C8" s="251">
        <v>0</v>
      </c>
      <c r="D8" s="279">
        <v>0</v>
      </c>
      <c r="E8" s="280">
        <v>0</v>
      </c>
      <c r="F8" s="280">
        <v>0</v>
      </c>
      <c r="G8" s="69"/>
      <c r="H8" s="250" t="s">
        <v>66</v>
      </c>
      <c r="I8" s="251">
        <v>0</v>
      </c>
      <c r="J8" s="279">
        <v>0</v>
      </c>
      <c r="K8" s="280">
        <v>0</v>
      </c>
      <c r="L8" s="280">
        <v>0</v>
      </c>
    </row>
    <row r="9" spans="1:13">
      <c r="B9" s="254" t="s">
        <v>67</v>
      </c>
      <c r="C9" s="255">
        <v>0</v>
      </c>
      <c r="D9" s="281">
        <v>0</v>
      </c>
      <c r="E9" s="282">
        <v>0</v>
      </c>
      <c r="F9" s="282">
        <v>0</v>
      </c>
      <c r="G9" s="69"/>
      <c r="H9" s="254" t="s">
        <v>67</v>
      </c>
      <c r="I9" s="255">
        <v>0</v>
      </c>
      <c r="J9" s="281">
        <v>0</v>
      </c>
      <c r="K9" s="282">
        <v>0</v>
      </c>
      <c r="L9" s="282">
        <v>0</v>
      </c>
    </row>
    <row r="10" spans="1:13">
      <c r="B10" s="246" t="s">
        <v>68</v>
      </c>
      <c r="C10" s="258">
        <v>447.08255092342733</v>
      </c>
      <c r="D10" s="277">
        <v>447.08255092342733</v>
      </c>
      <c r="E10" s="278">
        <v>447.08255092342733</v>
      </c>
      <c r="F10" s="278">
        <v>317.67352049756784</v>
      </c>
      <c r="G10" s="69"/>
      <c r="H10" s="246" t="s">
        <v>68</v>
      </c>
      <c r="I10" s="258">
        <v>1253.2618067485514</v>
      </c>
      <c r="J10" s="277">
        <v>1253.2618067485514</v>
      </c>
      <c r="K10" s="278">
        <v>1253.2618067485514</v>
      </c>
      <c r="L10" s="278">
        <v>890.50241265878219</v>
      </c>
    </row>
    <row r="11" spans="1:13">
      <c r="B11" s="250" t="s">
        <v>69</v>
      </c>
      <c r="C11" s="251">
        <v>0</v>
      </c>
      <c r="D11" s="279">
        <v>0</v>
      </c>
      <c r="E11" s="280">
        <v>0</v>
      </c>
      <c r="F11" s="280">
        <v>0</v>
      </c>
      <c r="G11" s="69"/>
      <c r="H11" s="250" t="s">
        <v>69</v>
      </c>
      <c r="I11" s="251">
        <v>0</v>
      </c>
      <c r="J11" s="279">
        <v>0</v>
      </c>
      <c r="K11" s="280">
        <v>0</v>
      </c>
      <c r="L11" s="280">
        <v>0</v>
      </c>
    </row>
    <row r="12" spans="1:13">
      <c r="B12" s="261" t="s">
        <v>70</v>
      </c>
      <c r="C12" s="262">
        <v>603.99928847388458</v>
      </c>
      <c r="D12" s="283">
        <v>603.99928847388458</v>
      </c>
      <c r="E12" s="284">
        <v>603.99928847388458</v>
      </c>
      <c r="F12" s="284">
        <v>419.98188281672992</v>
      </c>
      <c r="G12" s="69"/>
      <c r="H12" s="261" t="s">
        <v>70</v>
      </c>
      <c r="I12" s="262">
        <v>1693.1308054499932</v>
      </c>
      <c r="J12" s="283">
        <v>1693.1308054499932</v>
      </c>
      <c r="K12" s="284">
        <v>1693.1308054499932</v>
      </c>
      <c r="L12" s="284">
        <v>1177.2932139118573</v>
      </c>
    </row>
    <row r="13" spans="1:13">
      <c r="B13" s="250" t="s">
        <v>71</v>
      </c>
      <c r="C13" s="251">
        <v>0</v>
      </c>
      <c r="D13" s="279">
        <v>0</v>
      </c>
      <c r="E13" s="280">
        <v>0</v>
      </c>
      <c r="F13" s="280">
        <v>0</v>
      </c>
      <c r="G13" s="69"/>
      <c r="H13" s="250" t="s">
        <v>71</v>
      </c>
      <c r="I13" s="251">
        <v>0</v>
      </c>
      <c r="J13" s="279">
        <v>0</v>
      </c>
      <c r="K13" s="280">
        <v>0</v>
      </c>
      <c r="L13" s="280">
        <v>0</v>
      </c>
    </row>
    <row r="14" spans="1:13">
      <c r="B14" s="254" t="s">
        <v>72</v>
      </c>
      <c r="C14" s="255">
        <v>0</v>
      </c>
      <c r="D14" s="281">
        <v>0</v>
      </c>
      <c r="E14" s="282">
        <v>0</v>
      </c>
      <c r="F14" s="282">
        <v>494.66773708054524</v>
      </c>
      <c r="G14" s="69"/>
      <c r="H14" s="254" t="s">
        <v>72</v>
      </c>
      <c r="I14" s="255">
        <v>0</v>
      </c>
      <c r="J14" s="281">
        <v>0</v>
      </c>
      <c r="K14" s="282">
        <v>0</v>
      </c>
      <c r="L14" s="282">
        <v>1993.3131133397651</v>
      </c>
    </row>
    <row r="15" spans="1:13">
      <c r="B15" s="246" t="s">
        <v>73</v>
      </c>
      <c r="C15" s="258">
        <v>0</v>
      </c>
      <c r="D15" s="277">
        <v>0</v>
      </c>
      <c r="E15" s="278">
        <v>0</v>
      </c>
      <c r="F15" s="278">
        <v>0</v>
      </c>
      <c r="G15" s="69"/>
      <c r="H15" s="246" t="s">
        <v>73</v>
      </c>
      <c r="I15" s="258">
        <v>0</v>
      </c>
      <c r="J15" s="277">
        <v>0</v>
      </c>
      <c r="K15" s="278">
        <v>0</v>
      </c>
      <c r="L15" s="278">
        <v>0</v>
      </c>
    </row>
    <row r="16" spans="1:13">
      <c r="B16" s="250" t="s">
        <v>74</v>
      </c>
      <c r="C16" s="251">
        <v>0</v>
      </c>
      <c r="D16" s="279">
        <v>0</v>
      </c>
      <c r="E16" s="280">
        <v>0</v>
      </c>
      <c r="F16" s="280">
        <v>0</v>
      </c>
      <c r="G16" s="69"/>
      <c r="H16" s="250" t="s">
        <v>74</v>
      </c>
      <c r="I16" s="251">
        <v>0</v>
      </c>
      <c r="J16" s="279">
        <v>0</v>
      </c>
      <c r="K16" s="280">
        <v>0</v>
      </c>
      <c r="L16" s="280">
        <v>0</v>
      </c>
    </row>
    <row r="17" spans="1:13">
      <c r="B17" s="250" t="s">
        <v>75</v>
      </c>
      <c r="C17" s="251">
        <v>0</v>
      </c>
      <c r="D17" s="279">
        <v>0</v>
      </c>
      <c r="E17" s="280">
        <v>0</v>
      </c>
      <c r="F17" s="280">
        <v>0</v>
      </c>
      <c r="G17" s="69"/>
      <c r="H17" s="250" t="s">
        <v>75</v>
      </c>
      <c r="I17" s="251">
        <v>0</v>
      </c>
      <c r="J17" s="279">
        <v>0</v>
      </c>
      <c r="K17" s="280">
        <v>0</v>
      </c>
      <c r="L17" s="280">
        <v>0</v>
      </c>
    </row>
    <row r="18" spans="1:13">
      <c r="B18" s="254" t="s">
        <v>76</v>
      </c>
      <c r="C18" s="255">
        <v>0</v>
      </c>
      <c r="D18" s="281">
        <v>0</v>
      </c>
      <c r="E18" s="282">
        <v>0</v>
      </c>
      <c r="F18" s="282">
        <v>461.8849891994617</v>
      </c>
      <c r="G18" s="69"/>
      <c r="H18" s="254" t="s">
        <v>76</v>
      </c>
      <c r="I18" s="255">
        <v>0</v>
      </c>
      <c r="J18" s="281">
        <v>0</v>
      </c>
      <c r="K18" s="282">
        <v>0</v>
      </c>
      <c r="L18" s="282">
        <v>1861.2117524781511</v>
      </c>
    </row>
    <row r="19" spans="1:13">
      <c r="B19" s="265" t="s">
        <v>84</v>
      </c>
      <c r="C19" s="266">
        <v>2374.747599669201</v>
      </c>
      <c r="D19" s="294">
        <v>2374.747599669201</v>
      </c>
      <c r="E19" s="295">
        <v>2374.747599669201</v>
      </c>
      <c r="F19" s="296">
        <v>1303.6344430382344</v>
      </c>
      <c r="G19" s="69"/>
      <c r="H19" s="265" t="s">
        <v>84</v>
      </c>
      <c r="I19" s="266">
        <v>6591.6273878014545</v>
      </c>
      <c r="J19" s="294">
        <v>6591.6273878014545</v>
      </c>
      <c r="K19" s="295">
        <v>6591.6273878014545</v>
      </c>
      <c r="L19" s="296">
        <v>3615.6995076114445</v>
      </c>
    </row>
    <row r="20" spans="1:13">
      <c r="B20" s="269" t="s">
        <v>12</v>
      </c>
      <c r="C20" s="270">
        <v>1051.0818393973118</v>
      </c>
      <c r="D20" s="297">
        <v>1051.0818393973118</v>
      </c>
      <c r="E20" s="298">
        <v>1051.0818393973118</v>
      </c>
      <c r="F20" s="299">
        <v>1694.2081295943046</v>
      </c>
      <c r="G20" s="69"/>
      <c r="H20" s="269" t="s">
        <v>12</v>
      </c>
      <c r="I20" s="270">
        <v>2946.3926121985446</v>
      </c>
      <c r="J20" s="297">
        <v>2946.3926121985446</v>
      </c>
      <c r="K20" s="298">
        <v>2946.3926121985446</v>
      </c>
      <c r="L20" s="299">
        <v>5922.3204923885551</v>
      </c>
    </row>
    <row r="21" spans="1:13">
      <c r="B21" s="273" t="s">
        <v>14</v>
      </c>
      <c r="C21" s="274">
        <v>3425.8294390665128</v>
      </c>
      <c r="D21" s="291">
        <v>3425.8294390665128</v>
      </c>
      <c r="E21" s="292">
        <v>3425.8294390665128</v>
      </c>
      <c r="F21" s="293">
        <v>2997.842572632539</v>
      </c>
      <c r="G21" s="69"/>
      <c r="H21" s="273" t="s">
        <v>14</v>
      </c>
      <c r="I21" s="274">
        <v>9538.0199999999986</v>
      </c>
      <c r="J21" s="291">
        <v>9538.0199999999986</v>
      </c>
      <c r="K21" s="292">
        <v>9538.0199999999986</v>
      </c>
      <c r="L21" s="293">
        <v>9538.02</v>
      </c>
    </row>
    <row r="22" spans="1:13" s="58" customFormat="1">
      <c r="B22" s="204" t="s">
        <v>26</v>
      </c>
      <c r="C22" s="9">
        <v>0</v>
      </c>
      <c r="D22" s="7">
        <v>0</v>
      </c>
      <c r="E22" s="82">
        <v>0</v>
      </c>
      <c r="F22" s="7">
        <v>0</v>
      </c>
      <c r="G22" s="11"/>
      <c r="H22" s="204" t="s">
        <v>26</v>
      </c>
      <c r="I22" s="9">
        <v>0</v>
      </c>
      <c r="J22" s="7">
        <v>0</v>
      </c>
      <c r="K22" s="82">
        <v>0</v>
      </c>
      <c r="L22" s="7">
        <v>0</v>
      </c>
    </row>
    <row r="23" spans="1:13">
      <c r="A23"/>
      <c r="B23" s="204" t="s">
        <v>25</v>
      </c>
      <c r="C23" s="15">
        <v>0</v>
      </c>
      <c r="D23" s="31">
        <v>0</v>
      </c>
      <c r="E23" s="82">
        <v>0</v>
      </c>
      <c r="F23" s="31">
        <v>0</v>
      </c>
      <c r="H23" s="204" t="s">
        <v>25</v>
      </c>
      <c r="I23" s="15">
        <v>0</v>
      </c>
      <c r="J23" s="31">
        <v>0</v>
      </c>
      <c r="K23" s="82">
        <v>0</v>
      </c>
      <c r="L23" s="31">
        <v>0</v>
      </c>
      <c r="M23"/>
    </row>
    <row r="24" spans="1:13">
      <c r="C24" s="100"/>
    </row>
    <row r="25" spans="1:13">
      <c r="B25" s="35" t="s">
        <v>240</v>
      </c>
      <c r="C25" s="41" t="s">
        <v>9</v>
      </c>
      <c r="D25" s="43" t="s">
        <v>10</v>
      </c>
      <c r="E25" s="67" t="s">
        <v>11</v>
      </c>
      <c r="F25" s="43" t="s">
        <v>30</v>
      </c>
      <c r="H25" s="35" t="s">
        <v>29</v>
      </c>
      <c r="I25" s="41" t="s">
        <v>9</v>
      </c>
      <c r="J25" s="41" t="s">
        <v>10</v>
      </c>
      <c r="K25" s="41" t="s">
        <v>11</v>
      </c>
      <c r="L25" s="41" t="s">
        <v>30</v>
      </c>
    </row>
    <row r="26" spans="1:13">
      <c r="B26" s="195" t="s">
        <v>233</v>
      </c>
      <c r="C26" s="38">
        <v>678</v>
      </c>
      <c r="D26" s="39">
        <v>678</v>
      </c>
      <c r="E26" s="40">
        <v>678</v>
      </c>
      <c r="F26" s="39">
        <v>586</v>
      </c>
      <c r="H26" s="218" t="s">
        <v>268</v>
      </c>
      <c r="I26" s="317">
        <f>I20/I21</f>
        <v>0.30891029922337604</v>
      </c>
      <c r="J26" s="318">
        <f t="shared" ref="J26:L26" si="0">J20/J21</f>
        <v>0.30891029922337604</v>
      </c>
      <c r="K26" s="318">
        <f t="shared" si="0"/>
        <v>0.30891029922337604</v>
      </c>
      <c r="L26" s="318">
        <f t="shared" si="0"/>
        <v>0.62091718117476735</v>
      </c>
    </row>
    <row r="27" spans="1:13">
      <c r="B27" s="196" t="s">
        <v>234</v>
      </c>
      <c r="C27" s="197">
        <v>36</v>
      </c>
      <c r="D27" s="198">
        <v>36</v>
      </c>
      <c r="E27" s="199">
        <v>0</v>
      </c>
      <c r="F27" s="198">
        <v>66</v>
      </c>
      <c r="H27" s="30" t="s">
        <v>269</v>
      </c>
      <c r="I27" s="317">
        <f>(I20+5073)/(I21+13442+5073)</f>
        <v>0.28586557212729841</v>
      </c>
      <c r="J27" s="318">
        <f t="shared" ref="J27:L27" si="1">(J20+5073)/(J21+13442+5073)</f>
        <v>0.28586557212729841</v>
      </c>
      <c r="K27" s="318">
        <f t="shared" si="1"/>
        <v>0.28586557212729841</v>
      </c>
      <c r="L27" s="318">
        <f t="shared" si="1"/>
        <v>0.39194783636088215</v>
      </c>
    </row>
    <row r="28" spans="1:13">
      <c r="B28" s="196" t="s">
        <v>308</v>
      </c>
      <c r="C28" s="214">
        <v>0</v>
      </c>
      <c r="D28" s="215">
        <v>0</v>
      </c>
      <c r="E28" s="216">
        <v>0</v>
      </c>
      <c r="F28" s="215">
        <v>0</v>
      </c>
      <c r="H28" s="203" t="s">
        <v>270</v>
      </c>
    </row>
    <row r="29" spans="1:13">
      <c r="B29" s="93" t="s">
        <v>242</v>
      </c>
      <c r="C29" s="200">
        <v>713.89320495032882</v>
      </c>
      <c r="D29" s="201">
        <v>713.89320495032882</v>
      </c>
      <c r="E29" s="202">
        <v>677.74692092619102</v>
      </c>
      <c r="F29" s="201">
        <v>652.07969377363111</v>
      </c>
    </row>
    <row r="30" spans="1:13">
      <c r="B30" s="26" t="s">
        <v>15</v>
      </c>
      <c r="C30" s="187"/>
      <c r="D30" s="188"/>
      <c r="E30" s="189">
        <f>C29-E29</f>
        <v>36.146284024137799</v>
      </c>
      <c r="F30" s="190">
        <f>C29-F29</f>
        <v>61.813511176697716</v>
      </c>
    </row>
    <row r="31" spans="1:13">
      <c r="B31" s="3" t="s">
        <v>16</v>
      </c>
      <c r="C31" s="191"/>
      <c r="D31" s="192"/>
      <c r="E31" s="193">
        <f>D29-E29</f>
        <v>36.146284024137799</v>
      </c>
      <c r="F31" s="194">
        <f>D29-F29</f>
        <v>61.813511176697716</v>
      </c>
    </row>
    <row r="32" spans="1:13" ht="29.25" customHeight="1">
      <c r="A32"/>
      <c r="B32" s="388" t="s">
        <v>309</v>
      </c>
      <c r="C32" s="388"/>
      <c r="D32" s="388"/>
      <c r="E32" s="388"/>
      <c r="F32" s="388"/>
      <c r="G32"/>
      <c r="H32"/>
      <c r="I32"/>
      <c r="J32"/>
      <c r="K32"/>
      <c r="L32"/>
      <c r="M32"/>
    </row>
    <row r="33" spans="2:6" s="11" customFormat="1">
      <c r="C33" s="34"/>
      <c r="D33" s="34"/>
      <c r="E33" s="34"/>
      <c r="F33" s="34"/>
    </row>
    <row r="34" spans="2:6" s="11" customFormat="1">
      <c r="B34" s="35" t="s">
        <v>81</v>
      </c>
      <c r="C34" s="36" t="s">
        <v>9</v>
      </c>
      <c r="D34" s="36" t="s">
        <v>10</v>
      </c>
      <c r="E34" s="36" t="s">
        <v>11</v>
      </c>
      <c r="F34" s="36" t="s">
        <v>30</v>
      </c>
    </row>
    <row r="35" spans="2:6" s="11" customFormat="1">
      <c r="B35" s="65" t="s">
        <v>82</v>
      </c>
      <c r="C35" s="208" t="s">
        <v>157</v>
      </c>
      <c r="D35" s="209" t="s">
        <v>157</v>
      </c>
      <c r="E35" s="210" t="s">
        <v>157</v>
      </c>
      <c r="F35" s="211" t="s">
        <v>157</v>
      </c>
    </row>
    <row r="36" spans="2:6" s="11" customFormat="1">
      <c r="B36" s="65" t="s">
        <v>83</v>
      </c>
      <c r="C36" s="212" t="s">
        <v>157</v>
      </c>
      <c r="D36" s="213" t="s">
        <v>157</v>
      </c>
      <c r="E36" s="210" t="s">
        <v>157</v>
      </c>
      <c r="F36" s="213" t="s">
        <v>157</v>
      </c>
    </row>
    <row r="37" spans="2:6">
      <c r="B37" s="8"/>
      <c r="C37" s="5"/>
      <c r="D37" s="5"/>
      <c r="E37" s="5"/>
      <c r="F37" s="5"/>
    </row>
  </sheetData>
  <mergeCells count="1">
    <mergeCell ref="B32:F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U72"/>
  <sheetViews>
    <sheetView showGridLines="0" zoomScaleNormal="100" workbookViewId="0">
      <selection activeCell="Y67" sqref="Y67"/>
    </sheetView>
  </sheetViews>
  <sheetFormatPr defaultColWidth="8.85546875" defaultRowHeight="15"/>
  <cols>
    <col min="1" max="1" width="4" style="11" customWidth="1"/>
    <col min="2" max="2" width="38.85546875" style="11" customWidth="1"/>
    <col min="3" max="3" width="13.85546875" style="11" customWidth="1"/>
    <col min="4" max="4" width="11" style="11" bestFit="1" customWidth="1"/>
    <col min="5" max="5" width="11.28515625" style="11" bestFit="1" customWidth="1"/>
    <col min="6" max="6" width="10.5703125" style="11" bestFit="1" customWidth="1"/>
    <col min="7" max="7" width="11.140625" style="11" bestFit="1" customWidth="1"/>
    <col min="8" max="8" width="4" style="11" customWidth="1"/>
    <col min="9" max="9" width="38.85546875" style="11" customWidth="1"/>
    <col min="10" max="10" width="13.85546875" style="11" customWidth="1"/>
    <col min="11" max="11" width="11" style="11" bestFit="1" customWidth="1"/>
    <col min="12" max="12" width="11.28515625" style="11" bestFit="1" customWidth="1"/>
    <col min="13" max="13" width="10.5703125" style="11" bestFit="1" customWidth="1"/>
    <col min="14" max="14" width="11.140625" style="11" bestFit="1" customWidth="1"/>
    <col min="15" max="15" width="4" style="11" customWidth="1"/>
    <col min="16" max="16" width="38.85546875" style="11" customWidth="1"/>
    <col min="17" max="17" width="13.85546875" style="11" customWidth="1"/>
    <col min="18" max="18" width="11" style="11" bestFit="1" customWidth="1"/>
    <col min="19" max="19" width="11.28515625" style="11" bestFit="1" customWidth="1"/>
    <col min="20" max="20" width="10.5703125" style="11" bestFit="1" customWidth="1"/>
    <col min="21" max="21" width="11.140625" style="11" bestFit="1" customWidth="1"/>
    <col min="22" max="16384" width="8.85546875" style="11"/>
  </cols>
  <sheetData>
    <row r="2" spans="2:14" ht="26.25">
      <c r="B2" s="10" t="s">
        <v>88</v>
      </c>
    </row>
    <row r="3" spans="2:14">
      <c r="B3" s="217" t="s">
        <v>224</v>
      </c>
    </row>
    <row r="4" spans="2:14">
      <c r="B4" s="70"/>
    </row>
    <row r="5" spans="2:14">
      <c r="B5" s="47" t="s">
        <v>87</v>
      </c>
      <c r="I5" s="47" t="s">
        <v>59</v>
      </c>
    </row>
    <row r="6" spans="2:14">
      <c r="B6" s="46" t="s">
        <v>48</v>
      </c>
      <c r="C6" s="45" t="s">
        <v>47</v>
      </c>
      <c r="D6" s="76" t="str">
        <f>'Scenario Definitions'!C8</f>
        <v>Scenario 1a</v>
      </c>
      <c r="E6" s="77" t="str">
        <f>'Scenario Definitions'!D8</f>
        <v>Scenario 1b</v>
      </c>
      <c r="F6" s="61" t="str">
        <f>'Scenario Definitions'!E8</f>
        <v>Scenario 2</v>
      </c>
      <c r="G6" s="61" t="str">
        <f>'Scenario Definitions'!F8</f>
        <v>Scenario 3</v>
      </c>
      <c r="I6" s="46" t="s">
        <v>48</v>
      </c>
      <c r="J6" s="55" t="s">
        <v>47</v>
      </c>
      <c r="K6" s="72" t="str">
        <f>D6</f>
        <v>Scenario 1a</v>
      </c>
      <c r="L6" s="73" t="str">
        <f>E6</f>
        <v>Scenario 1b</v>
      </c>
      <c r="M6" s="73" t="str">
        <f>F6</f>
        <v>Scenario 2</v>
      </c>
      <c r="N6" s="73" t="str">
        <f>G6</f>
        <v>Scenario 3</v>
      </c>
    </row>
    <row r="7" spans="2:14">
      <c r="B7" s="300" t="s">
        <v>46</v>
      </c>
      <c r="C7" s="301" t="s">
        <v>45</v>
      </c>
      <c r="D7" s="302">
        <v>500</v>
      </c>
      <c r="E7" s="303">
        <v>500</v>
      </c>
      <c r="F7" s="304">
        <v>500</v>
      </c>
      <c r="G7" s="303">
        <v>500</v>
      </c>
      <c r="H7" s="69"/>
      <c r="I7" s="300" t="s">
        <v>46</v>
      </c>
      <c r="J7" s="301" t="s">
        <v>45</v>
      </c>
      <c r="K7" s="305">
        <v>3942</v>
      </c>
      <c r="L7" s="306">
        <v>3942</v>
      </c>
      <c r="M7" s="304">
        <v>3942</v>
      </c>
      <c r="N7" s="303">
        <v>3942</v>
      </c>
    </row>
    <row r="8" spans="2:14">
      <c r="B8" s="307" t="s">
        <v>44</v>
      </c>
      <c r="C8" s="308" t="s">
        <v>38</v>
      </c>
      <c r="D8" s="305">
        <v>570</v>
      </c>
      <c r="E8" s="306">
        <v>570</v>
      </c>
      <c r="F8" s="309">
        <v>570</v>
      </c>
      <c r="G8" s="306">
        <v>0</v>
      </c>
      <c r="H8" s="69"/>
      <c r="I8" s="307" t="s">
        <v>44</v>
      </c>
      <c r="J8" s="308" t="s">
        <v>38</v>
      </c>
      <c r="K8" s="305">
        <v>1624</v>
      </c>
      <c r="L8" s="306">
        <v>1624</v>
      </c>
      <c r="M8" s="309">
        <v>1624</v>
      </c>
      <c r="N8" s="306">
        <v>0</v>
      </c>
    </row>
    <row r="9" spans="2:14">
      <c r="B9" s="307" t="s">
        <v>43</v>
      </c>
      <c r="C9" s="308" t="s">
        <v>38</v>
      </c>
      <c r="D9" s="305">
        <v>375</v>
      </c>
      <c r="E9" s="306">
        <v>375</v>
      </c>
      <c r="F9" s="309">
        <v>375</v>
      </c>
      <c r="G9" s="306">
        <v>375</v>
      </c>
      <c r="H9" s="69"/>
      <c r="I9" s="307" t="s">
        <v>43</v>
      </c>
      <c r="J9" s="308" t="s">
        <v>38</v>
      </c>
      <c r="K9" s="305">
        <v>1115</v>
      </c>
      <c r="L9" s="306">
        <v>1115</v>
      </c>
      <c r="M9" s="309">
        <v>1115</v>
      </c>
      <c r="N9" s="306">
        <v>1115</v>
      </c>
    </row>
    <row r="10" spans="2:14">
      <c r="B10" s="307" t="s">
        <v>42</v>
      </c>
      <c r="C10" s="308" t="s">
        <v>38</v>
      </c>
      <c r="D10" s="305">
        <v>0</v>
      </c>
      <c r="E10" s="306">
        <v>0</v>
      </c>
      <c r="F10" s="309">
        <v>0</v>
      </c>
      <c r="G10" s="306">
        <v>0</v>
      </c>
      <c r="H10" s="69"/>
      <c r="I10" s="307" t="s">
        <v>42</v>
      </c>
      <c r="J10" s="308" t="s">
        <v>38</v>
      </c>
      <c r="K10" s="305">
        <v>0</v>
      </c>
      <c r="L10" s="306">
        <v>0</v>
      </c>
      <c r="M10" s="309">
        <v>0</v>
      </c>
      <c r="N10" s="306">
        <v>0</v>
      </c>
    </row>
    <row r="11" spans="2:14">
      <c r="B11" s="307" t="s">
        <v>41</v>
      </c>
      <c r="C11" s="308" t="s">
        <v>38</v>
      </c>
      <c r="D11" s="305">
        <v>331</v>
      </c>
      <c r="E11" s="306">
        <v>2459</v>
      </c>
      <c r="F11" s="309">
        <v>1984</v>
      </c>
      <c r="G11" s="306">
        <v>0</v>
      </c>
      <c r="H11" s="69"/>
      <c r="I11" s="307" t="s">
        <v>41</v>
      </c>
      <c r="J11" s="308" t="s">
        <v>38</v>
      </c>
      <c r="K11" s="305">
        <v>930</v>
      </c>
      <c r="L11" s="306">
        <v>6918</v>
      </c>
      <c r="M11" s="309">
        <v>5582</v>
      </c>
      <c r="N11" s="306">
        <v>0</v>
      </c>
    </row>
    <row r="12" spans="2:14">
      <c r="B12" s="307" t="s">
        <v>40</v>
      </c>
      <c r="C12" s="308" t="s">
        <v>38</v>
      </c>
      <c r="D12" s="305">
        <v>2500</v>
      </c>
      <c r="E12" s="306">
        <v>2500</v>
      </c>
      <c r="F12" s="309">
        <v>2500</v>
      </c>
      <c r="G12" s="306">
        <v>1761</v>
      </c>
      <c r="H12" s="69"/>
      <c r="I12" s="307" t="s">
        <v>40</v>
      </c>
      <c r="J12" s="308" t="s">
        <v>38</v>
      </c>
      <c r="K12" s="305">
        <v>7234</v>
      </c>
      <c r="L12" s="306">
        <v>7234</v>
      </c>
      <c r="M12" s="309">
        <v>7234</v>
      </c>
      <c r="N12" s="306">
        <v>5096</v>
      </c>
    </row>
    <row r="13" spans="2:14">
      <c r="B13" s="307" t="s">
        <v>39</v>
      </c>
      <c r="C13" s="308" t="s">
        <v>38</v>
      </c>
      <c r="D13" s="305">
        <v>2323.1374434839699</v>
      </c>
      <c r="E13" s="306">
        <v>873.13744348397017</v>
      </c>
      <c r="F13" s="309">
        <v>873.13744348397017</v>
      </c>
      <c r="G13" s="306">
        <v>485.81149727873884</v>
      </c>
      <c r="H13" s="69"/>
      <c r="I13" s="307" t="s">
        <v>39</v>
      </c>
      <c r="J13" s="308" t="s">
        <v>38</v>
      </c>
      <c r="K13" s="305">
        <v>6387.7181932514486</v>
      </c>
      <c r="L13" s="306">
        <v>2400.7181932514482</v>
      </c>
      <c r="M13" s="309">
        <v>2400.7181932514482</v>
      </c>
      <c r="N13" s="306">
        <v>1335.7536189881732</v>
      </c>
    </row>
    <row r="14" spans="2:14">
      <c r="B14" s="307" t="s">
        <v>37</v>
      </c>
      <c r="C14" s="308" t="s">
        <v>31</v>
      </c>
      <c r="D14" s="305">
        <v>150</v>
      </c>
      <c r="E14" s="306">
        <v>150</v>
      </c>
      <c r="F14" s="309">
        <v>150</v>
      </c>
      <c r="G14" s="306">
        <v>150</v>
      </c>
      <c r="H14" s="69"/>
      <c r="I14" s="307" t="s">
        <v>37</v>
      </c>
      <c r="J14" s="308" t="s">
        <v>31</v>
      </c>
      <c r="K14" s="305">
        <v>394</v>
      </c>
      <c r="L14" s="306">
        <v>394</v>
      </c>
      <c r="M14" s="309">
        <v>394</v>
      </c>
      <c r="N14" s="306">
        <v>394</v>
      </c>
    </row>
    <row r="15" spans="2:14">
      <c r="B15" s="307" t="s">
        <v>36</v>
      </c>
      <c r="C15" s="308" t="s">
        <v>31</v>
      </c>
      <c r="D15" s="305">
        <v>500</v>
      </c>
      <c r="E15" s="306">
        <v>500</v>
      </c>
      <c r="F15" s="309">
        <v>500</v>
      </c>
      <c r="G15" s="306">
        <v>500</v>
      </c>
      <c r="H15" s="69"/>
      <c r="I15" s="307" t="s">
        <v>36</v>
      </c>
      <c r="J15" s="308" t="s">
        <v>31</v>
      </c>
      <c r="K15" s="305">
        <v>1358</v>
      </c>
      <c r="L15" s="306">
        <v>1358</v>
      </c>
      <c r="M15" s="309">
        <v>1358</v>
      </c>
      <c r="N15" s="306">
        <v>1358</v>
      </c>
    </row>
    <row r="16" spans="2:14">
      <c r="B16" s="307" t="s">
        <v>35</v>
      </c>
      <c r="C16" s="308" t="s">
        <v>31</v>
      </c>
      <c r="D16" s="305">
        <v>400</v>
      </c>
      <c r="E16" s="306">
        <v>400</v>
      </c>
      <c r="F16" s="309">
        <v>400</v>
      </c>
      <c r="G16" s="306">
        <v>400</v>
      </c>
      <c r="H16" s="69"/>
      <c r="I16" s="307" t="s">
        <v>35</v>
      </c>
      <c r="J16" s="308" t="s">
        <v>31</v>
      </c>
      <c r="K16" s="305">
        <v>1244</v>
      </c>
      <c r="L16" s="306">
        <v>1244</v>
      </c>
      <c r="M16" s="309">
        <v>1244</v>
      </c>
      <c r="N16" s="306">
        <v>1244</v>
      </c>
    </row>
    <row r="17" spans="2:14">
      <c r="B17" s="307" t="s">
        <v>34</v>
      </c>
      <c r="C17" s="308" t="s">
        <v>31</v>
      </c>
      <c r="D17" s="305">
        <v>500</v>
      </c>
      <c r="E17" s="306">
        <v>500</v>
      </c>
      <c r="F17" s="309">
        <v>0</v>
      </c>
      <c r="G17" s="306">
        <v>0</v>
      </c>
      <c r="H17" s="69"/>
      <c r="I17" s="307" t="s">
        <v>34</v>
      </c>
      <c r="J17" s="308" t="s">
        <v>31</v>
      </c>
      <c r="K17" s="305">
        <v>1448</v>
      </c>
      <c r="L17" s="306">
        <v>1448</v>
      </c>
      <c r="M17" s="309">
        <v>0</v>
      </c>
      <c r="N17" s="306">
        <v>0</v>
      </c>
    </row>
    <row r="18" spans="2:14">
      <c r="B18" s="307" t="s">
        <v>33</v>
      </c>
      <c r="C18" s="308" t="s">
        <v>31</v>
      </c>
      <c r="D18" s="305">
        <v>600</v>
      </c>
      <c r="E18" s="306">
        <v>600</v>
      </c>
      <c r="F18" s="309">
        <v>0</v>
      </c>
      <c r="G18" s="306">
        <v>0</v>
      </c>
      <c r="H18" s="69"/>
      <c r="I18" s="307" t="s">
        <v>33</v>
      </c>
      <c r="J18" s="308" t="s">
        <v>31</v>
      </c>
      <c r="K18" s="305">
        <v>1436</v>
      </c>
      <c r="L18" s="306">
        <v>1436</v>
      </c>
      <c r="M18" s="309">
        <v>0</v>
      </c>
      <c r="N18" s="306">
        <v>0</v>
      </c>
    </row>
    <row r="19" spans="2:14">
      <c r="B19" s="307" t="s">
        <v>32</v>
      </c>
      <c r="C19" s="308" t="s">
        <v>31</v>
      </c>
      <c r="D19" s="305">
        <v>850</v>
      </c>
      <c r="E19" s="306">
        <v>850</v>
      </c>
      <c r="F19" s="309">
        <v>850</v>
      </c>
      <c r="G19" s="306">
        <v>850</v>
      </c>
      <c r="H19" s="69"/>
      <c r="I19" s="307" t="s">
        <v>32</v>
      </c>
      <c r="J19" s="308" t="s">
        <v>31</v>
      </c>
      <c r="K19" s="305">
        <v>2601</v>
      </c>
      <c r="L19" s="306">
        <v>2601</v>
      </c>
      <c r="M19" s="309">
        <v>2601</v>
      </c>
      <c r="N19" s="306">
        <v>2601</v>
      </c>
    </row>
    <row r="20" spans="2:14">
      <c r="B20" s="307" t="s">
        <v>77</v>
      </c>
      <c r="C20" s="308" t="s">
        <v>38</v>
      </c>
      <c r="D20" s="305">
        <v>578.29306672028622</v>
      </c>
      <c r="E20" s="306">
        <v>578.29306672028622</v>
      </c>
      <c r="F20" s="309">
        <v>578.29306672028622</v>
      </c>
      <c r="G20" s="306">
        <v>305.44136932125815</v>
      </c>
      <c r="H20" s="69"/>
      <c r="I20" s="307" t="s">
        <v>77</v>
      </c>
      <c r="J20" s="308" t="s">
        <v>38</v>
      </c>
      <c r="K20" s="305">
        <v>1671.7295972750035</v>
      </c>
      <c r="L20" s="306">
        <v>1671.7295972750035</v>
      </c>
      <c r="M20" s="309">
        <v>1671.7295972750035</v>
      </c>
      <c r="N20" s="306">
        <v>882.96991043389301</v>
      </c>
    </row>
    <row r="21" spans="2:14">
      <c r="B21" s="307" t="s">
        <v>80</v>
      </c>
      <c r="C21" s="308" t="s">
        <v>38</v>
      </c>
      <c r="D21" s="305">
        <v>923.31708946494473</v>
      </c>
      <c r="E21" s="306">
        <v>923.31708946494473</v>
      </c>
      <c r="F21" s="309">
        <v>923.31708946494473</v>
      </c>
      <c r="G21" s="306">
        <v>512.3815764382374</v>
      </c>
      <c r="H21" s="69"/>
      <c r="I21" s="307" t="s">
        <v>80</v>
      </c>
      <c r="J21" s="308" t="s">
        <v>38</v>
      </c>
      <c r="K21" s="305">
        <v>2519.1795972750033</v>
      </c>
      <c r="L21" s="306">
        <v>2519.1795972750033</v>
      </c>
      <c r="M21" s="309">
        <v>2519.1795972750033</v>
      </c>
      <c r="N21" s="306">
        <v>1396.9759781893781</v>
      </c>
    </row>
    <row r="22" spans="2:14">
      <c r="B22" s="310" t="s">
        <v>79</v>
      </c>
      <c r="C22" s="311" t="s">
        <v>45</v>
      </c>
      <c r="D22" s="312">
        <v>0</v>
      </c>
      <c r="E22" s="313">
        <v>0</v>
      </c>
      <c r="F22" s="314">
        <v>0</v>
      </c>
      <c r="G22" s="313">
        <v>0</v>
      </c>
      <c r="H22" s="69"/>
      <c r="I22" s="307" t="s">
        <v>79</v>
      </c>
      <c r="J22" s="308" t="s">
        <v>45</v>
      </c>
      <c r="K22" s="305">
        <v>0</v>
      </c>
      <c r="L22" s="306">
        <v>0</v>
      </c>
      <c r="M22" s="309">
        <v>0</v>
      </c>
      <c r="N22" s="306">
        <v>0</v>
      </c>
    </row>
    <row r="23" spans="2:14">
      <c r="B23" s="52" t="s">
        <v>60</v>
      </c>
      <c r="C23" s="56"/>
      <c r="D23" s="76"/>
      <c r="E23" s="77"/>
      <c r="F23" s="61"/>
      <c r="G23" s="61"/>
      <c r="I23" s="52" t="s">
        <v>60</v>
      </c>
      <c r="J23" s="56"/>
      <c r="K23" s="76"/>
      <c r="L23" s="77"/>
      <c r="M23" s="61"/>
      <c r="N23" s="61"/>
    </row>
    <row r="24" spans="2:14">
      <c r="B24" s="300" t="s">
        <v>50</v>
      </c>
      <c r="C24" s="301" t="s">
        <v>31</v>
      </c>
      <c r="D24" s="315">
        <v>1447.0112038914638</v>
      </c>
      <c r="E24" s="306">
        <v>447.08255092342722</v>
      </c>
      <c r="F24" s="304">
        <v>561.59453722479714</v>
      </c>
      <c r="G24" s="303">
        <v>317.67352049756778</v>
      </c>
      <c r="H24" s="69"/>
      <c r="I24" s="300" t="s">
        <v>50</v>
      </c>
      <c r="J24" s="301" t="s">
        <v>31</v>
      </c>
      <c r="K24" s="315">
        <v>4056.2618067485514</v>
      </c>
      <c r="L24" s="306">
        <v>1253.2618067485514</v>
      </c>
      <c r="M24" s="304">
        <v>1574.2618067485514</v>
      </c>
      <c r="N24" s="303">
        <v>890.50241265878219</v>
      </c>
    </row>
    <row r="25" spans="2:14">
      <c r="B25" s="307" t="s">
        <v>51</v>
      </c>
      <c r="C25" s="308" t="s">
        <v>31</v>
      </c>
      <c r="D25" s="315">
        <v>999.92865296803654</v>
      </c>
      <c r="E25" s="306">
        <v>0</v>
      </c>
      <c r="F25" s="309">
        <v>999.92865296803654</v>
      </c>
      <c r="G25" s="306">
        <v>0</v>
      </c>
      <c r="H25" s="69"/>
      <c r="I25" s="307" t="s">
        <v>51</v>
      </c>
      <c r="J25" s="308" t="s">
        <v>31</v>
      </c>
      <c r="K25" s="315">
        <v>2803</v>
      </c>
      <c r="L25" s="306">
        <v>0</v>
      </c>
      <c r="M25" s="309">
        <v>2803</v>
      </c>
      <c r="N25" s="306">
        <v>0</v>
      </c>
    </row>
    <row r="26" spans="2:14">
      <c r="B26" s="307" t="s">
        <v>52</v>
      </c>
      <c r="C26" s="308" t="s">
        <v>31</v>
      </c>
      <c r="D26" s="315">
        <v>499.94145884556843</v>
      </c>
      <c r="E26" s="306">
        <v>499.94145884556843</v>
      </c>
      <c r="F26" s="309">
        <v>499.94145884556843</v>
      </c>
      <c r="G26" s="306">
        <v>499.94145884556843</v>
      </c>
      <c r="H26" s="69"/>
      <c r="I26" s="307" t="s">
        <v>52</v>
      </c>
      <c r="J26" s="308" t="s">
        <v>31</v>
      </c>
      <c r="K26" s="315">
        <v>1708</v>
      </c>
      <c r="L26" s="306">
        <v>1708</v>
      </c>
      <c r="M26" s="309">
        <v>1708</v>
      </c>
      <c r="N26" s="306">
        <v>1708</v>
      </c>
    </row>
    <row r="27" spans="2:14">
      <c r="B27" s="307" t="s">
        <v>53</v>
      </c>
      <c r="C27" s="308" t="s">
        <v>31</v>
      </c>
      <c r="D27" s="315">
        <v>0</v>
      </c>
      <c r="E27" s="306">
        <v>0</v>
      </c>
      <c r="F27" s="309">
        <v>0</v>
      </c>
      <c r="G27" s="306">
        <v>1994.5684716447699</v>
      </c>
      <c r="H27" s="69"/>
      <c r="I27" s="307" t="s">
        <v>53</v>
      </c>
      <c r="J27" s="308" t="s">
        <v>31</v>
      </c>
      <c r="K27" s="315">
        <v>0</v>
      </c>
      <c r="L27" s="306">
        <v>0</v>
      </c>
      <c r="M27" s="309">
        <v>0</v>
      </c>
      <c r="N27" s="306">
        <v>8037.3131133397656</v>
      </c>
    </row>
    <row r="28" spans="2:14">
      <c r="B28" s="307" t="s">
        <v>54</v>
      </c>
      <c r="C28" s="308" t="s">
        <v>38</v>
      </c>
      <c r="D28" s="315">
        <v>0</v>
      </c>
      <c r="E28" s="306">
        <v>272.90738845734217</v>
      </c>
      <c r="F28" s="309">
        <v>502.2980239962701</v>
      </c>
      <c r="G28" s="306">
        <v>502.2980239962701</v>
      </c>
      <c r="H28" s="69"/>
      <c r="I28" s="307" t="s">
        <v>54</v>
      </c>
      <c r="J28" s="308" t="s">
        <v>38</v>
      </c>
      <c r="K28" s="315">
        <v>0</v>
      </c>
      <c r="L28" s="306">
        <v>809</v>
      </c>
      <c r="M28" s="309">
        <v>1489</v>
      </c>
      <c r="N28" s="306">
        <v>1489</v>
      </c>
    </row>
    <row r="29" spans="2:14">
      <c r="B29" s="307" t="s">
        <v>55</v>
      </c>
      <c r="C29" s="308" t="s">
        <v>38</v>
      </c>
      <c r="D29" s="315">
        <v>1000.0000000000011</v>
      </c>
      <c r="E29" s="306">
        <v>1000.0000000000011</v>
      </c>
      <c r="F29" s="309">
        <v>1000.0000000000011</v>
      </c>
      <c r="G29" s="306">
        <v>1000.0000000000011</v>
      </c>
      <c r="H29" s="69"/>
      <c r="I29" s="307" t="s">
        <v>55</v>
      </c>
      <c r="J29" s="308" t="s">
        <v>38</v>
      </c>
      <c r="K29" s="315">
        <v>2978</v>
      </c>
      <c r="L29" s="306">
        <v>2978</v>
      </c>
      <c r="M29" s="309">
        <v>2978</v>
      </c>
      <c r="N29" s="306">
        <v>2978</v>
      </c>
    </row>
    <row r="30" spans="2:14">
      <c r="B30" s="307" t="s">
        <v>56</v>
      </c>
      <c r="C30" s="308" t="s">
        <v>31</v>
      </c>
      <c r="D30" s="315">
        <v>999.88291769113687</v>
      </c>
      <c r="E30" s="306">
        <v>999.88291769113687</v>
      </c>
      <c r="F30" s="309">
        <v>999.88291769113687</v>
      </c>
      <c r="G30" s="306">
        <v>999.88291769113687</v>
      </c>
      <c r="H30" s="69"/>
      <c r="I30" s="307" t="s">
        <v>56</v>
      </c>
      <c r="J30" s="308" t="s">
        <v>31</v>
      </c>
      <c r="K30" s="315">
        <v>3416</v>
      </c>
      <c r="L30" s="306">
        <v>3416</v>
      </c>
      <c r="M30" s="309">
        <v>3416</v>
      </c>
      <c r="N30" s="306">
        <v>3416</v>
      </c>
    </row>
    <row r="31" spans="2:14">
      <c r="B31" s="307" t="s">
        <v>57</v>
      </c>
      <c r="C31" s="308" t="s">
        <v>31</v>
      </c>
      <c r="D31" s="315">
        <v>0</v>
      </c>
      <c r="E31" s="306">
        <v>0</v>
      </c>
      <c r="F31" s="309">
        <v>0</v>
      </c>
      <c r="G31" s="306">
        <v>1961.7857237636865</v>
      </c>
      <c r="H31" s="69"/>
      <c r="I31" s="307" t="s">
        <v>57</v>
      </c>
      <c r="J31" s="308" t="s">
        <v>86</v>
      </c>
      <c r="K31" s="315">
        <v>0</v>
      </c>
      <c r="L31" s="306">
        <v>0</v>
      </c>
      <c r="M31" s="309">
        <v>0</v>
      </c>
      <c r="N31" s="306">
        <v>7905.2117524781515</v>
      </c>
    </row>
    <row r="32" spans="2:14">
      <c r="B32" s="307" t="s">
        <v>78</v>
      </c>
      <c r="C32" s="308" t="s">
        <v>31</v>
      </c>
      <c r="D32" s="315">
        <v>603.99928847388446</v>
      </c>
      <c r="E32" s="306">
        <v>603.99928847388446</v>
      </c>
      <c r="F32" s="309">
        <v>603.99928847388446</v>
      </c>
      <c r="G32" s="306">
        <v>419.98188281672992</v>
      </c>
      <c r="H32" s="69"/>
      <c r="I32" s="307" t="s">
        <v>78</v>
      </c>
      <c r="J32" s="308" t="s">
        <v>31</v>
      </c>
      <c r="K32" s="315">
        <v>1693.1308054499932</v>
      </c>
      <c r="L32" s="306">
        <v>1693.1308054499932</v>
      </c>
      <c r="M32" s="309">
        <v>1693.1308054499932</v>
      </c>
      <c r="N32" s="306">
        <v>1177.2932139118573</v>
      </c>
    </row>
    <row r="33" spans="1:21">
      <c r="B33" s="53" t="s">
        <v>58</v>
      </c>
      <c r="C33" s="54"/>
      <c r="D33" s="60">
        <f>SUM(D7:D32)</f>
        <v>16651.511121539294</v>
      </c>
      <c r="E33" s="62">
        <f>SUM(E7:E32)</f>
        <v>15602.561204060563</v>
      </c>
      <c r="F33" s="63">
        <f>SUM(F7:F32)</f>
        <v>15371.392478868896</v>
      </c>
      <c r="G33" s="62">
        <f>SUM(G7:G32)</f>
        <v>13535.766442293967</v>
      </c>
      <c r="I33" s="53" t="s">
        <v>58</v>
      </c>
      <c r="J33" s="54"/>
      <c r="K33" s="60">
        <f>SUM(K7:K32)</f>
        <v>50559.020000000004</v>
      </c>
      <c r="L33" s="62">
        <f>SUM(L7:L32)</f>
        <v>47763.020000000004</v>
      </c>
      <c r="M33" s="63">
        <f>SUM(M7:M32)</f>
        <v>47347.020000000004</v>
      </c>
      <c r="N33" s="62">
        <f>SUM(N7:N32)</f>
        <v>46967.02</v>
      </c>
    </row>
    <row r="34" spans="1:21">
      <c r="B34" s="97" t="s">
        <v>275</v>
      </c>
      <c r="C34" s="230"/>
      <c r="D34" s="321"/>
      <c r="E34" s="322"/>
      <c r="F34" s="322"/>
      <c r="G34" s="322"/>
      <c r="I34" s="97" t="s">
        <v>275</v>
      </c>
      <c r="J34" s="230"/>
      <c r="K34" s="321"/>
      <c r="L34" s="322"/>
      <c r="M34" s="322"/>
      <c r="N34" s="322"/>
    </row>
    <row r="35" spans="1:21">
      <c r="B35" s="300" t="s">
        <v>273</v>
      </c>
      <c r="C35" s="301" t="s">
        <v>275</v>
      </c>
      <c r="D35" s="323">
        <v>472</v>
      </c>
      <c r="E35" s="303">
        <v>0</v>
      </c>
      <c r="F35" s="303">
        <v>0</v>
      </c>
      <c r="G35" s="303">
        <v>0</v>
      </c>
      <c r="I35" s="300" t="s">
        <v>273</v>
      </c>
      <c r="J35" s="301" t="s">
        <v>275</v>
      </c>
      <c r="K35" s="323">
        <v>0</v>
      </c>
      <c r="L35" s="303">
        <v>0</v>
      </c>
      <c r="M35" s="303">
        <v>0</v>
      </c>
      <c r="N35" s="303">
        <v>0</v>
      </c>
    </row>
    <row r="36" spans="1:21">
      <c r="B36" s="310" t="s">
        <v>274</v>
      </c>
      <c r="C36" s="311" t="s">
        <v>275</v>
      </c>
      <c r="D36" s="324">
        <v>500</v>
      </c>
      <c r="E36" s="313">
        <v>500</v>
      </c>
      <c r="F36" s="314">
        <v>500</v>
      </c>
      <c r="G36" s="313">
        <v>500</v>
      </c>
      <c r="I36" s="310" t="s">
        <v>274</v>
      </c>
      <c r="J36" s="311" t="s">
        <v>275</v>
      </c>
      <c r="K36" s="324">
        <v>0</v>
      </c>
      <c r="L36" s="313">
        <v>0</v>
      </c>
      <c r="M36" s="314">
        <v>0</v>
      </c>
      <c r="N36" s="313">
        <v>0</v>
      </c>
    </row>
    <row r="37" spans="1:21">
      <c r="A37" s="50"/>
    </row>
    <row r="38" spans="1:21">
      <c r="A38" s="50"/>
    </row>
    <row r="39" spans="1:21">
      <c r="A39" s="50"/>
    </row>
    <row r="40" spans="1:21">
      <c r="A40" s="50"/>
      <c r="B40" s="47" t="s">
        <v>276</v>
      </c>
      <c r="I40" s="47" t="s">
        <v>277</v>
      </c>
      <c r="P40" s="47" t="s">
        <v>307</v>
      </c>
    </row>
    <row r="41" spans="1:21">
      <c r="A41" s="50"/>
      <c r="B41" s="46" t="s">
        <v>48</v>
      </c>
      <c r="C41" s="45" t="s">
        <v>47</v>
      </c>
      <c r="D41" s="72" t="s">
        <v>9</v>
      </c>
      <c r="E41" s="73" t="s">
        <v>10</v>
      </c>
      <c r="F41" s="48" t="s">
        <v>11</v>
      </c>
      <c r="G41" s="48" t="s">
        <v>30</v>
      </c>
      <c r="I41" s="46" t="s">
        <v>48</v>
      </c>
      <c r="J41" s="45" t="s">
        <v>47</v>
      </c>
      <c r="K41" s="72" t="s">
        <v>9</v>
      </c>
      <c r="L41" s="73" t="s">
        <v>10</v>
      </c>
      <c r="M41" s="48" t="s">
        <v>11</v>
      </c>
      <c r="N41" s="48" t="s">
        <v>30</v>
      </c>
      <c r="P41" s="46" t="s">
        <v>48</v>
      </c>
      <c r="Q41" s="45" t="s">
        <v>47</v>
      </c>
      <c r="R41" s="72" t="s">
        <v>9</v>
      </c>
      <c r="S41" s="73" t="s">
        <v>10</v>
      </c>
      <c r="T41" s="48" t="s">
        <v>11</v>
      </c>
      <c r="U41" s="48" t="s">
        <v>30</v>
      </c>
    </row>
    <row r="42" spans="1:21">
      <c r="A42" s="50"/>
      <c r="B42" s="300" t="s">
        <v>46</v>
      </c>
      <c r="C42" s="301" t="s">
        <v>45</v>
      </c>
      <c r="D42" s="376">
        <v>378.73243364528616</v>
      </c>
      <c r="E42" s="377">
        <v>378.73243364528616</v>
      </c>
      <c r="F42" s="378">
        <v>378.73243364528616</v>
      </c>
      <c r="G42" s="377">
        <v>378.73243364528616</v>
      </c>
      <c r="I42" s="300" t="s">
        <v>46</v>
      </c>
      <c r="J42" s="301" t="s">
        <v>45</v>
      </c>
      <c r="K42" s="376">
        <v>0</v>
      </c>
      <c r="L42" s="377">
        <v>0</v>
      </c>
      <c r="M42" s="378">
        <v>0</v>
      </c>
      <c r="N42" s="377">
        <v>0</v>
      </c>
      <c r="P42" s="300" t="s">
        <v>46</v>
      </c>
      <c r="Q42" s="301" t="s">
        <v>45</v>
      </c>
      <c r="R42" s="376">
        <v>0</v>
      </c>
      <c r="S42" s="377">
        <v>0</v>
      </c>
      <c r="T42" s="378">
        <v>0</v>
      </c>
      <c r="U42" s="377">
        <v>0</v>
      </c>
    </row>
    <row r="43" spans="1:21">
      <c r="A43" s="50"/>
      <c r="B43" s="307" t="s">
        <v>44</v>
      </c>
      <c r="C43" s="308" t="s">
        <v>38</v>
      </c>
      <c r="D43" s="379">
        <v>89.863761758289414</v>
      </c>
      <c r="E43" s="380">
        <v>89.863761758289414</v>
      </c>
      <c r="F43" s="381">
        <v>89.863761758289414</v>
      </c>
      <c r="G43" s="380">
        <v>0</v>
      </c>
      <c r="I43" s="307" t="s">
        <v>44</v>
      </c>
      <c r="J43" s="308" t="s">
        <v>38</v>
      </c>
      <c r="K43" s="379">
        <v>0</v>
      </c>
      <c r="L43" s="380">
        <v>0</v>
      </c>
      <c r="M43" s="381">
        <v>0</v>
      </c>
      <c r="N43" s="380">
        <v>0</v>
      </c>
      <c r="P43" s="307" t="s">
        <v>44</v>
      </c>
      <c r="Q43" s="308" t="s">
        <v>38</v>
      </c>
      <c r="R43" s="379">
        <v>0</v>
      </c>
      <c r="S43" s="380">
        <v>0</v>
      </c>
      <c r="T43" s="381">
        <v>0</v>
      </c>
      <c r="U43" s="380">
        <v>0</v>
      </c>
    </row>
    <row r="44" spans="1:21">
      <c r="A44" s="50"/>
      <c r="B44" s="307" t="s">
        <v>43</v>
      </c>
      <c r="C44" s="308" t="s">
        <v>38</v>
      </c>
      <c r="D44" s="379">
        <v>59.120895893611447</v>
      </c>
      <c r="E44" s="380">
        <v>59.120895893611447</v>
      </c>
      <c r="F44" s="381">
        <v>59.120895893611447</v>
      </c>
      <c r="G44" s="380">
        <v>59.120895893611447</v>
      </c>
      <c r="I44" s="307" t="s">
        <v>43</v>
      </c>
      <c r="J44" s="308" t="s">
        <v>38</v>
      </c>
      <c r="K44" s="379">
        <v>0</v>
      </c>
      <c r="L44" s="380">
        <v>0</v>
      </c>
      <c r="M44" s="381">
        <v>0</v>
      </c>
      <c r="N44" s="380">
        <v>0</v>
      </c>
      <c r="P44" s="307" t="s">
        <v>43</v>
      </c>
      <c r="Q44" s="308" t="s">
        <v>38</v>
      </c>
      <c r="R44" s="379">
        <v>0</v>
      </c>
      <c r="S44" s="380">
        <v>0</v>
      </c>
      <c r="T44" s="381">
        <v>0</v>
      </c>
      <c r="U44" s="380">
        <v>0</v>
      </c>
    </row>
    <row r="45" spans="1:21">
      <c r="A45" s="50"/>
      <c r="B45" s="307" t="s">
        <v>42</v>
      </c>
      <c r="C45" s="308" t="s">
        <v>38</v>
      </c>
      <c r="D45" s="379">
        <v>0</v>
      </c>
      <c r="E45" s="380">
        <v>0</v>
      </c>
      <c r="F45" s="381">
        <v>0</v>
      </c>
      <c r="G45" s="380">
        <v>0</v>
      </c>
      <c r="I45" s="307" t="s">
        <v>42</v>
      </c>
      <c r="J45" s="308" t="s">
        <v>38</v>
      </c>
      <c r="K45" s="379">
        <v>0</v>
      </c>
      <c r="L45" s="380">
        <v>0</v>
      </c>
      <c r="M45" s="381">
        <v>0</v>
      </c>
      <c r="N45" s="380">
        <v>0</v>
      </c>
      <c r="P45" s="307" t="s">
        <v>42</v>
      </c>
      <c r="Q45" s="308" t="s">
        <v>38</v>
      </c>
      <c r="R45" s="379">
        <v>0</v>
      </c>
      <c r="S45" s="380">
        <v>0</v>
      </c>
      <c r="T45" s="381">
        <v>0</v>
      </c>
      <c r="U45" s="380">
        <v>0</v>
      </c>
    </row>
    <row r="46" spans="1:21">
      <c r="A46" s="50"/>
      <c r="B46" s="307" t="s">
        <v>41</v>
      </c>
      <c r="C46" s="308" t="s">
        <v>38</v>
      </c>
      <c r="D46" s="379">
        <v>52.184044108761036</v>
      </c>
      <c r="E46" s="380">
        <v>387.67542133970812</v>
      </c>
      <c r="F46" s="381">
        <v>312.78895320780026</v>
      </c>
      <c r="G46" s="380">
        <v>0</v>
      </c>
      <c r="I46" s="307" t="s">
        <v>41</v>
      </c>
      <c r="J46" s="308" t="s">
        <v>38</v>
      </c>
      <c r="K46" s="379">
        <v>0</v>
      </c>
      <c r="L46" s="380">
        <v>0</v>
      </c>
      <c r="M46" s="381">
        <v>0</v>
      </c>
      <c r="N46" s="380">
        <v>0</v>
      </c>
      <c r="P46" s="307" t="s">
        <v>41</v>
      </c>
      <c r="Q46" s="308" t="s">
        <v>38</v>
      </c>
      <c r="R46" s="379">
        <v>0</v>
      </c>
      <c r="S46" s="380">
        <v>0</v>
      </c>
      <c r="T46" s="381">
        <v>0</v>
      </c>
      <c r="U46" s="380">
        <v>0</v>
      </c>
    </row>
    <row r="47" spans="1:21">
      <c r="A47" s="50"/>
      <c r="B47" s="307" t="s">
        <v>40</v>
      </c>
      <c r="C47" s="308" t="s">
        <v>38</v>
      </c>
      <c r="D47" s="379">
        <v>394.13930595740953</v>
      </c>
      <c r="E47" s="380">
        <v>394.13930595740953</v>
      </c>
      <c r="F47" s="381">
        <v>394.13930595740953</v>
      </c>
      <c r="G47" s="380">
        <v>277.6317271163993</v>
      </c>
      <c r="I47" s="307" t="s">
        <v>40</v>
      </c>
      <c r="J47" s="308" t="s">
        <v>38</v>
      </c>
      <c r="K47" s="379">
        <v>0</v>
      </c>
      <c r="L47" s="380">
        <v>0</v>
      </c>
      <c r="M47" s="381">
        <v>0</v>
      </c>
      <c r="N47" s="380">
        <v>0</v>
      </c>
      <c r="P47" s="307" t="s">
        <v>40</v>
      </c>
      <c r="Q47" s="308" t="s">
        <v>38</v>
      </c>
      <c r="R47" s="379">
        <v>0</v>
      </c>
      <c r="S47" s="380">
        <v>0</v>
      </c>
      <c r="T47" s="381">
        <v>0</v>
      </c>
      <c r="U47" s="380">
        <v>0</v>
      </c>
    </row>
    <row r="48" spans="1:21">
      <c r="A48" s="50"/>
      <c r="B48" s="307" t="s">
        <v>39</v>
      </c>
      <c r="C48" s="308" t="s">
        <v>38</v>
      </c>
      <c r="D48" s="379">
        <v>451.46177979152037</v>
      </c>
      <c r="E48" s="380">
        <v>166.99723537523897</v>
      </c>
      <c r="F48" s="381">
        <v>166.99723537523897</v>
      </c>
      <c r="G48" s="380">
        <v>92.916845525871949</v>
      </c>
      <c r="I48" s="307" t="s">
        <v>39</v>
      </c>
      <c r="J48" s="308" t="s">
        <v>38</v>
      </c>
      <c r="K48" s="379">
        <v>0</v>
      </c>
      <c r="L48" s="380">
        <v>0</v>
      </c>
      <c r="M48" s="381">
        <v>0</v>
      </c>
      <c r="N48" s="380">
        <v>0</v>
      </c>
      <c r="P48" s="307" t="s">
        <v>39</v>
      </c>
      <c r="Q48" s="308" t="s">
        <v>38</v>
      </c>
      <c r="R48" s="379">
        <v>0</v>
      </c>
      <c r="S48" s="380">
        <v>0</v>
      </c>
      <c r="T48" s="381">
        <v>0</v>
      </c>
      <c r="U48" s="380">
        <v>0</v>
      </c>
    </row>
    <row r="49" spans="1:21">
      <c r="A49" s="50"/>
      <c r="B49" s="307" t="s">
        <v>37</v>
      </c>
      <c r="C49" s="308" t="s">
        <v>31</v>
      </c>
      <c r="D49" s="379">
        <v>20.664854134516347</v>
      </c>
      <c r="E49" s="380">
        <v>20.664854134516347</v>
      </c>
      <c r="F49" s="381">
        <v>20.664854134516347</v>
      </c>
      <c r="G49" s="380">
        <v>20.664854134516347</v>
      </c>
      <c r="I49" s="307" t="s">
        <v>37</v>
      </c>
      <c r="J49" s="308" t="s">
        <v>31</v>
      </c>
      <c r="K49" s="379">
        <v>0</v>
      </c>
      <c r="L49" s="380">
        <v>0</v>
      </c>
      <c r="M49" s="381">
        <v>0</v>
      </c>
      <c r="N49" s="380">
        <v>0</v>
      </c>
      <c r="P49" s="307" t="s">
        <v>37</v>
      </c>
      <c r="Q49" s="308" t="s">
        <v>31</v>
      </c>
      <c r="R49" s="379">
        <v>0</v>
      </c>
      <c r="S49" s="380">
        <v>0</v>
      </c>
      <c r="T49" s="381">
        <v>0</v>
      </c>
      <c r="U49" s="380">
        <v>0</v>
      </c>
    </row>
    <row r="50" spans="1:21">
      <c r="A50" s="50"/>
      <c r="B50" s="307" t="s">
        <v>36</v>
      </c>
      <c r="C50" s="308" t="s">
        <v>31</v>
      </c>
      <c r="D50" s="379">
        <v>68.294728567257224</v>
      </c>
      <c r="E50" s="380">
        <v>68.294728567257224</v>
      </c>
      <c r="F50" s="381">
        <v>68.294728567257224</v>
      </c>
      <c r="G50" s="380">
        <v>68.294728567257224</v>
      </c>
      <c r="I50" s="307" t="s">
        <v>36</v>
      </c>
      <c r="J50" s="308" t="s">
        <v>31</v>
      </c>
      <c r="K50" s="379">
        <v>0</v>
      </c>
      <c r="L50" s="380">
        <v>0</v>
      </c>
      <c r="M50" s="381">
        <v>0</v>
      </c>
      <c r="N50" s="380">
        <v>0</v>
      </c>
      <c r="P50" s="307" t="s">
        <v>36</v>
      </c>
      <c r="Q50" s="308" t="s">
        <v>31</v>
      </c>
      <c r="R50" s="379">
        <v>0</v>
      </c>
      <c r="S50" s="380">
        <v>0</v>
      </c>
      <c r="T50" s="381">
        <v>0</v>
      </c>
      <c r="U50" s="380">
        <v>0</v>
      </c>
    </row>
    <row r="51" spans="1:21">
      <c r="A51" s="50"/>
      <c r="B51" s="307" t="s">
        <v>35</v>
      </c>
      <c r="C51" s="308" t="s">
        <v>31</v>
      </c>
      <c r="D51" s="379">
        <v>54.529083999752629</v>
      </c>
      <c r="E51" s="380">
        <v>54.529083999752629</v>
      </c>
      <c r="F51" s="381">
        <v>54.529083999752629</v>
      </c>
      <c r="G51" s="380">
        <v>54.529083999752629</v>
      </c>
      <c r="I51" s="307" t="s">
        <v>35</v>
      </c>
      <c r="J51" s="308" t="s">
        <v>31</v>
      </c>
      <c r="K51" s="379">
        <v>0</v>
      </c>
      <c r="L51" s="380">
        <v>0</v>
      </c>
      <c r="M51" s="381">
        <v>0</v>
      </c>
      <c r="N51" s="380">
        <v>0</v>
      </c>
      <c r="P51" s="307" t="s">
        <v>35</v>
      </c>
      <c r="Q51" s="308" t="s">
        <v>31</v>
      </c>
      <c r="R51" s="379">
        <v>0</v>
      </c>
      <c r="S51" s="380">
        <v>0</v>
      </c>
      <c r="T51" s="381">
        <v>0</v>
      </c>
      <c r="U51" s="380">
        <v>0</v>
      </c>
    </row>
    <row r="52" spans="1:21">
      <c r="A52" s="50"/>
      <c r="B52" s="307" t="s">
        <v>34</v>
      </c>
      <c r="C52" s="308" t="s">
        <v>31</v>
      </c>
      <c r="D52" s="379">
        <v>84.074455710219524</v>
      </c>
      <c r="E52" s="380">
        <v>84.074455710219524</v>
      </c>
      <c r="F52" s="381">
        <v>0</v>
      </c>
      <c r="G52" s="380">
        <v>0</v>
      </c>
      <c r="I52" s="307" t="s">
        <v>34</v>
      </c>
      <c r="J52" s="308" t="s">
        <v>31</v>
      </c>
      <c r="K52" s="379">
        <v>0</v>
      </c>
      <c r="L52" s="380">
        <v>0</v>
      </c>
      <c r="M52" s="381">
        <v>0</v>
      </c>
      <c r="N52" s="380">
        <v>0</v>
      </c>
      <c r="P52" s="307" t="s">
        <v>34</v>
      </c>
      <c r="Q52" s="308" t="s">
        <v>31</v>
      </c>
      <c r="R52" s="379">
        <v>0</v>
      </c>
      <c r="S52" s="380">
        <v>0</v>
      </c>
      <c r="T52" s="381">
        <v>0</v>
      </c>
      <c r="U52" s="380">
        <v>0</v>
      </c>
    </row>
    <row r="53" spans="1:21">
      <c r="A53" s="50"/>
      <c r="B53" s="307" t="s">
        <v>33</v>
      </c>
      <c r="C53" s="308" t="s">
        <v>31</v>
      </c>
      <c r="D53" s="379">
        <v>84.810915199589985</v>
      </c>
      <c r="E53" s="380">
        <v>84.810915199589985</v>
      </c>
      <c r="F53" s="381">
        <v>0</v>
      </c>
      <c r="G53" s="380">
        <v>0</v>
      </c>
      <c r="I53" s="307" t="s">
        <v>33</v>
      </c>
      <c r="J53" s="308" t="s">
        <v>31</v>
      </c>
      <c r="K53" s="379">
        <v>0</v>
      </c>
      <c r="L53" s="380">
        <v>0</v>
      </c>
      <c r="M53" s="381">
        <v>0</v>
      </c>
      <c r="N53" s="380">
        <v>0</v>
      </c>
      <c r="P53" s="307" t="s">
        <v>33</v>
      </c>
      <c r="Q53" s="308" t="s">
        <v>31</v>
      </c>
      <c r="R53" s="379">
        <v>0</v>
      </c>
      <c r="S53" s="380">
        <v>0</v>
      </c>
      <c r="T53" s="381">
        <v>0</v>
      </c>
      <c r="U53" s="380">
        <v>0</v>
      </c>
    </row>
    <row r="54" spans="1:21">
      <c r="A54" s="50"/>
      <c r="B54" s="307" t="s">
        <v>32</v>
      </c>
      <c r="C54" s="308" t="s">
        <v>31</v>
      </c>
      <c r="D54" s="379">
        <v>125.67340414497521</v>
      </c>
      <c r="E54" s="380">
        <v>125.67340414497521</v>
      </c>
      <c r="F54" s="381">
        <v>125.67340414497521</v>
      </c>
      <c r="G54" s="380">
        <v>125.67340414497521</v>
      </c>
      <c r="I54" s="307" t="s">
        <v>32</v>
      </c>
      <c r="J54" s="308" t="s">
        <v>31</v>
      </c>
      <c r="K54" s="379">
        <v>0</v>
      </c>
      <c r="L54" s="380">
        <v>0</v>
      </c>
      <c r="M54" s="381">
        <v>0</v>
      </c>
      <c r="N54" s="380">
        <v>0</v>
      </c>
      <c r="P54" s="307" t="s">
        <v>32</v>
      </c>
      <c r="Q54" s="308" t="s">
        <v>31</v>
      </c>
      <c r="R54" s="379">
        <v>0</v>
      </c>
      <c r="S54" s="380">
        <v>0</v>
      </c>
      <c r="T54" s="381">
        <v>0</v>
      </c>
      <c r="U54" s="380">
        <v>0</v>
      </c>
    </row>
    <row r="55" spans="1:21">
      <c r="A55" s="50"/>
      <c r="B55" s="307" t="s">
        <v>77</v>
      </c>
      <c r="C55" s="308" t="s">
        <v>38</v>
      </c>
      <c r="D55" s="379">
        <v>110.60497301961071</v>
      </c>
      <c r="E55" s="380">
        <v>110.60497301961071</v>
      </c>
      <c r="F55" s="381">
        <v>110.60497301961071</v>
      </c>
      <c r="G55" s="380">
        <v>58.419054899704214</v>
      </c>
      <c r="I55" s="307" t="s">
        <v>77</v>
      </c>
      <c r="J55" s="308" t="s">
        <v>38</v>
      </c>
      <c r="K55" s="379">
        <v>0</v>
      </c>
      <c r="L55" s="380">
        <v>0</v>
      </c>
      <c r="M55" s="381">
        <v>0</v>
      </c>
      <c r="N55" s="380">
        <v>0</v>
      </c>
      <c r="P55" s="307" t="s">
        <v>77</v>
      </c>
      <c r="Q55" s="308" t="s">
        <v>38</v>
      </c>
      <c r="R55" s="379">
        <v>0</v>
      </c>
      <c r="S55" s="380">
        <v>0</v>
      </c>
      <c r="T55" s="381">
        <v>0</v>
      </c>
      <c r="U55" s="380">
        <v>0</v>
      </c>
    </row>
    <row r="56" spans="1:21">
      <c r="A56" s="51"/>
      <c r="B56" s="307" t="s">
        <v>80</v>
      </c>
      <c r="C56" s="308" t="s">
        <v>38</v>
      </c>
      <c r="D56" s="379">
        <v>179.27170121804772</v>
      </c>
      <c r="E56" s="380">
        <v>179.27170121804772</v>
      </c>
      <c r="F56" s="381">
        <v>179.27170121804772</v>
      </c>
      <c r="G56" s="380">
        <v>99.412626412842968</v>
      </c>
      <c r="I56" s="307" t="s">
        <v>80</v>
      </c>
      <c r="J56" s="308" t="s">
        <v>38</v>
      </c>
      <c r="K56" s="379">
        <v>0</v>
      </c>
      <c r="L56" s="380">
        <v>0</v>
      </c>
      <c r="M56" s="381">
        <v>0</v>
      </c>
      <c r="N56" s="380">
        <v>0</v>
      </c>
      <c r="P56" s="307" t="s">
        <v>80</v>
      </c>
      <c r="Q56" s="308" t="s">
        <v>38</v>
      </c>
      <c r="R56" s="379">
        <v>0</v>
      </c>
      <c r="S56" s="380">
        <v>0</v>
      </c>
      <c r="T56" s="381">
        <v>0</v>
      </c>
      <c r="U56" s="380">
        <v>0</v>
      </c>
    </row>
    <row r="57" spans="1:21">
      <c r="B57" s="307" t="s">
        <v>79</v>
      </c>
      <c r="C57" s="308" t="s">
        <v>45</v>
      </c>
      <c r="D57" s="379">
        <v>0</v>
      </c>
      <c r="E57" s="380">
        <v>0</v>
      </c>
      <c r="F57" s="381">
        <v>0</v>
      </c>
      <c r="G57" s="380">
        <v>0</v>
      </c>
      <c r="I57" s="307" t="s">
        <v>79</v>
      </c>
      <c r="J57" s="308" t="s">
        <v>45</v>
      </c>
      <c r="K57" s="379">
        <v>0</v>
      </c>
      <c r="L57" s="380">
        <v>0</v>
      </c>
      <c r="M57" s="381">
        <v>0</v>
      </c>
      <c r="N57" s="380">
        <v>0</v>
      </c>
      <c r="P57" s="307" t="s">
        <v>79</v>
      </c>
      <c r="Q57" s="308" t="s">
        <v>45</v>
      </c>
      <c r="R57" s="379">
        <v>0</v>
      </c>
      <c r="S57" s="380">
        <v>0</v>
      </c>
      <c r="T57" s="381">
        <v>0</v>
      </c>
      <c r="U57" s="380">
        <v>0</v>
      </c>
    </row>
    <row r="58" spans="1:21">
      <c r="B58" s="52" t="s">
        <v>60</v>
      </c>
      <c r="C58" s="56"/>
      <c r="D58" s="382"/>
      <c r="E58" s="383"/>
      <c r="F58" s="384"/>
      <c r="G58" s="384"/>
      <c r="I58" s="52" t="s">
        <v>60</v>
      </c>
      <c r="J58" s="56"/>
      <c r="K58" s="382"/>
      <c r="L58" s="383"/>
      <c r="M58" s="384"/>
      <c r="N58" s="384"/>
      <c r="P58" s="52" t="s">
        <v>60</v>
      </c>
      <c r="Q58" s="56"/>
      <c r="R58" s="382"/>
      <c r="S58" s="383"/>
      <c r="T58" s="384"/>
      <c r="U58" s="384"/>
    </row>
    <row r="59" spans="1:21">
      <c r="B59" s="300" t="s">
        <v>50</v>
      </c>
      <c r="C59" s="301" t="s">
        <v>31</v>
      </c>
      <c r="D59" s="376">
        <v>423.23846258029914</v>
      </c>
      <c r="E59" s="377">
        <v>220.87301131329366</v>
      </c>
      <c r="F59" s="378">
        <v>237.16475556115492</v>
      </c>
      <c r="G59" s="377">
        <v>155.00997556477026</v>
      </c>
      <c r="I59" s="300" t="s">
        <v>50</v>
      </c>
      <c r="J59" s="301" t="s">
        <v>31</v>
      </c>
      <c r="K59" s="376">
        <v>70.535884024137772</v>
      </c>
      <c r="L59" s="377">
        <v>36.146284024137785</v>
      </c>
      <c r="M59" s="378">
        <v>0</v>
      </c>
      <c r="N59" s="377">
        <v>0</v>
      </c>
      <c r="P59" s="300" t="s">
        <v>50</v>
      </c>
      <c r="Q59" s="301" t="s">
        <v>31</v>
      </c>
      <c r="R59" s="376">
        <v>0</v>
      </c>
      <c r="S59" s="377">
        <v>0</v>
      </c>
      <c r="T59" s="378">
        <v>0</v>
      </c>
      <c r="U59" s="377">
        <v>0</v>
      </c>
    </row>
    <row r="60" spans="1:21">
      <c r="B60" s="307" t="s">
        <v>51</v>
      </c>
      <c r="C60" s="308" t="s">
        <v>31</v>
      </c>
      <c r="D60" s="379">
        <v>208.73707607166767</v>
      </c>
      <c r="E60" s="380">
        <v>0</v>
      </c>
      <c r="F60" s="381">
        <v>141.66734128575007</v>
      </c>
      <c r="G60" s="380">
        <v>0</v>
      </c>
      <c r="I60" s="307" t="s">
        <v>51</v>
      </c>
      <c r="J60" s="308" t="s">
        <v>31</v>
      </c>
      <c r="K60" s="379">
        <v>19.697279999999999</v>
      </c>
      <c r="L60" s="380">
        <v>0</v>
      </c>
      <c r="M60" s="381">
        <v>0</v>
      </c>
      <c r="N60" s="380">
        <v>0</v>
      </c>
      <c r="P60" s="307" t="s">
        <v>51</v>
      </c>
      <c r="Q60" s="308" t="s">
        <v>31</v>
      </c>
      <c r="R60" s="379">
        <v>-112.57052479374917</v>
      </c>
      <c r="S60" s="380">
        <v>0</v>
      </c>
      <c r="T60" s="381">
        <v>-112.57052479374917</v>
      </c>
      <c r="U60" s="380">
        <v>0</v>
      </c>
    </row>
    <row r="61" spans="1:21">
      <c r="B61" s="307" t="s">
        <v>52</v>
      </c>
      <c r="C61" s="308" t="s">
        <v>31</v>
      </c>
      <c r="D61" s="379">
        <v>51.838519233710642</v>
      </c>
      <c r="E61" s="380">
        <v>51.838519233710642</v>
      </c>
      <c r="F61" s="381">
        <v>51.838519233710642</v>
      </c>
      <c r="G61" s="380">
        <v>51.838519233710642</v>
      </c>
      <c r="I61" s="307" t="s">
        <v>52</v>
      </c>
      <c r="J61" s="308" t="s">
        <v>31</v>
      </c>
      <c r="K61" s="379">
        <v>33.214878720000002</v>
      </c>
      <c r="L61" s="380">
        <v>33.214878720000002</v>
      </c>
      <c r="M61" s="381">
        <v>0</v>
      </c>
      <c r="N61" s="380">
        <v>0</v>
      </c>
      <c r="P61" s="307" t="s">
        <v>52</v>
      </c>
      <c r="Q61" s="308" t="s">
        <v>31</v>
      </c>
      <c r="R61" s="379">
        <v>0</v>
      </c>
      <c r="S61" s="380">
        <v>0</v>
      </c>
      <c r="T61" s="381">
        <v>0</v>
      </c>
      <c r="U61" s="380">
        <v>0</v>
      </c>
    </row>
    <row r="62" spans="1:21">
      <c r="B62" s="307" t="s">
        <v>53</v>
      </c>
      <c r="C62" s="308" t="s">
        <v>31</v>
      </c>
      <c r="D62" s="379">
        <v>0</v>
      </c>
      <c r="E62" s="380">
        <v>0</v>
      </c>
      <c r="F62" s="381">
        <v>0</v>
      </c>
      <c r="G62" s="380">
        <v>225.15160858525252</v>
      </c>
      <c r="I62" s="307" t="s">
        <v>53</v>
      </c>
      <c r="J62" s="308" t="s">
        <v>31</v>
      </c>
      <c r="K62" s="379">
        <v>0</v>
      </c>
      <c r="L62" s="380">
        <v>0</v>
      </c>
      <c r="M62" s="381">
        <v>0</v>
      </c>
      <c r="N62" s="380">
        <v>174.83696338932083</v>
      </c>
      <c r="P62" s="307" t="s">
        <v>53</v>
      </c>
      <c r="Q62" s="308" t="s">
        <v>31</v>
      </c>
      <c r="R62" s="379">
        <v>0</v>
      </c>
      <c r="S62" s="380">
        <v>0</v>
      </c>
      <c r="T62" s="381">
        <v>0</v>
      </c>
      <c r="U62" s="380">
        <v>0</v>
      </c>
    </row>
    <row r="63" spans="1:21">
      <c r="B63" s="307" t="s">
        <v>54</v>
      </c>
      <c r="C63" s="308" t="s">
        <v>38</v>
      </c>
      <c r="D63" s="379">
        <v>0</v>
      </c>
      <c r="E63" s="380">
        <v>45.552243706045516</v>
      </c>
      <c r="F63" s="381">
        <v>70.287469089389504</v>
      </c>
      <c r="G63" s="380">
        <v>70.287469089389504</v>
      </c>
      <c r="I63" s="307" t="s">
        <v>54</v>
      </c>
      <c r="J63" s="308" t="s">
        <v>38</v>
      </c>
      <c r="K63" s="379">
        <v>0</v>
      </c>
      <c r="L63" s="380">
        <v>10.534015999999999</v>
      </c>
      <c r="M63" s="381">
        <v>0</v>
      </c>
      <c r="N63" s="380">
        <v>0</v>
      </c>
      <c r="P63" s="307" t="s">
        <v>54</v>
      </c>
      <c r="Q63" s="308" t="s">
        <v>38</v>
      </c>
      <c r="R63" s="379">
        <v>0</v>
      </c>
      <c r="S63" s="380">
        <v>0</v>
      </c>
      <c r="T63" s="381">
        <v>0</v>
      </c>
      <c r="U63" s="380">
        <v>0</v>
      </c>
    </row>
    <row r="64" spans="1:21">
      <c r="B64" s="307" t="s">
        <v>55</v>
      </c>
      <c r="C64" s="308" t="s">
        <v>38</v>
      </c>
      <c r="D64" s="379">
        <v>167.47148421340265</v>
      </c>
      <c r="E64" s="380">
        <v>167.47148421340265</v>
      </c>
      <c r="F64" s="381">
        <v>140.57493817877901</v>
      </c>
      <c r="G64" s="380">
        <v>140.57493817877901</v>
      </c>
      <c r="I64" s="307" t="s">
        <v>55</v>
      </c>
      <c r="J64" s="308" t="s">
        <v>38</v>
      </c>
      <c r="K64" s="379">
        <v>38.728000000000002</v>
      </c>
      <c r="L64" s="380">
        <v>38.728000000000002</v>
      </c>
      <c r="M64" s="381">
        <v>0</v>
      </c>
      <c r="N64" s="380">
        <v>0</v>
      </c>
      <c r="P64" s="307" t="s">
        <v>55</v>
      </c>
      <c r="Q64" s="308" t="s">
        <v>38</v>
      </c>
      <c r="R64" s="379">
        <v>-127.12600095465862</v>
      </c>
      <c r="S64" s="380">
        <v>-127.12600095465862</v>
      </c>
      <c r="T64" s="381">
        <v>-127.12600095465862</v>
      </c>
      <c r="U64" s="380">
        <v>-127.12600095465862</v>
      </c>
    </row>
    <row r="65" spans="2:21">
      <c r="B65" s="307" t="s">
        <v>56</v>
      </c>
      <c r="C65" s="308" t="s">
        <v>31</v>
      </c>
      <c r="D65" s="379">
        <v>103.67703846742128</v>
      </c>
      <c r="E65" s="380">
        <v>103.67703846742128</v>
      </c>
      <c r="F65" s="381">
        <v>103.67703846742128</v>
      </c>
      <c r="G65" s="380">
        <v>103.67703846742128</v>
      </c>
      <c r="I65" s="307" t="s">
        <v>56</v>
      </c>
      <c r="J65" s="308" t="s">
        <v>31</v>
      </c>
      <c r="K65" s="379">
        <v>72.110236</v>
      </c>
      <c r="L65" s="380">
        <v>72.110236</v>
      </c>
      <c r="M65" s="381">
        <v>0</v>
      </c>
      <c r="N65" s="380">
        <v>0</v>
      </c>
      <c r="P65" s="307" t="s">
        <v>56</v>
      </c>
      <c r="Q65" s="308" t="s">
        <v>31</v>
      </c>
      <c r="R65" s="379">
        <v>0</v>
      </c>
      <c r="S65" s="380">
        <v>0</v>
      </c>
      <c r="T65" s="381">
        <v>0</v>
      </c>
      <c r="U65" s="380">
        <v>0</v>
      </c>
    </row>
    <row r="66" spans="2:21">
      <c r="B66" s="307" t="s">
        <v>57</v>
      </c>
      <c r="C66" s="308" t="s">
        <v>31</v>
      </c>
      <c r="D66" s="379">
        <v>0</v>
      </c>
      <c r="E66" s="380">
        <v>0</v>
      </c>
      <c r="F66" s="381">
        <v>0</v>
      </c>
      <c r="G66" s="380">
        <v>218.9878333442208</v>
      </c>
      <c r="I66" s="307" t="s">
        <v>57</v>
      </c>
      <c r="J66" s="308" t="s">
        <v>31</v>
      </c>
      <c r="K66" s="379">
        <v>0</v>
      </c>
      <c r="L66" s="380">
        <v>0</v>
      </c>
      <c r="M66" s="381">
        <v>0</v>
      </c>
      <c r="N66" s="380">
        <v>98.171877285202797</v>
      </c>
      <c r="P66" s="307" t="s">
        <v>57</v>
      </c>
      <c r="Q66" s="308" t="s">
        <v>31</v>
      </c>
      <c r="R66" s="379">
        <v>0</v>
      </c>
      <c r="S66" s="380">
        <v>0</v>
      </c>
      <c r="T66" s="381">
        <v>0</v>
      </c>
      <c r="U66" s="380">
        <v>0</v>
      </c>
    </row>
    <row r="67" spans="2:21">
      <c r="B67" s="307" t="s">
        <v>78</v>
      </c>
      <c r="C67" s="308" t="s">
        <v>31</v>
      </c>
      <c r="D67" s="379">
        <v>0</v>
      </c>
      <c r="E67" s="380">
        <v>0</v>
      </c>
      <c r="F67" s="381">
        <v>0</v>
      </c>
      <c r="G67" s="380">
        <v>0</v>
      </c>
      <c r="I67" s="307" t="s">
        <v>78</v>
      </c>
      <c r="J67" s="308" t="s">
        <v>31</v>
      </c>
      <c r="K67" s="379">
        <v>0</v>
      </c>
      <c r="L67" s="380">
        <v>0</v>
      </c>
      <c r="M67" s="381">
        <v>0</v>
      </c>
      <c r="N67" s="380">
        <v>0</v>
      </c>
      <c r="P67" s="307" t="s">
        <v>78</v>
      </c>
      <c r="Q67" s="308" t="s">
        <v>31</v>
      </c>
      <c r="R67" s="379">
        <v>0</v>
      </c>
      <c r="S67" s="380">
        <v>0</v>
      </c>
      <c r="T67" s="381">
        <v>0</v>
      </c>
      <c r="U67" s="380">
        <v>0</v>
      </c>
    </row>
    <row r="68" spans="2:21">
      <c r="B68" s="53" t="s">
        <v>279</v>
      </c>
      <c r="C68" s="54"/>
      <c r="D68" s="385">
        <f>SUM(D42:D67)</f>
        <v>3108.3889177153487</v>
      </c>
      <c r="E68" s="386">
        <f>SUM(E42:E67)</f>
        <v>2793.8654668973868</v>
      </c>
      <c r="F68" s="387">
        <f>SUM(F42:F67)</f>
        <v>2705.8913927380008</v>
      </c>
      <c r="G68" s="386">
        <f>SUM(G42:G67)</f>
        <v>2200.9230368037615</v>
      </c>
      <c r="I68" s="53" t="s">
        <v>279</v>
      </c>
      <c r="J68" s="54"/>
      <c r="K68" s="385">
        <f>SUM(K42:K67)</f>
        <v>234.2862787441378</v>
      </c>
      <c r="L68" s="386">
        <f>SUM(L42:L67)</f>
        <v>190.7334147441378</v>
      </c>
      <c r="M68" s="387">
        <f>SUM(M42:M67)</f>
        <v>0</v>
      </c>
      <c r="N68" s="386">
        <f>SUM(N42:N67)</f>
        <v>273.00884067452364</v>
      </c>
      <c r="P68" s="53" t="s">
        <v>279</v>
      </c>
      <c r="Q68" s="54"/>
      <c r="R68" s="385">
        <f>SUM(R42:R67)</f>
        <v>-239.69652574840779</v>
      </c>
      <c r="S68" s="386">
        <f>SUM(S42:S67)</f>
        <v>-127.12600095465862</v>
      </c>
      <c r="T68" s="387">
        <f>SUM(T42:T67)</f>
        <v>-239.69652574840779</v>
      </c>
      <c r="U68" s="386">
        <f>SUM(U42:U67)</f>
        <v>-127.12600095465862</v>
      </c>
    </row>
    <row r="69" spans="2:21">
      <c r="B69" s="52" t="s">
        <v>275</v>
      </c>
      <c r="C69" s="56"/>
      <c r="D69" s="382"/>
      <c r="E69" s="383"/>
      <c r="F69" s="384"/>
      <c r="G69" s="384"/>
      <c r="I69" s="52" t="s">
        <v>275</v>
      </c>
      <c r="J69" s="56"/>
      <c r="K69" s="382"/>
      <c r="L69" s="383"/>
      <c r="M69" s="384"/>
      <c r="N69" s="384"/>
      <c r="P69" s="52" t="s">
        <v>275</v>
      </c>
      <c r="Q69" s="56"/>
      <c r="R69" s="382"/>
      <c r="S69" s="383"/>
      <c r="T69" s="384"/>
      <c r="U69" s="384"/>
    </row>
    <row r="70" spans="2:21">
      <c r="B70" s="300" t="s">
        <v>273</v>
      </c>
      <c r="C70" s="301" t="s">
        <v>275</v>
      </c>
      <c r="D70" s="379">
        <v>43</v>
      </c>
      <c r="E70" s="380">
        <v>0</v>
      </c>
      <c r="F70" s="380">
        <v>0</v>
      </c>
      <c r="G70" s="380">
        <v>0</v>
      </c>
      <c r="I70" s="300" t="s">
        <v>273</v>
      </c>
      <c r="J70" s="301" t="s">
        <v>275</v>
      </c>
      <c r="K70" s="379">
        <v>0</v>
      </c>
      <c r="L70" s="380">
        <v>0</v>
      </c>
      <c r="M70" s="380">
        <v>0</v>
      </c>
      <c r="N70" s="380">
        <v>0</v>
      </c>
      <c r="P70" s="300" t="s">
        <v>273</v>
      </c>
      <c r="Q70" s="301" t="s">
        <v>275</v>
      </c>
      <c r="R70" s="379">
        <v>0</v>
      </c>
      <c r="S70" s="380">
        <v>0</v>
      </c>
      <c r="T70" s="380">
        <v>0</v>
      </c>
      <c r="U70" s="380">
        <v>0</v>
      </c>
    </row>
    <row r="71" spans="2:21">
      <c r="B71" s="310" t="s">
        <v>274</v>
      </c>
      <c r="C71" s="311" t="s">
        <v>275</v>
      </c>
      <c r="D71" s="379">
        <v>146</v>
      </c>
      <c r="E71" s="380">
        <v>146</v>
      </c>
      <c r="F71" s="381">
        <v>146</v>
      </c>
      <c r="G71" s="380">
        <v>146</v>
      </c>
      <c r="I71" s="310" t="s">
        <v>274</v>
      </c>
      <c r="J71" s="311" t="s">
        <v>275</v>
      </c>
      <c r="K71" s="379">
        <v>0</v>
      </c>
      <c r="L71" s="380">
        <v>0</v>
      </c>
      <c r="M71" s="381">
        <v>0</v>
      </c>
      <c r="N71" s="380">
        <v>0</v>
      </c>
      <c r="P71" s="310" t="s">
        <v>274</v>
      </c>
      <c r="Q71" s="311" t="s">
        <v>275</v>
      </c>
      <c r="R71" s="379">
        <v>0</v>
      </c>
      <c r="S71" s="380">
        <v>0</v>
      </c>
      <c r="T71" s="381">
        <v>0</v>
      </c>
      <c r="U71" s="380">
        <v>0</v>
      </c>
    </row>
    <row r="72" spans="2:21">
      <c r="B72" s="53" t="s">
        <v>280</v>
      </c>
      <c r="C72" s="54"/>
      <c r="D72" s="385">
        <f>SUM(D68:D71)</f>
        <v>3297.3889177153487</v>
      </c>
      <c r="E72" s="386">
        <f t="shared" ref="E72:G72" si="0">SUM(E68:E71)</f>
        <v>2939.8654668973868</v>
      </c>
      <c r="F72" s="387">
        <f t="shared" si="0"/>
        <v>2851.8913927380008</v>
      </c>
      <c r="G72" s="386">
        <f t="shared" si="0"/>
        <v>2346.9230368037615</v>
      </c>
      <c r="I72" s="53" t="s">
        <v>280</v>
      </c>
      <c r="J72" s="54"/>
      <c r="K72" s="385">
        <f>SUM(K68:K71)</f>
        <v>234.2862787441378</v>
      </c>
      <c r="L72" s="386">
        <f t="shared" ref="L72" si="1">SUM(L68:L71)</f>
        <v>190.7334147441378</v>
      </c>
      <c r="M72" s="387">
        <f t="shared" ref="M72" si="2">SUM(M68:M71)</f>
        <v>0</v>
      </c>
      <c r="N72" s="386">
        <f t="shared" ref="N72" si="3">SUM(N68:N71)</f>
        <v>273.00884067452364</v>
      </c>
      <c r="P72" s="53" t="s">
        <v>280</v>
      </c>
      <c r="Q72" s="54"/>
      <c r="R72" s="385">
        <f>SUM(R68:R71)</f>
        <v>-239.69652574840779</v>
      </c>
      <c r="S72" s="386">
        <f t="shared" ref="S72:U72" si="4">SUM(S68:S71)</f>
        <v>-127.12600095465862</v>
      </c>
      <c r="T72" s="387">
        <f t="shared" si="4"/>
        <v>-239.69652574840779</v>
      </c>
      <c r="U72" s="386">
        <f t="shared" si="4"/>
        <v>-127.12600095465862</v>
      </c>
    </row>
  </sheetData>
  <pageMargins left="0.7" right="0.7" top="0.75" bottom="0.75" header="0.3" footer="0.3"/>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U123"/>
  <sheetViews>
    <sheetView showGridLines="0" topLeftCell="A40" workbookViewId="0">
      <selection activeCell="D75" sqref="D75"/>
    </sheetView>
  </sheetViews>
  <sheetFormatPr defaultColWidth="8.85546875" defaultRowHeight="15"/>
  <cols>
    <col min="1" max="1" width="4" style="11" customWidth="1"/>
    <col min="2" max="2" width="38.85546875" style="11" customWidth="1"/>
    <col min="3" max="3" width="13.85546875" style="11" customWidth="1"/>
    <col min="4" max="4" width="11" style="11" bestFit="1" customWidth="1"/>
    <col min="5" max="5" width="11.28515625" style="11" bestFit="1" customWidth="1"/>
    <col min="6" max="6" width="10.5703125" style="11" bestFit="1" customWidth="1"/>
    <col min="7" max="7" width="11.140625" style="11" bestFit="1" customWidth="1"/>
    <col min="8" max="8" width="4" style="11" customWidth="1"/>
    <col min="9" max="9" width="38.85546875" style="11" customWidth="1"/>
    <col min="10" max="10" width="13.85546875" style="11" customWidth="1"/>
    <col min="11" max="11" width="11" style="11" bestFit="1" customWidth="1"/>
    <col min="12" max="12" width="11.28515625" style="11" bestFit="1" customWidth="1"/>
    <col min="13" max="13" width="10.5703125" style="11" bestFit="1" customWidth="1"/>
    <col min="14" max="14" width="11.140625" style="11" bestFit="1" customWidth="1"/>
    <col min="15" max="15" width="4" style="11" customWidth="1"/>
    <col min="16" max="16" width="38.85546875" style="11" customWidth="1"/>
    <col min="17" max="17" width="13.85546875" style="11" customWidth="1"/>
    <col min="18" max="18" width="11" style="11" bestFit="1" customWidth="1"/>
    <col min="19" max="19" width="11.28515625" style="11" bestFit="1" customWidth="1"/>
    <col min="20" max="20" width="10.5703125" style="11" bestFit="1" customWidth="1"/>
    <col min="21" max="21" width="11.140625" style="11" bestFit="1" customWidth="1"/>
    <col min="22" max="16384" width="8.85546875" style="11"/>
  </cols>
  <sheetData>
    <row r="2" spans="2:14" ht="26.25">
      <c r="B2" s="10" t="s">
        <v>291</v>
      </c>
    </row>
    <row r="3" spans="2:14">
      <c r="B3" s="217" t="s">
        <v>278</v>
      </c>
    </row>
    <row r="4" spans="2:14">
      <c r="B4" s="70"/>
    </row>
    <row r="5" spans="2:14">
      <c r="B5" s="47" t="s">
        <v>229</v>
      </c>
      <c r="I5" s="47" t="s">
        <v>230</v>
      </c>
    </row>
    <row r="6" spans="2:14">
      <c r="B6" s="46" t="s">
        <v>48</v>
      </c>
      <c r="C6" s="45" t="s">
        <v>47</v>
      </c>
      <c r="D6" s="72" t="s">
        <v>9</v>
      </c>
      <c r="E6" s="73" t="s">
        <v>10</v>
      </c>
      <c r="F6" s="48" t="s">
        <v>11</v>
      </c>
      <c r="G6" s="48" t="s">
        <v>30</v>
      </c>
      <c r="I6" s="46" t="s">
        <v>48</v>
      </c>
      <c r="J6" s="55" t="s">
        <v>47</v>
      </c>
      <c r="K6" s="72" t="s">
        <v>9</v>
      </c>
      <c r="L6" s="73" t="s">
        <v>10</v>
      </c>
      <c r="M6" s="71" t="s">
        <v>11</v>
      </c>
      <c r="N6" s="71" t="s">
        <v>30</v>
      </c>
    </row>
    <row r="7" spans="2:14">
      <c r="B7" s="300" t="s">
        <v>46</v>
      </c>
      <c r="C7" s="301" t="s">
        <v>45</v>
      </c>
      <c r="D7" s="302">
        <v>500</v>
      </c>
      <c r="E7" s="303">
        <v>500</v>
      </c>
      <c r="F7" s="304">
        <v>500</v>
      </c>
      <c r="G7" s="303">
        <v>500</v>
      </c>
      <c r="H7" s="69"/>
      <c r="I7" s="300" t="s">
        <v>46</v>
      </c>
      <c r="J7" s="301" t="s">
        <v>45</v>
      </c>
      <c r="K7" s="305">
        <v>3942</v>
      </c>
      <c r="L7" s="306">
        <v>3942</v>
      </c>
      <c r="M7" s="304">
        <v>3942</v>
      </c>
      <c r="N7" s="303">
        <v>3942</v>
      </c>
    </row>
    <row r="8" spans="2:14">
      <c r="B8" s="307" t="s">
        <v>44</v>
      </c>
      <c r="C8" s="308" t="s">
        <v>38</v>
      </c>
      <c r="D8" s="305">
        <v>570</v>
      </c>
      <c r="E8" s="306">
        <v>570</v>
      </c>
      <c r="F8" s="309">
        <v>570</v>
      </c>
      <c r="G8" s="306">
        <v>0</v>
      </c>
      <c r="H8" s="69"/>
      <c r="I8" s="307" t="s">
        <v>44</v>
      </c>
      <c r="J8" s="308" t="s">
        <v>38</v>
      </c>
      <c r="K8" s="305">
        <v>1624</v>
      </c>
      <c r="L8" s="306">
        <v>1624</v>
      </c>
      <c r="M8" s="309">
        <v>1624</v>
      </c>
      <c r="N8" s="306">
        <v>0</v>
      </c>
    </row>
    <row r="9" spans="2:14">
      <c r="B9" s="307" t="s">
        <v>43</v>
      </c>
      <c r="C9" s="308" t="s">
        <v>38</v>
      </c>
      <c r="D9" s="305">
        <v>375</v>
      </c>
      <c r="E9" s="306">
        <v>375</v>
      </c>
      <c r="F9" s="309">
        <v>375</v>
      </c>
      <c r="G9" s="306">
        <v>375</v>
      </c>
      <c r="H9" s="69"/>
      <c r="I9" s="307" t="s">
        <v>43</v>
      </c>
      <c r="J9" s="308" t="s">
        <v>38</v>
      </c>
      <c r="K9" s="305">
        <v>1115</v>
      </c>
      <c r="L9" s="306">
        <v>1115</v>
      </c>
      <c r="M9" s="309">
        <v>1115</v>
      </c>
      <c r="N9" s="306">
        <v>1115</v>
      </c>
    </row>
    <row r="10" spans="2:14">
      <c r="B10" s="307" t="s">
        <v>42</v>
      </c>
      <c r="C10" s="308" t="s">
        <v>38</v>
      </c>
      <c r="D10" s="305">
        <v>0</v>
      </c>
      <c r="E10" s="306">
        <v>0</v>
      </c>
      <c r="F10" s="309">
        <v>0</v>
      </c>
      <c r="G10" s="306">
        <v>0</v>
      </c>
      <c r="H10" s="69"/>
      <c r="I10" s="307" t="s">
        <v>42</v>
      </c>
      <c r="J10" s="308" t="s">
        <v>38</v>
      </c>
      <c r="K10" s="305">
        <v>0</v>
      </c>
      <c r="L10" s="306">
        <v>0</v>
      </c>
      <c r="M10" s="309">
        <v>0</v>
      </c>
      <c r="N10" s="306">
        <v>0</v>
      </c>
    </row>
    <row r="11" spans="2:14">
      <c r="B11" s="307" t="s">
        <v>41</v>
      </c>
      <c r="C11" s="308" t="s">
        <v>38</v>
      </c>
      <c r="D11" s="305">
        <v>331</v>
      </c>
      <c r="E11" s="306">
        <v>2459</v>
      </c>
      <c r="F11" s="309">
        <v>1984</v>
      </c>
      <c r="G11" s="306">
        <v>0</v>
      </c>
      <c r="H11" s="69"/>
      <c r="I11" s="307" t="s">
        <v>41</v>
      </c>
      <c r="J11" s="308" t="s">
        <v>38</v>
      </c>
      <c r="K11" s="305">
        <v>930</v>
      </c>
      <c r="L11" s="306">
        <v>6918</v>
      </c>
      <c r="M11" s="309">
        <v>5582</v>
      </c>
      <c r="N11" s="306">
        <v>0</v>
      </c>
    </row>
    <row r="12" spans="2:14">
      <c r="B12" s="307" t="s">
        <v>40</v>
      </c>
      <c r="C12" s="308" t="s">
        <v>38</v>
      </c>
      <c r="D12" s="305">
        <v>2500</v>
      </c>
      <c r="E12" s="306">
        <v>2500</v>
      </c>
      <c r="F12" s="309">
        <v>2500</v>
      </c>
      <c r="G12" s="306">
        <v>1761</v>
      </c>
      <c r="H12" s="69"/>
      <c r="I12" s="307" t="s">
        <v>40</v>
      </c>
      <c r="J12" s="308" t="s">
        <v>38</v>
      </c>
      <c r="K12" s="305">
        <v>7234</v>
      </c>
      <c r="L12" s="306">
        <v>7234</v>
      </c>
      <c r="M12" s="309">
        <v>7234</v>
      </c>
      <c r="N12" s="306">
        <v>5096</v>
      </c>
    </row>
    <row r="13" spans="2:14">
      <c r="B13" s="307" t="s">
        <v>39</v>
      </c>
      <c r="C13" s="308" t="s">
        <v>38</v>
      </c>
      <c r="D13" s="305">
        <v>1450</v>
      </c>
      <c r="E13" s="306">
        <v>0</v>
      </c>
      <c r="F13" s="309">
        <v>0</v>
      </c>
      <c r="G13" s="306">
        <v>0</v>
      </c>
      <c r="H13" s="69"/>
      <c r="I13" s="307" t="s">
        <v>39</v>
      </c>
      <c r="J13" s="308" t="s">
        <v>38</v>
      </c>
      <c r="K13" s="305">
        <v>3987</v>
      </c>
      <c r="L13" s="306">
        <v>0</v>
      </c>
      <c r="M13" s="309">
        <v>0</v>
      </c>
      <c r="N13" s="306">
        <v>0</v>
      </c>
    </row>
    <row r="14" spans="2:14">
      <c r="B14" s="307" t="s">
        <v>37</v>
      </c>
      <c r="C14" s="308" t="s">
        <v>31</v>
      </c>
      <c r="D14" s="305">
        <v>150</v>
      </c>
      <c r="E14" s="306">
        <v>150</v>
      </c>
      <c r="F14" s="309">
        <v>150</v>
      </c>
      <c r="G14" s="306">
        <v>150</v>
      </c>
      <c r="H14" s="69"/>
      <c r="I14" s="307" t="s">
        <v>37</v>
      </c>
      <c r="J14" s="308" t="s">
        <v>31</v>
      </c>
      <c r="K14" s="305">
        <v>394</v>
      </c>
      <c r="L14" s="306">
        <v>394</v>
      </c>
      <c r="M14" s="309">
        <v>394</v>
      </c>
      <c r="N14" s="306">
        <v>394</v>
      </c>
    </row>
    <row r="15" spans="2:14">
      <c r="B15" s="307" t="s">
        <v>36</v>
      </c>
      <c r="C15" s="308" t="s">
        <v>31</v>
      </c>
      <c r="D15" s="305">
        <v>500</v>
      </c>
      <c r="E15" s="306">
        <v>500</v>
      </c>
      <c r="F15" s="309">
        <v>500</v>
      </c>
      <c r="G15" s="306">
        <v>500</v>
      </c>
      <c r="H15" s="69"/>
      <c r="I15" s="307" t="s">
        <v>36</v>
      </c>
      <c r="J15" s="308" t="s">
        <v>31</v>
      </c>
      <c r="K15" s="305">
        <v>1358</v>
      </c>
      <c r="L15" s="306">
        <v>1358</v>
      </c>
      <c r="M15" s="309">
        <v>1358</v>
      </c>
      <c r="N15" s="306">
        <v>1358</v>
      </c>
    </row>
    <row r="16" spans="2:14">
      <c r="B16" s="307" t="s">
        <v>35</v>
      </c>
      <c r="C16" s="308" t="s">
        <v>31</v>
      </c>
      <c r="D16" s="305">
        <v>400</v>
      </c>
      <c r="E16" s="306">
        <v>400</v>
      </c>
      <c r="F16" s="309">
        <v>400</v>
      </c>
      <c r="G16" s="306">
        <v>400</v>
      </c>
      <c r="H16" s="69"/>
      <c r="I16" s="307" t="s">
        <v>35</v>
      </c>
      <c r="J16" s="308" t="s">
        <v>31</v>
      </c>
      <c r="K16" s="305">
        <v>1244</v>
      </c>
      <c r="L16" s="306">
        <v>1244</v>
      </c>
      <c r="M16" s="309">
        <v>1244</v>
      </c>
      <c r="N16" s="306">
        <v>1244</v>
      </c>
    </row>
    <row r="17" spans="2:14">
      <c r="B17" s="307" t="s">
        <v>34</v>
      </c>
      <c r="C17" s="308" t="s">
        <v>31</v>
      </c>
      <c r="D17" s="305">
        <v>500</v>
      </c>
      <c r="E17" s="306">
        <v>500</v>
      </c>
      <c r="F17" s="309">
        <v>0</v>
      </c>
      <c r="G17" s="306">
        <v>0</v>
      </c>
      <c r="H17" s="69"/>
      <c r="I17" s="307" t="s">
        <v>34</v>
      </c>
      <c r="J17" s="308" t="s">
        <v>31</v>
      </c>
      <c r="K17" s="305">
        <v>1448</v>
      </c>
      <c r="L17" s="306">
        <v>1448</v>
      </c>
      <c r="M17" s="309">
        <v>0</v>
      </c>
      <c r="N17" s="306">
        <v>0</v>
      </c>
    </row>
    <row r="18" spans="2:14">
      <c r="B18" s="307" t="s">
        <v>33</v>
      </c>
      <c r="C18" s="308" t="s">
        <v>31</v>
      </c>
      <c r="D18" s="305">
        <v>600</v>
      </c>
      <c r="E18" s="306">
        <v>600</v>
      </c>
      <c r="F18" s="309">
        <v>0</v>
      </c>
      <c r="G18" s="306">
        <v>0</v>
      </c>
      <c r="H18" s="69"/>
      <c r="I18" s="307" t="s">
        <v>33</v>
      </c>
      <c r="J18" s="308" t="s">
        <v>31</v>
      </c>
      <c r="K18" s="305">
        <v>1436</v>
      </c>
      <c r="L18" s="306">
        <v>1436</v>
      </c>
      <c r="M18" s="309">
        <v>0</v>
      </c>
      <c r="N18" s="306">
        <v>0</v>
      </c>
    </row>
    <row r="19" spans="2:14">
      <c r="B19" s="307" t="s">
        <v>32</v>
      </c>
      <c r="C19" s="308" t="s">
        <v>31</v>
      </c>
      <c r="D19" s="305">
        <v>850</v>
      </c>
      <c r="E19" s="306">
        <v>850</v>
      </c>
      <c r="F19" s="309">
        <v>850</v>
      </c>
      <c r="G19" s="306">
        <v>850</v>
      </c>
      <c r="H19" s="69"/>
      <c r="I19" s="307" t="s">
        <v>32</v>
      </c>
      <c r="J19" s="308" t="s">
        <v>31</v>
      </c>
      <c r="K19" s="305">
        <v>2601</v>
      </c>
      <c r="L19" s="306">
        <v>2601</v>
      </c>
      <c r="M19" s="309">
        <v>2601</v>
      </c>
      <c r="N19" s="306">
        <v>2601</v>
      </c>
    </row>
    <row r="20" spans="2:14">
      <c r="B20" s="307" t="s">
        <v>77</v>
      </c>
      <c r="C20" s="308" t="s">
        <v>38</v>
      </c>
      <c r="D20" s="305">
        <v>0</v>
      </c>
      <c r="E20" s="306">
        <v>0</v>
      </c>
      <c r="F20" s="309">
        <v>0</v>
      </c>
      <c r="G20" s="306">
        <v>0</v>
      </c>
      <c r="H20" s="69"/>
      <c r="I20" s="307" t="s">
        <v>77</v>
      </c>
      <c r="J20" s="308" t="s">
        <v>38</v>
      </c>
      <c r="K20" s="305">
        <v>0</v>
      </c>
      <c r="L20" s="306">
        <v>0</v>
      </c>
      <c r="M20" s="309">
        <v>0</v>
      </c>
      <c r="N20" s="306">
        <v>0</v>
      </c>
    </row>
    <row r="21" spans="2:14">
      <c r="B21" s="307" t="s">
        <v>80</v>
      </c>
      <c r="C21" s="308" t="s">
        <v>38</v>
      </c>
      <c r="D21" s="305">
        <v>0</v>
      </c>
      <c r="E21" s="306">
        <v>0</v>
      </c>
      <c r="F21" s="309">
        <v>0</v>
      </c>
      <c r="G21" s="306">
        <v>0</v>
      </c>
      <c r="H21" s="69"/>
      <c r="I21" s="307" t="s">
        <v>80</v>
      </c>
      <c r="J21" s="308" t="s">
        <v>38</v>
      </c>
      <c r="K21" s="305">
        <v>0</v>
      </c>
      <c r="L21" s="306">
        <v>0</v>
      </c>
      <c r="M21" s="309">
        <v>0</v>
      </c>
      <c r="N21" s="306">
        <v>0</v>
      </c>
    </row>
    <row r="22" spans="2:14">
      <c r="B22" s="307" t="s">
        <v>79</v>
      </c>
      <c r="C22" s="308" t="s">
        <v>45</v>
      </c>
      <c r="D22" s="305">
        <v>0</v>
      </c>
      <c r="E22" s="306">
        <v>0</v>
      </c>
      <c r="F22" s="309">
        <v>0</v>
      </c>
      <c r="G22" s="306">
        <v>0</v>
      </c>
      <c r="H22" s="69"/>
      <c r="I22" s="307" t="s">
        <v>79</v>
      </c>
      <c r="J22" s="308" t="s">
        <v>45</v>
      </c>
      <c r="K22" s="305">
        <v>0</v>
      </c>
      <c r="L22" s="306">
        <v>0</v>
      </c>
      <c r="M22" s="309">
        <v>0</v>
      </c>
      <c r="N22" s="306">
        <v>0</v>
      </c>
    </row>
    <row r="23" spans="2:14">
      <c r="B23" s="52" t="s">
        <v>60</v>
      </c>
      <c r="C23" s="56"/>
      <c r="D23" s="76"/>
      <c r="E23" s="77"/>
      <c r="F23" s="61"/>
      <c r="G23" s="61"/>
      <c r="I23" s="52" t="s">
        <v>60</v>
      </c>
      <c r="J23" s="56"/>
      <c r="K23" s="76"/>
      <c r="L23" s="77"/>
      <c r="M23" s="61"/>
      <c r="N23" s="61"/>
    </row>
    <row r="24" spans="2:14">
      <c r="B24" s="300" t="s">
        <v>50</v>
      </c>
      <c r="C24" s="301" t="s">
        <v>31</v>
      </c>
      <c r="D24" s="315">
        <v>1000</v>
      </c>
      <c r="E24" s="306">
        <v>0</v>
      </c>
      <c r="F24" s="304">
        <v>114.51198630136987</v>
      </c>
      <c r="G24" s="303">
        <v>0</v>
      </c>
      <c r="H24" s="69"/>
      <c r="I24" s="300" t="s">
        <v>50</v>
      </c>
      <c r="J24" s="301" t="s">
        <v>31</v>
      </c>
      <c r="K24" s="315">
        <v>2803</v>
      </c>
      <c r="L24" s="306">
        <v>0</v>
      </c>
      <c r="M24" s="304">
        <v>321</v>
      </c>
      <c r="N24" s="303">
        <v>0</v>
      </c>
    </row>
    <row r="25" spans="2:14">
      <c r="B25" s="307" t="s">
        <v>51</v>
      </c>
      <c r="C25" s="308" t="s">
        <v>31</v>
      </c>
      <c r="D25" s="315">
        <v>1000</v>
      </c>
      <c r="E25" s="306">
        <v>0</v>
      </c>
      <c r="F25" s="309">
        <v>1000</v>
      </c>
      <c r="G25" s="306">
        <v>0</v>
      </c>
      <c r="H25" s="69"/>
      <c r="I25" s="307" t="s">
        <v>51</v>
      </c>
      <c r="J25" s="308" t="s">
        <v>31</v>
      </c>
      <c r="K25" s="315">
        <v>2803</v>
      </c>
      <c r="L25" s="306">
        <v>0</v>
      </c>
      <c r="M25" s="309">
        <v>2803</v>
      </c>
      <c r="N25" s="306">
        <v>0</v>
      </c>
    </row>
    <row r="26" spans="2:14">
      <c r="B26" s="307" t="s">
        <v>52</v>
      </c>
      <c r="C26" s="308" t="s">
        <v>31</v>
      </c>
      <c r="D26" s="315">
        <v>500</v>
      </c>
      <c r="E26" s="306">
        <v>500</v>
      </c>
      <c r="F26" s="309">
        <v>500</v>
      </c>
      <c r="G26" s="306">
        <v>500</v>
      </c>
      <c r="H26" s="69"/>
      <c r="I26" s="307" t="s">
        <v>52</v>
      </c>
      <c r="J26" s="308" t="s">
        <v>31</v>
      </c>
      <c r="K26" s="315">
        <v>1708</v>
      </c>
      <c r="L26" s="306">
        <v>1708</v>
      </c>
      <c r="M26" s="309">
        <v>1708</v>
      </c>
      <c r="N26" s="306">
        <v>1708</v>
      </c>
    </row>
    <row r="27" spans="2:14">
      <c r="B27" s="307" t="s">
        <v>53</v>
      </c>
      <c r="C27" s="308" t="s">
        <v>31</v>
      </c>
      <c r="D27" s="315">
        <v>0</v>
      </c>
      <c r="E27" s="306">
        <v>0</v>
      </c>
      <c r="F27" s="309">
        <v>0</v>
      </c>
      <c r="G27" s="306">
        <v>1500</v>
      </c>
      <c r="H27" s="69"/>
      <c r="I27" s="307" t="s">
        <v>53</v>
      </c>
      <c r="J27" s="308" t="s">
        <v>31</v>
      </c>
      <c r="K27" s="315"/>
      <c r="L27" s="306"/>
      <c r="M27" s="309">
        <v>0</v>
      </c>
      <c r="N27" s="306">
        <v>6044</v>
      </c>
    </row>
    <row r="28" spans="2:14">
      <c r="B28" s="307" t="s">
        <v>54</v>
      </c>
      <c r="C28" s="308" t="s">
        <v>38</v>
      </c>
      <c r="D28" s="315">
        <v>0</v>
      </c>
      <c r="E28" s="306">
        <v>272.90738845734217</v>
      </c>
      <c r="F28" s="309">
        <v>500</v>
      </c>
      <c r="G28" s="306">
        <v>500</v>
      </c>
      <c r="H28" s="69"/>
      <c r="I28" s="307" t="s">
        <v>54</v>
      </c>
      <c r="J28" s="308" t="s">
        <v>38</v>
      </c>
      <c r="K28" s="315">
        <v>0</v>
      </c>
      <c r="L28" s="306">
        <v>809</v>
      </c>
      <c r="M28" s="309">
        <v>1489</v>
      </c>
      <c r="N28" s="306">
        <v>1489</v>
      </c>
    </row>
    <row r="29" spans="2:14">
      <c r="B29" s="307" t="s">
        <v>55</v>
      </c>
      <c r="C29" s="308" t="s">
        <v>38</v>
      </c>
      <c r="D29" s="315">
        <v>1000.0000000000011</v>
      </c>
      <c r="E29" s="306">
        <v>1000.0000000000011</v>
      </c>
      <c r="F29" s="309">
        <v>1000.0000000000011</v>
      </c>
      <c r="G29" s="306">
        <v>1000.0000000000011</v>
      </c>
      <c r="H29" s="69"/>
      <c r="I29" s="307" t="s">
        <v>55</v>
      </c>
      <c r="J29" s="308" t="s">
        <v>38</v>
      </c>
      <c r="K29" s="315">
        <v>2978</v>
      </c>
      <c r="L29" s="306">
        <v>2978</v>
      </c>
      <c r="M29" s="309">
        <v>2978</v>
      </c>
      <c r="N29" s="306">
        <v>2978</v>
      </c>
    </row>
    <row r="30" spans="2:14">
      <c r="B30" s="307" t="s">
        <v>56</v>
      </c>
      <c r="C30" s="308" t="s">
        <v>31</v>
      </c>
      <c r="D30" s="315">
        <v>1000</v>
      </c>
      <c r="E30" s="306">
        <v>1000</v>
      </c>
      <c r="F30" s="309">
        <v>1000</v>
      </c>
      <c r="G30" s="306">
        <v>1000</v>
      </c>
      <c r="H30" s="69"/>
      <c r="I30" s="307" t="s">
        <v>56</v>
      </c>
      <c r="J30" s="308" t="s">
        <v>31</v>
      </c>
      <c r="K30" s="315">
        <v>3416</v>
      </c>
      <c r="L30" s="306">
        <v>3416</v>
      </c>
      <c r="M30" s="309">
        <v>3416</v>
      </c>
      <c r="N30" s="306">
        <v>3416</v>
      </c>
    </row>
    <row r="31" spans="2:14">
      <c r="B31" s="307" t="s">
        <v>57</v>
      </c>
      <c r="C31" s="308" t="s">
        <v>31</v>
      </c>
      <c r="D31" s="315">
        <v>0</v>
      </c>
      <c r="E31" s="306">
        <v>0</v>
      </c>
      <c r="F31" s="309">
        <v>0</v>
      </c>
      <c r="G31" s="306">
        <v>1500</v>
      </c>
      <c r="H31" s="69"/>
      <c r="I31" s="307" t="s">
        <v>57</v>
      </c>
      <c r="J31" s="308" t="s">
        <v>31</v>
      </c>
      <c r="K31" s="315"/>
      <c r="L31" s="306"/>
      <c r="M31" s="309">
        <v>0</v>
      </c>
      <c r="N31" s="306">
        <v>6044</v>
      </c>
    </row>
    <row r="32" spans="2:14">
      <c r="B32" s="307" t="s">
        <v>78</v>
      </c>
      <c r="C32" s="308" t="s">
        <v>31</v>
      </c>
      <c r="D32" s="315">
        <v>0</v>
      </c>
      <c r="E32" s="306">
        <v>0</v>
      </c>
      <c r="F32" s="309">
        <v>0</v>
      </c>
      <c r="G32" s="306">
        <v>0</v>
      </c>
      <c r="H32" s="69"/>
      <c r="I32" s="307" t="s">
        <v>78</v>
      </c>
      <c r="J32" s="308" t="s">
        <v>31</v>
      </c>
      <c r="K32" s="315">
        <v>0</v>
      </c>
      <c r="L32" s="306">
        <v>0</v>
      </c>
      <c r="M32" s="309">
        <v>0</v>
      </c>
      <c r="N32" s="306">
        <v>0</v>
      </c>
    </row>
    <row r="33" spans="1:21">
      <c r="B33" s="53" t="s">
        <v>58</v>
      </c>
      <c r="C33" s="54"/>
      <c r="D33" s="60">
        <f>SUM(D7:D32)</f>
        <v>13226.000000000002</v>
      </c>
      <c r="E33" s="62">
        <f t="shared" ref="E33:G33" si="0">SUM(E7:E32)</f>
        <v>12176.907388457344</v>
      </c>
      <c r="F33" s="63">
        <f t="shared" si="0"/>
        <v>11943.511986301372</v>
      </c>
      <c r="G33" s="62">
        <f t="shared" si="0"/>
        <v>10536</v>
      </c>
      <c r="I33" s="53" t="s">
        <v>58</v>
      </c>
      <c r="J33" s="54"/>
      <c r="K33" s="60">
        <f>SUM(K7:K31)</f>
        <v>41021</v>
      </c>
      <c r="L33" s="62">
        <f>SUM(L7:L31)</f>
        <v>38225</v>
      </c>
      <c r="M33" s="63">
        <f>SUM(M7:M31)</f>
        <v>37809</v>
      </c>
      <c r="N33" s="62">
        <f>SUM(N7:N31)</f>
        <v>37429</v>
      </c>
    </row>
    <row r="34" spans="1:21">
      <c r="B34" s="97" t="s">
        <v>275</v>
      </c>
      <c r="C34" s="230"/>
      <c r="D34" s="321"/>
      <c r="E34" s="322"/>
      <c r="F34" s="322"/>
      <c r="G34" s="322"/>
      <c r="I34" s="97" t="s">
        <v>275</v>
      </c>
      <c r="J34" s="230"/>
      <c r="K34" s="321"/>
      <c r="L34" s="322"/>
      <c r="M34" s="322"/>
      <c r="N34" s="322"/>
    </row>
    <row r="35" spans="1:21">
      <c r="B35" s="300" t="s">
        <v>273</v>
      </c>
      <c r="C35" s="301" t="s">
        <v>275</v>
      </c>
      <c r="D35" s="323">
        <v>472</v>
      </c>
      <c r="E35" s="303">
        <v>0</v>
      </c>
      <c r="F35" s="303">
        <v>0</v>
      </c>
      <c r="G35" s="303">
        <v>0</v>
      </c>
      <c r="I35" s="300" t="s">
        <v>273</v>
      </c>
      <c r="J35" s="301" t="s">
        <v>275</v>
      </c>
      <c r="K35" s="323">
        <v>0</v>
      </c>
      <c r="L35" s="303">
        <v>0</v>
      </c>
      <c r="M35" s="303">
        <v>0</v>
      </c>
      <c r="N35" s="303">
        <v>0</v>
      </c>
    </row>
    <row r="36" spans="1:21">
      <c r="B36" s="310" t="s">
        <v>274</v>
      </c>
      <c r="C36" s="311" t="s">
        <v>275</v>
      </c>
      <c r="D36" s="324">
        <v>500</v>
      </c>
      <c r="E36" s="313">
        <v>500</v>
      </c>
      <c r="F36" s="314">
        <v>500</v>
      </c>
      <c r="G36" s="313">
        <v>500</v>
      </c>
      <c r="I36" s="310" t="s">
        <v>274</v>
      </c>
      <c r="J36" s="311" t="s">
        <v>275</v>
      </c>
      <c r="K36" s="324">
        <v>0</v>
      </c>
      <c r="L36" s="313">
        <v>0</v>
      </c>
      <c r="M36" s="314">
        <v>0</v>
      </c>
      <c r="N36" s="313">
        <v>0</v>
      </c>
    </row>
    <row r="37" spans="1:21">
      <c r="B37" s="186" t="s">
        <v>231</v>
      </c>
      <c r="C37" s="59"/>
      <c r="D37" s="49"/>
      <c r="E37" s="49"/>
      <c r="F37" s="49"/>
      <c r="G37" s="49"/>
    </row>
    <row r="40" spans="1:21">
      <c r="A40" s="50"/>
      <c r="B40" s="47" t="s">
        <v>276</v>
      </c>
      <c r="I40" s="47" t="s">
        <v>277</v>
      </c>
      <c r="P40" s="47" t="s">
        <v>307</v>
      </c>
    </row>
    <row r="41" spans="1:21">
      <c r="A41" s="50"/>
      <c r="B41" s="46" t="s">
        <v>48</v>
      </c>
      <c r="C41" s="45" t="s">
        <v>47</v>
      </c>
      <c r="D41" s="72" t="s">
        <v>9</v>
      </c>
      <c r="E41" s="73" t="s">
        <v>10</v>
      </c>
      <c r="F41" s="48" t="s">
        <v>11</v>
      </c>
      <c r="G41" s="48" t="s">
        <v>30</v>
      </c>
      <c r="I41" s="46" t="s">
        <v>48</v>
      </c>
      <c r="J41" s="45" t="s">
        <v>47</v>
      </c>
      <c r="K41" s="72" t="s">
        <v>9</v>
      </c>
      <c r="L41" s="73" t="s">
        <v>10</v>
      </c>
      <c r="M41" s="48" t="s">
        <v>11</v>
      </c>
      <c r="N41" s="48" t="s">
        <v>30</v>
      </c>
      <c r="P41" s="46" t="s">
        <v>48</v>
      </c>
      <c r="Q41" s="45" t="s">
        <v>47</v>
      </c>
      <c r="R41" s="72" t="s">
        <v>9</v>
      </c>
      <c r="S41" s="73" t="s">
        <v>10</v>
      </c>
      <c r="T41" s="48" t="s">
        <v>11</v>
      </c>
      <c r="U41" s="48" t="s">
        <v>30</v>
      </c>
    </row>
    <row r="42" spans="1:21">
      <c r="A42" s="50"/>
      <c r="B42" s="300" t="s">
        <v>46</v>
      </c>
      <c r="C42" s="301" t="s">
        <v>45</v>
      </c>
      <c r="D42" s="364">
        <v>378.73243364528616</v>
      </c>
      <c r="E42" s="365">
        <v>378.73243364528616</v>
      </c>
      <c r="F42" s="366">
        <v>378.73243364528616</v>
      </c>
      <c r="G42" s="365">
        <v>378.73243364528616</v>
      </c>
      <c r="I42" s="300" t="s">
        <v>46</v>
      </c>
      <c r="J42" s="301" t="s">
        <v>45</v>
      </c>
      <c r="K42" s="364">
        <v>0</v>
      </c>
      <c r="L42" s="365">
        <v>0</v>
      </c>
      <c r="M42" s="366">
        <v>0</v>
      </c>
      <c r="N42" s="365">
        <v>0</v>
      </c>
      <c r="P42" s="300" t="s">
        <v>46</v>
      </c>
      <c r="Q42" s="301" t="s">
        <v>45</v>
      </c>
      <c r="R42" s="376">
        <v>0</v>
      </c>
      <c r="S42" s="377">
        <v>0</v>
      </c>
      <c r="T42" s="378">
        <v>0</v>
      </c>
      <c r="U42" s="377">
        <v>0</v>
      </c>
    </row>
    <row r="43" spans="1:21">
      <c r="A43" s="50"/>
      <c r="B43" s="307" t="s">
        <v>44</v>
      </c>
      <c r="C43" s="308" t="s">
        <v>38</v>
      </c>
      <c r="D43" s="367">
        <v>89.863761758289414</v>
      </c>
      <c r="E43" s="368">
        <v>89.863761758289414</v>
      </c>
      <c r="F43" s="369">
        <v>89.863761758289414</v>
      </c>
      <c r="G43" s="368">
        <v>0</v>
      </c>
      <c r="I43" s="307" t="s">
        <v>44</v>
      </c>
      <c r="J43" s="308" t="s">
        <v>38</v>
      </c>
      <c r="K43" s="367">
        <v>0</v>
      </c>
      <c r="L43" s="368">
        <v>0</v>
      </c>
      <c r="M43" s="369">
        <v>0</v>
      </c>
      <c r="N43" s="368">
        <v>0</v>
      </c>
      <c r="P43" s="307" t="s">
        <v>44</v>
      </c>
      <c r="Q43" s="308" t="s">
        <v>38</v>
      </c>
      <c r="R43" s="379">
        <v>0</v>
      </c>
      <c r="S43" s="380">
        <v>0</v>
      </c>
      <c r="T43" s="381">
        <v>0</v>
      </c>
      <c r="U43" s="380">
        <v>0</v>
      </c>
    </row>
    <row r="44" spans="1:21">
      <c r="A44" s="50"/>
      <c r="B44" s="307" t="s">
        <v>43</v>
      </c>
      <c r="C44" s="308" t="s">
        <v>38</v>
      </c>
      <c r="D44" s="367">
        <v>59.120895893611447</v>
      </c>
      <c r="E44" s="368">
        <v>59.120895893611447</v>
      </c>
      <c r="F44" s="369">
        <v>59.120895893611447</v>
      </c>
      <c r="G44" s="368">
        <v>59.120895893611447</v>
      </c>
      <c r="I44" s="307" t="s">
        <v>43</v>
      </c>
      <c r="J44" s="308" t="s">
        <v>38</v>
      </c>
      <c r="K44" s="367">
        <v>0</v>
      </c>
      <c r="L44" s="368">
        <v>0</v>
      </c>
      <c r="M44" s="369">
        <v>0</v>
      </c>
      <c r="N44" s="368">
        <v>0</v>
      </c>
      <c r="P44" s="307" t="s">
        <v>43</v>
      </c>
      <c r="Q44" s="308" t="s">
        <v>38</v>
      </c>
      <c r="R44" s="379">
        <v>0</v>
      </c>
      <c r="S44" s="380">
        <v>0</v>
      </c>
      <c r="T44" s="381">
        <v>0</v>
      </c>
      <c r="U44" s="380">
        <v>0</v>
      </c>
    </row>
    <row r="45" spans="1:21">
      <c r="A45" s="50"/>
      <c r="B45" s="307" t="s">
        <v>42</v>
      </c>
      <c r="C45" s="308" t="s">
        <v>38</v>
      </c>
      <c r="D45" s="367">
        <v>0</v>
      </c>
      <c r="E45" s="368">
        <v>0</v>
      </c>
      <c r="F45" s="369">
        <v>0</v>
      </c>
      <c r="G45" s="368">
        <v>0</v>
      </c>
      <c r="I45" s="307" t="s">
        <v>42</v>
      </c>
      <c r="J45" s="308" t="s">
        <v>38</v>
      </c>
      <c r="K45" s="367">
        <v>0</v>
      </c>
      <c r="L45" s="368">
        <v>0</v>
      </c>
      <c r="M45" s="369">
        <v>0</v>
      </c>
      <c r="N45" s="368">
        <v>0</v>
      </c>
      <c r="P45" s="307" t="s">
        <v>42</v>
      </c>
      <c r="Q45" s="308" t="s">
        <v>38</v>
      </c>
      <c r="R45" s="379">
        <v>0</v>
      </c>
      <c r="S45" s="380">
        <v>0</v>
      </c>
      <c r="T45" s="381">
        <v>0</v>
      </c>
      <c r="U45" s="380">
        <v>0</v>
      </c>
    </row>
    <row r="46" spans="1:21">
      <c r="A46" s="50"/>
      <c r="B46" s="307" t="s">
        <v>41</v>
      </c>
      <c r="C46" s="308" t="s">
        <v>38</v>
      </c>
      <c r="D46" s="367">
        <v>52.184044108761036</v>
      </c>
      <c r="E46" s="368">
        <v>387.67542133970812</v>
      </c>
      <c r="F46" s="369">
        <v>312.78895320780026</v>
      </c>
      <c r="G46" s="368">
        <v>0</v>
      </c>
      <c r="I46" s="307" t="s">
        <v>41</v>
      </c>
      <c r="J46" s="308" t="s">
        <v>38</v>
      </c>
      <c r="K46" s="367">
        <v>0</v>
      </c>
      <c r="L46" s="368">
        <v>0</v>
      </c>
      <c r="M46" s="369">
        <v>0</v>
      </c>
      <c r="N46" s="368">
        <v>0</v>
      </c>
      <c r="P46" s="307" t="s">
        <v>41</v>
      </c>
      <c r="Q46" s="308" t="s">
        <v>38</v>
      </c>
      <c r="R46" s="379">
        <v>0</v>
      </c>
      <c r="S46" s="380">
        <v>0</v>
      </c>
      <c r="T46" s="381">
        <v>0</v>
      </c>
      <c r="U46" s="380">
        <v>0</v>
      </c>
    </row>
    <row r="47" spans="1:21">
      <c r="A47" s="50"/>
      <c r="B47" s="307" t="s">
        <v>40</v>
      </c>
      <c r="C47" s="308" t="s">
        <v>38</v>
      </c>
      <c r="D47" s="367">
        <v>394.13930595740953</v>
      </c>
      <c r="E47" s="368">
        <v>394.13930595740953</v>
      </c>
      <c r="F47" s="369">
        <v>394.13930595740953</v>
      </c>
      <c r="G47" s="368">
        <v>277.6317271163993</v>
      </c>
      <c r="I47" s="307" t="s">
        <v>40</v>
      </c>
      <c r="J47" s="308" t="s">
        <v>38</v>
      </c>
      <c r="K47" s="367">
        <v>0</v>
      </c>
      <c r="L47" s="368">
        <v>0</v>
      </c>
      <c r="M47" s="369">
        <v>0</v>
      </c>
      <c r="N47" s="368">
        <v>0</v>
      </c>
      <c r="P47" s="307" t="s">
        <v>40</v>
      </c>
      <c r="Q47" s="308" t="s">
        <v>38</v>
      </c>
      <c r="R47" s="379">
        <v>0</v>
      </c>
      <c r="S47" s="380">
        <v>0</v>
      </c>
      <c r="T47" s="381">
        <v>0</v>
      </c>
      <c r="U47" s="380">
        <v>0</v>
      </c>
    </row>
    <row r="48" spans="1:21">
      <c r="A48" s="50"/>
      <c r="B48" s="307" t="s">
        <v>39</v>
      </c>
      <c r="C48" s="308" t="s">
        <v>38</v>
      </c>
      <c r="D48" s="367">
        <v>284.4645444162814</v>
      </c>
      <c r="E48" s="368">
        <v>0</v>
      </c>
      <c r="F48" s="369">
        <v>0</v>
      </c>
      <c r="G48" s="368">
        <v>0</v>
      </c>
      <c r="I48" s="307" t="s">
        <v>39</v>
      </c>
      <c r="J48" s="308" t="s">
        <v>38</v>
      </c>
      <c r="K48" s="367">
        <v>0</v>
      </c>
      <c r="L48" s="368">
        <v>0</v>
      </c>
      <c r="M48" s="369">
        <v>0</v>
      </c>
      <c r="N48" s="368">
        <v>0</v>
      </c>
      <c r="P48" s="307" t="s">
        <v>39</v>
      </c>
      <c r="Q48" s="308" t="s">
        <v>38</v>
      </c>
      <c r="R48" s="379">
        <v>0</v>
      </c>
      <c r="S48" s="380">
        <v>0</v>
      </c>
      <c r="T48" s="381">
        <v>0</v>
      </c>
      <c r="U48" s="380">
        <v>0</v>
      </c>
    </row>
    <row r="49" spans="1:21">
      <c r="A49" s="50"/>
      <c r="B49" s="307" t="s">
        <v>37</v>
      </c>
      <c r="C49" s="308" t="s">
        <v>31</v>
      </c>
      <c r="D49" s="367">
        <v>20.664854134516347</v>
      </c>
      <c r="E49" s="368">
        <v>20.664854134516347</v>
      </c>
      <c r="F49" s="369">
        <v>20.664854134516347</v>
      </c>
      <c r="G49" s="368">
        <v>20.664854134516347</v>
      </c>
      <c r="I49" s="307" t="s">
        <v>37</v>
      </c>
      <c r="J49" s="308" t="s">
        <v>31</v>
      </c>
      <c r="K49" s="367">
        <v>0</v>
      </c>
      <c r="L49" s="368">
        <v>0</v>
      </c>
      <c r="M49" s="369">
        <v>0</v>
      </c>
      <c r="N49" s="368">
        <v>0</v>
      </c>
      <c r="P49" s="307" t="s">
        <v>37</v>
      </c>
      <c r="Q49" s="308" t="s">
        <v>31</v>
      </c>
      <c r="R49" s="379">
        <v>0</v>
      </c>
      <c r="S49" s="380">
        <v>0</v>
      </c>
      <c r="T49" s="381">
        <v>0</v>
      </c>
      <c r="U49" s="380">
        <v>0</v>
      </c>
    </row>
    <row r="50" spans="1:21">
      <c r="A50" s="50"/>
      <c r="B50" s="307" t="s">
        <v>36</v>
      </c>
      <c r="C50" s="308" t="s">
        <v>31</v>
      </c>
      <c r="D50" s="367">
        <v>68.294728567257224</v>
      </c>
      <c r="E50" s="368">
        <v>68.294728567257224</v>
      </c>
      <c r="F50" s="369">
        <v>68.294728567257224</v>
      </c>
      <c r="G50" s="368">
        <v>68.294728567257224</v>
      </c>
      <c r="I50" s="307" t="s">
        <v>36</v>
      </c>
      <c r="J50" s="308" t="s">
        <v>31</v>
      </c>
      <c r="K50" s="367">
        <v>0</v>
      </c>
      <c r="L50" s="368">
        <v>0</v>
      </c>
      <c r="M50" s="369">
        <v>0</v>
      </c>
      <c r="N50" s="368">
        <v>0</v>
      </c>
      <c r="P50" s="307" t="s">
        <v>36</v>
      </c>
      <c r="Q50" s="308" t="s">
        <v>31</v>
      </c>
      <c r="R50" s="379">
        <v>0</v>
      </c>
      <c r="S50" s="380">
        <v>0</v>
      </c>
      <c r="T50" s="381">
        <v>0</v>
      </c>
      <c r="U50" s="380">
        <v>0</v>
      </c>
    </row>
    <row r="51" spans="1:21">
      <c r="A51" s="50"/>
      <c r="B51" s="307" t="s">
        <v>35</v>
      </c>
      <c r="C51" s="308" t="s">
        <v>31</v>
      </c>
      <c r="D51" s="367">
        <v>54.529083999752629</v>
      </c>
      <c r="E51" s="368">
        <v>54.529083999752629</v>
      </c>
      <c r="F51" s="369">
        <v>54.529083999752629</v>
      </c>
      <c r="G51" s="368">
        <v>54.529083999752629</v>
      </c>
      <c r="I51" s="307" t="s">
        <v>35</v>
      </c>
      <c r="J51" s="308" t="s">
        <v>31</v>
      </c>
      <c r="K51" s="367">
        <v>0</v>
      </c>
      <c r="L51" s="368">
        <v>0</v>
      </c>
      <c r="M51" s="369">
        <v>0</v>
      </c>
      <c r="N51" s="368">
        <v>0</v>
      </c>
      <c r="P51" s="307" t="s">
        <v>35</v>
      </c>
      <c r="Q51" s="308" t="s">
        <v>31</v>
      </c>
      <c r="R51" s="379">
        <v>0</v>
      </c>
      <c r="S51" s="380">
        <v>0</v>
      </c>
      <c r="T51" s="381">
        <v>0</v>
      </c>
      <c r="U51" s="380">
        <v>0</v>
      </c>
    </row>
    <row r="52" spans="1:21">
      <c r="A52" s="50"/>
      <c r="B52" s="307" t="s">
        <v>34</v>
      </c>
      <c r="C52" s="308" t="s">
        <v>31</v>
      </c>
      <c r="D52" s="367">
        <v>84.074455710219524</v>
      </c>
      <c r="E52" s="368">
        <v>84.074455710219524</v>
      </c>
      <c r="F52" s="369">
        <v>0</v>
      </c>
      <c r="G52" s="368">
        <v>0</v>
      </c>
      <c r="I52" s="307" t="s">
        <v>34</v>
      </c>
      <c r="J52" s="308" t="s">
        <v>31</v>
      </c>
      <c r="K52" s="367">
        <v>0</v>
      </c>
      <c r="L52" s="368">
        <v>0</v>
      </c>
      <c r="M52" s="369">
        <v>0</v>
      </c>
      <c r="N52" s="368">
        <v>0</v>
      </c>
      <c r="P52" s="307" t="s">
        <v>34</v>
      </c>
      <c r="Q52" s="308" t="s">
        <v>31</v>
      </c>
      <c r="R52" s="379">
        <v>0</v>
      </c>
      <c r="S52" s="380">
        <v>0</v>
      </c>
      <c r="T52" s="381">
        <v>0</v>
      </c>
      <c r="U52" s="380">
        <v>0</v>
      </c>
    </row>
    <row r="53" spans="1:21">
      <c r="A53" s="50"/>
      <c r="B53" s="307" t="s">
        <v>33</v>
      </c>
      <c r="C53" s="308" t="s">
        <v>31</v>
      </c>
      <c r="D53" s="367">
        <v>84.810915199589985</v>
      </c>
      <c r="E53" s="368">
        <v>84.810915199589985</v>
      </c>
      <c r="F53" s="369">
        <v>0</v>
      </c>
      <c r="G53" s="368">
        <v>0</v>
      </c>
      <c r="I53" s="307" t="s">
        <v>33</v>
      </c>
      <c r="J53" s="308" t="s">
        <v>31</v>
      </c>
      <c r="K53" s="367">
        <v>0</v>
      </c>
      <c r="L53" s="368">
        <v>0</v>
      </c>
      <c r="M53" s="369">
        <v>0</v>
      </c>
      <c r="N53" s="368">
        <v>0</v>
      </c>
      <c r="P53" s="307" t="s">
        <v>33</v>
      </c>
      <c r="Q53" s="308" t="s">
        <v>31</v>
      </c>
      <c r="R53" s="379">
        <v>0</v>
      </c>
      <c r="S53" s="380">
        <v>0</v>
      </c>
      <c r="T53" s="381">
        <v>0</v>
      </c>
      <c r="U53" s="380">
        <v>0</v>
      </c>
    </row>
    <row r="54" spans="1:21">
      <c r="A54" s="50"/>
      <c r="B54" s="307" t="s">
        <v>32</v>
      </c>
      <c r="C54" s="308" t="s">
        <v>31</v>
      </c>
      <c r="D54" s="367">
        <v>125.67340414497521</v>
      </c>
      <c r="E54" s="368">
        <v>125.67340414497521</v>
      </c>
      <c r="F54" s="369">
        <v>125.67340414497521</v>
      </c>
      <c r="G54" s="368">
        <v>125.67340414497521</v>
      </c>
      <c r="I54" s="307" t="s">
        <v>32</v>
      </c>
      <c r="J54" s="308" t="s">
        <v>31</v>
      </c>
      <c r="K54" s="367">
        <v>0</v>
      </c>
      <c r="L54" s="368">
        <v>0</v>
      </c>
      <c r="M54" s="369">
        <v>0</v>
      </c>
      <c r="N54" s="368">
        <v>0</v>
      </c>
      <c r="P54" s="307" t="s">
        <v>32</v>
      </c>
      <c r="Q54" s="308" t="s">
        <v>31</v>
      </c>
      <c r="R54" s="379">
        <v>0</v>
      </c>
      <c r="S54" s="380">
        <v>0</v>
      </c>
      <c r="T54" s="381">
        <v>0</v>
      </c>
      <c r="U54" s="380">
        <v>0</v>
      </c>
    </row>
    <row r="55" spans="1:21">
      <c r="A55" s="50"/>
      <c r="B55" s="307" t="s">
        <v>77</v>
      </c>
      <c r="C55" s="308" t="s">
        <v>38</v>
      </c>
      <c r="D55" s="367">
        <v>0</v>
      </c>
      <c r="E55" s="368">
        <v>0</v>
      </c>
      <c r="F55" s="369">
        <v>0</v>
      </c>
      <c r="G55" s="368">
        <v>0</v>
      </c>
      <c r="I55" s="307" t="s">
        <v>77</v>
      </c>
      <c r="J55" s="308" t="s">
        <v>38</v>
      </c>
      <c r="K55" s="367">
        <v>0</v>
      </c>
      <c r="L55" s="368">
        <v>0</v>
      </c>
      <c r="M55" s="369">
        <v>0</v>
      </c>
      <c r="N55" s="368">
        <v>0</v>
      </c>
      <c r="P55" s="307" t="s">
        <v>77</v>
      </c>
      <c r="Q55" s="308" t="s">
        <v>38</v>
      </c>
      <c r="R55" s="379">
        <v>0</v>
      </c>
      <c r="S55" s="380">
        <v>0</v>
      </c>
      <c r="T55" s="381">
        <v>0</v>
      </c>
      <c r="U55" s="380">
        <v>0</v>
      </c>
    </row>
    <row r="56" spans="1:21">
      <c r="A56" s="50"/>
      <c r="B56" s="307" t="s">
        <v>80</v>
      </c>
      <c r="C56" s="308" t="s">
        <v>38</v>
      </c>
      <c r="D56" s="367">
        <v>0</v>
      </c>
      <c r="E56" s="368">
        <v>0</v>
      </c>
      <c r="F56" s="369">
        <v>0</v>
      </c>
      <c r="G56" s="368">
        <v>0</v>
      </c>
      <c r="I56" s="307" t="s">
        <v>80</v>
      </c>
      <c r="J56" s="308" t="s">
        <v>38</v>
      </c>
      <c r="K56" s="367">
        <v>0</v>
      </c>
      <c r="L56" s="368">
        <v>0</v>
      </c>
      <c r="M56" s="369">
        <v>0</v>
      </c>
      <c r="N56" s="368">
        <v>0</v>
      </c>
      <c r="P56" s="307" t="s">
        <v>80</v>
      </c>
      <c r="Q56" s="308" t="s">
        <v>38</v>
      </c>
      <c r="R56" s="379">
        <v>0</v>
      </c>
      <c r="S56" s="380">
        <v>0</v>
      </c>
      <c r="T56" s="381">
        <v>0</v>
      </c>
      <c r="U56" s="380">
        <v>0</v>
      </c>
    </row>
    <row r="57" spans="1:21">
      <c r="A57" s="50"/>
      <c r="B57" s="307" t="s">
        <v>79</v>
      </c>
      <c r="C57" s="308" t="s">
        <v>45</v>
      </c>
      <c r="D57" s="367">
        <v>0</v>
      </c>
      <c r="E57" s="368">
        <v>0</v>
      </c>
      <c r="F57" s="369">
        <v>0</v>
      </c>
      <c r="G57" s="368">
        <v>0</v>
      </c>
      <c r="I57" s="307" t="s">
        <v>79</v>
      </c>
      <c r="J57" s="308" t="s">
        <v>45</v>
      </c>
      <c r="K57" s="367">
        <v>0</v>
      </c>
      <c r="L57" s="368">
        <v>0</v>
      </c>
      <c r="M57" s="369">
        <v>0</v>
      </c>
      <c r="N57" s="368">
        <v>0</v>
      </c>
      <c r="P57" s="307" t="s">
        <v>79</v>
      </c>
      <c r="Q57" s="308" t="s">
        <v>45</v>
      </c>
      <c r="R57" s="379">
        <v>0</v>
      </c>
      <c r="S57" s="380">
        <v>0</v>
      </c>
      <c r="T57" s="381">
        <v>0</v>
      </c>
      <c r="U57" s="380">
        <v>0</v>
      </c>
    </row>
    <row r="58" spans="1:21">
      <c r="A58" s="50"/>
      <c r="B58" s="52" t="s">
        <v>60</v>
      </c>
      <c r="C58" s="56"/>
      <c r="D58" s="370"/>
      <c r="E58" s="371"/>
      <c r="F58" s="372"/>
      <c r="G58" s="372"/>
      <c r="I58" s="52" t="s">
        <v>60</v>
      </c>
      <c r="J58" s="56"/>
      <c r="K58" s="370">
        <v>0</v>
      </c>
      <c r="L58" s="371">
        <v>0</v>
      </c>
      <c r="M58" s="372">
        <v>0</v>
      </c>
      <c r="N58" s="372">
        <v>0</v>
      </c>
      <c r="P58" s="52" t="s">
        <v>60</v>
      </c>
      <c r="Q58" s="56"/>
      <c r="R58" s="382"/>
      <c r="S58" s="383"/>
      <c r="T58" s="384"/>
      <c r="U58" s="384"/>
    </row>
    <row r="59" spans="1:21">
      <c r="A59" s="51"/>
      <c r="B59" s="300" t="s">
        <v>50</v>
      </c>
      <c r="C59" s="301" t="s">
        <v>31</v>
      </c>
      <c r="D59" s="364">
        <v>202.36545126700551</v>
      </c>
      <c r="E59" s="365">
        <v>0</v>
      </c>
      <c r="F59" s="366">
        <v>16.291744247861256</v>
      </c>
      <c r="G59" s="365">
        <v>0</v>
      </c>
      <c r="I59" s="300" t="s">
        <v>50</v>
      </c>
      <c r="J59" s="301" t="s">
        <v>31</v>
      </c>
      <c r="K59" s="364">
        <v>34.389599999999994</v>
      </c>
      <c r="L59" s="365">
        <v>0</v>
      </c>
      <c r="M59" s="366">
        <v>0</v>
      </c>
      <c r="N59" s="365">
        <v>0</v>
      </c>
      <c r="P59" s="300" t="s">
        <v>50</v>
      </c>
      <c r="Q59" s="301" t="s">
        <v>31</v>
      </c>
      <c r="R59" s="376">
        <v>0</v>
      </c>
      <c r="S59" s="377">
        <v>0</v>
      </c>
      <c r="T59" s="378">
        <v>0</v>
      </c>
      <c r="U59" s="377">
        <v>0</v>
      </c>
    </row>
    <row r="60" spans="1:21">
      <c r="B60" s="307" t="s">
        <v>51</v>
      </c>
      <c r="C60" s="308" t="s">
        <v>31</v>
      </c>
      <c r="D60" s="367">
        <v>208.73707607166767</v>
      </c>
      <c r="E60" s="368">
        <v>0</v>
      </c>
      <c r="F60" s="369">
        <v>141.66734128575007</v>
      </c>
      <c r="G60" s="368">
        <v>0</v>
      </c>
      <c r="I60" s="307" t="s">
        <v>51</v>
      </c>
      <c r="J60" s="308" t="s">
        <v>31</v>
      </c>
      <c r="K60" s="367">
        <v>19.697279999999999</v>
      </c>
      <c r="L60" s="368">
        <v>0</v>
      </c>
      <c r="M60" s="369">
        <v>0</v>
      </c>
      <c r="N60" s="368">
        <v>0</v>
      </c>
      <c r="P60" s="307" t="s">
        <v>51</v>
      </c>
      <c r="Q60" s="308" t="s">
        <v>31</v>
      </c>
      <c r="R60" s="379">
        <v>-112.57052479374917</v>
      </c>
      <c r="S60" s="380">
        <v>0</v>
      </c>
      <c r="T60" s="381">
        <v>-112.57052479374917</v>
      </c>
      <c r="U60" s="380">
        <v>0</v>
      </c>
    </row>
    <row r="61" spans="1:21">
      <c r="B61" s="307" t="s">
        <v>52</v>
      </c>
      <c r="C61" s="308" t="s">
        <v>31</v>
      </c>
      <c r="D61" s="367">
        <v>51.838519233710642</v>
      </c>
      <c r="E61" s="368">
        <v>51.838519233710642</v>
      </c>
      <c r="F61" s="369">
        <v>51.838519233710642</v>
      </c>
      <c r="G61" s="368">
        <v>51.838519233710642</v>
      </c>
      <c r="I61" s="307" t="s">
        <v>52</v>
      </c>
      <c r="J61" s="308" t="s">
        <v>31</v>
      </c>
      <c r="K61" s="367">
        <v>33.214878720000002</v>
      </c>
      <c r="L61" s="368">
        <v>33.214878720000002</v>
      </c>
      <c r="M61" s="369">
        <v>0</v>
      </c>
      <c r="N61" s="368">
        <v>0</v>
      </c>
      <c r="P61" s="307" t="s">
        <v>52</v>
      </c>
      <c r="Q61" s="308" t="s">
        <v>31</v>
      </c>
      <c r="R61" s="379">
        <v>0</v>
      </c>
      <c r="S61" s="380">
        <v>0</v>
      </c>
      <c r="T61" s="381">
        <v>0</v>
      </c>
      <c r="U61" s="380">
        <v>0</v>
      </c>
    </row>
    <row r="62" spans="1:21">
      <c r="B62" s="307" t="s">
        <v>53</v>
      </c>
      <c r="C62" s="308" t="s">
        <v>31</v>
      </c>
      <c r="D62" s="367">
        <v>0</v>
      </c>
      <c r="E62" s="368">
        <v>0</v>
      </c>
      <c r="F62" s="369">
        <v>0</v>
      </c>
      <c r="G62" s="368">
        <v>132.14473919729519</v>
      </c>
      <c r="I62" s="307" t="s">
        <v>53</v>
      </c>
      <c r="J62" s="308" t="s">
        <v>31</v>
      </c>
      <c r="K62" s="367">
        <v>0</v>
      </c>
      <c r="L62" s="368">
        <v>0</v>
      </c>
      <c r="M62" s="369">
        <v>0</v>
      </c>
      <c r="N62" s="368">
        <v>131.47826086956522</v>
      </c>
      <c r="P62" s="307" t="s">
        <v>53</v>
      </c>
      <c r="Q62" s="308" t="s">
        <v>31</v>
      </c>
      <c r="R62" s="379">
        <v>0</v>
      </c>
      <c r="S62" s="380">
        <v>0</v>
      </c>
      <c r="T62" s="381">
        <v>0</v>
      </c>
      <c r="U62" s="380">
        <v>0</v>
      </c>
    </row>
    <row r="63" spans="1:21">
      <c r="B63" s="307" t="s">
        <v>54</v>
      </c>
      <c r="C63" s="308" t="s">
        <v>38</v>
      </c>
      <c r="D63" s="367">
        <v>0</v>
      </c>
      <c r="E63" s="368">
        <v>45.552243706045516</v>
      </c>
      <c r="F63" s="369">
        <v>70.287469089389504</v>
      </c>
      <c r="G63" s="368">
        <v>70.287469089389504</v>
      </c>
      <c r="I63" s="307" t="s">
        <v>54</v>
      </c>
      <c r="J63" s="308" t="s">
        <v>38</v>
      </c>
      <c r="K63" s="367">
        <v>0</v>
      </c>
      <c r="L63" s="368">
        <v>10.534015999999999</v>
      </c>
      <c r="M63" s="369">
        <v>0</v>
      </c>
      <c r="N63" s="368">
        <v>0</v>
      </c>
      <c r="P63" s="307" t="s">
        <v>54</v>
      </c>
      <c r="Q63" s="308" t="s">
        <v>38</v>
      </c>
      <c r="R63" s="379">
        <v>0</v>
      </c>
      <c r="S63" s="380">
        <v>0</v>
      </c>
      <c r="T63" s="381">
        <v>0</v>
      </c>
      <c r="U63" s="380">
        <v>0</v>
      </c>
    </row>
    <row r="64" spans="1:21">
      <c r="B64" s="307" t="s">
        <v>55</v>
      </c>
      <c r="C64" s="308" t="s">
        <v>38</v>
      </c>
      <c r="D64" s="367">
        <v>167.47148421340265</v>
      </c>
      <c r="E64" s="368">
        <v>167.47148421340265</v>
      </c>
      <c r="F64" s="369">
        <v>140.57493817877901</v>
      </c>
      <c r="G64" s="368">
        <v>140.57493817877901</v>
      </c>
      <c r="I64" s="307" t="s">
        <v>55</v>
      </c>
      <c r="J64" s="308" t="s">
        <v>38</v>
      </c>
      <c r="K64" s="367">
        <v>38.728000000000002</v>
      </c>
      <c r="L64" s="368">
        <v>38.728000000000002</v>
      </c>
      <c r="M64" s="369">
        <v>0</v>
      </c>
      <c r="N64" s="368">
        <v>0</v>
      </c>
      <c r="P64" s="307" t="s">
        <v>55</v>
      </c>
      <c r="Q64" s="308" t="s">
        <v>38</v>
      </c>
      <c r="R64" s="379">
        <v>-127.12600095465862</v>
      </c>
      <c r="S64" s="380">
        <v>-127.12600095465862</v>
      </c>
      <c r="T64" s="381">
        <v>-127.12600095465862</v>
      </c>
      <c r="U64" s="380">
        <v>-127.12600095465862</v>
      </c>
    </row>
    <row r="65" spans="2:21">
      <c r="B65" s="307" t="s">
        <v>56</v>
      </c>
      <c r="C65" s="308" t="s">
        <v>31</v>
      </c>
      <c r="D65" s="367">
        <v>103.67703846742128</v>
      </c>
      <c r="E65" s="368">
        <v>103.67703846742128</v>
      </c>
      <c r="F65" s="369">
        <v>103.67703846742128</v>
      </c>
      <c r="G65" s="368">
        <v>103.67703846742128</v>
      </c>
      <c r="I65" s="307" t="s">
        <v>56</v>
      </c>
      <c r="J65" s="308" t="s">
        <v>31</v>
      </c>
      <c r="K65" s="367">
        <v>72.110236</v>
      </c>
      <c r="L65" s="368">
        <v>72.110236</v>
      </c>
      <c r="M65" s="369">
        <v>0</v>
      </c>
      <c r="N65" s="368">
        <v>0</v>
      </c>
      <c r="P65" s="307" t="s">
        <v>56</v>
      </c>
      <c r="Q65" s="308" t="s">
        <v>31</v>
      </c>
      <c r="R65" s="379">
        <v>0</v>
      </c>
      <c r="S65" s="380">
        <v>0</v>
      </c>
      <c r="T65" s="381">
        <v>0</v>
      </c>
      <c r="U65" s="380">
        <v>0</v>
      </c>
    </row>
    <row r="66" spans="2:21">
      <c r="B66" s="307" t="s">
        <v>57</v>
      </c>
      <c r="C66" s="308" t="s">
        <v>31</v>
      </c>
      <c r="D66" s="367">
        <v>0</v>
      </c>
      <c r="E66" s="368">
        <v>0</v>
      </c>
      <c r="F66" s="369">
        <v>0</v>
      </c>
      <c r="G66" s="368">
        <v>132.14473919729519</v>
      </c>
      <c r="I66" s="307" t="s">
        <v>57</v>
      </c>
      <c r="J66" s="308" t="s">
        <v>31</v>
      </c>
      <c r="K66" s="367">
        <v>0</v>
      </c>
      <c r="L66" s="368">
        <v>0</v>
      </c>
      <c r="M66" s="369">
        <v>0</v>
      </c>
      <c r="N66" s="368">
        <v>75.059351969399629</v>
      </c>
      <c r="P66" s="307" t="s">
        <v>57</v>
      </c>
      <c r="Q66" s="308" t="s">
        <v>31</v>
      </c>
      <c r="R66" s="379">
        <v>0</v>
      </c>
      <c r="S66" s="380">
        <v>0</v>
      </c>
      <c r="T66" s="381">
        <v>0</v>
      </c>
      <c r="U66" s="380">
        <v>0</v>
      </c>
    </row>
    <row r="67" spans="2:21">
      <c r="B67" s="307" t="s">
        <v>78</v>
      </c>
      <c r="C67" s="308" t="s">
        <v>31</v>
      </c>
      <c r="D67" s="367">
        <v>0</v>
      </c>
      <c r="E67" s="368">
        <v>0</v>
      </c>
      <c r="F67" s="369">
        <v>0</v>
      </c>
      <c r="G67" s="368">
        <v>0</v>
      </c>
      <c r="I67" s="307" t="s">
        <v>78</v>
      </c>
      <c r="J67" s="308" t="s">
        <v>31</v>
      </c>
      <c r="K67" s="367">
        <v>0</v>
      </c>
      <c r="L67" s="368">
        <v>0</v>
      </c>
      <c r="M67" s="369">
        <v>0</v>
      </c>
      <c r="N67" s="368">
        <v>0</v>
      </c>
      <c r="P67" s="307" t="s">
        <v>78</v>
      </c>
      <c r="Q67" s="308" t="s">
        <v>31</v>
      </c>
      <c r="R67" s="379">
        <v>0</v>
      </c>
      <c r="S67" s="380">
        <v>0</v>
      </c>
      <c r="T67" s="381">
        <v>0</v>
      </c>
      <c r="U67" s="380">
        <v>0</v>
      </c>
    </row>
    <row r="68" spans="2:21">
      <c r="B68" s="53" t="s">
        <v>279</v>
      </c>
      <c r="C68" s="54"/>
      <c r="D68" s="373">
        <f>SUM(D42:D67)</f>
        <v>2430.6419967891575</v>
      </c>
      <c r="E68" s="374">
        <f t="shared" ref="E68:G68" si="1">SUM(E42:E67)</f>
        <v>2116.118545971196</v>
      </c>
      <c r="F68" s="375">
        <f t="shared" si="1"/>
        <v>2028.1444718118103</v>
      </c>
      <c r="G68" s="374">
        <f t="shared" si="1"/>
        <v>1615.3145708656891</v>
      </c>
      <c r="I68" s="53" t="s">
        <v>279</v>
      </c>
      <c r="J68" s="54"/>
      <c r="K68" s="373">
        <f>SUM(K42:K67)</f>
        <v>198.13999472</v>
      </c>
      <c r="L68" s="374">
        <f t="shared" ref="L68:N68" si="2">SUM(L42:L67)</f>
        <v>154.58713072</v>
      </c>
      <c r="M68" s="375">
        <f t="shared" si="2"/>
        <v>0</v>
      </c>
      <c r="N68" s="374">
        <f t="shared" si="2"/>
        <v>206.53761283896483</v>
      </c>
      <c r="P68" s="53" t="s">
        <v>279</v>
      </c>
      <c r="Q68" s="54"/>
      <c r="R68" s="385">
        <f>SUM(R42:R67)</f>
        <v>-239.69652574840779</v>
      </c>
      <c r="S68" s="386">
        <f>SUM(S42:S67)</f>
        <v>-127.12600095465862</v>
      </c>
      <c r="T68" s="387">
        <f>SUM(T42:T67)</f>
        <v>-239.69652574840779</v>
      </c>
      <c r="U68" s="386">
        <f>SUM(U42:U67)</f>
        <v>-127.12600095465862</v>
      </c>
    </row>
    <row r="69" spans="2:21">
      <c r="B69" s="52" t="s">
        <v>275</v>
      </c>
      <c r="C69" s="56"/>
      <c r="D69" s="370"/>
      <c r="E69" s="371"/>
      <c r="F69" s="372"/>
      <c r="G69" s="372"/>
      <c r="I69" s="52" t="s">
        <v>275</v>
      </c>
      <c r="J69" s="56"/>
      <c r="K69" s="370"/>
      <c r="L69" s="371"/>
      <c r="M69" s="372"/>
      <c r="N69" s="372"/>
      <c r="P69" s="52" t="s">
        <v>275</v>
      </c>
      <c r="Q69" s="56"/>
      <c r="R69" s="382"/>
      <c r="S69" s="383"/>
      <c r="T69" s="384"/>
      <c r="U69" s="384"/>
    </row>
    <row r="70" spans="2:21">
      <c r="B70" s="300" t="s">
        <v>273</v>
      </c>
      <c r="C70" s="301" t="s">
        <v>275</v>
      </c>
      <c r="D70" s="367">
        <v>43</v>
      </c>
      <c r="E70" s="368">
        <v>0</v>
      </c>
      <c r="F70" s="368">
        <v>0</v>
      </c>
      <c r="G70" s="368">
        <v>0</v>
      </c>
      <c r="I70" s="300" t="s">
        <v>273</v>
      </c>
      <c r="J70" s="301" t="s">
        <v>275</v>
      </c>
      <c r="K70" s="367">
        <v>0</v>
      </c>
      <c r="L70" s="368">
        <v>0</v>
      </c>
      <c r="M70" s="368">
        <v>0</v>
      </c>
      <c r="N70" s="368">
        <v>0</v>
      </c>
      <c r="P70" s="300" t="s">
        <v>273</v>
      </c>
      <c r="Q70" s="301" t="s">
        <v>275</v>
      </c>
      <c r="R70" s="379">
        <v>0</v>
      </c>
      <c r="S70" s="380">
        <v>0</v>
      </c>
      <c r="T70" s="380">
        <v>0</v>
      </c>
      <c r="U70" s="380">
        <v>0</v>
      </c>
    </row>
    <row r="71" spans="2:21">
      <c r="B71" s="310" t="s">
        <v>274</v>
      </c>
      <c r="C71" s="311" t="s">
        <v>275</v>
      </c>
      <c r="D71" s="367">
        <v>146</v>
      </c>
      <c r="E71" s="368">
        <v>146</v>
      </c>
      <c r="F71" s="369">
        <v>146</v>
      </c>
      <c r="G71" s="368">
        <v>146</v>
      </c>
      <c r="I71" s="310" t="s">
        <v>274</v>
      </c>
      <c r="J71" s="311" t="s">
        <v>275</v>
      </c>
      <c r="K71" s="367">
        <v>0</v>
      </c>
      <c r="L71" s="368">
        <v>0</v>
      </c>
      <c r="M71" s="369">
        <v>0</v>
      </c>
      <c r="N71" s="368">
        <v>0</v>
      </c>
      <c r="P71" s="310" t="s">
        <v>274</v>
      </c>
      <c r="Q71" s="311" t="s">
        <v>275</v>
      </c>
      <c r="R71" s="379">
        <v>0</v>
      </c>
      <c r="S71" s="380">
        <v>0</v>
      </c>
      <c r="T71" s="381">
        <v>0</v>
      </c>
      <c r="U71" s="380">
        <v>0</v>
      </c>
    </row>
    <row r="72" spans="2:21">
      <c r="B72" s="53" t="s">
        <v>280</v>
      </c>
      <c r="C72" s="54"/>
      <c r="D72" s="373">
        <f>SUM(D68:D71)</f>
        <v>2619.6419967891575</v>
      </c>
      <c r="E72" s="374">
        <f t="shared" ref="E72:G72" si="3">SUM(E68:E71)</f>
        <v>2262.118545971196</v>
      </c>
      <c r="F72" s="375">
        <f t="shared" si="3"/>
        <v>2174.14447181181</v>
      </c>
      <c r="G72" s="374">
        <f t="shared" si="3"/>
        <v>1761.3145708656891</v>
      </c>
      <c r="I72" s="53" t="s">
        <v>280</v>
      </c>
      <c r="J72" s="54"/>
      <c r="K72" s="373">
        <f>SUM(K68:K71)</f>
        <v>198.13999472</v>
      </c>
      <c r="L72" s="374">
        <f t="shared" ref="L72" si="4">SUM(L68:L71)</f>
        <v>154.58713072</v>
      </c>
      <c r="M72" s="375">
        <f t="shared" ref="M72" si="5">SUM(M68:M71)</f>
        <v>0</v>
      </c>
      <c r="N72" s="374">
        <f t="shared" ref="N72" si="6">SUM(N68:N71)</f>
        <v>206.53761283896483</v>
      </c>
      <c r="P72" s="53" t="s">
        <v>280</v>
      </c>
      <c r="Q72" s="54"/>
      <c r="R72" s="385">
        <f>SUM(R68:R71)</f>
        <v>-239.69652574840779</v>
      </c>
      <c r="S72" s="386">
        <f t="shared" ref="S72:U72" si="7">SUM(S68:S71)</f>
        <v>-127.12600095465862</v>
      </c>
      <c r="T72" s="387">
        <f t="shared" si="7"/>
        <v>-239.69652574840779</v>
      </c>
      <c r="U72" s="386">
        <f t="shared" si="7"/>
        <v>-127.12600095465862</v>
      </c>
    </row>
    <row r="85" spans="3:14">
      <c r="C85" s="11" t="s">
        <v>271</v>
      </c>
      <c r="K85" s="11" t="s">
        <v>272</v>
      </c>
    </row>
    <row r="86" spans="3:14">
      <c r="D86" s="11" t="s">
        <v>9</v>
      </c>
      <c r="E86" s="11" t="s">
        <v>10</v>
      </c>
      <c r="F86" s="11" t="s">
        <v>11</v>
      </c>
      <c r="G86" s="11" t="s">
        <v>30</v>
      </c>
      <c r="K86" s="11" t="s">
        <v>9</v>
      </c>
      <c r="L86" s="11" t="s">
        <v>10</v>
      </c>
      <c r="M86" s="11" t="s">
        <v>11</v>
      </c>
      <c r="N86" s="11" t="s">
        <v>30</v>
      </c>
    </row>
    <row r="87" spans="3:14">
      <c r="C87" s="11" t="s">
        <v>103</v>
      </c>
      <c r="D87" s="11">
        <v>0</v>
      </c>
      <c r="E87" s="11">
        <v>0</v>
      </c>
      <c r="F87" s="11">
        <v>0</v>
      </c>
      <c r="G87" s="11">
        <v>0</v>
      </c>
      <c r="K87" s="11">
        <v>0</v>
      </c>
      <c r="L87" s="11">
        <v>0</v>
      </c>
      <c r="M87" s="11">
        <v>0</v>
      </c>
      <c r="N87" s="11">
        <v>0</v>
      </c>
    </row>
    <row r="88" spans="3:14">
      <c r="C88" s="11" t="s">
        <v>104</v>
      </c>
      <c r="D88" s="11">
        <v>0</v>
      </c>
      <c r="E88" s="11">
        <v>0</v>
      </c>
      <c r="F88" s="11">
        <v>0</v>
      </c>
      <c r="G88" s="11">
        <v>0</v>
      </c>
      <c r="K88" s="11">
        <v>21.618311487810139</v>
      </c>
      <c r="L88" s="11">
        <v>0</v>
      </c>
      <c r="M88" s="11">
        <v>0</v>
      </c>
      <c r="N88" s="11">
        <v>0</v>
      </c>
    </row>
    <row r="89" spans="3:14">
      <c r="C89" s="11" t="s">
        <v>105</v>
      </c>
      <c r="D89" s="11">
        <v>0</v>
      </c>
      <c r="E89" s="11">
        <v>0</v>
      </c>
      <c r="F89" s="11">
        <v>0</v>
      </c>
      <c r="G89" s="11">
        <v>0</v>
      </c>
      <c r="K89" s="11">
        <v>72.775637626287761</v>
      </c>
      <c r="L89" s="11">
        <v>72.775637626287761</v>
      </c>
      <c r="M89" s="11">
        <v>72.775637626287761</v>
      </c>
      <c r="N89" s="11">
        <v>72.775637626287761</v>
      </c>
    </row>
    <row r="90" spans="3:14">
      <c r="C90" s="11" t="s">
        <v>103</v>
      </c>
      <c r="D90" s="11">
        <v>0</v>
      </c>
      <c r="E90" s="11">
        <v>0</v>
      </c>
      <c r="F90" s="11">
        <v>0</v>
      </c>
      <c r="G90" s="11">
        <v>0</v>
      </c>
      <c r="K90" s="11">
        <v>0</v>
      </c>
      <c r="L90" s="11">
        <v>0</v>
      </c>
      <c r="M90" s="11">
        <v>0</v>
      </c>
      <c r="N90" s="11">
        <v>0</v>
      </c>
    </row>
    <row r="91" spans="3:14">
      <c r="C91" s="11" t="s">
        <v>104</v>
      </c>
      <c r="D91" s="11">
        <v>0</v>
      </c>
      <c r="E91" s="11">
        <v>0</v>
      </c>
      <c r="F91" s="11">
        <v>0</v>
      </c>
      <c r="G91" s="11">
        <v>0</v>
      </c>
      <c r="K91" s="11">
        <v>21.380517718122569</v>
      </c>
      <c r="L91" s="11">
        <v>0</v>
      </c>
      <c r="M91" s="11">
        <v>0</v>
      </c>
      <c r="N91" s="11">
        <v>0</v>
      </c>
    </row>
    <row r="92" spans="3:14">
      <c r="C92" s="11" t="s">
        <v>105</v>
      </c>
      <c r="D92" s="11">
        <v>0</v>
      </c>
      <c r="E92" s="11">
        <v>0</v>
      </c>
      <c r="F92" s="11">
        <v>0</v>
      </c>
      <c r="G92" s="11">
        <v>0</v>
      </c>
      <c r="K92" s="11">
        <v>72.775637626287761</v>
      </c>
      <c r="L92" s="11">
        <v>72.775637626287761</v>
      </c>
      <c r="M92" s="11">
        <v>72.775637626287761</v>
      </c>
      <c r="N92" s="11">
        <v>72.775637626287761</v>
      </c>
    </row>
    <row r="93" spans="3:14">
      <c r="C93" s="11" t="s">
        <v>108</v>
      </c>
      <c r="D93" s="11">
        <v>0</v>
      </c>
      <c r="E93" s="11">
        <v>0</v>
      </c>
      <c r="F93" s="11">
        <v>0</v>
      </c>
      <c r="G93" s="11">
        <v>0</v>
      </c>
      <c r="K93" s="11">
        <v>0</v>
      </c>
      <c r="L93" s="11">
        <v>0</v>
      </c>
      <c r="M93" s="11">
        <v>0</v>
      </c>
      <c r="N93" s="11">
        <v>0</v>
      </c>
    </row>
    <row r="94" spans="3:14">
      <c r="C94" s="11" t="s">
        <v>109</v>
      </c>
      <c r="D94" s="11">
        <v>0</v>
      </c>
      <c r="E94" s="11">
        <v>0</v>
      </c>
      <c r="F94" s="11">
        <v>0</v>
      </c>
      <c r="G94" s="11">
        <v>0</v>
      </c>
      <c r="K94" s="11">
        <v>0</v>
      </c>
      <c r="L94" s="11">
        <v>0</v>
      </c>
      <c r="M94" s="11">
        <v>0</v>
      </c>
      <c r="N94" s="11">
        <v>0</v>
      </c>
    </row>
    <row r="95" spans="3:14">
      <c r="C95" s="11" t="s">
        <v>106</v>
      </c>
      <c r="D95" s="11">
        <v>0</v>
      </c>
      <c r="E95" s="11">
        <v>0</v>
      </c>
      <c r="F95" s="11">
        <v>0</v>
      </c>
      <c r="G95" s="11">
        <v>0</v>
      </c>
      <c r="K95" s="11">
        <v>0</v>
      </c>
      <c r="L95" s="11">
        <v>0</v>
      </c>
      <c r="M95" s="11">
        <v>0</v>
      </c>
      <c r="N95" s="11">
        <v>0</v>
      </c>
    </row>
    <row r="96" spans="3:14">
      <c r="C96" s="11" t="s">
        <v>39</v>
      </c>
      <c r="D96" s="11">
        <v>0</v>
      </c>
      <c r="E96" s="11">
        <v>0</v>
      </c>
      <c r="F96" s="11">
        <v>0</v>
      </c>
      <c r="G96" s="11">
        <v>0</v>
      </c>
      <c r="K96" s="11">
        <v>284.4645444162814</v>
      </c>
      <c r="L96" s="11">
        <v>0</v>
      </c>
      <c r="M96" s="11">
        <v>0</v>
      </c>
      <c r="N96" s="11">
        <v>0</v>
      </c>
    </row>
    <row r="97" spans="3:14">
      <c r="C97" s="11" t="s">
        <v>44</v>
      </c>
      <c r="D97" s="11">
        <v>0</v>
      </c>
      <c r="E97" s="11">
        <v>0</v>
      </c>
      <c r="F97" s="11">
        <v>0</v>
      </c>
      <c r="G97" s="11">
        <v>0</v>
      </c>
      <c r="K97" s="11">
        <v>89.863761758289414</v>
      </c>
      <c r="L97" s="11">
        <v>89.863761758289414</v>
      </c>
      <c r="M97" s="11">
        <v>89.863761758289414</v>
      </c>
      <c r="N97" s="11">
        <v>0</v>
      </c>
    </row>
    <row r="98" spans="3:14">
      <c r="C98" s="11" t="s">
        <v>40</v>
      </c>
      <c r="D98" s="11">
        <v>0</v>
      </c>
      <c r="E98" s="11">
        <v>0</v>
      </c>
      <c r="F98" s="11">
        <v>0</v>
      </c>
      <c r="G98" s="11">
        <v>0</v>
      </c>
      <c r="K98" s="11">
        <v>394.13930595740953</v>
      </c>
      <c r="L98" s="11">
        <v>394.13930595740953</v>
      </c>
      <c r="M98" s="11">
        <v>394.13930595740953</v>
      </c>
      <c r="N98" s="11">
        <v>277.6317271163993</v>
      </c>
    </row>
    <row r="99" spans="3:14">
      <c r="C99" s="11" t="s">
        <v>43</v>
      </c>
      <c r="D99" s="11">
        <v>0</v>
      </c>
      <c r="E99" s="11">
        <v>0</v>
      </c>
      <c r="F99" s="11">
        <v>0</v>
      </c>
      <c r="G99" s="11">
        <v>0</v>
      </c>
      <c r="K99" s="11">
        <v>59.120895893611447</v>
      </c>
      <c r="L99" s="11">
        <v>59.120895893611447</v>
      </c>
      <c r="M99" s="11">
        <v>59.120895893611447</v>
      </c>
      <c r="N99" s="11">
        <v>59.120895893611447</v>
      </c>
    </row>
    <row r="100" spans="3:14">
      <c r="C100" s="11" t="s">
        <v>42</v>
      </c>
      <c r="D100" s="11">
        <v>0</v>
      </c>
      <c r="E100" s="11">
        <v>0</v>
      </c>
      <c r="F100" s="11">
        <v>0</v>
      </c>
      <c r="G100" s="11">
        <v>0</v>
      </c>
      <c r="K100" s="11">
        <v>0</v>
      </c>
      <c r="L100" s="11">
        <v>0</v>
      </c>
      <c r="M100" s="11">
        <v>0</v>
      </c>
      <c r="N100" s="11">
        <v>0</v>
      </c>
    </row>
    <row r="101" spans="3:14">
      <c r="C101" s="11" t="s">
        <v>110</v>
      </c>
      <c r="D101" s="11">
        <v>0</v>
      </c>
      <c r="E101" s="11">
        <v>0</v>
      </c>
      <c r="F101" s="11">
        <v>0</v>
      </c>
      <c r="G101" s="11">
        <v>0</v>
      </c>
      <c r="K101" s="11">
        <v>0</v>
      </c>
      <c r="L101" s="11">
        <v>0</v>
      </c>
      <c r="M101" s="11">
        <v>0</v>
      </c>
      <c r="N101" s="11">
        <v>0</v>
      </c>
    </row>
    <row r="102" spans="3:14">
      <c r="C102" s="11" t="s">
        <v>41</v>
      </c>
      <c r="D102" s="11">
        <v>0</v>
      </c>
      <c r="E102" s="11">
        <v>0</v>
      </c>
      <c r="F102" s="11">
        <v>0</v>
      </c>
      <c r="G102" s="11">
        <v>0</v>
      </c>
      <c r="K102" s="11">
        <v>52.184044108761036</v>
      </c>
      <c r="L102" s="11">
        <v>387.67542133970812</v>
      </c>
      <c r="M102" s="11">
        <v>312.78895320780026</v>
      </c>
      <c r="N102" s="11">
        <v>0</v>
      </c>
    </row>
    <row r="103" spans="3:14">
      <c r="C103" s="11" t="s">
        <v>80</v>
      </c>
      <c r="D103" s="11">
        <v>0</v>
      </c>
      <c r="E103" s="11">
        <v>0</v>
      </c>
      <c r="F103" s="11">
        <v>0</v>
      </c>
      <c r="G103" s="11">
        <v>0</v>
      </c>
      <c r="K103" s="11">
        <v>0</v>
      </c>
      <c r="L103" s="11">
        <v>0</v>
      </c>
      <c r="M103" s="11">
        <v>0</v>
      </c>
      <c r="N103" s="11">
        <v>0</v>
      </c>
    </row>
    <row r="104" spans="3:14">
      <c r="C104" s="11" t="s">
        <v>107</v>
      </c>
      <c r="D104" s="11">
        <v>0</v>
      </c>
      <c r="E104" s="11">
        <v>0</v>
      </c>
      <c r="F104" s="11">
        <v>0</v>
      </c>
      <c r="G104" s="11">
        <v>0</v>
      </c>
      <c r="K104" s="11">
        <v>0</v>
      </c>
      <c r="L104" s="11">
        <v>0</v>
      </c>
      <c r="M104" s="11">
        <v>0</v>
      </c>
      <c r="N104" s="11">
        <v>0</v>
      </c>
    </row>
    <row r="105" spans="3:14">
      <c r="C105" s="11" t="s">
        <v>33</v>
      </c>
      <c r="D105" s="11">
        <v>0</v>
      </c>
      <c r="E105" s="11">
        <v>0</v>
      </c>
      <c r="F105" s="11">
        <v>0</v>
      </c>
      <c r="G105" s="11">
        <v>0</v>
      </c>
      <c r="K105" s="11">
        <v>84.810915199589985</v>
      </c>
      <c r="L105" s="11">
        <v>84.810915199589985</v>
      </c>
      <c r="M105" s="11">
        <v>0</v>
      </c>
      <c r="N105" s="11">
        <v>0</v>
      </c>
    </row>
    <row r="106" spans="3:14">
      <c r="C106" s="11" t="s">
        <v>37</v>
      </c>
      <c r="D106" s="11">
        <v>0</v>
      </c>
      <c r="E106" s="11">
        <v>0</v>
      </c>
      <c r="F106" s="11">
        <v>0</v>
      </c>
      <c r="G106" s="11">
        <v>0</v>
      </c>
      <c r="K106" s="11">
        <v>20.664854134516347</v>
      </c>
      <c r="L106" s="11">
        <v>20.664854134516347</v>
      </c>
      <c r="M106" s="11">
        <v>20.664854134516347</v>
      </c>
      <c r="N106" s="11">
        <v>20.664854134516347</v>
      </c>
    </row>
    <row r="107" spans="3:14">
      <c r="C107" s="11" t="s">
        <v>36</v>
      </c>
      <c r="D107" s="11">
        <v>0</v>
      </c>
      <c r="E107" s="11">
        <v>0</v>
      </c>
      <c r="F107" s="11">
        <v>0</v>
      </c>
      <c r="G107" s="11">
        <v>0</v>
      </c>
      <c r="K107" s="11">
        <v>68.294728567257224</v>
      </c>
      <c r="L107" s="11">
        <v>68.294728567257224</v>
      </c>
      <c r="M107" s="11">
        <v>68.294728567257224</v>
      </c>
      <c r="N107" s="11">
        <v>68.294728567257224</v>
      </c>
    </row>
    <row r="108" spans="3:14">
      <c r="C108" s="11" t="s">
        <v>32</v>
      </c>
      <c r="D108" s="11">
        <v>0</v>
      </c>
      <c r="E108" s="11">
        <v>0</v>
      </c>
      <c r="F108" s="11">
        <v>0</v>
      </c>
      <c r="G108" s="11">
        <v>0</v>
      </c>
      <c r="K108" s="11">
        <v>125.67340414497521</v>
      </c>
      <c r="L108" s="11">
        <v>125.67340414497521</v>
      </c>
      <c r="M108" s="11">
        <v>125.67340414497521</v>
      </c>
      <c r="N108" s="11">
        <v>125.67340414497521</v>
      </c>
    </row>
    <row r="109" spans="3:14">
      <c r="C109" s="11" t="s">
        <v>34</v>
      </c>
      <c r="D109" s="11">
        <v>0</v>
      </c>
      <c r="E109" s="11">
        <v>0</v>
      </c>
      <c r="F109" s="11">
        <v>0</v>
      </c>
      <c r="G109" s="11">
        <v>0</v>
      </c>
      <c r="K109" s="11">
        <v>84.074455710219524</v>
      </c>
      <c r="L109" s="11">
        <v>84.074455710219524</v>
      </c>
      <c r="M109" s="11">
        <v>0</v>
      </c>
      <c r="N109" s="11">
        <v>0</v>
      </c>
    </row>
    <row r="110" spans="3:14">
      <c r="C110" s="11" t="s">
        <v>35</v>
      </c>
      <c r="D110" s="11">
        <v>0</v>
      </c>
      <c r="E110" s="11">
        <v>0</v>
      </c>
      <c r="F110" s="11">
        <v>0</v>
      </c>
      <c r="G110" s="11">
        <v>0</v>
      </c>
      <c r="K110" s="11">
        <v>54.529083999752629</v>
      </c>
      <c r="L110" s="11">
        <v>54.529083999752629</v>
      </c>
      <c r="M110" s="11">
        <v>54.529083999752629</v>
      </c>
      <c r="N110" s="11">
        <v>54.529083999752629</v>
      </c>
    </row>
    <row r="111" spans="3:14">
      <c r="C111" s="11" t="s">
        <v>102</v>
      </c>
      <c r="D111" s="11">
        <v>0</v>
      </c>
      <c r="E111" s="11">
        <v>0</v>
      </c>
      <c r="F111" s="11">
        <v>0</v>
      </c>
      <c r="G111" s="11">
        <v>0</v>
      </c>
      <c r="K111" s="11">
        <v>0</v>
      </c>
      <c r="L111" s="11">
        <v>0</v>
      </c>
      <c r="M111" s="11">
        <v>0</v>
      </c>
      <c r="N111" s="11">
        <v>0</v>
      </c>
    </row>
    <row r="112" spans="3:14">
      <c r="C112" s="11" t="s">
        <v>46</v>
      </c>
      <c r="D112" s="11">
        <v>0</v>
      </c>
      <c r="E112" s="11">
        <v>0</v>
      </c>
      <c r="F112" s="11">
        <v>0</v>
      </c>
      <c r="G112" s="11">
        <v>0</v>
      </c>
      <c r="K112" s="11">
        <v>378.73243364528616</v>
      </c>
      <c r="L112" s="11">
        <v>378.73243364528616</v>
      </c>
      <c r="M112" s="11">
        <v>378.73243364528616</v>
      </c>
      <c r="N112" s="11">
        <v>378.73243364528616</v>
      </c>
    </row>
    <row r="113" spans="3:14">
      <c r="C113" s="157" t="s">
        <v>79</v>
      </c>
      <c r="D113" s="11">
        <v>0</v>
      </c>
      <c r="E113" s="11">
        <v>0</v>
      </c>
      <c r="F113" s="64">
        <v>0</v>
      </c>
      <c r="G113" s="64">
        <v>0</v>
      </c>
      <c r="K113" s="11">
        <v>0</v>
      </c>
      <c r="L113" s="11">
        <v>0</v>
      </c>
      <c r="M113" s="11">
        <v>0</v>
      </c>
      <c r="N113" s="11">
        <v>0</v>
      </c>
    </row>
    <row r="114" spans="3:14">
      <c r="C114" s="319" t="s">
        <v>57</v>
      </c>
      <c r="D114" s="11">
        <v>0</v>
      </c>
      <c r="E114" s="11">
        <v>0</v>
      </c>
      <c r="F114" s="11">
        <v>0</v>
      </c>
      <c r="G114" s="11">
        <v>75.059351969399629</v>
      </c>
      <c r="K114" s="11">
        <v>0</v>
      </c>
      <c r="L114" s="11">
        <v>0</v>
      </c>
      <c r="M114" s="11">
        <v>0</v>
      </c>
      <c r="N114" s="11">
        <v>132.14473919729519</v>
      </c>
    </row>
    <row r="115" spans="3:14">
      <c r="C115" s="319" t="s">
        <v>111</v>
      </c>
      <c r="D115" s="11">
        <v>0</v>
      </c>
      <c r="E115" s="11">
        <v>0</v>
      </c>
      <c r="F115" s="11">
        <v>0</v>
      </c>
      <c r="G115" s="11">
        <v>0</v>
      </c>
      <c r="K115" s="11">
        <v>0</v>
      </c>
      <c r="L115" s="11">
        <v>0</v>
      </c>
      <c r="M115" s="11">
        <v>0</v>
      </c>
      <c r="N115" s="11">
        <v>0</v>
      </c>
    </row>
    <row r="116" spans="3:14">
      <c r="C116" s="319" t="s">
        <v>53</v>
      </c>
      <c r="D116" s="11">
        <v>0</v>
      </c>
      <c r="E116" s="11">
        <v>0</v>
      </c>
      <c r="F116" s="11">
        <v>0</v>
      </c>
      <c r="G116" s="11">
        <v>131.47826086956522</v>
      </c>
      <c r="K116" s="11">
        <v>0</v>
      </c>
      <c r="L116" s="11">
        <v>0</v>
      </c>
      <c r="M116" s="11">
        <v>0</v>
      </c>
      <c r="N116" s="11">
        <v>132.14473919729519</v>
      </c>
    </row>
    <row r="117" spans="3:14">
      <c r="C117" s="319" t="s">
        <v>112</v>
      </c>
      <c r="D117" s="11">
        <v>0</v>
      </c>
      <c r="E117" s="11">
        <v>0</v>
      </c>
      <c r="F117" s="11">
        <v>0</v>
      </c>
      <c r="G117" s="11">
        <v>0</v>
      </c>
      <c r="K117" s="11">
        <v>0</v>
      </c>
      <c r="L117" s="11">
        <v>0</v>
      </c>
      <c r="M117" s="11">
        <v>0</v>
      </c>
      <c r="N117" s="11">
        <v>0</v>
      </c>
    </row>
    <row r="118" spans="3:14">
      <c r="C118" s="319" t="s">
        <v>56</v>
      </c>
      <c r="D118" s="11">
        <v>72.110236</v>
      </c>
      <c r="E118" s="11">
        <v>72.110236</v>
      </c>
      <c r="F118" s="11">
        <v>0</v>
      </c>
      <c r="G118" s="11">
        <v>0</v>
      </c>
      <c r="K118" s="11">
        <v>103.67703846742128</v>
      </c>
      <c r="L118" s="11">
        <v>103.67703846742128</v>
      </c>
      <c r="M118" s="11">
        <v>103.67703846742128</v>
      </c>
      <c r="N118" s="11">
        <v>103.67703846742128</v>
      </c>
    </row>
    <row r="119" spans="3:14">
      <c r="C119" s="320" t="s">
        <v>50</v>
      </c>
      <c r="D119" s="11">
        <v>34.389599999999994</v>
      </c>
      <c r="E119" s="11">
        <v>0</v>
      </c>
      <c r="F119" s="11">
        <v>0</v>
      </c>
      <c r="G119" s="11">
        <v>0</v>
      </c>
      <c r="K119" s="11">
        <v>202.36545126700551</v>
      </c>
      <c r="L119" s="11">
        <v>0</v>
      </c>
      <c r="M119" s="11">
        <v>16.291744247861256</v>
      </c>
      <c r="N119" s="11">
        <v>0</v>
      </c>
    </row>
    <row r="120" spans="3:14">
      <c r="C120" s="319" t="s">
        <v>52</v>
      </c>
      <c r="D120" s="11">
        <v>33.214878720000002</v>
      </c>
      <c r="E120" s="11">
        <v>33.214878720000002</v>
      </c>
      <c r="F120" s="11">
        <v>0</v>
      </c>
      <c r="G120" s="11">
        <v>0</v>
      </c>
      <c r="K120" s="11">
        <v>51.838519233710642</v>
      </c>
      <c r="L120" s="11">
        <v>51.838519233710642</v>
      </c>
      <c r="M120" s="11">
        <v>51.838519233710642</v>
      </c>
      <c r="N120" s="11">
        <v>51.838519233710642</v>
      </c>
    </row>
    <row r="121" spans="3:14">
      <c r="C121" s="319" t="s">
        <v>54</v>
      </c>
      <c r="D121" s="11">
        <v>0</v>
      </c>
      <c r="E121" s="11">
        <v>10.534015999999999</v>
      </c>
      <c r="F121" s="11">
        <v>0</v>
      </c>
      <c r="G121" s="11">
        <v>0</v>
      </c>
      <c r="K121" s="11">
        <v>0</v>
      </c>
      <c r="L121" s="11">
        <v>45.552243706045516</v>
      </c>
      <c r="M121" s="11">
        <v>70.287469089389504</v>
      </c>
      <c r="N121" s="11">
        <v>70.287469089389504</v>
      </c>
    </row>
    <row r="122" spans="3:14">
      <c r="C122" s="319" t="s">
        <v>51</v>
      </c>
      <c r="D122" s="11">
        <v>19.697279999999999</v>
      </c>
      <c r="E122" s="11">
        <v>0</v>
      </c>
      <c r="F122" s="11">
        <v>0</v>
      </c>
      <c r="G122" s="11">
        <v>0</v>
      </c>
      <c r="K122" s="11">
        <v>208.73707607166767</v>
      </c>
      <c r="L122" s="11">
        <v>0</v>
      </c>
      <c r="M122" s="11">
        <v>141.66734128575007</v>
      </c>
      <c r="N122" s="11">
        <v>0</v>
      </c>
    </row>
    <row r="123" spans="3:14">
      <c r="C123" s="319" t="s">
        <v>55</v>
      </c>
      <c r="D123" s="11">
        <v>38.728000000000002</v>
      </c>
      <c r="E123" s="11">
        <v>38.728000000000002</v>
      </c>
      <c r="F123" s="11">
        <v>0</v>
      </c>
      <c r="G123" s="11">
        <v>0</v>
      </c>
      <c r="K123" s="11">
        <v>167.47148421340265</v>
      </c>
      <c r="L123" s="11">
        <v>167.47148421340265</v>
      </c>
      <c r="M123" s="11">
        <v>140.57493817877901</v>
      </c>
      <c r="N123" s="11">
        <v>140.57493817877901</v>
      </c>
    </row>
  </sheetData>
  <pageMargins left="0.7" right="0.7"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U72"/>
  <sheetViews>
    <sheetView showGridLines="0" topLeftCell="A37" workbookViewId="0">
      <selection activeCell="S61" sqref="S61"/>
    </sheetView>
  </sheetViews>
  <sheetFormatPr defaultColWidth="8.85546875" defaultRowHeight="15"/>
  <cols>
    <col min="1" max="1" width="4" style="11" customWidth="1"/>
    <col min="2" max="2" width="38.85546875" style="11" customWidth="1"/>
    <col min="3" max="3" width="13.85546875" style="11" customWidth="1"/>
    <col min="4" max="4" width="11" style="11" bestFit="1" customWidth="1"/>
    <col min="5" max="5" width="11.28515625" style="11" bestFit="1" customWidth="1"/>
    <col min="6" max="6" width="10.5703125" style="11" bestFit="1" customWidth="1"/>
    <col min="7" max="7" width="11.140625" style="11" bestFit="1" customWidth="1"/>
    <col min="8" max="8" width="4" style="11" customWidth="1"/>
    <col min="9" max="9" width="38.85546875" style="11" customWidth="1"/>
    <col min="10" max="10" width="13.85546875" style="11" customWidth="1"/>
    <col min="11" max="11" width="11" style="11" bestFit="1" customWidth="1"/>
    <col min="12" max="12" width="11.28515625" style="11" bestFit="1" customWidth="1"/>
    <col min="13" max="13" width="10.5703125" style="11" bestFit="1" customWidth="1"/>
    <col min="14" max="14" width="11.140625" style="11" bestFit="1" customWidth="1"/>
    <col min="15" max="15" width="4" style="11" customWidth="1"/>
    <col min="16" max="16" width="38.85546875" style="11" customWidth="1"/>
    <col min="17" max="17" width="13.85546875" style="11" customWidth="1"/>
    <col min="18" max="18" width="11" style="11" bestFit="1" customWidth="1"/>
    <col min="19" max="19" width="11.28515625" style="11" bestFit="1" customWidth="1"/>
    <col min="20" max="20" width="10.5703125" style="11" bestFit="1" customWidth="1"/>
    <col min="21" max="21" width="11.140625" style="11" bestFit="1" customWidth="1"/>
    <col min="22" max="16384" width="8.85546875" style="11"/>
  </cols>
  <sheetData>
    <row r="2" spans="2:14" ht="26.25">
      <c r="B2" s="10" t="s">
        <v>223</v>
      </c>
    </row>
    <row r="3" spans="2:14">
      <c r="B3" s="217" t="s">
        <v>225</v>
      </c>
    </row>
    <row r="4" spans="2:14">
      <c r="B4" s="70"/>
    </row>
    <row r="5" spans="2:14">
      <c r="B5" s="47" t="s">
        <v>229</v>
      </c>
      <c r="I5" s="47" t="s">
        <v>230</v>
      </c>
    </row>
    <row r="6" spans="2:14">
      <c r="B6" s="46" t="s">
        <v>48</v>
      </c>
      <c r="C6" s="45" t="s">
        <v>47</v>
      </c>
      <c r="D6" s="72" t="s">
        <v>9</v>
      </c>
      <c r="E6" s="73" t="s">
        <v>10</v>
      </c>
      <c r="F6" s="48" t="s">
        <v>11</v>
      </c>
      <c r="G6" s="48" t="s">
        <v>30</v>
      </c>
      <c r="I6" s="46" t="s">
        <v>48</v>
      </c>
      <c r="J6" s="55" t="s">
        <v>47</v>
      </c>
      <c r="K6" s="72" t="s">
        <v>9</v>
      </c>
      <c r="L6" s="73" t="s">
        <v>10</v>
      </c>
      <c r="M6" s="71" t="s">
        <v>11</v>
      </c>
      <c r="N6" s="71" t="s">
        <v>30</v>
      </c>
    </row>
    <row r="7" spans="2:14">
      <c r="B7" s="300" t="s">
        <v>46</v>
      </c>
      <c r="C7" s="301" t="s">
        <v>45</v>
      </c>
      <c r="D7" s="302">
        <v>0</v>
      </c>
      <c r="E7" s="303">
        <v>0</v>
      </c>
      <c r="F7" s="304">
        <v>0</v>
      </c>
      <c r="G7" s="303">
        <v>0</v>
      </c>
      <c r="I7" s="300" t="s">
        <v>46</v>
      </c>
      <c r="J7" s="301" t="s">
        <v>45</v>
      </c>
      <c r="K7" s="305">
        <v>0</v>
      </c>
      <c r="L7" s="306">
        <v>0</v>
      </c>
      <c r="M7" s="304">
        <v>0</v>
      </c>
      <c r="N7" s="303">
        <v>0</v>
      </c>
    </row>
    <row r="8" spans="2:14">
      <c r="B8" s="307" t="s">
        <v>44</v>
      </c>
      <c r="C8" s="308" t="s">
        <v>38</v>
      </c>
      <c r="D8" s="305">
        <v>0</v>
      </c>
      <c r="E8" s="306">
        <v>0</v>
      </c>
      <c r="F8" s="309">
        <v>0</v>
      </c>
      <c r="G8" s="306">
        <v>0</v>
      </c>
      <c r="I8" s="307" t="s">
        <v>44</v>
      </c>
      <c r="J8" s="308" t="s">
        <v>38</v>
      </c>
      <c r="K8" s="305">
        <v>0</v>
      </c>
      <c r="L8" s="306">
        <v>0</v>
      </c>
      <c r="M8" s="309">
        <v>0</v>
      </c>
      <c r="N8" s="306">
        <v>0</v>
      </c>
    </row>
    <row r="9" spans="2:14">
      <c r="B9" s="307" t="s">
        <v>43</v>
      </c>
      <c r="C9" s="308" t="s">
        <v>38</v>
      </c>
      <c r="D9" s="305">
        <v>0</v>
      </c>
      <c r="E9" s="306">
        <v>0</v>
      </c>
      <c r="F9" s="309">
        <v>0</v>
      </c>
      <c r="G9" s="306">
        <v>0</v>
      </c>
      <c r="I9" s="307" t="s">
        <v>43</v>
      </c>
      <c r="J9" s="308" t="s">
        <v>38</v>
      </c>
      <c r="K9" s="305">
        <v>0</v>
      </c>
      <c r="L9" s="306">
        <v>0</v>
      </c>
      <c r="M9" s="309">
        <v>0</v>
      </c>
      <c r="N9" s="306">
        <v>0</v>
      </c>
    </row>
    <row r="10" spans="2:14">
      <c r="B10" s="307" t="s">
        <v>42</v>
      </c>
      <c r="C10" s="308" t="s">
        <v>38</v>
      </c>
      <c r="D10" s="305">
        <v>0</v>
      </c>
      <c r="E10" s="306">
        <v>0</v>
      </c>
      <c r="F10" s="309">
        <v>0</v>
      </c>
      <c r="G10" s="306">
        <v>0</v>
      </c>
      <c r="I10" s="307" t="s">
        <v>42</v>
      </c>
      <c r="J10" s="308" t="s">
        <v>38</v>
      </c>
      <c r="K10" s="305">
        <v>0</v>
      </c>
      <c r="L10" s="306">
        <v>0</v>
      </c>
      <c r="M10" s="309">
        <v>0</v>
      </c>
      <c r="N10" s="306">
        <v>0</v>
      </c>
    </row>
    <row r="11" spans="2:14">
      <c r="B11" s="307" t="s">
        <v>41</v>
      </c>
      <c r="C11" s="308" t="s">
        <v>38</v>
      </c>
      <c r="D11" s="305">
        <v>0</v>
      </c>
      <c r="E11" s="306">
        <v>0</v>
      </c>
      <c r="F11" s="309">
        <v>0</v>
      </c>
      <c r="G11" s="306">
        <v>0</v>
      </c>
      <c r="I11" s="307" t="s">
        <v>41</v>
      </c>
      <c r="J11" s="308" t="s">
        <v>38</v>
      </c>
      <c r="K11" s="305">
        <v>0</v>
      </c>
      <c r="L11" s="306">
        <v>0</v>
      </c>
      <c r="M11" s="309">
        <v>0</v>
      </c>
      <c r="N11" s="306">
        <v>0</v>
      </c>
    </row>
    <row r="12" spans="2:14">
      <c r="B12" s="307" t="s">
        <v>40</v>
      </c>
      <c r="C12" s="308" t="s">
        <v>38</v>
      </c>
      <c r="D12" s="305">
        <v>0</v>
      </c>
      <c r="E12" s="306">
        <v>0</v>
      </c>
      <c r="F12" s="309">
        <v>0</v>
      </c>
      <c r="G12" s="306">
        <v>0</v>
      </c>
      <c r="I12" s="307" t="s">
        <v>40</v>
      </c>
      <c r="J12" s="308" t="s">
        <v>38</v>
      </c>
      <c r="K12" s="305">
        <v>0</v>
      </c>
      <c r="L12" s="306">
        <v>0</v>
      </c>
      <c r="M12" s="309">
        <v>0</v>
      </c>
      <c r="N12" s="306">
        <v>0</v>
      </c>
    </row>
    <row r="13" spans="2:14">
      <c r="B13" s="307" t="s">
        <v>39</v>
      </c>
      <c r="C13" s="308" t="s">
        <v>38</v>
      </c>
      <c r="D13" s="305">
        <v>873.13744348397017</v>
      </c>
      <c r="E13" s="306">
        <v>873.13744348397017</v>
      </c>
      <c r="F13" s="309">
        <v>873.13744348397017</v>
      </c>
      <c r="G13" s="306">
        <v>485.81149727873884</v>
      </c>
      <c r="I13" s="307" t="s">
        <v>39</v>
      </c>
      <c r="J13" s="308" t="s">
        <v>38</v>
      </c>
      <c r="K13" s="305">
        <v>2400.7181932514482</v>
      </c>
      <c r="L13" s="306">
        <v>2400.7181932514482</v>
      </c>
      <c r="M13" s="309">
        <v>2400.7181932514482</v>
      </c>
      <c r="N13" s="306">
        <v>1335.7536189881732</v>
      </c>
    </row>
    <row r="14" spans="2:14">
      <c r="B14" s="307" t="s">
        <v>37</v>
      </c>
      <c r="C14" s="308" t="s">
        <v>31</v>
      </c>
      <c r="D14" s="305">
        <v>0</v>
      </c>
      <c r="E14" s="306">
        <v>0</v>
      </c>
      <c r="F14" s="309">
        <v>0</v>
      </c>
      <c r="G14" s="306">
        <v>0</v>
      </c>
      <c r="I14" s="307" t="s">
        <v>37</v>
      </c>
      <c r="J14" s="308" t="s">
        <v>31</v>
      </c>
      <c r="K14" s="305">
        <v>0</v>
      </c>
      <c r="L14" s="306">
        <v>0</v>
      </c>
      <c r="M14" s="309">
        <v>0</v>
      </c>
      <c r="N14" s="306">
        <v>0</v>
      </c>
    </row>
    <row r="15" spans="2:14">
      <c r="B15" s="307" t="s">
        <v>36</v>
      </c>
      <c r="C15" s="308" t="s">
        <v>31</v>
      </c>
      <c r="D15" s="305">
        <v>0</v>
      </c>
      <c r="E15" s="306">
        <v>0</v>
      </c>
      <c r="F15" s="309">
        <v>0</v>
      </c>
      <c r="G15" s="306">
        <v>0</v>
      </c>
      <c r="I15" s="307" t="s">
        <v>36</v>
      </c>
      <c r="J15" s="308" t="s">
        <v>31</v>
      </c>
      <c r="K15" s="305">
        <v>0</v>
      </c>
      <c r="L15" s="306">
        <v>0</v>
      </c>
      <c r="M15" s="309">
        <v>0</v>
      </c>
      <c r="N15" s="306">
        <v>0</v>
      </c>
    </row>
    <row r="16" spans="2:14">
      <c r="B16" s="307" t="s">
        <v>35</v>
      </c>
      <c r="C16" s="308" t="s">
        <v>31</v>
      </c>
      <c r="D16" s="305">
        <v>0</v>
      </c>
      <c r="E16" s="306">
        <v>0</v>
      </c>
      <c r="F16" s="309">
        <v>0</v>
      </c>
      <c r="G16" s="306">
        <v>0</v>
      </c>
      <c r="I16" s="307" t="s">
        <v>35</v>
      </c>
      <c r="J16" s="308" t="s">
        <v>31</v>
      </c>
      <c r="K16" s="305">
        <v>0</v>
      </c>
      <c r="L16" s="306">
        <v>0</v>
      </c>
      <c r="M16" s="309">
        <v>0</v>
      </c>
      <c r="N16" s="306">
        <v>0</v>
      </c>
    </row>
    <row r="17" spans="2:14">
      <c r="B17" s="307" t="s">
        <v>34</v>
      </c>
      <c r="C17" s="308" t="s">
        <v>31</v>
      </c>
      <c r="D17" s="305">
        <v>0</v>
      </c>
      <c r="E17" s="306">
        <v>0</v>
      </c>
      <c r="F17" s="309">
        <v>0</v>
      </c>
      <c r="G17" s="306">
        <v>0</v>
      </c>
      <c r="I17" s="307" t="s">
        <v>34</v>
      </c>
      <c r="J17" s="308" t="s">
        <v>31</v>
      </c>
      <c r="K17" s="305">
        <v>0</v>
      </c>
      <c r="L17" s="306">
        <v>0</v>
      </c>
      <c r="M17" s="309">
        <v>0</v>
      </c>
      <c r="N17" s="306">
        <v>0</v>
      </c>
    </row>
    <row r="18" spans="2:14">
      <c r="B18" s="307" t="s">
        <v>33</v>
      </c>
      <c r="C18" s="308" t="s">
        <v>31</v>
      </c>
      <c r="D18" s="305">
        <v>0</v>
      </c>
      <c r="E18" s="306">
        <v>0</v>
      </c>
      <c r="F18" s="309">
        <v>0</v>
      </c>
      <c r="G18" s="306">
        <v>0</v>
      </c>
      <c r="I18" s="307" t="s">
        <v>33</v>
      </c>
      <c r="J18" s="308" t="s">
        <v>31</v>
      </c>
      <c r="K18" s="305">
        <v>0</v>
      </c>
      <c r="L18" s="306">
        <v>0</v>
      </c>
      <c r="M18" s="309">
        <v>0</v>
      </c>
      <c r="N18" s="306">
        <v>0</v>
      </c>
    </row>
    <row r="19" spans="2:14">
      <c r="B19" s="307" t="s">
        <v>32</v>
      </c>
      <c r="C19" s="308" t="s">
        <v>31</v>
      </c>
      <c r="D19" s="305">
        <v>0</v>
      </c>
      <c r="E19" s="306">
        <v>0</v>
      </c>
      <c r="F19" s="309">
        <v>0</v>
      </c>
      <c r="G19" s="306">
        <v>0</v>
      </c>
      <c r="I19" s="307" t="s">
        <v>32</v>
      </c>
      <c r="J19" s="308" t="s">
        <v>31</v>
      </c>
      <c r="K19" s="305">
        <v>0</v>
      </c>
      <c r="L19" s="306">
        <v>0</v>
      </c>
      <c r="M19" s="309">
        <v>0</v>
      </c>
      <c r="N19" s="306">
        <v>0</v>
      </c>
    </row>
    <row r="20" spans="2:14">
      <c r="B20" s="307" t="s">
        <v>77</v>
      </c>
      <c r="C20" s="308" t="s">
        <v>38</v>
      </c>
      <c r="D20" s="305">
        <v>578.29306672028622</v>
      </c>
      <c r="E20" s="306">
        <v>578.29306672028622</v>
      </c>
      <c r="F20" s="309">
        <v>578.29306672028622</v>
      </c>
      <c r="G20" s="306">
        <v>305.44136932125815</v>
      </c>
      <c r="I20" s="307" t="s">
        <v>77</v>
      </c>
      <c r="J20" s="308" t="s">
        <v>38</v>
      </c>
      <c r="K20" s="305">
        <v>1671.7295972750035</v>
      </c>
      <c r="L20" s="306">
        <v>1671.7295972750035</v>
      </c>
      <c r="M20" s="309">
        <v>1671.7295972750035</v>
      </c>
      <c r="N20" s="306">
        <v>882.96991043389301</v>
      </c>
    </row>
    <row r="21" spans="2:14">
      <c r="B21" s="307" t="s">
        <v>80</v>
      </c>
      <c r="C21" s="308" t="s">
        <v>38</v>
      </c>
      <c r="D21" s="305">
        <v>923.31708946494473</v>
      </c>
      <c r="E21" s="306">
        <v>923.31708946494473</v>
      </c>
      <c r="F21" s="309">
        <v>923.31708946494473</v>
      </c>
      <c r="G21" s="306">
        <v>512.3815764382374</v>
      </c>
      <c r="I21" s="307" t="s">
        <v>80</v>
      </c>
      <c r="J21" s="308" t="s">
        <v>38</v>
      </c>
      <c r="K21" s="305">
        <v>2519.1795972750033</v>
      </c>
      <c r="L21" s="306">
        <v>2519.1795972750033</v>
      </c>
      <c r="M21" s="309">
        <v>2519.1795972750033</v>
      </c>
      <c r="N21" s="306">
        <v>1396.9759781893781</v>
      </c>
    </row>
    <row r="22" spans="2:14">
      <c r="B22" s="307" t="s">
        <v>79</v>
      </c>
      <c r="C22" s="308" t="s">
        <v>45</v>
      </c>
      <c r="D22" s="305">
        <v>0</v>
      </c>
      <c r="E22" s="306">
        <v>0</v>
      </c>
      <c r="F22" s="309">
        <v>0</v>
      </c>
      <c r="G22" s="306">
        <v>0</v>
      </c>
      <c r="I22" s="307" t="s">
        <v>79</v>
      </c>
      <c r="J22" s="308" t="s">
        <v>45</v>
      </c>
      <c r="K22" s="305">
        <v>0</v>
      </c>
      <c r="L22" s="306">
        <v>0</v>
      </c>
      <c r="M22" s="309">
        <v>0</v>
      </c>
      <c r="N22" s="306">
        <v>0</v>
      </c>
    </row>
    <row r="23" spans="2:14">
      <c r="B23" s="52" t="s">
        <v>60</v>
      </c>
      <c r="C23" s="56"/>
      <c r="D23" s="76"/>
      <c r="E23" s="77"/>
      <c r="F23" s="61"/>
      <c r="G23" s="61"/>
      <c r="I23" s="52" t="s">
        <v>60</v>
      </c>
      <c r="J23" s="56"/>
      <c r="K23" s="76"/>
      <c r="L23" s="77"/>
      <c r="M23" s="61"/>
      <c r="N23" s="61"/>
    </row>
    <row r="24" spans="2:14">
      <c r="B24" s="300" t="s">
        <v>50</v>
      </c>
      <c r="C24" s="301" t="s">
        <v>31</v>
      </c>
      <c r="D24" s="315">
        <v>447.08255092342733</v>
      </c>
      <c r="E24" s="306">
        <v>447.08255092342733</v>
      </c>
      <c r="F24" s="304">
        <v>447.08255092342733</v>
      </c>
      <c r="G24" s="303">
        <v>317.67352049756784</v>
      </c>
      <c r="I24" s="300" t="s">
        <v>50</v>
      </c>
      <c r="J24" s="301" t="s">
        <v>31</v>
      </c>
      <c r="K24" s="315">
        <v>1253.2618067485514</v>
      </c>
      <c r="L24" s="306">
        <v>1253.2618067485514</v>
      </c>
      <c r="M24" s="304">
        <v>1253.2618067485514</v>
      </c>
      <c r="N24" s="303">
        <v>890.50241265878219</v>
      </c>
    </row>
    <row r="25" spans="2:14">
      <c r="B25" s="307" t="s">
        <v>51</v>
      </c>
      <c r="C25" s="308" t="s">
        <v>31</v>
      </c>
      <c r="D25" s="315">
        <v>0</v>
      </c>
      <c r="E25" s="306">
        <v>0</v>
      </c>
      <c r="F25" s="309">
        <v>0</v>
      </c>
      <c r="G25" s="306">
        <v>0</v>
      </c>
      <c r="I25" s="307" t="s">
        <v>51</v>
      </c>
      <c r="J25" s="308" t="s">
        <v>31</v>
      </c>
      <c r="K25" s="315">
        <v>0</v>
      </c>
      <c r="L25" s="306">
        <v>0</v>
      </c>
      <c r="M25" s="309">
        <v>0</v>
      </c>
      <c r="N25" s="306">
        <v>0</v>
      </c>
    </row>
    <row r="26" spans="2:14">
      <c r="B26" s="307" t="s">
        <v>52</v>
      </c>
      <c r="C26" s="308" t="s">
        <v>31</v>
      </c>
      <c r="D26" s="315">
        <v>0</v>
      </c>
      <c r="E26" s="306">
        <v>0</v>
      </c>
      <c r="F26" s="309">
        <v>0</v>
      </c>
      <c r="G26" s="306">
        <v>0</v>
      </c>
      <c r="I26" s="307" t="s">
        <v>52</v>
      </c>
      <c r="J26" s="308" t="s">
        <v>31</v>
      </c>
      <c r="K26" s="315">
        <v>0</v>
      </c>
      <c r="L26" s="306">
        <v>0</v>
      </c>
      <c r="M26" s="309">
        <v>0</v>
      </c>
      <c r="N26" s="306">
        <v>0</v>
      </c>
    </row>
    <row r="27" spans="2:14">
      <c r="B27" s="307" t="s">
        <v>53</v>
      </c>
      <c r="C27" s="308" t="s">
        <v>31</v>
      </c>
      <c r="D27" s="315">
        <v>0</v>
      </c>
      <c r="E27" s="306">
        <v>0</v>
      </c>
      <c r="F27" s="309">
        <v>0</v>
      </c>
      <c r="G27" s="306">
        <v>494.66773708054524</v>
      </c>
      <c r="I27" s="307" t="s">
        <v>53</v>
      </c>
      <c r="J27" s="308" t="s">
        <v>31</v>
      </c>
      <c r="K27" s="315">
        <v>0</v>
      </c>
      <c r="L27" s="306">
        <v>0</v>
      </c>
      <c r="M27" s="309">
        <v>0</v>
      </c>
      <c r="N27" s="306">
        <v>1993.3131133397651</v>
      </c>
    </row>
    <row r="28" spans="2:14">
      <c r="B28" s="307" t="s">
        <v>54</v>
      </c>
      <c r="C28" s="308" t="s">
        <v>38</v>
      </c>
      <c r="D28" s="315">
        <v>0</v>
      </c>
      <c r="E28" s="306">
        <v>0</v>
      </c>
      <c r="F28" s="309">
        <v>0</v>
      </c>
      <c r="G28" s="306">
        <v>0</v>
      </c>
      <c r="I28" s="307" t="s">
        <v>54</v>
      </c>
      <c r="J28" s="308" t="s">
        <v>38</v>
      </c>
      <c r="K28" s="315">
        <v>0</v>
      </c>
      <c r="L28" s="306">
        <v>0</v>
      </c>
      <c r="M28" s="309">
        <v>0</v>
      </c>
      <c r="N28" s="306">
        <v>0</v>
      </c>
    </row>
    <row r="29" spans="2:14">
      <c r="B29" s="307" t="s">
        <v>55</v>
      </c>
      <c r="C29" s="308" t="s">
        <v>38</v>
      </c>
      <c r="D29" s="315">
        <v>0</v>
      </c>
      <c r="E29" s="306">
        <v>0</v>
      </c>
      <c r="F29" s="309">
        <v>0</v>
      </c>
      <c r="G29" s="306">
        <v>0</v>
      </c>
      <c r="I29" s="307" t="s">
        <v>55</v>
      </c>
      <c r="J29" s="308" t="s">
        <v>38</v>
      </c>
      <c r="K29" s="315">
        <v>0</v>
      </c>
      <c r="L29" s="306">
        <v>0</v>
      </c>
      <c r="M29" s="309">
        <v>0</v>
      </c>
      <c r="N29" s="306">
        <v>0</v>
      </c>
    </row>
    <row r="30" spans="2:14">
      <c r="B30" s="307" t="s">
        <v>56</v>
      </c>
      <c r="C30" s="308" t="s">
        <v>31</v>
      </c>
      <c r="D30" s="315">
        <v>0</v>
      </c>
      <c r="E30" s="306">
        <v>0</v>
      </c>
      <c r="F30" s="309">
        <v>0</v>
      </c>
      <c r="G30" s="306">
        <v>0</v>
      </c>
      <c r="I30" s="307" t="s">
        <v>56</v>
      </c>
      <c r="J30" s="308" t="s">
        <v>31</v>
      </c>
      <c r="K30" s="315">
        <v>0</v>
      </c>
      <c r="L30" s="306">
        <v>0</v>
      </c>
      <c r="M30" s="309">
        <v>0</v>
      </c>
      <c r="N30" s="306">
        <v>0</v>
      </c>
    </row>
    <row r="31" spans="2:14">
      <c r="B31" s="307" t="s">
        <v>57</v>
      </c>
      <c r="C31" s="308" t="s">
        <v>31</v>
      </c>
      <c r="D31" s="315">
        <v>0</v>
      </c>
      <c r="E31" s="306">
        <v>0</v>
      </c>
      <c r="F31" s="309">
        <v>0</v>
      </c>
      <c r="G31" s="306">
        <v>461.8849891994617</v>
      </c>
      <c r="I31" s="307" t="s">
        <v>57</v>
      </c>
      <c r="J31" s="308" t="s">
        <v>31</v>
      </c>
      <c r="K31" s="315">
        <v>0</v>
      </c>
      <c r="L31" s="306">
        <v>0</v>
      </c>
      <c r="M31" s="309">
        <v>0</v>
      </c>
      <c r="N31" s="306">
        <v>1861.2117524781511</v>
      </c>
    </row>
    <row r="32" spans="2:14">
      <c r="B32" s="307" t="s">
        <v>78</v>
      </c>
      <c r="C32" s="308" t="s">
        <v>31</v>
      </c>
      <c r="D32" s="315">
        <v>603.99928847388458</v>
      </c>
      <c r="E32" s="306">
        <v>603.99928847388458</v>
      </c>
      <c r="F32" s="309">
        <v>603.99928847388458</v>
      </c>
      <c r="G32" s="306">
        <v>419.98188281672992</v>
      </c>
      <c r="I32" s="307" t="s">
        <v>78</v>
      </c>
      <c r="J32" s="308" t="s">
        <v>31</v>
      </c>
      <c r="K32" s="315">
        <v>1693.1308054499932</v>
      </c>
      <c r="L32" s="306">
        <v>1693.1308054499932</v>
      </c>
      <c r="M32" s="309">
        <v>1693.1308054499932</v>
      </c>
      <c r="N32" s="306">
        <v>1177.2932139118573</v>
      </c>
    </row>
    <row r="33" spans="1:21">
      <c r="B33" s="53" t="s">
        <v>58</v>
      </c>
      <c r="C33" s="54"/>
      <c r="D33" s="60">
        <f>SUM(D7:D32)</f>
        <v>3425.8294390665128</v>
      </c>
      <c r="E33" s="62">
        <f t="shared" ref="E33:G33" si="0">SUM(E7:E32)</f>
        <v>3425.8294390665128</v>
      </c>
      <c r="F33" s="63">
        <f t="shared" si="0"/>
        <v>3425.8294390665128</v>
      </c>
      <c r="G33" s="62">
        <f t="shared" si="0"/>
        <v>2997.842572632539</v>
      </c>
      <c r="I33" s="53" t="s">
        <v>58</v>
      </c>
      <c r="J33" s="54"/>
      <c r="K33" s="60">
        <f>SUM(K7:K32)</f>
        <v>9538.0199999999986</v>
      </c>
      <c r="L33" s="62">
        <f t="shared" ref="L33" si="1">SUM(L7:L32)</f>
        <v>9538.0199999999986</v>
      </c>
      <c r="M33" s="63">
        <f>SUM(M7:M32)</f>
        <v>9538.0199999999986</v>
      </c>
      <c r="N33" s="62">
        <f>SUM(N7:N32)</f>
        <v>9538.02</v>
      </c>
    </row>
    <row r="34" spans="1:21">
      <c r="B34" s="97" t="s">
        <v>275</v>
      </c>
      <c r="C34" s="230"/>
      <c r="D34" s="321"/>
      <c r="E34" s="322"/>
      <c r="F34" s="322"/>
      <c r="G34" s="322"/>
      <c r="I34" s="97" t="s">
        <v>275</v>
      </c>
      <c r="J34" s="230"/>
      <c r="K34" s="321"/>
      <c r="L34" s="322"/>
      <c r="M34" s="322"/>
      <c r="N34" s="322"/>
    </row>
    <row r="35" spans="1:21">
      <c r="B35" s="300" t="s">
        <v>273</v>
      </c>
      <c r="C35" s="301" t="s">
        <v>275</v>
      </c>
      <c r="D35" s="323">
        <v>0</v>
      </c>
      <c r="E35" s="303">
        <v>0</v>
      </c>
      <c r="F35" s="303">
        <v>0</v>
      </c>
      <c r="G35" s="303">
        <v>0</v>
      </c>
      <c r="I35" s="300" t="s">
        <v>273</v>
      </c>
      <c r="J35" s="301" t="s">
        <v>275</v>
      </c>
      <c r="K35" s="323">
        <v>0</v>
      </c>
      <c r="L35" s="303">
        <v>0</v>
      </c>
      <c r="M35" s="303">
        <v>0</v>
      </c>
      <c r="N35" s="303">
        <v>0</v>
      </c>
    </row>
    <row r="36" spans="1:21">
      <c r="B36" s="310" t="s">
        <v>274</v>
      </c>
      <c r="C36" s="311" t="s">
        <v>275</v>
      </c>
      <c r="D36" s="324">
        <v>0</v>
      </c>
      <c r="E36" s="313">
        <v>0</v>
      </c>
      <c r="F36" s="314">
        <v>0</v>
      </c>
      <c r="G36" s="313">
        <v>0</v>
      </c>
      <c r="I36" s="310" t="s">
        <v>274</v>
      </c>
      <c r="J36" s="311" t="s">
        <v>275</v>
      </c>
      <c r="K36" s="324">
        <v>0</v>
      </c>
      <c r="L36" s="313">
        <v>0</v>
      </c>
      <c r="M36" s="314">
        <v>0</v>
      </c>
      <c r="N36" s="313">
        <v>0</v>
      </c>
    </row>
    <row r="37" spans="1:21">
      <c r="B37" s="186" t="s">
        <v>232</v>
      </c>
    </row>
    <row r="38" spans="1:21" ht="31.5" customHeight="1">
      <c r="B38" s="389" t="s">
        <v>247</v>
      </c>
      <c r="C38" s="389"/>
      <c r="D38" s="389"/>
      <c r="E38" s="389"/>
      <c r="F38" s="389"/>
      <c r="G38" s="389"/>
    </row>
    <row r="40" spans="1:21">
      <c r="A40" s="50"/>
      <c r="B40" s="47" t="s">
        <v>276</v>
      </c>
      <c r="H40" s="50"/>
      <c r="I40" s="47" t="s">
        <v>277</v>
      </c>
      <c r="O40" s="50"/>
      <c r="P40" s="47" t="s">
        <v>307</v>
      </c>
    </row>
    <row r="41" spans="1:21">
      <c r="A41" s="50"/>
      <c r="B41" s="46" t="s">
        <v>48</v>
      </c>
      <c r="C41" s="45" t="s">
        <v>47</v>
      </c>
      <c r="D41" s="72" t="s">
        <v>9</v>
      </c>
      <c r="E41" s="73" t="s">
        <v>10</v>
      </c>
      <c r="F41" s="48" t="s">
        <v>11</v>
      </c>
      <c r="G41" s="48" t="s">
        <v>30</v>
      </c>
      <c r="H41" s="50"/>
      <c r="I41" s="46" t="s">
        <v>48</v>
      </c>
      <c r="J41" s="45" t="s">
        <v>47</v>
      </c>
      <c r="K41" s="72" t="s">
        <v>9</v>
      </c>
      <c r="L41" s="73" t="s">
        <v>10</v>
      </c>
      <c r="M41" s="48" t="s">
        <v>11</v>
      </c>
      <c r="N41" s="48" t="s">
        <v>30</v>
      </c>
      <c r="O41" s="50"/>
      <c r="P41" s="46" t="s">
        <v>48</v>
      </c>
      <c r="Q41" s="45" t="s">
        <v>47</v>
      </c>
      <c r="R41" s="72" t="s">
        <v>9</v>
      </c>
      <c r="S41" s="73" t="s">
        <v>10</v>
      </c>
      <c r="T41" s="48" t="s">
        <v>11</v>
      </c>
      <c r="U41" s="48" t="s">
        <v>30</v>
      </c>
    </row>
    <row r="42" spans="1:21">
      <c r="A42" s="50"/>
      <c r="B42" s="300" t="s">
        <v>46</v>
      </c>
      <c r="C42" s="301" t="s">
        <v>45</v>
      </c>
      <c r="D42" s="364">
        <v>0</v>
      </c>
      <c r="E42" s="365">
        <v>0</v>
      </c>
      <c r="F42" s="366">
        <v>0</v>
      </c>
      <c r="G42" s="365">
        <v>0</v>
      </c>
      <c r="H42" s="50"/>
      <c r="I42" s="300" t="s">
        <v>46</v>
      </c>
      <c r="J42" s="301" t="s">
        <v>45</v>
      </c>
      <c r="K42" s="364">
        <v>0</v>
      </c>
      <c r="L42" s="365">
        <v>0</v>
      </c>
      <c r="M42" s="366">
        <v>0</v>
      </c>
      <c r="N42" s="365">
        <v>0</v>
      </c>
      <c r="O42" s="50"/>
      <c r="P42" s="300" t="s">
        <v>46</v>
      </c>
      <c r="Q42" s="301" t="s">
        <v>45</v>
      </c>
      <c r="R42" s="364">
        <v>0</v>
      </c>
      <c r="S42" s="365">
        <v>0</v>
      </c>
      <c r="T42" s="366">
        <v>0</v>
      </c>
      <c r="U42" s="365">
        <v>0</v>
      </c>
    </row>
    <row r="43" spans="1:21">
      <c r="A43" s="50"/>
      <c r="B43" s="307" t="s">
        <v>44</v>
      </c>
      <c r="C43" s="308" t="s">
        <v>38</v>
      </c>
      <c r="D43" s="367">
        <v>0</v>
      </c>
      <c r="E43" s="368">
        <v>0</v>
      </c>
      <c r="F43" s="369">
        <v>0</v>
      </c>
      <c r="G43" s="368">
        <v>0</v>
      </c>
      <c r="H43" s="50"/>
      <c r="I43" s="307" t="s">
        <v>44</v>
      </c>
      <c r="J43" s="308" t="s">
        <v>38</v>
      </c>
      <c r="K43" s="367">
        <v>0</v>
      </c>
      <c r="L43" s="368">
        <v>0</v>
      </c>
      <c r="M43" s="369">
        <v>0</v>
      </c>
      <c r="N43" s="368">
        <v>0</v>
      </c>
      <c r="O43" s="50"/>
      <c r="P43" s="307" t="s">
        <v>44</v>
      </c>
      <c r="Q43" s="308" t="s">
        <v>38</v>
      </c>
      <c r="R43" s="367">
        <v>0</v>
      </c>
      <c r="S43" s="368">
        <v>0</v>
      </c>
      <c r="T43" s="369">
        <v>0</v>
      </c>
      <c r="U43" s="368">
        <v>0</v>
      </c>
    </row>
    <row r="44" spans="1:21">
      <c r="A44" s="50"/>
      <c r="B44" s="307" t="s">
        <v>43</v>
      </c>
      <c r="C44" s="308" t="s">
        <v>38</v>
      </c>
      <c r="D44" s="367">
        <v>0</v>
      </c>
      <c r="E44" s="368">
        <v>0</v>
      </c>
      <c r="F44" s="369">
        <v>0</v>
      </c>
      <c r="G44" s="368">
        <v>0</v>
      </c>
      <c r="H44" s="50"/>
      <c r="I44" s="307" t="s">
        <v>43</v>
      </c>
      <c r="J44" s="308" t="s">
        <v>38</v>
      </c>
      <c r="K44" s="367">
        <v>0</v>
      </c>
      <c r="L44" s="368">
        <v>0</v>
      </c>
      <c r="M44" s="369">
        <v>0</v>
      </c>
      <c r="N44" s="368">
        <v>0</v>
      </c>
      <c r="O44" s="50"/>
      <c r="P44" s="307" t="s">
        <v>43</v>
      </c>
      <c r="Q44" s="308" t="s">
        <v>38</v>
      </c>
      <c r="R44" s="367">
        <v>0</v>
      </c>
      <c r="S44" s="368">
        <v>0</v>
      </c>
      <c r="T44" s="369">
        <v>0</v>
      </c>
      <c r="U44" s="368">
        <v>0</v>
      </c>
    </row>
    <row r="45" spans="1:21">
      <c r="A45" s="50"/>
      <c r="B45" s="307" t="s">
        <v>42</v>
      </c>
      <c r="C45" s="308" t="s">
        <v>38</v>
      </c>
      <c r="D45" s="367">
        <v>0</v>
      </c>
      <c r="E45" s="368">
        <v>0</v>
      </c>
      <c r="F45" s="369">
        <v>0</v>
      </c>
      <c r="G45" s="368">
        <v>0</v>
      </c>
      <c r="H45" s="50"/>
      <c r="I45" s="307" t="s">
        <v>42</v>
      </c>
      <c r="J45" s="308" t="s">
        <v>38</v>
      </c>
      <c r="K45" s="367">
        <v>0</v>
      </c>
      <c r="L45" s="368">
        <v>0</v>
      </c>
      <c r="M45" s="369">
        <v>0</v>
      </c>
      <c r="N45" s="368">
        <v>0</v>
      </c>
      <c r="O45" s="50"/>
      <c r="P45" s="307" t="s">
        <v>42</v>
      </c>
      <c r="Q45" s="308" t="s">
        <v>38</v>
      </c>
      <c r="R45" s="367">
        <v>0</v>
      </c>
      <c r="S45" s="368">
        <v>0</v>
      </c>
      <c r="T45" s="369">
        <v>0</v>
      </c>
      <c r="U45" s="368">
        <v>0</v>
      </c>
    </row>
    <row r="46" spans="1:21">
      <c r="A46" s="50"/>
      <c r="B46" s="307" t="s">
        <v>41</v>
      </c>
      <c r="C46" s="308" t="s">
        <v>38</v>
      </c>
      <c r="D46" s="367">
        <v>0</v>
      </c>
      <c r="E46" s="368">
        <v>0</v>
      </c>
      <c r="F46" s="369">
        <v>0</v>
      </c>
      <c r="G46" s="368">
        <v>0</v>
      </c>
      <c r="H46" s="50"/>
      <c r="I46" s="307" t="s">
        <v>41</v>
      </c>
      <c r="J46" s="308" t="s">
        <v>38</v>
      </c>
      <c r="K46" s="367">
        <v>0</v>
      </c>
      <c r="L46" s="368">
        <v>0</v>
      </c>
      <c r="M46" s="369">
        <v>0</v>
      </c>
      <c r="N46" s="368">
        <v>0</v>
      </c>
      <c r="O46" s="50"/>
      <c r="P46" s="307" t="s">
        <v>41</v>
      </c>
      <c r="Q46" s="308" t="s">
        <v>38</v>
      </c>
      <c r="R46" s="367">
        <v>0</v>
      </c>
      <c r="S46" s="368">
        <v>0</v>
      </c>
      <c r="T46" s="369">
        <v>0</v>
      </c>
      <c r="U46" s="368">
        <v>0</v>
      </c>
    </row>
    <row r="47" spans="1:21">
      <c r="A47" s="50"/>
      <c r="B47" s="307" t="s">
        <v>40</v>
      </c>
      <c r="C47" s="308" t="s">
        <v>38</v>
      </c>
      <c r="D47" s="367">
        <v>0</v>
      </c>
      <c r="E47" s="368">
        <v>0</v>
      </c>
      <c r="F47" s="369">
        <v>0</v>
      </c>
      <c r="G47" s="368">
        <v>0</v>
      </c>
      <c r="H47" s="50"/>
      <c r="I47" s="307" t="s">
        <v>40</v>
      </c>
      <c r="J47" s="308" t="s">
        <v>38</v>
      </c>
      <c r="K47" s="367">
        <v>0</v>
      </c>
      <c r="L47" s="368">
        <v>0</v>
      </c>
      <c r="M47" s="369">
        <v>0</v>
      </c>
      <c r="N47" s="368">
        <v>0</v>
      </c>
      <c r="O47" s="50"/>
      <c r="P47" s="307" t="s">
        <v>40</v>
      </c>
      <c r="Q47" s="308" t="s">
        <v>38</v>
      </c>
      <c r="R47" s="367">
        <v>0</v>
      </c>
      <c r="S47" s="368">
        <v>0</v>
      </c>
      <c r="T47" s="369">
        <v>0</v>
      </c>
      <c r="U47" s="368">
        <v>0</v>
      </c>
    </row>
    <row r="48" spans="1:21">
      <c r="A48" s="50"/>
      <c r="B48" s="307" t="s">
        <v>39</v>
      </c>
      <c r="C48" s="308" t="s">
        <v>38</v>
      </c>
      <c r="D48" s="367">
        <v>166.99723537523897</v>
      </c>
      <c r="E48" s="368">
        <v>166.99723537523897</v>
      </c>
      <c r="F48" s="369">
        <v>166.99723537523897</v>
      </c>
      <c r="G48" s="368">
        <v>92.916845525871949</v>
      </c>
      <c r="H48" s="50"/>
      <c r="I48" s="307" t="s">
        <v>39</v>
      </c>
      <c r="J48" s="308" t="s">
        <v>38</v>
      </c>
      <c r="K48" s="367">
        <v>0</v>
      </c>
      <c r="L48" s="368">
        <v>0</v>
      </c>
      <c r="M48" s="369">
        <v>0</v>
      </c>
      <c r="N48" s="368">
        <v>0</v>
      </c>
      <c r="O48" s="50"/>
      <c r="P48" s="307" t="s">
        <v>39</v>
      </c>
      <c r="Q48" s="308" t="s">
        <v>38</v>
      </c>
      <c r="R48" s="367">
        <v>0</v>
      </c>
      <c r="S48" s="368">
        <v>0</v>
      </c>
      <c r="T48" s="369">
        <v>0</v>
      </c>
      <c r="U48" s="368">
        <v>0</v>
      </c>
    </row>
    <row r="49" spans="1:21">
      <c r="A49" s="50"/>
      <c r="B49" s="307" t="s">
        <v>37</v>
      </c>
      <c r="C49" s="308" t="s">
        <v>31</v>
      </c>
      <c r="D49" s="367">
        <v>0</v>
      </c>
      <c r="E49" s="368">
        <v>0</v>
      </c>
      <c r="F49" s="369">
        <v>0</v>
      </c>
      <c r="G49" s="368">
        <v>0</v>
      </c>
      <c r="H49" s="50"/>
      <c r="I49" s="307" t="s">
        <v>37</v>
      </c>
      <c r="J49" s="308" t="s">
        <v>31</v>
      </c>
      <c r="K49" s="367">
        <v>0</v>
      </c>
      <c r="L49" s="368">
        <v>0</v>
      </c>
      <c r="M49" s="369">
        <v>0</v>
      </c>
      <c r="N49" s="368">
        <v>0</v>
      </c>
      <c r="O49" s="50"/>
      <c r="P49" s="307" t="s">
        <v>37</v>
      </c>
      <c r="Q49" s="308" t="s">
        <v>31</v>
      </c>
      <c r="R49" s="367">
        <v>0</v>
      </c>
      <c r="S49" s="368">
        <v>0</v>
      </c>
      <c r="T49" s="369">
        <v>0</v>
      </c>
      <c r="U49" s="368">
        <v>0</v>
      </c>
    </row>
    <row r="50" spans="1:21">
      <c r="A50" s="50"/>
      <c r="B50" s="307" t="s">
        <v>36</v>
      </c>
      <c r="C50" s="308" t="s">
        <v>31</v>
      </c>
      <c r="D50" s="367">
        <v>0</v>
      </c>
      <c r="E50" s="368">
        <v>0</v>
      </c>
      <c r="F50" s="369">
        <v>0</v>
      </c>
      <c r="G50" s="368">
        <v>0</v>
      </c>
      <c r="H50" s="50"/>
      <c r="I50" s="307" t="s">
        <v>36</v>
      </c>
      <c r="J50" s="308" t="s">
        <v>31</v>
      </c>
      <c r="K50" s="367">
        <v>0</v>
      </c>
      <c r="L50" s="368">
        <v>0</v>
      </c>
      <c r="M50" s="369">
        <v>0</v>
      </c>
      <c r="N50" s="368">
        <v>0</v>
      </c>
      <c r="O50" s="50"/>
      <c r="P50" s="307" t="s">
        <v>36</v>
      </c>
      <c r="Q50" s="308" t="s">
        <v>31</v>
      </c>
      <c r="R50" s="367">
        <v>0</v>
      </c>
      <c r="S50" s="368">
        <v>0</v>
      </c>
      <c r="T50" s="369">
        <v>0</v>
      </c>
      <c r="U50" s="368">
        <v>0</v>
      </c>
    </row>
    <row r="51" spans="1:21">
      <c r="A51" s="50"/>
      <c r="B51" s="307" t="s">
        <v>35</v>
      </c>
      <c r="C51" s="308" t="s">
        <v>31</v>
      </c>
      <c r="D51" s="367">
        <v>0</v>
      </c>
      <c r="E51" s="368">
        <v>0</v>
      </c>
      <c r="F51" s="369">
        <v>0</v>
      </c>
      <c r="G51" s="368">
        <v>0</v>
      </c>
      <c r="H51" s="50"/>
      <c r="I51" s="307" t="s">
        <v>35</v>
      </c>
      <c r="J51" s="308" t="s">
        <v>31</v>
      </c>
      <c r="K51" s="367">
        <v>0</v>
      </c>
      <c r="L51" s="368">
        <v>0</v>
      </c>
      <c r="M51" s="369">
        <v>0</v>
      </c>
      <c r="N51" s="368">
        <v>0</v>
      </c>
      <c r="O51" s="50"/>
      <c r="P51" s="307" t="s">
        <v>35</v>
      </c>
      <c r="Q51" s="308" t="s">
        <v>31</v>
      </c>
      <c r="R51" s="367">
        <v>0</v>
      </c>
      <c r="S51" s="368">
        <v>0</v>
      </c>
      <c r="T51" s="369">
        <v>0</v>
      </c>
      <c r="U51" s="368">
        <v>0</v>
      </c>
    </row>
    <row r="52" spans="1:21">
      <c r="A52" s="50"/>
      <c r="B52" s="307" t="s">
        <v>34</v>
      </c>
      <c r="C52" s="308" t="s">
        <v>31</v>
      </c>
      <c r="D52" s="367">
        <v>0</v>
      </c>
      <c r="E52" s="368">
        <v>0</v>
      </c>
      <c r="F52" s="369">
        <v>0</v>
      </c>
      <c r="G52" s="368">
        <v>0</v>
      </c>
      <c r="H52" s="50"/>
      <c r="I52" s="307" t="s">
        <v>34</v>
      </c>
      <c r="J52" s="308" t="s">
        <v>31</v>
      </c>
      <c r="K52" s="367">
        <v>0</v>
      </c>
      <c r="L52" s="368">
        <v>0</v>
      </c>
      <c r="M52" s="369">
        <v>0</v>
      </c>
      <c r="N52" s="368">
        <v>0</v>
      </c>
      <c r="O52" s="50"/>
      <c r="P52" s="307" t="s">
        <v>34</v>
      </c>
      <c r="Q52" s="308" t="s">
        <v>31</v>
      </c>
      <c r="R52" s="367">
        <v>0</v>
      </c>
      <c r="S52" s="368">
        <v>0</v>
      </c>
      <c r="T52" s="369">
        <v>0</v>
      </c>
      <c r="U52" s="368">
        <v>0</v>
      </c>
    </row>
    <row r="53" spans="1:21">
      <c r="A53" s="50"/>
      <c r="B53" s="307" t="s">
        <v>33</v>
      </c>
      <c r="C53" s="308" t="s">
        <v>31</v>
      </c>
      <c r="D53" s="367">
        <v>0</v>
      </c>
      <c r="E53" s="368">
        <v>0</v>
      </c>
      <c r="F53" s="369">
        <v>0</v>
      </c>
      <c r="G53" s="368">
        <v>0</v>
      </c>
      <c r="H53" s="50"/>
      <c r="I53" s="307" t="s">
        <v>33</v>
      </c>
      <c r="J53" s="308" t="s">
        <v>31</v>
      </c>
      <c r="K53" s="367">
        <v>0</v>
      </c>
      <c r="L53" s="368">
        <v>0</v>
      </c>
      <c r="M53" s="369">
        <v>0</v>
      </c>
      <c r="N53" s="368">
        <v>0</v>
      </c>
      <c r="O53" s="50"/>
      <c r="P53" s="307" t="s">
        <v>33</v>
      </c>
      <c r="Q53" s="308" t="s">
        <v>31</v>
      </c>
      <c r="R53" s="367">
        <v>0</v>
      </c>
      <c r="S53" s="368">
        <v>0</v>
      </c>
      <c r="T53" s="369">
        <v>0</v>
      </c>
      <c r="U53" s="368">
        <v>0</v>
      </c>
    </row>
    <row r="54" spans="1:21">
      <c r="A54" s="50"/>
      <c r="B54" s="307" t="s">
        <v>32</v>
      </c>
      <c r="C54" s="308" t="s">
        <v>31</v>
      </c>
      <c r="D54" s="367">
        <v>0</v>
      </c>
      <c r="E54" s="368">
        <v>0</v>
      </c>
      <c r="F54" s="369">
        <v>0</v>
      </c>
      <c r="G54" s="368">
        <v>0</v>
      </c>
      <c r="H54" s="50"/>
      <c r="I54" s="307" t="s">
        <v>32</v>
      </c>
      <c r="J54" s="308" t="s">
        <v>31</v>
      </c>
      <c r="K54" s="367">
        <v>0</v>
      </c>
      <c r="L54" s="368">
        <v>0</v>
      </c>
      <c r="M54" s="369">
        <v>0</v>
      </c>
      <c r="N54" s="368">
        <v>0</v>
      </c>
      <c r="O54" s="50"/>
      <c r="P54" s="307" t="s">
        <v>32</v>
      </c>
      <c r="Q54" s="308" t="s">
        <v>31</v>
      </c>
      <c r="R54" s="367">
        <v>0</v>
      </c>
      <c r="S54" s="368">
        <v>0</v>
      </c>
      <c r="T54" s="369">
        <v>0</v>
      </c>
      <c r="U54" s="368">
        <v>0</v>
      </c>
    </row>
    <row r="55" spans="1:21">
      <c r="A55" s="50"/>
      <c r="B55" s="307" t="s">
        <v>77</v>
      </c>
      <c r="C55" s="308" t="s">
        <v>38</v>
      </c>
      <c r="D55" s="367">
        <v>110.60497301961071</v>
      </c>
      <c r="E55" s="368">
        <v>110.60497301961071</v>
      </c>
      <c r="F55" s="369">
        <v>110.60497301961071</v>
      </c>
      <c r="G55" s="368">
        <v>58.419054899704214</v>
      </c>
      <c r="H55" s="50"/>
      <c r="I55" s="307" t="s">
        <v>77</v>
      </c>
      <c r="J55" s="308" t="s">
        <v>38</v>
      </c>
      <c r="K55" s="367">
        <v>0</v>
      </c>
      <c r="L55" s="368">
        <v>0</v>
      </c>
      <c r="M55" s="369">
        <v>0</v>
      </c>
      <c r="N55" s="368">
        <v>0</v>
      </c>
      <c r="O55" s="50"/>
      <c r="P55" s="307" t="s">
        <v>77</v>
      </c>
      <c r="Q55" s="308" t="s">
        <v>38</v>
      </c>
      <c r="R55" s="367">
        <v>0</v>
      </c>
      <c r="S55" s="368">
        <v>0</v>
      </c>
      <c r="T55" s="369">
        <v>0</v>
      </c>
      <c r="U55" s="368">
        <v>0</v>
      </c>
    </row>
    <row r="56" spans="1:21">
      <c r="A56" s="50"/>
      <c r="B56" s="307" t="s">
        <v>80</v>
      </c>
      <c r="C56" s="308" t="s">
        <v>38</v>
      </c>
      <c r="D56" s="367">
        <v>179.27170121804772</v>
      </c>
      <c r="E56" s="368">
        <v>179.27170121804772</v>
      </c>
      <c r="F56" s="369">
        <v>179.27170121804772</v>
      </c>
      <c r="G56" s="368">
        <v>99.412626412842968</v>
      </c>
      <c r="H56" s="50"/>
      <c r="I56" s="307" t="s">
        <v>80</v>
      </c>
      <c r="J56" s="308" t="s">
        <v>38</v>
      </c>
      <c r="K56" s="367">
        <v>0</v>
      </c>
      <c r="L56" s="368">
        <v>0</v>
      </c>
      <c r="M56" s="369">
        <v>0</v>
      </c>
      <c r="N56" s="368">
        <v>0</v>
      </c>
      <c r="O56" s="50"/>
      <c r="P56" s="307" t="s">
        <v>80</v>
      </c>
      <c r="Q56" s="308" t="s">
        <v>38</v>
      </c>
      <c r="R56" s="367">
        <v>0</v>
      </c>
      <c r="S56" s="368">
        <v>0</v>
      </c>
      <c r="T56" s="369">
        <v>0</v>
      </c>
      <c r="U56" s="368">
        <v>0</v>
      </c>
    </row>
    <row r="57" spans="1:21">
      <c r="A57" s="50"/>
      <c r="B57" s="307" t="s">
        <v>79</v>
      </c>
      <c r="C57" s="308" t="s">
        <v>45</v>
      </c>
      <c r="D57" s="367">
        <v>0</v>
      </c>
      <c r="E57" s="368">
        <v>0</v>
      </c>
      <c r="F57" s="369">
        <v>0</v>
      </c>
      <c r="G57" s="368">
        <v>0</v>
      </c>
      <c r="H57" s="50"/>
      <c r="I57" s="307" t="s">
        <v>79</v>
      </c>
      <c r="J57" s="308" t="s">
        <v>45</v>
      </c>
      <c r="K57" s="367">
        <v>0</v>
      </c>
      <c r="L57" s="368">
        <v>0</v>
      </c>
      <c r="M57" s="369">
        <v>0</v>
      </c>
      <c r="N57" s="368">
        <v>0</v>
      </c>
      <c r="O57" s="50"/>
      <c r="P57" s="307" t="s">
        <v>79</v>
      </c>
      <c r="Q57" s="308" t="s">
        <v>45</v>
      </c>
      <c r="R57" s="367">
        <v>0</v>
      </c>
      <c r="S57" s="368">
        <v>0</v>
      </c>
      <c r="T57" s="369">
        <v>0</v>
      </c>
      <c r="U57" s="368">
        <v>0</v>
      </c>
    </row>
    <row r="58" spans="1:21">
      <c r="A58" s="50"/>
      <c r="B58" s="52" t="s">
        <v>60</v>
      </c>
      <c r="C58" s="56"/>
      <c r="D58" s="370"/>
      <c r="E58" s="371"/>
      <c r="F58" s="372"/>
      <c r="G58" s="372"/>
      <c r="H58" s="50"/>
      <c r="I58" s="52" t="s">
        <v>60</v>
      </c>
      <c r="J58" s="56"/>
      <c r="K58" s="370"/>
      <c r="L58" s="371"/>
      <c r="M58" s="372"/>
      <c r="N58" s="372"/>
      <c r="O58" s="50"/>
      <c r="P58" s="52" t="s">
        <v>60</v>
      </c>
      <c r="Q58" s="56"/>
      <c r="R58" s="370"/>
      <c r="S58" s="371"/>
      <c r="T58" s="372"/>
      <c r="U58" s="372"/>
    </row>
    <row r="59" spans="1:21">
      <c r="A59" s="51"/>
      <c r="B59" s="300" t="s">
        <v>50</v>
      </c>
      <c r="C59" s="301" t="s">
        <v>31</v>
      </c>
      <c r="D59" s="364">
        <v>220.87301131329366</v>
      </c>
      <c r="E59" s="365">
        <v>220.87301131329366</v>
      </c>
      <c r="F59" s="366">
        <v>220.87301131329366</v>
      </c>
      <c r="G59" s="365">
        <v>155.00997556477026</v>
      </c>
      <c r="H59" s="51"/>
      <c r="I59" s="300" t="s">
        <v>50</v>
      </c>
      <c r="J59" s="301" t="s">
        <v>31</v>
      </c>
      <c r="K59" s="364">
        <v>36.146284024137785</v>
      </c>
      <c r="L59" s="365">
        <v>36.146284024137785</v>
      </c>
      <c r="M59" s="366">
        <v>0</v>
      </c>
      <c r="N59" s="365">
        <v>0</v>
      </c>
      <c r="O59" s="51"/>
      <c r="P59" s="300" t="s">
        <v>50</v>
      </c>
      <c r="Q59" s="301" t="s">
        <v>31</v>
      </c>
      <c r="R59" s="364">
        <v>0</v>
      </c>
      <c r="S59" s="365">
        <v>0</v>
      </c>
      <c r="T59" s="366">
        <v>0</v>
      </c>
      <c r="U59" s="365">
        <v>0</v>
      </c>
    </row>
    <row r="60" spans="1:21">
      <c r="B60" s="307" t="s">
        <v>51</v>
      </c>
      <c r="C60" s="308" t="s">
        <v>31</v>
      </c>
      <c r="D60" s="367">
        <v>0</v>
      </c>
      <c r="E60" s="368">
        <v>0</v>
      </c>
      <c r="F60" s="369">
        <v>0</v>
      </c>
      <c r="G60" s="368">
        <v>0</v>
      </c>
      <c r="I60" s="307" t="s">
        <v>51</v>
      </c>
      <c r="J60" s="308" t="s">
        <v>31</v>
      </c>
      <c r="K60" s="367">
        <v>0</v>
      </c>
      <c r="L60" s="368">
        <v>0</v>
      </c>
      <c r="M60" s="369">
        <v>0</v>
      </c>
      <c r="N60" s="368">
        <v>0</v>
      </c>
      <c r="P60" s="307" t="s">
        <v>51</v>
      </c>
      <c r="Q60" s="308" t="s">
        <v>31</v>
      </c>
      <c r="R60" s="367">
        <v>0</v>
      </c>
      <c r="S60" s="368">
        <v>0</v>
      </c>
      <c r="T60" s="369">
        <v>0</v>
      </c>
      <c r="U60" s="368">
        <v>0</v>
      </c>
    </row>
    <row r="61" spans="1:21">
      <c r="B61" s="307" t="s">
        <v>52</v>
      </c>
      <c r="C61" s="308" t="s">
        <v>31</v>
      </c>
      <c r="D61" s="367">
        <v>0</v>
      </c>
      <c r="E61" s="368">
        <v>0</v>
      </c>
      <c r="F61" s="369">
        <v>0</v>
      </c>
      <c r="G61" s="368">
        <v>0</v>
      </c>
      <c r="I61" s="307" t="s">
        <v>52</v>
      </c>
      <c r="J61" s="308" t="s">
        <v>31</v>
      </c>
      <c r="K61" s="367">
        <v>0</v>
      </c>
      <c r="L61" s="368">
        <v>0</v>
      </c>
      <c r="M61" s="369">
        <v>0</v>
      </c>
      <c r="N61" s="368">
        <v>0</v>
      </c>
      <c r="P61" s="307" t="s">
        <v>52</v>
      </c>
      <c r="Q61" s="308" t="s">
        <v>31</v>
      </c>
      <c r="R61" s="367">
        <v>0</v>
      </c>
      <c r="S61" s="368">
        <v>0</v>
      </c>
      <c r="T61" s="369">
        <v>0</v>
      </c>
      <c r="U61" s="368">
        <v>0</v>
      </c>
    </row>
    <row r="62" spans="1:21">
      <c r="B62" s="307" t="s">
        <v>53</v>
      </c>
      <c r="C62" s="308" t="s">
        <v>31</v>
      </c>
      <c r="D62" s="367">
        <v>0</v>
      </c>
      <c r="E62" s="368">
        <v>0</v>
      </c>
      <c r="F62" s="369">
        <v>0</v>
      </c>
      <c r="G62" s="368">
        <v>93.006869387957309</v>
      </c>
      <c r="I62" s="307" t="s">
        <v>53</v>
      </c>
      <c r="J62" s="308" t="s">
        <v>31</v>
      </c>
      <c r="K62" s="367">
        <v>0</v>
      </c>
      <c r="L62" s="368">
        <v>0</v>
      </c>
      <c r="M62" s="369">
        <v>0</v>
      </c>
      <c r="N62" s="368">
        <v>43.35870251975561</v>
      </c>
      <c r="P62" s="307" t="s">
        <v>53</v>
      </c>
      <c r="Q62" s="308" t="s">
        <v>31</v>
      </c>
      <c r="R62" s="367">
        <v>0</v>
      </c>
      <c r="S62" s="368">
        <v>0</v>
      </c>
      <c r="T62" s="369">
        <v>0</v>
      </c>
      <c r="U62" s="368">
        <v>0</v>
      </c>
    </row>
    <row r="63" spans="1:21">
      <c r="B63" s="307" t="s">
        <v>54</v>
      </c>
      <c r="C63" s="308" t="s">
        <v>38</v>
      </c>
      <c r="D63" s="367">
        <v>0</v>
      </c>
      <c r="E63" s="368">
        <v>0</v>
      </c>
      <c r="F63" s="369">
        <v>0</v>
      </c>
      <c r="G63" s="368">
        <v>0</v>
      </c>
      <c r="I63" s="307" t="s">
        <v>54</v>
      </c>
      <c r="J63" s="308" t="s">
        <v>38</v>
      </c>
      <c r="K63" s="367">
        <v>0</v>
      </c>
      <c r="L63" s="368">
        <v>0</v>
      </c>
      <c r="M63" s="369">
        <v>0</v>
      </c>
      <c r="N63" s="368">
        <v>0</v>
      </c>
      <c r="P63" s="307" t="s">
        <v>54</v>
      </c>
      <c r="Q63" s="308" t="s">
        <v>38</v>
      </c>
      <c r="R63" s="367">
        <v>0</v>
      </c>
      <c r="S63" s="368">
        <v>0</v>
      </c>
      <c r="T63" s="369">
        <v>0</v>
      </c>
      <c r="U63" s="368">
        <v>0</v>
      </c>
    </row>
    <row r="64" spans="1:21">
      <c r="B64" s="307" t="s">
        <v>55</v>
      </c>
      <c r="C64" s="308" t="s">
        <v>38</v>
      </c>
      <c r="D64" s="367">
        <v>0</v>
      </c>
      <c r="E64" s="368">
        <v>0</v>
      </c>
      <c r="F64" s="369">
        <v>0</v>
      </c>
      <c r="G64" s="368">
        <v>0</v>
      </c>
      <c r="I64" s="307" t="s">
        <v>55</v>
      </c>
      <c r="J64" s="308" t="s">
        <v>38</v>
      </c>
      <c r="K64" s="367">
        <v>0</v>
      </c>
      <c r="L64" s="368">
        <v>0</v>
      </c>
      <c r="M64" s="369">
        <v>0</v>
      </c>
      <c r="N64" s="368">
        <v>0</v>
      </c>
      <c r="P64" s="307" t="s">
        <v>55</v>
      </c>
      <c r="Q64" s="308" t="s">
        <v>38</v>
      </c>
      <c r="R64" s="367">
        <v>0</v>
      </c>
      <c r="S64" s="368">
        <v>0</v>
      </c>
      <c r="T64" s="369">
        <v>0</v>
      </c>
      <c r="U64" s="368">
        <v>0</v>
      </c>
    </row>
    <row r="65" spans="2:21">
      <c r="B65" s="307" t="s">
        <v>56</v>
      </c>
      <c r="C65" s="308" t="s">
        <v>31</v>
      </c>
      <c r="D65" s="367">
        <v>0</v>
      </c>
      <c r="E65" s="368">
        <v>0</v>
      </c>
      <c r="F65" s="369">
        <v>0</v>
      </c>
      <c r="G65" s="368">
        <v>0</v>
      </c>
      <c r="I65" s="307" t="s">
        <v>56</v>
      </c>
      <c r="J65" s="308" t="s">
        <v>31</v>
      </c>
      <c r="K65" s="367">
        <v>0</v>
      </c>
      <c r="L65" s="368">
        <v>0</v>
      </c>
      <c r="M65" s="369">
        <v>0</v>
      </c>
      <c r="N65" s="368">
        <v>0</v>
      </c>
      <c r="P65" s="307" t="s">
        <v>56</v>
      </c>
      <c r="Q65" s="308" t="s">
        <v>31</v>
      </c>
      <c r="R65" s="367">
        <v>0</v>
      </c>
      <c r="S65" s="368">
        <v>0</v>
      </c>
      <c r="T65" s="369">
        <v>0</v>
      </c>
      <c r="U65" s="368">
        <v>0</v>
      </c>
    </row>
    <row r="66" spans="2:21">
      <c r="B66" s="307" t="s">
        <v>57</v>
      </c>
      <c r="C66" s="308" t="s">
        <v>31</v>
      </c>
      <c r="D66" s="367">
        <v>0</v>
      </c>
      <c r="E66" s="368">
        <v>0</v>
      </c>
      <c r="F66" s="369">
        <v>0</v>
      </c>
      <c r="G66" s="368">
        <v>86.843094146925594</v>
      </c>
      <c r="I66" s="307" t="s">
        <v>57</v>
      </c>
      <c r="J66" s="308" t="s">
        <v>31</v>
      </c>
      <c r="K66" s="367">
        <v>0</v>
      </c>
      <c r="L66" s="368">
        <v>0</v>
      </c>
      <c r="M66" s="369">
        <v>0</v>
      </c>
      <c r="N66" s="368">
        <v>23.112525315803165</v>
      </c>
      <c r="P66" s="307" t="s">
        <v>57</v>
      </c>
      <c r="Q66" s="308" t="s">
        <v>31</v>
      </c>
      <c r="R66" s="367">
        <v>0</v>
      </c>
      <c r="S66" s="368">
        <v>0</v>
      </c>
      <c r="T66" s="369">
        <v>0</v>
      </c>
      <c r="U66" s="368">
        <v>0</v>
      </c>
    </row>
    <row r="67" spans="2:21">
      <c r="B67" s="307" t="s">
        <v>78</v>
      </c>
      <c r="C67" s="308" t="s">
        <v>31</v>
      </c>
      <c r="D67" s="367">
        <v>0</v>
      </c>
      <c r="E67" s="368">
        <v>0</v>
      </c>
      <c r="F67" s="369">
        <v>0</v>
      </c>
      <c r="G67" s="368">
        <v>0</v>
      </c>
      <c r="I67" s="307" t="s">
        <v>78</v>
      </c>
      <c r="J67" s="308" t="s">
        <v>31</v>
      </c>
      <c r="K67" s="367">
        <v>0</v>
      </c>
      <c r="L67" s="368">
        <v>0</v>
      </c>
      <c r="M67" s="369">
        <v>0</v>
      </c>
      <c r="N67" s="368">
        <v>0</v>
      </c>
      <c r="P67" s="307" t="s">
        <v>78</v>
      </c>
      <c r="Q67" s="308" t="s">
        <v>31</v>
      </c>
      <c r="R67" s="367">
        <v>0</v>
      </c>
      <c r="S67" s="368">
        <v>0</v>
      </c>
      <c r="T67" s="369">
        <v>0</v>
      </c>
      <c r="U67" s="368">
        <v>0</v>
      </c>
    </row>
    <row r="68" spans="2:21">
      <c r="B68" s="53" t="s">
        <v>279</v>
      </c>
      <c r="C68" s="54"/>
      <c r="D68" s="373">
        <f>SUM(D42:D67)</f>
        <v>677.74692092619102</v>
      </c>
      <c r="E68" s="374">
        <f t="shared" ref="E68:G68" si="2">SUM(E42:E67)</f>
        <v>677.74692092619102</v>
      </c>
      <c r="F68" s="375">
        <f t="shared" si="2"/>
        <v>677.74692092619102</v>
      </c>
      <c r="G68" s="374">
        <f t="shared" si="2"/>
        <v>585.6084659380723</v>
      </c>
      <c r="I68" s="53" t="s">
        <v>279</v>
      </c>
      <c r="J68" s="54"/>
      <c r="K68" s="373">
        <f>SUM(K42:K67)</f>
        <v>36.146284024137785</v>
      </c>
      <c r="L68" s="374">
        <f t="shared" ref="L68" si="3">SUM(L42:L67)</f>
        <v>36.146284024137785</v>
      </c>
      <c r="M68" s="375">
        <f>SUM(M42:M67)</f>
        <v>0</v>
      </c>
      <c r="N68" s="374">
        <f>SUM(N42:N67)</f>
        <v>66.471227835558778</v>
      </c>
      <c r="P68" s="53" t="s">
        <v>279</v>
      </c>
      <c r="Q68" s="54"/>
      <c r="R68" s="373">
        <f>SUM(R42:R67)</f>
        <v>0</v>
      </c>
      <c r="S68" s="374">
        <f>SUM(S42:S67)</f>
        <v>0</v>
      </c>
      <c r="T68" s="375">
        <f>SUM(T42:T67)</f>
        <v>0</v>
      </c>
      <c r="U68" s="374">
        <f>SUM(U42:U67)</f>
        <v>0</v>
      </c>
    </row>
    <row r="69" spans="2:21">
      <c r="B69" s="52" t="s">
        <v>275</v>
      </c>
      <c r="C69" s="56"/>
      <c r="D69" s="370"/>
      <c r="E69" s="371"/>
      <c r="F69" s="372"/>
      <c r="G69" s="372"/>
      <c r="I69" s="52" t="s">
        <v>275</v>
      </c>
      <c r="J69" s="56"/>
      <c r="K69" s="370"/>
      <c r="L69" s="371"/>
      <c r="M69" s="372"/>
      <c r="N69" s="372"/>
      <c r="P69" s="52" t="s">
        <v>275</v>
      </c>
      <c r="Q69" s="56"/>
      <c r="R69" s="370"/>
      <c r="S69" s="371"/>
      <c r="T69" s="372"/>
      <c r="U69" s="372"/>
    </row>
    <row r="70" spans="2:21">
      <c r="B70" s="300" t="s">
        <v>273</v>
      </c>
      <c r="C70" s="301" t="s">
        <v>275</v>
      </c>
      <c r="D70" s="367">
        <v>0</v>
      </c>
      <c r="E70" s="368">
        <v>0</v>
      </c>
      <c r="F70" s="368">
        <v>0</v>
      </c>
      <c r="G70" s="368">
        <v>0</v>
      </c>
      <c r="I70" s="300" t="s">
        <v>273</v>
      </c>
      <c r="J70" s="301" t="s">
        <v>275</v>
      </c>
      <c r="K70" s="367">
        <v>0</v>
      </c>
      <c r="L70" s="368">
        <v>0</v>
      </c>
      <c r="M70" s="368">
        <v>0</v>
      </c>
      <c r="N70" s="368">
        <v>0</v>
      </c>
      <c r="P70" s="300" t="s">
        <v>273</v>
      </c>
      <c r="Q70" s="301" t="s">
        <v>275</v>
      </c>
      <c r="R70" s="367">
        <v>0</v>
      </c>
      <c r="S70" s="368">
        <v>0</v>
      </c>
      <c r="T70" s="368">
        <v>0</v>
      </c>
      <c r="U70" s="368">
        <v>0</v>
      </c>
    </row>
    <row r="71" spans="2:21">
      <c r="B71" s="310" t="s">
        <v>274</v>
      </c>
      <c r="C71" s="311" t="s">
        <v>275</v>
      </c>
      <c r="D71" s="367">
        <v>0</v>
      </c>
      <c r="E71" s="368">
        <v>0</v>
      </c>
      <c r="F71" s="369">
        <v>0</v>
      </c>
      <c r="G71" s="368">
        <v>0</v>
      </c>
      <c r="I71" s="310" t="s">
        <v>274</v>
      </c>
      <c r="J71" s="311" t="s">
        <v>275</v>
      </c>
      <c r="K71" s="367">
        <v>0</v>
      </c>
      <c r="L71" s="368">
        <v>0</v>
      </c>
      <c r="M71" s="369">
        <v>0</v>
      </c>
      <c r="N71" s="368">
        <v>0</v>
      </c>
      <c r="P71" s="310" t="s">
        <v>274</v>
      </c>
      <c r="Q71" s="311" t="s">
        <v>275</v>
      </c>
      <c r="R71" s="367">
        <v>0</v>
      </c>
      <c r="S71" s="368">
        <v>0</v>
      </c>
      <c r="T71" s="369">
        <v>0</v>
      </c>
      <c r="U71" s="368">
        <v>0</v>
      </c>
    </row>
    <row r="72" spans="2:21">
      <c r="B72" s="53" t="s">
        <v>280</v>
      </c>
      <c r="C72" s="54"/>
      <c r="D72" s="373">
        <f>SUM(D68:D71)</f>
        <v>677.74692092619102</v>
      </c>
      <c r="E72" s="374">
        <f t="shared" ref="E72:G72" si="4">SUM(E68:E71)</f>
        <v>677.74692092619102</v>
      </c>
      <c r="F72" s="375">
        <f t="shared" si="4"/>
        <v>677.74692092619102</v>
      </c>
      <c r="G72" s="374">
        <f t="shared" si="4"/>
        <v>585.6084659380723</v>
      </c>
      <c r="I72" s="53" t="s">
        <v>280</v>
      </c>
      <c r="J72" s="54"/>
      <c r="K72" s="373">
        <f>SUM(K68:K71)</f>
        <v>36.146284024137785</v>
      </c>
      <c r="L72" s="374">
        <f t="shared" ref="L72" si="5">SUM(L68:L71)</f>
        <v>36.146284024137785</v>
      </c>
      <c r="M72" s="375">
        <f t="shared" ref="M72" si="6">SUM(M68:M71)</f>
        <v>0</v>
      </c>
      <c r="N72" s="374">
        <f t="shared" ref="N72" si="7">SUM(N68:N71)</f>
        <v>66.471227835558778</v>
      </c>
      <c r="P72" s="53" t="s">
        <v>280</v>
      </c>
      <c r="Q72" s="54"/>
      <c r="R72" s="373">
        <f>SUM(R68:R71)</f>
        <v>0</v>
      </c>
      <c r="S72" s="374">
        <f t="shared" ref="S72:U72" si="8">SUM(S68:S71)</f>
        <v>0</v>
      </c>
      <c r="T72" s="375">
        <f t="shared" si="8"/>
        <v>0</v>
      </c>
      <c r="U72" s="374">
        <f t="shared" si="8"/>
        <v>0</v>
      </c>
    </row>
  </sheetData>
  <mergeCells count="1">
    <mergeCell ref="B38:G38"/>
  </mergeCells>
  <pageMargins left="0.7" right="0.7" top="0.75" bottom="0.75" header="0.3" footer="0.3"/>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2:AH144"/>
  <sheetViews>
    <sheetView showGridLines="0" zoomScale="55" zoomScaleNormal="55" workbookViewId="0">
      <pane xSplit="2" ySplit="5" topLeftCell="P30" activePane="bottomRight" state="frozen"/>
      <selection pane="topRight" activeCell="C1" sqref="C1"/>
      <selection pane="bottomLeft" activeCell="A6" sqref="A6"/>
      <selection pane="bottomRight" activeCell="X90" sqref="X90"/>
    </sheetView>
  </sheetViews>
  <sheetFormatPr defaultColWidth="8.85546875" defaultRowHeight="15"/>
  <cols>
    <col min="1" max="1" width="8.85546875" style="11" customWidth="1"/>
    <col min="2" max="2" width="58.28515625" style="11" customWidth="1"/>
    <col min="3" max="6" width="23.28515625" style="11" customWidth="1"/>
    <col min="7" max="10" width="21.7109375" style="11" customWidth="1"/>
    <col min="11" max="11" width="24.140625" style="11" customWidth="1"/>
    <col min="12" max="14" width="18.7109375" style="11" customWidth="1"/>
    <col min="15" max="26" width="20.5703125" style="11" customWidth="1"/>
    <col min="27" max="34" width="22.85546875" style="11" customWidth="1"/>
    <col min="35" max="35" width="18.7109375" style="11" customWidth="1"/>
    <col min="36" max="16384" width="8.85546875" style="11"/>
  </cols>
  <sheetData>
    <row r="2" spans="2:34" ht="26.25">
      <c r="B2" s="10" t="s">
        <v>248</v>
      </c>
      <c r="C2" s="10"/>
      <c r="D2" s="10"/>
      <c r="E2" s="10"/>
      <c r="F2" s="10"/>
    </row>
    <row r="3" spans="2:34" ht="18.75">
      <c r="B3" s="14"/>
      <c r="C3" s="14"/>
      <c r="D3" s="14"/>
      <c r="E3" s="14"/>
      <c r="F3" s="14"/>
    </row>
    <row r="4" spans="2:34" s="13" customFormat="1" ht="15" customHeight="1">
      <c r="B4" s="86" t="s">
        <v>91</v>
      </c>
      <c r="C4" s="87" t="s">
        <v>206</v>
      </c>
      <c r="D4" s="84"/>
      <c r="E4" s="84"/>
      <c r="F4" s="85"/>
      <c r="G4" s="87" t="s">
        <v>253</v>
      </c>
      <c r="H4" s="84"/>
      <c r="I4" s="84"/>
      <c r="J4" s="85"/>
      <c r="K4" s="87" t="s">
        <v>262</v>
      </c>
      <c r="L4" s="84"/>
      <c r="M4" s="84"/>
      <c r="N4" s="85"/>
      <c r="O4" s="87" t="s">
        <v>251</v>
      </c>
      <c r="P4" s="84"/>
      <c r="Q4" s="84"/>
      <c r="R4" s="85"/>
      <c r="S4" s="87" t="s">
        <v>252</v>
      </c>
      <c r="T4" s="84"/>
      <c r="U4" s="84"/>
      <c r="V4" s="85"/>
      <c r="W4" s="87" t="s">
        <v>96</v>
      </c>
      <c r="X4" s="84"/>
      <c r="Y4" s="84"/>
      <c r="Z4" s="85"/>
      <c r="AA4" s="87" t="s">
        <v>254</v>
      </c>
      <c r="AB4" s="84"/>
      <c r="AC4" s="84"/>
      <c r="AD4" s="85"/>
      <c r="AE4" s="87" t="s">
        <v>255</v>
      </c>
      <c r="AF4" s="84"/>
      <c r="AG4" s="84"/>
      <c r="AH4" s="85"/>
    </row>
    <row r="5" spans="2:34" ht="29.25" customHeight="1">
      <c r="B5" s="93" t="s">
        <v>92</v>
      </c>
      <c r="C5" s="390"/>
      <c r="D5" s="391"/>
      <c r="E5" s="391"/>
      <c r="F5" s="392"/>
      <c r="G5" s="237" t="s">
        <v>258</v>
      </c>
      <c r="H5" s="238"/>
      <c r="I5" s="238"/>
      <c r="J5" s="239"/>
      <c r="K5" s="393" t="s">
        <v>261</v>
      </c>
      <c r="L5" s="394"/>
      <c r="M5" s="394"/>
      <c r="N5" s="395"/>
      <c r="O5" s="390" t="s">
        <v>89</v>
      </c>
      <c r="P5" s="391"/>
      <c r="Q5" s="391"/>
      <c r="R5" s="392"/>
      <c r="S5" s="393" t="s">
        <v>90</v>
      </c>
      <c r="T5" s="394"/>
      <c r="U5" s="394"/>
      <c r="V5" s="395"/>
      <c r="W5" s="390" t="s">
        <v>260</v>
      </c>
      <c r="X5" s="391"/>
      <c r="Y5" s="391"/>
      <c r="Z5" s="392"/>
      <c r="AA5" s="237" t="s">
        <v>259</v>
      </c>
      <c r="AB5" s="238"/>
      <c r="AC5" s="238"/>
      <c r="AD5" s="239"/>
      <c r="AE5" s="390" t="s">
        <v>295</v>
      </c>
      <c r="AF5" s="391"/>
      <c r="AG5" s="391"/>
      <c r="AH5" s="392"/>
    </row>
    <row r="6" spans="2:34" ht="16.5" customHeight="1">
      <c r="B6" s="205"/>
      <c r="C6" s="205"/>
      <c r="D6" s="205"/>
      <c r="E6" s="205"/>
      <c r="F6" s="205"/>
      <c r="G6" s="59"/>
      <c r="H6" s="59"/>
      <c r="I6" s="59"/>
      <c r="J6" s="59"/>
      <c r="K6" s="59"/>
      <c r="L6" s="59"/>
      <c r="M6" s="59"/>
      <c r="N6" s="59"/>
      <c r="O6" s="59"/>
      <c r="P6" s="59"/>
      <c r="Q6" s="59"/>
      <c r="R6" s="59"/>
      <c r="S6" s="225"/>
      <c r="T6" s="225"/>
      <c r="U6" s="225"/>
      <c r="V6" s="225"/>
      <c r="W6" s="59"/>
      <c r="X6" s="59"/>
      <c r="Y6" s="59"/>
      <c r="Z6" s="59"/>
      <c r="AA6" s="59"/>
      <c r="AB6" s="59"/>
      <c r="AC6" s="59"/>
      <c r="AD6" s="59"/>
      <c r="AE6" s="59"/>
      <c r="AF6" s="59"/>
      <c r="AG6" s="59"/>
      <c r="AH6" s="59"/>
    </row>
    <row r="7" spans="2:34" ht="21" customHeight="1">
      <c r="B7" s="226" t="s">
        <v>249</v>
      </c>
      <c r="C7" s="226"/>
      <c r="D7" s="226"/>
      <c r="E7" s="226"/>
      <c r="F7" s="226"/>
      <c r="G7" s="227"/>
      <c r="H7" s="227"/>
      <c r="I7" s="227"/>
      <c r="J7" s="227"/>
      <c r="K7" s="227"/>
      <c r="L7" s="227"/>
      <c r="M7" s="227"/>
      <c r="N7" s="227"/>
      <c r="O7" s="227"/>
      <c r="P7" s="227"/>
      <c r="Q7" s="227"/>
      <c r="R7" s="227"/>
      <c r="S7" s="228"/>
      <c r="T7" s="228"/>
      <c r="U7" s="228"/>
      <c r="V7" s="228"/>
      <c r="W7" s="227"/>
      <c r="X7" s="227"/>
      <c r="Y7" s="227"/>
      <c r="Z7" s="227"/>
      <c r="AA7" s="227"/>
      <c r="AB7" s="227"/>
      <c r="AC7" s="227"/>
      <c r="AD7" s="227"/>
      <c r="AE7" s="227"/>
      <c r="AF7" s="227"/>
      <c r="AG7" s="227"/>
      <c r="AH7" s="227"/>
    </row>
    <row r="8" spans="2:34" customFormat="1"/>
    <row r="9" spans="2:34">
      <c r="B9" s="35" t="s">
        <v>27</v>
      </c>
      <c r="C9" s="41" t="s">
        <v>9</v>
      </c>
      <c r="D9" s="43" t="s">
        <v>10</v>
      </c>
      <c r="E9" s="42" t="s">
        <v>11</v>
      </c>
      <c r="F9" s="68" t="s">
        <v>30</v>
      </c>
      <c r="G9" s="78" t="s">
        <v>9</v>
      </c>
      <c r="H9" s="42" t="s">
        <v>10</v>
      </c>
      <c r="I9" s="42" t="s">
        <v>11</v>
      </c>
      <c r="J9" s="88" t="s">
        <v>30</v>
      </c>
      <c r="K9" s="78" t="s">
        <v>9</v>
      </c>
      <c r="L9" s="42" t="s">
        <v>10</v>
      </c>
      <c r="M9" s="42" t="s">
        <v>11</v>
      </c>
      <c r="N9" s="88" t="s">
        <v>30</v>
      </c>
      <c r="O9" s="78" t="s">
        <v>9</v>
      </c>
      <c r="P9" s="42" t="s">
        <v>10</v>
      </c>
      <c r="Q9" s="42" t="s">
        <v>11</v>
      </c>
      <c r="R9" s="88" t="s">
        <v>30</v>
      </c>
      <c r="S9" s="78" t="s">
        <v>9</v>
      </c>
      <c r="T9" s="42" t="s">
        <v>10</v>
      </c>
      <c r="U9" s="42" t="s">
        <v>11</v>
      </c>
      <c r="V9" s="88" t="s">
        <v>30</v>
      </c>
      <c r="W9" s="78" t="s">
        <v>9</v>
      </c>
      <c r="X9" s="42" t="s">
        <v>10</v>
      </c>
      <c r="Y9" s="42" t="s">
        <v>11</v>
      </c>
      <c r="Z9" s="88" t="s">
        <v>30</v>
      </c>
      <c r="AA9" s="78" t="s">
        <v>9</v>
      </c>
      <c r="AB9" s="42" t="s">
        <v>10</v>
      </c>
      <c r="AC9" s="42" t="s">
        <v>11</v>
      </c>
      <c r="AD9" s="88" t="s">
        <v>30</v>
      </c>
      <c r="AE9" s="78" t="s">
        <v>9</v>
      </c>
      <c r="AF9" s="42" t="s">
        <v>10</v>
      </c>
      <c r="AG9" s="42" t="s">
        <v>11</v>
      </c>
      <c r="AH9" s="88" t="s">
        <v>30</v>
      </c>
    </row>
    <row r="10" spans="2:34">
      <c r="B10" s="246" t="s">
        <v>65</v>
      </c>
      <c r="C10" s="247">
        <v>5226</v>
      </c>
      <c r="D10" s="248">
        <v>5904</v>
      </c>
      <c r="E10" s="248">
        <v>5429</v>
      </c>
      <c r="F10" s="249">
        <v>2136</v>
      </c>
      <c r="G10" s="247">
        <v>2875</v>
      </c>
      <c r="H10" s="248">
        <v>4071</v>
      </c>
      <c r="I10" s="248">
        <v>3580</v>
      </c>
      <c r="J10" s="249">
        <v>0</v>
      </c>
      <c r="K10" s="247">
        <v>3349</v>
      </c>
      <c r="L10" s="248">
        <v>4611</v>
      </c>
      <c r="M10" s="248">
        <v>2962</v>
      </c>
      <c r="N10" s="249">
        <v>0</v>
      </c>
      <c r="O10" s="247">
        <v>6126</v>
      </c>
      <c r="P10" s="248">
        <v>6520</v>
      </c>
      <c r="Q10" s="248">
        <v>6218</v>
      </c>
      <c r="R10" s="249">
        <v>2326</v>
      </c>
      <c r="S10" s="247">
        <v>7549</v>
      </c>
      <c r="T10" s="248">
        <v>7677</v>
      </c>
      <c r="U10" s="248">
        <v>5806</v>
      </c>
      <c r="V10" s="249">
        <v>3905</v>
      </c>
      <c r="W10" s="247">
        <v>4771</v>
      </c>
      <c r="X10" s="248">
        <v>5304</v>
      </c>
      <c r="Y10" s="248">
        <v>3403</v>
      </c>
      <c r="Z10" s="249">
        <v>992</v>
      </c>
      <c r="AA10" s="247">
        <v>9839.6457000000009</v>
      </c>
      <c r="AB10" s="248">
        <v>7577.2833900000005</v>
      </c>
      <c r="AC10" s="248">
        <v>7326.6427000000003</v>
      </c>
      <c r="AD10" s="249">
        <v>4312.7019799999998</v>
      </c>
      <c r="AE10" s="247">
        <v>7354</v>
      </c>
      <c r="AF10" s="248">
        <v>7309</v>
      </c>
      <c r="AG10" s="248">
        <v>6641</v>
      </c>
      <c r="AH10" s="249">
        <v>2752</v>
      </c>
    </row>
    <row r="11" spans="2:34">
      <c r="B11" s="250" t="s">
        <v>66</v>
      </c>
      <c r="C11" s="251">
        <v>3000</v>
      </c>
      <c r="D11" s="252">
        <v>3000</v>
      </c>
      <c r="E11" s="252">
        <v>1900</v>
      </c>
      <c r="F11" s="253">
        <v>1900</v>
      </c>
      <c r="G11" s="251">
        <v>3000</v>
      </c>
      <c r="H11" s="252">
        <v>2400</v>
      </c>
      <c r="I11" s="252">
        <v>1900</v>
      </c>
      <c r="J11" s="253">
        <v>1480</v>
      </c>
      <c r="K11" s="251">
        <v>3000</v>
      </c>
      <c r="L11" s="252">
        <v>2106</v>
      </c>
      <c r="M11" s="252">
        <v>1900</v>
      </c>
      <c r="N11" s="253">
        <v>1750</v>
      </c>
      <c r="O11" s="251">
        <v>3000</v>
      </c>
      <c r="P11" s="252">
        <v>2400</v>
      </c>
      <c r="Q11" s="252">
        <v>1900</v>
      </c>
      <c r="R11" s="253">
        <v>1900</v>
      </c>
      <c r="S11" s="251">
        <v>2000</v>
      </c>
      <c r="T11" s="252">
        <v>2000</v>
      </c>
      <c r="U11" s="252">
        <v>2000</v>
      </c>
      <c r="V11" s="253">
        <v>1500</v>
      </c>
      <c r="W11" s="251">
        <v>3000</v>
      </c>
      <c r="X11" s="252">
        <v>3000</v>
      </c>
      <c r="Y11" s="252">
        <v>1900</v>
      </c>
      <c r="Z11" s="253">
        <v>1900</v>
      </c>
      <c r="AA11" s="251">
        <v>3000</v>
      </c>
      <c r="AB11" s="252">
        <v>3000</v>
      </c>
      <c r="AC11" s="252">
        <v>3000</v>
      </c>
      <c r="AD11" s="253">
        <v>1900</v>
      </c>
      <c r="AE11" s="251">
        <v>3000</v>
      </c>
      <c r="AF11" s="252">
        <v>1900</v>
      </c>
      <c r="AG11" s="252">
        <v>1900</v>
      </c>
      <c r="AH11" s="253">
        <v>1250</v>
      </c>
    </row>
    <row r="12" spans="2:34">
      <c r="B12" s="254" t="s">
        <v>67</v>
      </c>
      <c r="C12" s="255">
        <v>500</v>
      </c>
      <c r="D12" s="256">
        <v>500</v>
      </c>
      <c r="E12" s="256">
        <v>500</v>
      </c>
      <c r="F12" s="257">
        <v>500</v>
      </c>
      <c r="G12" s="255">
        <v>500</v>
      </c>
      <c r="H12" s="256">
        <v>500</v>
      </c>
      <c r="I12" s="256">
        <v>500</v>
      </c>
      <c r="J12" s="257">
        <v>500</v>
      </c>
      <c r="K12" s="255">
        <v>500</v>
      </c>
      <c r="L12" s="256">
        <v>500</v>
      </c>
      <c r="M12" s="256">
        <v>500</v>
      </c>
      <c r="N12" s="257">
        <v>500</v>
      </c>
      <c r="O12" s="255">
        <v>500</v>
      </c>
      <c r="P12" s="256">
        <v>500</v>
      </c>
      <c r="Q12" s="256">
        <v>500</v>
      </c>
      <c r="R12" s="257">
        <v>500</v>
      </c>
      <c r="S12" s="255">
        <v>0</v>
      </c>
      <c r="T12" s="256">
        <v>0</v>
      </c>
      <c r="U12" s="256">
        <v>0</v>
      </c>
      <c r="V12" s="257">
        <v>0</v>
      </c>
      <c r="W12" s="255">
        <v>500</v>
      </c>
      <c r="X12" s="256">
        <v>500</v>
      </c>
      <c r="Y12" s="256">
        <v>500</v>
      </c>
      <c r="Z12" s="257">
        <v>500</v>
      </c>
      <c r="AA12" s="255">
        <v>500</v>
      </c>
      <c r="AB12" s="256">
        <v>500</v>
      </c>
      <c r="AC12" s="256">
        <v>500</v>
      </c>
      <c r="AD12" s="257">
        <v>500</v>
      </c>
      <c r="AE12" s="255">
        <v>500</v>
      </c>
      <c r="AF12" s="256">
        <v>500</v>
      </c>
      <c r="AG12" s="256">
        <v>500</v>
      </c>
      <c r="AH12" s="257">
        <v>500</v>
      </c>
    </row>
    <row r="13" spans="2:34">
      <c r="B13" s="246" t="s">
        <v>68</v>
      </c>
      <c r="C13" s="258">
        <v>1000</v>
      </c>
      <c r="D13" s="259">
        <v>0</v>
      </c>
      <c r="E13" s="259">
        <v>115</v>
      </c>
      <c r="F13" s="260">
        <v>0</v>
      </c>
      <c r="G13" s="258">
        <v>697</v>
      </c>
      <c r="H13" s="259">
        <v>0</v>
      </c>
      <c r="I13" s="259">
        <v>0</v>
      </c>
      <c r="J13" s="260">
        <v>0</v>
      </c>
      <c r="K13" s="258">
        <v>0</v>
      </c>
      <c r="L13" s="259">
        <v>0</v>
      </c>
      <c r="M13" s="259">
        <v>0</v>
      </c>
      <c r="N13" s="260">
        <v>0</v>
      </c>
      <c r="O13" s="258">
        <v>0</v>
      </c>
      <c r="P13" s="259">
        <v>0</v>
      </c>
      <c r="Q13" s="259">
        <v>0</v>
      </c>
      <c r="R13" s="260">
        <v>0</v>
      </c>
      <c r="S13" s="258">
        <v>1000</v>
      </c>
      <c r="T13" s="259">
        <v>153</v>
      </c>
      <c r="U13" s="259">
        <v>1000</v>
      </c>
      <c r="V13" s="260">
        <v>0</v>
      </c>
      <c r="W13" s="258">
        <v>1000</v>
      </c>
      <c r="X13" s="259">
        <v>0</v>
      </c>
      <c r="Y13" s="259">
        <v>1000</v>
      </c>
      <c r="Z13" s="260">
        <v>0</v>
      </c>
      <c r="AA13" s="258">
        <v>1000</v>
      </c>
      <c r="AB13" s="259">
        <v>1000</v>
      </c>
      <c r="AC13" s="259">
        <v>1000</v>
      </c>
      <c r="AD13" s="260">
        <v>0</v>
      </c>
      <c r="AE13" s="258">
        <v>0</v>
      </c>
      <c r="AF13" s="259">
        <v>0</v>
      </c>
      <c r="AG13" s="259">
        <v>0</v>
      </c>
      <c r="AH13" s="260">
        <v>0</v>
      </c>
    </row>
    <row r="14" spans="2:34">
      <c r="B14" s="250" t="s">
        <v>69</v>
      </c>
      <c r="C14" s="251">
        <v>1000</v>
      </c>
      <c r="D14" s="252">
        <v>0</v>
      </c>
      <c r="E14" s="252">
        <v>1000</v>
      </c>
      <c r="F14" s="253">
        <v>0</v>
      </c>
      <c r="G14" s="251">
        <v>1000</v>
      </c>
      <c r="H14" s="252">
        <v>0</v>
      </c>
      <c r="I14" s="252">
        <v>364</v>
      </c>
      <c r="J14" s="253">
        <v>0</v>
      </c>
      <c r="K14" s="251">
        <v>0</v>
      </c>
      <c r="L14" s="252">
        <v>0</v>
      </c>
      <c r="M14" s="252">
        <v>0</v>
      </c>
      <c r="N14" s="253">
        <v>0</v>
      </c>
      <c r="O14" s="251">
        <v>1000</v>
      </c>
      <c r="P14" s="252">
        <v>0</v>
      </c>
      <c r="Q14" s="252">
        <v>455</v>
      </c>
      <c r="R14" s="253">
        <v>0</v>
      </c>
      <c r="S14" s="251">
        <v>1000</v>
      </c>
      <c r="T14" s="252">
        <v>290</v>
      </c>
      <c r="U14" s="252">
        <v>1000</v>
      </c>
      <c r="V14" s="253">
        <v>0</v>
      </c>
      <c r="W14" s="251">
        <v>1000</v>
      </c>
      <c r="X14" s="252">
        <v>0</v>
      </c>
      <c r="Y14" s="252">
        <v>1000</v>
      </c>
      <c r="Z14" s="253">
        <v>0</v>
      </c>
      <c r="AA14" s="251">
        <v>1000</v>
      </c>
      <c r="AB14" s="252">
        <v>1000</v>
      </c>
      <c r="AC14" s="252">
        <v>1000</v>
      </c>
      <c r="AD14" s="253">
        <v>0</v>
      </c>
      <c r="AE14" s="251">
        <v>344</v>
      </c>
      <c r="AF14" s="252">
        <v>0</v>
      </c>
      <c r="AG14" s="252">
        <v>0</v>
      </c>
      <c r="AH14" s="253">
        <v>0</v>
      </c>
    </row>
    <row r="15" spans="2:34">
      <c r="B15" s="261" t="s">
        <v>70</v>
      </c>
      <c r="C15" s="262">
        <v>0</v>
      </c>
      <c r="D15" s="263">
        <v>0</v>
      </c>
      <c r="E15" s="263">
        <v>0</v>
      </c>
      <c r="F15" s="264">
        <v>0</v>
      </c>
      <c r="G15" s="262">
        <v>0</v>
      </c>
      <c r="H15" s="263">
        <v>0</v>
      </c>
      <c r="I15" s="263">
        <v>0</v>
      </c>
      <c r="J15" s="264">
        <v>0</v>
      </c>
      <c r="K15" s="262">
        <v>0</v>
      </c>
      <c r="L15" s="263">
        <v>0</v>
      </c>
      <c r="M15" s="263">
        <v>0</v>
      </c>
      <c r="N15" s="264">
        <v>0</v>
      </c>
      <c r="O15" s="262">
        <v>0</v>
      </c>
      <c r="P15" s="263">
        <v>0</v>
      </c>
      <c r="Q15" s="263">
        <v>0</v>
      </c>
      <c r="R15" s="264">
        <v>0</v>
      </c>
      <c r="S15" s="262">
        <v>0</v>
      </c>
      <c r="T15" s="263">
        <v>0</v>
      </c>
      <c r="U15" s="263">
        <v>0</v>
      </c>
      <c r="V15" s="264">
        <v>0</v>
      </c>
      <c r="W15" s="262">
        <v>0</v>
      </c>
      <c r="X15" s="263">
        <v>0</v>
      </c>
      <c r="Y15" s="263">
        <v>0</v>
      </c>
      <c r="Z15" s="264">
        <v>0</v>
      </c>
      <c r="AA15" s="262">
        <v>0</v>
      </c>
      <c r="AB15" s="263">
        <v>0</v>
      </c>
      <c r="AC15" s="263">
        <v>0</v>
      </c>
      <c r="AD15" s="264">
        <v>0</v>
      </c>
      <c r="AE15" s="262">
        <v>0</v>
      </c>
      <c r="AF15" s="263">
        <v>0</v>
      </c>
      <c r="AG15" s="263">
        <v>0</v>
      </c>
      <c r="AH15" s="264">
        <v>0</v>
      </c>
    </row>
    <row r="16" spans="2:34">
      <c r="B16" s="250" t="s">
        <v>71</v>
      </c>
      <c r="C16" s="251">
        <v>500</v>
      </c>
      <c r="D16" s="252">
        <v>500</v>
      </c>
      <c r="E16" s="252">
        <v>500</v>
      </c>
      <c r="F16" s="253">
        <v>500</v>
      </c>
      <c r="G16" s="251">
        <v>500</v>
      </c>
      <c r="H16" s="252">
        <v>500</v>
      </c>
      <c r="I16" s="252">
        <v>500</v>
      </c>
      <c r="J16" s="253">
        <v>500</v>
      </c>
      <c r="K16" s="251">
        <v>500</v>
      </c>
      <c r="L16" s="252">
        <v>500</v>
      </c>
      <c r="M16" s="252">
        <v>500</v>
      </c>
      <c r="N16" s="253">
        <v>500</v>
      </c>
      <c r="O16" s="251">
        <v>500</v>
      </c>
      <c r="P16" s="252">
        <v>500</v>
      </c>
      <c r="Q16" s="252">
        <v>500</v>
      </c>
      <c r="R16" s="253">
        <v>500</v>
      </c>
      <c r="S16" s="251">
        <v>500</v>
      </c>
      <c r="T16" s="252">
        <v>500</v>
      </c>
      <c r="U16" s="252">
        <v>500</v>
      </c>
      <c r="V16" s="253">
        <v>500</v>
      </c>
      <c r="W16" s="251">
        <v>500</v>
      </c>
      <c r="X16" s="252">
        <v>500</v>
      </c>
      <c r="Y16" s="252">
        <v>500</v>
      </c>
      <c r="Z16" s="253">
        <v>500</v>
      </c>
      <c r="AA16" s="251">
        <v>500</v>
      </c>
      <c r="AB16" s="252">
        <v>500</v>
      </c>
      <c r="AC16" s="252">
        <v>500</v>
      </c>
      <c r="AD16" s="253">
        <v>500</v>
      </c>
      <c r="AE16" s="251">
        <v>500</v>
      </c>
      <c r="AF16" s="252">
        <v>500</v>
      </c>
      <c r="AG16" s="252">
        <v>500</v>
      </c>
      <c r="AH16" s="253">
        <v>500</v>
      </c>
    </row>
    <row r="17" spans="2:34">
      <c r="B17" s="254" t="s">
        <v>72</v>
      </c>
      <c r="C17" s="255">
        <v>0</v>
      </c>
      <c r="D17" s="256">
        <v>0</v>
      </c>
      <c r="E17" s="256">
        <v>0</v>
      </c>
      <c r="F17" s="257">
        <v>1500</v>
      </c>
      <c r="G17" s="255">
        <v>0</v>
      </c>
      <c r="H17" s="256">
        <v>0</v>
      </c>
      <c r="I17" s="256">
        <v>0</v>
      </c>
      <c r="J17" s="257">
        <v>1500</v>
      </c>
      <c r="K17" s="255">
        <v>0</v>
      </c>
      <c r="L17" s="256">
        <v>0</v>
      </c>
      <c r="M17" s="256">
        <v>0</v>
      </c>
      <c r="N17" s="257">
        <v>1500</v>
      </c>
      <c r="O17" s="255">
        <v>0</v>
      </c>
      <c r="P17" s="256">
        <v>0</v>
      </c>
      <c r="Q17" s="256">
        <v>0</v>
      </c>
      <c r="R17" s="257">
        <v>1500</v>
      </c>
      <c r="S17" s="255">
        <v>0</v>
      </c>
      <c r="T17" s="256">
        <v>0</v>
      </c>
      <c r="U17" s="256">
        <v>0</v>
      </c>
      <c r="V17" s="257">
        <v>1500</v>
      </c>
      <c r="W17" s="255">
        <v>0</v>
      </c>
      <c r="X17" s="256">
        <v>0</v>
      </c>
      <c r="Y17" s="256">
        <v>0</v>
      </c>
      <c r="Z17" s="257">
        <v>1500</v>
      </c>
      <c r="AA17" s="255">
        <v>0</v>
      </c>
      <c r="AB17" s="256">
        <v>0</v>
      </c>
      <c r="AC17" s="256">
        <v>0</v>
      </c>
      <c r="AD17" s="257">
        <v>2628.2939999999999</v>
      </c>
      <c r="AE17" s="255">
        <v>0</v>
      </c>
      <c r="AF17" s="256">
        <v>0</v>
      </c>
      <c r="AG17" s="256">
        <v>0</v>
      </c>
      <c r="AH17" s="257">
        <v>1500</v>
      </c>
    </row>
    <row r="18" spans="2:34">
      <c r="B18" s="246" t="s">
        <v>73</v>
      </c>
      <c r="C18" s="258">
        <v>0</v>
      </c>
      <c r="D18" s="259">
        <v>272</v>
      </c>
      <c r="E18" s="259">
        <v>500</v>
      </c>
      <c r="F18" s="260">
        <v>500</v>
      </c>
      <c r="G18" s="258">
        <v>0</v>
      </c>
      <c r="H18" s="259">
        <v>0</v>
      </c>
      <c r="I18" s="259">
        <v>500</v>
      </c>
      <c r="J18" s="260">
        <v>500</v>
      </c>
      <c r="K18" s="258">
        <v>0</v>
      </c>
      <c r="L18" s="259">
        <v>0</v>
      </c>
      <c r="M18" s="259">
        <v>500</v>
      </c>
      <c r="N18" s="260">
        <v>500</v>
      </c>
      <c r="O18" s="258">
        <v>0</v>
      </c>
      <c r="P18" s="259">
        <v>236</v>
      </c>
      <c r="Q18" s="259">
        <v>500</v>
      </c>
      <c r="R18" s="260">
        <v>500</v>
      </c>
      <c r="S18" s="258">
        <v>500</v>
      </c>
      <c r="T18" s="259">
        <v>500</v>
      </c>
      <c r="U18" s="259">
        <v>500</v>
      </c>
      <c r="V18" s="260">
        <v>500</v>
      </c>
      <c r="W18" s="258">
        <v>0</v>
      </c>
      <c r="X18" s="259">
        <v>0</v>
      </c>
      <c r="Y18" s="259">
        <v>500</v>
      </c>
      <c r="Z18" s="260">
        <v>500</v>
      </c>
      <c r="AA18" s="258">
        <v>500</v>
      </c>
      <c r="AB18" s="259">
        <v>500</v>
      </c>
      <c r="AC18" s="259">
        <v>500</v>
      </c>
      <c r="AD18" s="260">
        <v>500</v>
      </c>
      <c r="AE18" s="258">
        <v>0</v>
      </c>
      <c r="AF18" s="259">
        <v>0</v>
      </c>
      <c r="AG18" s="259">
        <v>500</v>
      </c>
      <c r="AH18" s="260">
        <v>500</v>
      </c>
    </row>
    <row r="19" spans="2:34">
      <c r="B19" s="250" t="s">
        <v>74</v>
      </c>
      <c r="C19" s="251">
        <v>1000</v>
      </c>
      <c r="D19" s="252">
        <v>1000</v>
      </c>
      <c r="E19" s="252">
        <v>1000</v>
      </c>
      <c r="F19" s="253">
        <v>1000</v>
      </c>
      <c r="G19" s="251">
        <v>1000</v>
      </c>
      <c r="H19" s="252">
        <v>1000</v>
      </c>
      <c r="I19" s="252">
        <v>1000</v>
      </c>
      <c r="J19" s="253">
        <v>1000</v>
      </c>
      <c r="K19" s="251">
        <v>4279</v>
      </c>
      <c r="L19" s="252">
        <v>3118</v>
      </c>
      <c r="M19" s="252">
        <v>4279</v>
      </c>
      <c r="N19" s="253">
        <v>3188</v>
      </c>
      <c r="O19" s="251">
        <v>1000</v>
      </c>
      <c r="P19" s="252">
        <v>1000</v>
      </c>
      <c r="Q19" s="252">
        <v>1000</v>
      </c>
      <c r="R19" s="253">
        <v>1000</v>
      </c>
      <c r="S19" s="251">
        <v>1000</v>
      </c>
      <c r="T19" s="252">
        <v>1000</v>
      </c>
      <c r="U19" s="252">
        <v>1000</v>
      </c>
      <c r="V19" s="253">
        <v>1000</v>
      </c>
      <c r="W19" s="251">
        <v>1000</v>
      </c>
      <c r="X19" s="252">
        <v>1000</v>
      </c>
      <c r="Y19" s="252">
        <v>1000</v>
      </c>
      <c r="Z19" s="253">
        <v>1000</v>
      </c>
      <c r="AA19" s="251">
        <v>1000</v>
      </c>
      <c r="AB19" s="252">
        <v>1000</v>
      </c>
      <c r="AC19" s="252">
        <v>1000</v>
      </c>
      <c r="AD19" s="253">
        <v>1000</v>
      </c>
      <c r="AE19" s="251">
        <v>1000</v>
      </c>
      <c r="AF19" s="252">
        <v>1000</v>
      </c>
      <c r="AG19" s="252">
        <v>1000</v>
      </c>
      <c r="AH19" s="253">
        <v>1000</v>
      </c>
    </row>
    <row r="20" spans="2:34">
      <c r="B20" s="250" t="s">
        <v>75</v>
      </c>
      <c r="C20" s="251">
        <v>1000</v>
      </c>
      <c r="D20" s="252">
        <v>1000</v>
      </c>
      <c r="E20" s="252">
        <v>1000</v>
      </c>
      <c r="F20" s="253">
        <v>1000</v>
      </c>
      <c r="G20" s="251">
        <v>1000</v>
      </c>
      <c r="H20" s="252">
        <v>1000</v>
      </c>
      <c r="I20" s="252">
        <v>1000</v>
      </c>
      <c r="J20" s="253">
        <v>1000</v>
      </c>
      <c r="K20" s="251">
        <v>1000</v>
      </c>
      <c r="L20" s="252">
        <v>1000</v>
      </c>
      <c r="M20" s="252">
        <v>1000</v>
      </c>
      <c r="N20" s="253">
        <v>1000</v>
      </c>
      <c r="O20" s="251">
        <v>1000</v>
      </c>
      <c r="P20" s="252">
        <v>1000</v>
      </c>
      <c r="Q20" s="252">
        <v>1000</v>
      </c>
      <c r="R20" s="253">
        <v>1000</v>
      </c>
      <c r="S20" s="251">
        <v>1000</v>
      </c>
      <c r="T20" s="252">
        <v>1000</v>
      </c>
      <c r="U20" s="252">
        <v>1000</v>
      </c>
      <c r="V20" s="253">
        <v>1000</v>
      </c>
      <c r="W20" s="251">
        <v>1000</v>
      </c>
      <c r="X20" s="252">
        <v>1000</v>
      </c>
      <c r="Y20" s="252">
        <v>1000</v>
      </c>
      <c r="Z20" s="253">
        <v>1000</v>
      </c>
      <c r="AA20" s="251">
        <v>1000</v>
      </c>
      <c r="AB20" s="252">
        <v>1000</v>
      </c>
      <c r="AC20" s="252">
        <v>1000</v>
      </c>
      <c r="AD20" s="253">
        <v>1000</v>
      </c>
      <c r="AE20" s="251">
        <v>1000</v>
      </c>
      <c r="AF20" s="252">
        <v>1000</v>
      </c>
      <c r="AG20" s="252">
        <v>1000</v>
      </c>
      <c r="AH20" s="253">
        <v>1000</v>
      </c>
    </row>
    <row r="21" spans="2:34">
      <c r="B21" s="254" t="s">
        <v>76</v>
      </c>
      <c r="C21" s="255">
        <v>0</v>
      </c>
      <c r="D21" s="256">
        <v>0</v>
      </c>
      <c r="E21" s="256">
        <v>0</v>
      </c>
      <c r="F21" s="257">
        <v>1500</v>
      </c>
      <c r="G21" s="255">
        <v>0</v>
      </c>
      <c r="H21" s="256">
        <v>0</v>
      </c>
      <c r="I21" s="256">
        <v>0</v>
      </c>
      <c r="J21" s="257">
        <v>1500</v>
      </c>
      <c r="K21" s="255">
        <v>0</v>
      </c>
      <c r="L21" s="256">
        <v>0</v>
      </c>
      <c r="M21" s="256">
        <v>0</v>
      </c>
      <c r="N21" s="257">
        <v>1500</v>
      </c>
      <c r="O21" s="255">
        <v>0</v>
      </c>
      <c r="P21" s="256">
        <v>0</v>
      </c>
      <c r="Q21" s="256">
        <v>0</v>
      </c>
      <c r="R21" s="257">
        <v>1500</v>
      </c>
      <c r="S21" s="255">
        <v>0</v>
      </c>
      <c r="T21" s="256">
        <v>0</v>
      </c>
      <c r="U21" s="256">
        <v>0</v>
      </c>
      <c r="V21" s="257">
        <v>1500</v>
      </c>
      <c r="W21" s="255">
        <v>0</v>
      </c>
      <c r="X21" s="256">
        <v>0</v>
      </c>
      <c r="Y21" s="256">
        <v>0</v>
      </c>
      <c r="Z21" s="257">
        <v>1500</v>
      </c>
      <c r="AA21" s="255">
        <v>0</v>
      </c>
      <c r="AB21" s="256">
        <v>0</v>
      </c>
      <c r="AC21" s="256">
        <v>0</v>
      </c>
      <c r="AD21" s="257">
        <v>1500</v>
      </c>
      <c r="AE21" s="255">
        <v>0</v>
      </c>
      <c r="AF21" s="256">
        <v>0</v>
      </c>
      <c r="AG21" s="256">
        <v>0</v>
      </c>
      <c r="AH21" s="257">
        <v>1500</v>
      </c>
    </row>
    <row r="22" spans="2:34">
      <c r="B22" s="265" t="s">
        <v>84</v>
      </c>
      <c r="C22" s="266">
        <v>8726</v>
      </c>
      <c r="D22" s="267">
        <v>9404</v>
      </c>
      <c r="E22" s="267">
        <v>7829</v>
      </c>
      <c r="F22" s="268">
        <v>4536</v>
      </c>
      <c r="G22" s="266">
        <v>6375</v>
      </c>
      <c r="H22" s="267">
        <v>6971</v>
      </c>
      <c r="I22" s="267">
        <v>5980</v>
      </c>
      <c r="J22" s="268">
        <v>1980</v>
      </c>
      <c r="K22" s="266">
        <v>6849</v>
      </c>
      <c r="L22" s="267">
        <v>7217</v>
      </c>
      <c r="M22" s="267">
        <v>5362</v>
      </c>
      <c r="N22" s="268">
        <v>2250</v>
      </c>
      <c r="O22" s="266">
        <v>9626</v>
      </c>
      <c r="P22" s="267">
        <v>9420</v>
      </c>
      <c r="Q22" s="267">
        <v>8618</v>
      </c>
      <c r="R22" s="268">
        <v>4726</v>
      </c>
      <c r="S22" s="266">
        <v>9549</v>
      </c>
      <c r="T22" s="267">
        <v>9677</v>
      </c>
      <c r="U22" s="267">
        <v>7806</v>
      </c>
      <c r="V22" s="268">
        <v>5405</v>
      </c>
      <c r="W22" s="266">
        <v>8271</v>
      </c>
      <c r="X22" s="267">
        <v>8804</v>
      </c>
      <c r="Y22" s="267">
        <v>5803</v>
      </c>
      <c r="Z22" s="268">
        <v>3392</v>
      </c>
      <c r="AA22" s="266">
        <v>13339.645700000001</v>
      </c>
      <c r="AB22" s="267">
        <v>11077.283390000001</v>
      </c>
      <c r="AC22" s="267">
        <v>10826.6427</v>
      </c>
      <c r="AD22" s="268">
        <v>6712.7019799999998</v>
      </c>
      <c r="AE22" s="266">
        <v>10854</v>
      </c>
      <c r="AF22" s="267">
        <v>9709</v>
      </c>
      <c r="AG22" s="267">
        <v>9041</v>
      </c>
      <c r="AH22" s="268">
        <v>4502</v>
      </c>
    </row>
    <row r="23" spans="2:34">
      <c r="B23" s="269" t="s">
        <v>12</v>
      </c>
      <c r="C23" s="270">
        <v>4500</v>
      </c>
      <c r="D23" s="271">
        <v>2772</v>
      </c>
      <c r="E23" s="271">
        <v>4115</v>
      </c>
      <c r="F23" s="272">
        <v>6000</v>
      </c>
      <c r="G23" s="270">
        <v>4197</v>
      </c>
      <c r="H23" s="271">
        <v>2500</v>
      </c>
      <c r="I23" s="271">
        <v>3364</v>
      </c>
      <c r="J23" s="272">
        <v>6000</v>
      </c>
      <c r="K23" s="270">
        <v>5779</v>
      </c>
      <c r="L23" s="271">
        <v>4618</v>
      </c>
      <c r="M23" s="271">
        <v>6279</v>
      </c>
      <c r="N23" s="272">
        <v>8188</v>
      </c>
      <c r="O23" s="270">
        <v>3500</v>
      </c>
      <c r="P23" s="271">
        <v>2736</v>
      </c>
      <c r="Q23" s="271">
        <v>3455</v>
      </c>
      <c r="R23" s="272">
        <v>6000</v>
      </c>
      <c r="S23" s="270">
        <v>5000</v>
      </c>
      <c r="T23" s="271">
        <v>3443</v>
      </c>
      <c r="U23" s="271">
        <v>5000</v>
      </c>
      <c r="V23" s="272">
        <v>6000</v>
      </c>
      <c r="W23" s="270">
        <v>4500</v>
      </c>
      <c r="X23" s="271">
        <v>2500</v>
      </c>
      <c r="Y23" s="271">
        <v>5000</v>
      </c>
      <c r="Z23" s="272">
        <v>6000</v>
      </c>
      <c r="AA23" s="270">
        <v>5000</v>
      </c>
      <c r="AB23" s="271">
        <v>5000</v>
      </c>
      <c r="AC23" s="271">
        <v>5000</v>
      </c>
      <c r="AD23" s="272">
        <v>7128.2939999999999</v>
      </c>
      <c r="AE23" s="270">
        <v>2844</v>
      </c>
      <c r="AF23" s="271">
        <v>2500</v>
      </c>
      <c r="AG23" s="271">
        <v>3000</v>
      </c>
      <c r="AH23" s="272">
        <v>6000</v>
      </c>
    </row>
    <row r="24" spans="2:34">
      <c r="B24" s="273" t="s">
        <v>14</v>
      </c>
      <c r="C24" s="274">
        <v>13226</v>
      </c>
      <c r="D24" s="275">
        <v>12176</v>
      </c>
      <c r="E24" s="275">
        <v>11944</v>
      </c>
      <c r="F24" s="276">
        <v>10536</v>
      </c>
      <c r="G24" s="274">
        <v>10572</v>
      </c>
      <c r="H24" s="275">
        <v>9471</v>
      </c>
      <c r="I24" s="275">
        <v>9344</v>
      </c>
      <c r="J24" s="276">
        <v>7980</v>
      </c>
      <c r="K24" s="274">
        <v>12628</v>
      </c>
      <c r="L24" s="275">
        <v>11835</v>
      </c>
      <c r="M24" s="275">
        <v>11641</v>
      </c>
      <c r="N24" s="276">
        <v>10438</v>
      </c>
      <c r="O24" s="274">
        <v>13126</v>
      </c>
      <c r="P24" s="275">
        <v>12156</v>
      </c>
      <c r="Q24" s="275">
        <v>12073</v>
      </c>
      <c r="R24" s="276">
        <v>10726</v>
      </c>
      <c r="S24" s="274">
        <v>14549</v>
      </c>
      <c r="T24" s="275">
        <v>13120</v>
      </c>
      <c r="U24" s="275">
        <v>12806</v>
      </c>
      <c r="V24" s="276">
        <v>11405</v>
      </c>
      <c r="W24" s="274">
        <v>12771</v>
      </c>
      <c r="X24" s="275">
        <v>11304</v>
      </c>
      <c r="Y24" s="275">
        <v>10803</v>
      </c>
      <c r="Z24" s="276">
        <v>9392</v>
      </c>
      <c r="AA24" s="274">
        <v>18339.645700000001</v>
      </c>
      <c r="AB24" s="275">
        <v>16077.283390000001</v>
      </c>
      <c r="AC24" s="275">
        <v>15826.6427</v>
      </c>
      <c r="AD24" s="276">
        <v>13840.99598</v>
      </c>
      <c r="AE24" s="274">
        <v>13698</v>
      </c>
      <c r="AF24" s="275">
        <v>12209</v>
      </c>
      <c r="AG24" s="275">
        <v>12041</v>
      </c>
      <c r="AH24" s="276">
        <v>10502</v>
      </c>
    </row>
    <row r="25" spans="2:34">
      <c r="B25" s="22" t="s">
        <v>26</v>
      </c>
      <c r="C25" s="79">
        <v>472</v>
      </c>
      <c r="D25" s="80">
        <v>0</v>
      </c>
      <c r="E25" s="83">
        <v>0</v>
      </c>
      <c r="F25" s="81">
        <v>0</v>
      </c>
      <c r="G25" s="79">
        <v>388</v>
      </c>
      <c r="H25" s="80">
        <v>0</v>
      </c>
      <c r="I25" s="83">
        <v>0</v>
      </c>
      <c r="J25" s="81">
        <v>0</v>
      </c>
      <c r="K25" s="79">
        <v>98</v>
      </c>
      <c r="L25" s="80">
        <v>0</v>
      </c>
      <c r="M25" s="83">
        <v>0</v>
      </c>
      <c r="N25" s="81">
        <v>0</v>
      </c>
      <c r="O25" s="79">
        <v>87</v>
      </c>
      <c r="P25" s="80">
        <v>0</v>
      </c>
      <c r="Q25" s="83">
        <v>0</v>
      </c>
      <c r="R25" s="81">
        <v>0</v>
      </c>
      <c r="S25" s="79">
        <v>1070</v>
      </c>
      <c r="T25" s="80">
        <v>183</v>
      </c>
      <c r="U25" s="83">
        <v>0</v>
      </c>
      <c r="V25" s="81">
        <v>0</v>
      </c>
      <c r="W25" s="79">
        <v>1047</v>
      </c>
      <c r="X25" s="80">
        <v>17</v>
      </c>
      <c r="Y25" s="83">
        <v>0</v>
      </c>
      <c r="Z25" s="81">
        <v>0</v>
      </c>
      <c r="AA25" s="79">
        <v>1309</v>
      </c>
      <c r="AB25" s="80">
        <v>3</v>
      </c>
      <c r="AC25" s="83">
        <v>0</v>
      </c>
      <c r="AD25" s="81">
        <v>0</v>
      </c>
      <c r="AE25" s="79">
        <v>627</v>
      </c>
      <c r="AF25" s="80">
        <v>0</v>
      </c>
      <c r="AG25" s="83">
        <v>0</v>
      </c>
      <c r="AH25" s="81">
        <v>0</v>
      </c>
    </row>
    <row r="26" spans="2:34" s="13" customFormat="1" ht="15" customHeight="1">
      <c r="B26" s="22" t="s">
        <v>25</v>
      </c>
      <c r="C26" s="221">
        <v>500</v>
      </c>
      <c r="D26" s="83">
        <v>500</v>
      </c>
      <c r="E26" s="83">
        <v>500</v>
      </c>
      <c r="F26" s="222">
        <v>500</v>
      </c>
      <c r="G26" s="221">
        <v>500</v>
      </c>
      <c r="H26" s="83">
        <v>500</v>
      </c>
      <c r="I26" s="83">
        <v>500</v>
      </c>
      <c r="J26" s="222">
        <v>500</v>
      </c>
      <c r="K26" s="221">
        <v>500</v>
      </c>
      <c r="L26" s="83">
        <v>500</v>
      </c>
      <c r="M26" s="83">
        <v>500</v>
      </c>
      <c r="N26" s="222">
        <v>500</v>
      </c>
      <c r="O26" s="221">
        <v>500</v>
      </c>
      <c r="P26" s="83">
        <v>500</v>
      </c>
      <c r="Q26" s="83">
        <v>500</v>
      </c>
      <c r="R26" s="222">
        <v>500</v>
      </c>
      <c r="S26" s="221">
        <v>0</v>
      </c>
      <c r="T26" s="83">
        <v>0</v>
      </c>
      <c r="U26" s="83">
        <v>0</v>
      </c>
      <c r="V26" s="222">
        <v>0</v>
      </c>
      <c r="W26" s="221">
        <v>500</v>
      </c>
      <c r="X26" s="83">
        <v>500</v>
      </c>
      <c r="Y26" s="83">
        <v>500</v>
      </c>
      <c r="Z26" s="222">
        <v>500</v>
      </c>
      <c r="AA26" s="221">
        <v>500</v>
      </c>
      <c r="AB26" s="83">
        <v>500</v>
      </c>
      <c r="AC26" s="83">
        <v>500</v>
      </c>
      <c r="AD26" s="222">
        <v>500</v>
      </c>
      <c r="AE26" s="221">
        <v>500</v>
      </c>
      <c r="AF26" s="83">
        <v>500</v>
      </c>
      <c r="AG26" s="83">
        <v>500</v>
      </c>
      <c r="AH26" s="222">
        <v>500</v>
      </c>
    </row>
    <row r="28" spans="2:34">
      <c r="B28" s="35" t="s">
        <v>6</v>
      </c>
      <c r="C28" s="78" t="s">
        <v>9</v>
      </c>
      <c r="D28" s="42" t="s">
        <v>10</v>
      </c>
      <c r="E28" s="42" t="s">
        <v>11</v>
      </c>
      <c r="F28" s="88" t="s">
        <v>30</v>
      </c>
      <c r="G28" s="42" t="s">
        <v>9</v>
      </c>
      <c r="H28" s="42" t="s">
        <v>10</v>
      </c>
      <c r="I28" s="42" t="s">
        <v>11</v>
      </c>
      <c r="J28" s="88" t="s">
        <v>30</v>
      </c>
      <c r="K28" s="42" t="s">
        <v>9</v>
      </c>
      <c r="L28" s="42" t="s">
        <v>10</v>
      </c>
      <c r="M28" s="42" t="s">
        <v>11</v>
      </c>
      <c r="N28" s="88" t="s">
        <v>30</v>
      </c>
      <c r="O28" s="78" t="s">
        <v>9</v>
      </c>
      <c r="P28" s="42" t="s">
        <v>10</v>
      </c>
      <c r="Q28" s="42" t="s">
        <v>11</v>
      </c>
      <c r="R28" s="88" t="s">
        <v>30</v>
      </c>
      <c r="S28" s="78" t="s">
        <v>9</v>
      </c>
      <c r="T28" s="42" t="s">
        <v>10</v>
      </c>
      <c r="U28" s="42" t="s">
        <v>11</v>
      </c>
      <c r="V28" s="88" t="s">
        <v>30</v>
      </c>
      <c r="W28" s="42" t="s">
        <v>9</v>
      </c>
      <c r="X28" s="42" t="s">
        <v>10</v>
      </c>
      <c r="Y28" s="42" t="s">
        <v>11</v>
      </c>
      <c r="Z28" s="88" t="s">
        <v>30</v>
      </c>
      <c r="AA28" s="42" t="s">
        <v>9</v>
      </c>
      <c r="AB28" s="42" t="s">
        <v>10</v>
      </c>
      <c r="AC28" s="42" t="s">
        <v>11</v>
      </c>
      <c r="AD28" s="88" t="s">
        <v>30</v>
      </c>
      <c r="AE28" s="42" t="s">
        <v>9</v>
      </c>
      <c r="AF28" s="42" t="s">
        <v>10</v>
      </c>
      <c r="AG28" s="42" t="s">
        <v>11</v>
      </c>
      <c r="AH28" s="88" t="s">
        <v>30</v>
      </c>
    </row>
    <row r="29" spans="2:34" customFormat="1">
      <c r="B29" s="241" t="s">
        <v>233</v>
      </c>
      <c r="C29" s="38">
        <v>2619.1921012476655</v>
      </c>
      <c r="D29" s="89">
        <v>2261.6698212237711</v>
      </c>
      <c r="E29" s="89">
        <v>2173.6957470643856</v>
      </c>
      <c r="F29" s="39">
        <v>1760.8658461182645</v>
      </c>
      <c r="G29" s="38">
        <v>2128.2269267573697</v>
      </c>
      <c r="H29" s="89">
        <v>1842.28214383196</v>
      </c>
      <c r="I29" s="89">
        <v>1775.6936856637601</v>
      </c>
      <c r="J29" s="39">
        <v>1366.5963794399051</v>
      </c>
      <c r="K29" s="38">
        <v>2358.7417246618097</v>
      </c>
      <c r="L29" s="89">
        <v>2232.6972936390398</v>
      </c>
      <c r="M29" s="89">
        <v>2087.7393309551499</v>
      </c>
      <c r="N29" s="39">
        <v>1711.0209025375052</v>
      </c>
      <c r="O29" s="38">
        <v>2500.2496052800002</v>
      </c>
      <c r="P29" s="89">
        <v>2267.8070772800002</v>
      </c>
      <c r="Q29" s="89">
        <v>2205</v>
      </c>
      <c r="R29" s="39">
        <v>1790.4623871610352</v>
      </c>
      <c r="S29" s="38">
        <v>2504.4960052800002</v>
      </c>
      <c r="T29" s="89">
        <v>2031.6090652799999</v>
      </c>
      <c r="U29" s="89">
        <v>1863</v>
      </c>
      <c r="V29" s="39">
        <v>1460.4623871610352</v>
      </c>
      <c r="W29" s="38">
        <v>2583.8600052800002</v>
      </c>
      <c r="X29" s="89">
        <v>2122.9468852800001</v>
      </c>
      <c r="Y29" s="89">
        <v>1980</v>
      </c>
      <c r="Z29" s="39">
        <v>1580.4623871610352</v>
      </c>
      <c r="AA29" s="38">
        <v>3693.4960052800002</v>
      </c>
      <c r="AB29" s="89">
        <v>3011.4960052800002</v>
      </c>
      <c r="AC29" s="89">
        <v>2783</v>
      </c>
      <c r="AD29" s="39">
        <v>2213.5649652479915</v>
      </c>
      <c r="AE29" s="38">
        <v>2512.0417441529403</v>
      </c>
      <c r="AF29" s="89">
        <v>2227.1189772304701</v>
      </c>
      <c r="AG29" s="89">
        <v>2188.6804078834102</v>
      </c>
      <c r="AH29" s="39">
        <v>1758.8658171655152</v>
      </c>
    </row>
    <row r="30" spans="2:34">
      <c r="B30" s="242" t="s">
        <v>234</v>
      </c>
      <c r="C30" s="197">
        <v>198.13999472000023</v>
      </c>
      <c r="D30" s="219">
        <v>154.58713072000046</v>
      </c>
      <c r="E30" s="219">
        <v>0</v>
      </c>
      <c r="F30" s="198">
        <v>206.53761283896483</v>
      </c>
      <c r="G30" s="197">
        <v>187.71994591999999</v>
      </c>
      <c r="H30" s="219">
        <v>144.05311472000002</v>
      </c>
      <c r="I30" s="219">
        <v>0</v>
      </c>
      <c r="J30" s="198">
        <v>206.53761283896486</v>
      </c>
      <c r="K30" s="197">
        <v>271.04222672000003</v>
      </c>
      <c r="L30" s="219">
        <v>226.07901872000002</v>
      </c>
      <c r="M30" s="219">
        <v>0</v>
      </c>
      <c r="N30" s="198">
        <v>206.53761283896486</v>
      </c>
      <c r="O30" s="197">
        <v>163.75039472</v>
      </c>
      <c r="P30" s="219">
        <v>153.19292272000001</v>
      </c>
      <c r="Q30" s="219">
        <v>0</v>
      </c>
      <c r="R30" s="198">
        <v>206.53761283896486</v>
      </c>
      <c r="S30" s="197">
        <v>217.50399471999998</v>
      </c>
      <c r="T30" s="219">
        <v>174.39093472000002</v>
      </c>
      <c r="U30" s="219">
        <v>0</v>
      </c>
      <c r="V30" s="198">
        <v>206.53761283896486</v>
      </c>
      <c r="W30" s="197">
        <v>198.13999471999998</v>
      </c>
      <c r="X30" s="219">
        <v>144.05311472000002</v>
      </c>
      <c r="Y30" s="219">
        <v>0</v>
      </c>
      <c r="Z30" s="198">
        <v>206.53761283896486</v>
      </c>
      <c r="AA30" s="197">
        <v>217.50399471999998</v>
      </c>
      <c r="AB30" s="219">
        <v>217.50399471999998</v>
      </c>
      <c r="AC30" s="219">
        <v>0</v>
      </c>
      <c r="AD30" s="198">
        <v>305.43503475200833</v>
      </c>
      <c r="AE30" s="197">
        <v>150.82897904000001</v>
      </c>
      <c r="AF30" s="219">
        <v>144.05311472000002</v>
      </c>
      <c r="AG30" s="219">
        <v>0</v>
      </c>
      <c r="AH30" s="198">
        <v>206.53761283896486</v>
      </c>
    </row>
    <row r="31" spans="2:34" customFormat="1">
      <c r="B31" s="196" t="s">
        <v>241</v>
      </c>
      <c r="C31" s="197">
        <v>-239.69652574840779</v>
      </c>
      <c r="D31" s="219">
        <v>-127.12600095465862</v>
      </c>
      <c r="E31" s="219">
        <v>-239.69652574840779</v>
      </c>
      <c r="F31" s="198">
        <v>-127.12600095465862</v>
      </c>
      <c r="G31" s="197">
        <v>-239.69652574840779</v>
      </c>
      <c r="H31" s="219">
        <v>-127.12600095465862</v>
      </c>
      <c r="I31" s="219">
        <v>-239.69652574840779</v>
      </c>
      <c r="J31" s="198">
        <v>-127.12600095465862</v>
      </c>
      <c r="K31" s="197">
        <v>-239.69652574840779</v>
      </c>
      <c r="L31" s="219">
        <v>-127.12600095465862</v>
      </c>
      <c r="M31" s="219">
        <v>-239.69652574840779</v>
      </c>
      <c r="N31" s="198">
        <v>-127.12600095465862</v>
      </c>
      <c r="O31" s="197">
        <v>-239.69652574840779</v>
      </c>
      <c r="P31" s="219">
        <v>-127.12600095465862</v>
      </c>
      <c r="Q31" s="219">
        <v>-239.69652574840779</v>
      </c>
      <c r="R31" s="198">
        <v>-127.12600095465862</v>
      </c>
      <c r="S31" s="197">
        <v>-239.69652574840779</v>
      </c>
      <c r="T31" s="219">
        <v>-127.12600095465862</v>
      </c>
      <c r="U31" s="219">
        <v>-239.69652574840779</v>
      </c>
      <c r="V31" s="198">
        <v>-127.12600095465862</v>
      </c>
      <c r="W31" s="197">
        <v>-239.69652574840779</v>
      </c>
      <c r="X31" s="219">
        <v>-127.12600095465862</v>
      </c>
      <c r="Y31" s="219">
        <v>-239.69652574840779</v>
      </c>
      <c r="Z31" s="198">
        <v>-127.12600095465862</v>
      </c>
      <c r="AA31" s="197">
        <v>-239.69652574840779</v>
      </c>
      <c r="AB31" s="219">
        <v>-127.12600095465862</v>
      </c>
      <c r="AC31" s="219">
        <v>-239.69652574840779</v>
      </c>
      <c r="AD31" s="198">
        <v>-127.12600095465862</v>
      </c>
      <c r="AE31" s="197">
        <v>-239.69652574840779</v>
      </c>
      <c r="AF31" s="219">
        <v>-127.12600095465862</v>
      </c>
      <c r="AG31" s="219">
        <v>-239.69652574840779</v>
      </c>
      <c r="AH31" s="198">
        <v>-127.12600095465862</v>
      </c>
    </row>
    <row r="32" spans="2:34" ht="14.25" customHeight="1">
      <c r="B32" s="93" t="s">
        <v>242</v>
      </c>
      <c r="C32" s="200">
        <f>SUM(C29:C31)</f>
        <v>2577.6355702192577</v>
      </c>
      <c r="D32" s="220">
        <f t="shared" ref="D32:F32" si="0">SUM(D29:D31)</f>
        <v>2289.130950989113</v>
      </c>
      <c r="E32" s="220">
        <f t="shared" si="0"/>
        <v>1933.9992213159778</v>
      </c>
      <c r="F32" s="201">
        <f t="shared" si="0"/>
        <v>1840.2774580025707</v>
      </c>
      <c r="G32" s="200">
        <f>SUM(G29:G31)</f>
        <v>2076.2503469289622</v>
      </c>
      <c r="H32" s="220">
        <f t="shared" ref="H32" si="1">SUM(H29:H31)</f>
        <v>1859.2092575973013</v>
      </c>
      <c r="I32" s="220">
        <f t="shared" ref="I32" si="2">SUM(I29:I31)</f>
        <v>1535.9971599153523</v>
      </c>
      <c r="J32" s="201">
        <f>SUM(J29:J31)</f>
        <v>1446.0079913242114</v>
      </c>
      <c r="K32" s="200">
        <f>SUM(K29:K31)</f>
        <v>2390.0874256334018</v>
      </c>
      <c r="L32" s="220">
        <f t="shared" ref="L32" si="3">SUM(L29:L31)</f>
        <v>2331.6503114043812</v>
      </c>
      <c r="M32" s="220">
        <f t="shared" ref="M32" si="4">SUM(M29:M31)</f>
        <v>1848.0428052067421</v>
      </c>
      <c r="N32" s="201">
        <f t="shared" ref="N32" si="5">SUM(N29:N31)</f>
        <v>1790.4325144218114</v>
      </c>
      <c r="O32" s="200">
        <f>SUM(O29:O31)</f>
        <v>2424.303474251592</v>
      </c>
      <c r="P32" s="220">
        <f t="shared" ref="P32:S32" si="6">SUM(P29:P31)</f>
        <v>2293.8739990453414</v>
      </c>
      <c r="Q32" s="220">
        <f t="shared" si="6"/>
        <v>1965.3034742515922</v>
      </c>
      <c r="R32" s="201">
        <f t="shared" si="6"/>
        <v>1869.8739990453414</v>
      </c>
      <c r="S32" s="200">
        <f t="shared" si="6"/>
        <v>2482.303474251592</v>
      </c>
      <c r="T32" s="220">
        <f t="shared" ref="T32" si="7">SUM(T29:T31)</f>
        <v>2078.8739990453414</v>
      </c>
      <c r="U32" s="220">
        <f t="shared" ref="U32" si="8">SUM(U29:U31)</f>
        <v>1623.3034742515922</v>
      </c>
      <c r="V32" s="201">
        <f t="shared" ref="V32:W32" si="9">SUM(V29:V31)</f>
        <v>1539.8739990453414</v>
      </c>
      <c r="W32" s="200">
        <f t="shared" si="9"/>
        <v>2542.303474251592</v>
      </c>
      <c r="X32" s="220">
        <f t="shared" ref="X32" si="10">SUM(X29:X31)</f>
        <v>2139.8739990453414</v>
      </c>
      <c r="Y32" s="220">
        <f t="shared" ref="Y32" si="11">SUM(Y29:Y31)</f>
        <v>1740.3034742515922</v>
      </c>
      <c r="Z32" s="201">
        <f t="shared" ref="Z32" si="12">SUM(Z29:Z31)</f>
        <v>1659.8739990453414</v>
      </c>
      <c r="AA32" s="200">
        <f t="shared" ref="AA32" si="13">SUM(AA29:AA31)</f>
        <v>3671.303474251592</v>
      </c>
      <c r="AB32" s="220">
        <f t="shared" ref="AB32" si="14">SUM(AB29:AB31)</f>
        <v>3101.8739990453414</v>
      </c>
      <c r="AC32" s="220">
        <f t="shared" ref="AC32" si="15">SUM(AC29:AC31)</f>
        <v>2543.303474251592</v>
      </c>
      <c r="AD32" s="201">
        <f t="shared" ref="AD32:AE32" si="16">SUM(AD29:AD31)</f>
        <v>2391.8739990453414</v>
      </c>
      <c r="AE32" s="200">
        <f t="shared" si="16"/>
        <v>2423.1741974445322</v>
      </c>
      <c r="AF32" s="220">
        <f t="shared" ref="AF32" si="17">SUM(AF29:AF31)</f>
        <v>2244.0460909958115</v>
      </c>
      <c r="AG32" s="220">
        <f t="shared" ref="AG32" si="18">SUM(AG29:AG31)</f>
        <v>1948.9838821350024</v>
      </c>
      <c r="AH32" s="201">
        <f t="shared" ref="AH32" si="19">SUM(AH29:AH31)</f>
        <v>1838.2774290498214</v>
      </c>
    </row>
    <row r="33" spans="2:34" ht="14.25" customHeight="1">
      <c r="B33" s="26" t="s">
        <v>15</v>
      </c>
      <c r="C33" s="187"/>
      <c r="D33" s="231"/>
      <c r="E33" s="231">
        <f>C32-E32</f>
        <v>643.6363489032799</v>
      </c>
      <c r="F33" s="190">
        <f>C32-F32</f>
        <v>737.358112216687</v>
      </c>
      <c r="G33" s="187"/>
      <c r="H33" s="231"/>
      <c r="I33" s="231">
        <f>G32-I32</f>
        <v>540.25318701360993</v>
      </c>
      <c r="J33" s="190">
        <f>G32-J32</f>
        <v>630.24235560475086</v>
      </c>
      <c r="K33" s="187"/>
      <c r="L33" s="231"/>
      <c r="M33" s="231">
        <f>K32-M32</f>
        <v>542.04462042665978</v>
      </c>
      <c r="N33" s="190">
        <f>K32-N32</f>
        <v>599.65491121159039</v>
      </c>
      <c r="O33" s="187"/>
      <c r="P33" s="231"/>
      <c r="Q33" s="231">
        <f>O32-Q32</f>
        <v>458.99999999999977</v>
      </c>
      <c r="R33" s="190">
        <f>O32-R32</f>
        <v>554.42947520625057</v>
      </c>
      <c r="S33" s="187"/>
      <c r="T33" s="231"/>
      <c r="U33" s="231">
        <f>S32-U32</f>
        <v>858.99999999999977</v>
      </c>
      <c r="V33" s="190">
        <f>S32-V32</f>
        <v>942.42947520625057</v>
      </c>
      <c r="W33" s="187"/>
      <c r="X33" s="231"/>
      <c r="Y33" s="231">
        <f>W32-Y32</f>
        <v>801.99999999999977</v>
      </c>
      <c r="Z33" s="190">
        <f>W32-Z32</f>
        <v>882.42947520625057</v>
      </c>
      <c r="AA33" s="187"/>
      <c r="AB33" s="231"/>
      <c r="AC33" s="231">
        <f>AA32-AC32</f>
        <v>1128</v>
      </c>
      <c r="AD33" s="190">
        <f>AA32-AD32</f>
        <v>1279.4294752062506</v>
      </c>
      <c r="AE33" s="187"/>
      <c r="AF33" s="231"/>
      <c r="AG33" s="231">
        <f>AE32-AG32</f>
        <v>474.19031530952975</v>
      </c>
      <c r="AH33" s="190">
        <f>AE32-AH32</f>
        <v>584.89676839471076</v>
      </c>
    </row>
    <row r="34" spans="2:34" ht="14.25" customHeight="1">
      <c r="B34" s="3" t="s">
        <v>16</v>
      </c>
      <c r="C34" s="191"/>
      <c r="D34" s="232"/>
      <c r="E34" s="232">
        <f>D32-E32</f>
        <v>355.13172967313517</v>
      </c>
      <c r="F34" s="194">
        <f>D32-F32</f>
        <v>448.85349298654228</v>
      </c>
      <c r="G34" s="191"/>
      <c r="H34" s="232"/>
      <c r="I34" s="232">
        <f>H32-I32</f>
        <v>323.21209768194899</v>
      </c>
      <c r="J34" s="194">
        <f>H32-J32</f>
        <v>413.20126627308991</v>
      </c>
      <c r="K34" s="191"/>
      <c r="L34" s="232"/>
      <c r="M34" s="232">
        <f>L32-M32</f>
        <v>483.60750619763917</v>
      </c>
      <c r="N34" s="194">
        <f>L32-N32</f>
        <v>541.21779698256978</v>
      </c>
      <c r="O34" s="191"/>
      <c r="P34" s="232"/>
      <c r="Q34" s="232">
        <f>P32-Q32</f>
        <v>328.5705247937492</v>
      </c>
      <c r="R34" s="194">
        <f>P32-R32</f>
        <v>424</v>
      </c>
      <c r="S34" s="191"/>
      <c r="T34" s="232"/>
      <c r="U34" s="232">
        <f>T32-U32</f>
        <v>455.5705247937492</v>
      </c>
      <c r="V34" s="194">
        <f>T32-V32</f>
        <v>539</v>
      </c>
      <c r="W34" s="191"/>
      <c r="X34" s="232"/>
      <c r="Y34" s="232">
        <f>X32-Y32</f>
        <v>399.5705247937492</v>
      </c>
      <c r="Z34" s="194">
        <f>X32-Z32</f>
        <v>480</v>
      </c>
      <c r="AA34" s="191"/>
      <c r="AB34" s="232"/>
      <c r="AC34" s="232">
        <f>AB32-AC32</f>
        <v>558.57052479374943</v>
      </c>
      <c r="AD34" s="194">
        <f>AB32-AD32</f>
        <v>710</v>
      </c>
      <c r="AE34" s="191"/>
      <c r="AF34" s="232"/>
      <c r="AG34" s="232">
        <f>AF32-AG32</f>
        <v>295.06220886080905</v>
      </c>
      <c r="AH34" s="194">
        <f>AF32-AH32</f>
        <v>405.76866194599006</v>
      </c>
    </row>
    <row r="36" spans="2:34">
      <c r="B36" s="35" t="s">
        <v>81</v>
      </c>
      <c r="C36" s="42" t="s">
        <v>9</v>
      </c>
      <c r="D36" s="42" t="s">
        <v>10</v>
      </c>
      <c r="E36" s="42" t="s">
        <v>11</v>
      </c>
      <c r="F36" s="42" t="s">
        <v>30</v>
      </c>
      <c r="G36" s="42" t="s">
        <v>9</v>
      </c>
      <c r="H36" s="42" t="s">
        <v>10</v>
      </c>
      <c r="I36" s="42" t="s">
        <v>11</v>
      </c>
      <c r="J36" s="88" t="s">
        <v>30</v>
      </c>
      <c r="K36" s="42" t="s">
        <v>9</v>
      </c>
      <c r="L36" s="42" t="s">
        <v>10</v>
      </c>
      <c r="M36" s="42" t="s">
        <v>11</v>
      </c>
      <c r="N36" s="88" t="s">
        <v>30</v>
      </c>
      <c r="O36" s="42" t="s">
        <v>9</v>
      </c>
      <c r="P36" s="42" t="s">
        <v>10</v>
      </c>
      <c r="Q36" s="42" t="s">
        <v>11</v>
      </c>
      <c r="R36" s="42" t="s">
        <v>30</v>
      </c>
      <c r="S36" s="78" t="s">
        <v>9</v>
      </c>
      <c r="T36" s="42" t="s">
        <v>10</v>
      </c>
      <c r="U36" s="42" t="s">
        <v>11</v>
      </c>
      <c r="V36" s="88" t="s">
        <v>30</v>
      </c>
      <c r="W36" s="42" t="s">
        <v>9</v>
      </c>
      <c r="X36" s="42" t="s">
        <v>10</v>
      </c>
      <c r="Y36" s="42" t="s">
        <v>11</v>
      </c>
      <c r="Z36" s="88" t="s">
        <v>30</v>
      </c>
      <c r="AA36" s="42" t="s">
        <v>9</v>
      </c>
      <c r="AB36" s="42" t="s">
        <v>10</v>
      </c>
      <c r="AC36" s="42" t="s">
        <v>11</v>
      </c>
      <c r="AD36" s="88" t="s">
        <v>30</v>
      </c>
      <c r="AE36" s="42" t="s">
        <v>9</v>
      </c>
      <c r="AF36" s="42" t="s">
        <v>10</v>
      </c>
      <c r="AG36" s="42" t="s">
        <v>11</v>
      </c>
      <c r="AH36" s="88" t="s">
        <v>30</v>
      </c>
    </row>
    <row r="37" spans="2:34">
      <c r="B37" s="75" t="s">
        <v>83</v>
      </c>
      <c r="C37" s="223">
        <v>4.5319218080634098E-2</v>
      </c>
      <c r="D37" s="90">
        <v>1.9533154587782899E-2</v>
      </c>
      <c r="E37" s="90">
        <v>1.55736647075714E-2</v>
      </c>
      <c r="F37" s="224">
        <v>1.19370918462388E-2</v>
      </c>
      <c r="G37" s="90">
        <v>4.7779121760029797E-2</v>
      </c>
      <c r="H37" s="90">
        <v>1.9951857251656501E-2</v>
      </c>
      <c r="I37" s="90">
        <v>1.6665451623684099E-2</v>
      </c>
      <c r="J37" s="91">
        <v>1.2449754175126299E-2</v>
      </c>
      <c r="K37" s="90">
        <v>3.5974705509091001E-2</v>
      </c>
      <c r="L37" s="90">
        <v>1.54762296315688E-2</v>
      </c>
      <c r="M37" s="90">
        <v>1.2543442736081999E-2</v>
      </c>
      <c r="N37" s="91">
        <v>1.1089742416256199E-2</v>
      </c>
      <c r="O37" s="223">
        <v>4.2999999999999997E-2</v>
      </c>
      <c r="P37" s="90">
        <v>2.1000000000000001E-2</v>
      </c>
      <c r="Q37" s="90">
        <v>1.9E-2</v>
      </c>
      <c r="R37" s="224">
        <v>1.7000000000000001E-2</v>
      </c>
      <c r="S37" s="92">
        <v>5.8999999999999997E-2</v>
      </c>
      <c r="T37" s="90">
        <v>2.3E-2</v>
      </c>
      <c r="U37" s="90">
        <v>1.4999999999999999E-2</v>
      </c>
      <c r="V37" s="91">
        <v>1.2E-2</v>
      </c>
      <c r="W37" s="90">
        <v>6.8000000000000005E-2</v>
      </c>
      <c r="X37" s="90">
        <v>3.1E-2</v>
      </c>
      <c r="Y37" s="90">
        <v>0.02</v>
      </c>
      <c r="Z37" s="91">
        <v>1.4999999999999999E-2</v>
      </c>
      <c r="AA37" s="90">
        <v>7.0999999999999994E-2</v>
      </c>
      <c r="AB37" s="90">
        <v>2.4E-2</v>
      </c>
      <c r="AC37" s="90">
        <v>1.8200000000000001E-2</v>
      </c>
      <c r="AD37" s="91">
        <v>1.2668164601695567E-2</v>
      </c>
      <c r="AE37" s="90">
        <v>5.7246430706591099E-2</v>
      </c>
      <c r="AF37" s="90">
        <v>2.1147967254536899E-2</v>
      </c>
      <c r="AG37" s="90">
        <v>1.7869544393284201E-2</v>
      </c>
      <c r="AH37" s="91">
        <v>1.2215806866316001E-2</v>
      </c>
    </row>
    <row r="38" spans="2:34">
      <c r="O38" s="102"/>
    </row>
    <row r="39" spans="2:34">
      <c r="B39" s="226" t="s">
        <v>250</v>
      </c>
      <c r="C39" s="226"/>
      <c r="D39" s="226"/>
      <c r="E39" s="226"/>
      <c r="F39" s="226"/>
      <c r="G39" s="227"/>
      <c r="H39" s="227"/>
      <c r="I39" s="227"/>
      <c r="J39" s="227"/>
      <c r="K39" s="227"/>
      <c r="L39" s="227"/>
      <c r="M39" s="227"/>
      <c r="N39" s="227"/>
      <c r="O39" s="227"/>
      <c r="P39" s="227"/>
      <c r="Q39" s="227"/>
      <c r="R39" s="229"/>
      <c r="S39" s="228"/>
      <c r="T39" s="228"/>
      <c r="U39" s="228"/>
      <c r="V39" s="228"/>
      <c r="W39" s="227"/>
      <c r="X39" s="227"/>
      <c r="Y39" s="227"/>
      <c r="Z39" s="227"/>
      <c r="AA39" s="227"/>
      <c r="AB39" s="227"/>
      <c r="AC39" s="227"/>
      <c r="AD39" s="227"/>
      <c r="AE39" s="227"/>
      <c r="AF39" s="227"/>
      <c r="AG39" s="227"/>
      <c r="AH39" s="227"/>
    </row>
    <row r="40" spans="2:34">
      <c r="O40" s="102"/>
    </row>
    <row r="41" spans="2:34">
      <c r="B41" s="74" t="s">
        <v>27</v>
      </c>
      <c r="C41" s="41" t="s">
        <v>9</v>
      </c>
      <c r="D41" s="43" t="s">
        <v>10</v>
      </c>
      <c r="E41" s="42" t="s">
        <v>11</v>
      </c>
      <c r="F41" s="68" t="s">
        <v>30</v>
      </c>
      <c r="G41" s="78" t="s">
        <v>9</v>
      </c>
      <c r="H41" s="42" t="s">
        <v>10</v>
      </c>
      <c r="I41" s="42" t="s">
        <v>11</v>
      </c>
      <c r="J41" s="88" t="s">
        <v>30</v>
      </c>
      <c r="K41" s="78" t="s">
        <v>9</v>
      </c>
      <c r="L41" s="42" t="s">
        <v>10</v>
      </c>
      <c r="M41" s="42" t="s">
        <v>11</v>
      </c>
      <c r="N41" s="88" t="s">
        <v>30</v>
      </c>
      <c r="O41" s="78" t="s">
        <v>9</v>
      </c>
      <c r="P41" s="42" t="s">
        <v>10</v>
      </c>
      <c r="Q41" s="42" t="s">
        <v>11</v>
      </c>
      <c r="R41" s="88" t="s">
        <v>30</v>
      </c>
      <c r="S41" s="78" t="s">
        <v>9</v>
      </c>
      <c r="T41" s="42" t="s">
        <v>10</v>
      </c>
      <c r="U41" s="42" t="s">
        <v>11</v>
      </c>
      <c r="V41" s="88" t="s">
        <v>30</v>
      </c>
      <c r="W41" s="78" t="s">
        <v>9</v>
      </c>
      <c r="X41" s="42" t="s">
        <v>10</v>
      </c>
      <c r="Y41" s="42" t="s">
        <v>11</v>
      </c>
      <c r="Z41" s="88" t="s">
        <v>30</v>
      </c>
      <c r="AA41" s="78" t="s">
        <v>9</v>
      </c>
      <c r="AB41" s="42" t="s">
        <v>10</v>
      </c>
      <c r="AC41" s="42" t="s">
        <v>11</v>
      </c>
      <c r="AD41" s="88" t="s">
        <v>30</v>
      </c>
      <c r="AE41" s="78" t="s">
        <v>9</v>
      </c>
      <c r="AF41" s="42" t="s">
        <v>10</v>
      </c>
      <c r="AG41" s="42" t="s">
        <v>11</v>
      </c>
      <c r="AH41" s="88" t="s">
        <v>30</v>
      </c>
    </row>
    <row r="42" spans="2:34">
      <c r="B42" s="246" t="s">
        <v>65</v>
      </c>
      <c r="C42" s="247">
        <v>7600.747599669201</v>
      </c>
      <c r="D42" s="248">
        <v>8278.747599669201</v>
      </c>
      <c r="E42" s="248">
        <v>7803.747599669201</v>
      </c>
      <c r="F42" s="249">
        <v>3439.6344430382342</v>
      </c>
      <c r="G42" s="247">
        <v>5249.747599669201</v>
      </c>
      <c r="H42" s="248">
        <v>6445.747599669201</v>
      </c>
      <c r="I42" s="248">
        <v>5954.747599669201</v>
      </c>
      <c r="J42" s="249">
        <v>1303.6344430382344</v>
      </c>
      <c r="K42" s="247">
        <v>5723.747599669201</v>
      </c>
      <c r="L42" s="248">
        <v>6985.747599669201</v>
      </c>
      <c r="M42" s="248">
        <v>5336.747599669201</v>
      </c>
      <c r="N42" s="249">
        <v>1303.6344430382344</v>
      </c>
      <c r="O42" s="247">
        <v>8500.747599669201</v>
      </c>
      <c r="P42" s="248">
        <v>8894.747599669201</v>
      </c>
      <c r="Q42" s="248">
        <v>8592.747599669201</v>
      </c>
      <c r="R42" s="249">
        <v>3629.6344430382342</v>
      </c>
      <c r="S42" s="247">
        <v>9923.747599669201</v>
      </c>
      <c r="T42" s="248">
        <v>10051.747599669201</v>
      </c>
      <c r="U42" s="248">
        <v>8180.747599669201</v>
      </c>
      <c r="V42" s="249">
        <v>5208.6344430382342</v>
      </c>
      <c r="W42" s="247">
        <v>7145.747599669201</v>
      </c>
      <c r="X42" s="248">
        <v>7678.747599669201</v>
      </c>
      <c r="Y42" s="248">
        <v>5777.747599669201</v>
      </c>
      <c r="Z42" s="249">
        <v>2295.6344430382342</v>
      </c>
      <c r="AA42" s="247">
        <v>12214.393299669202</v>
      </c>
      <c r="AB42" s="248">
        <v>9952.0309896692015</v>
      </c>
      <c r="AC42" s="248">
        <v>9701.3902996692013</v>
      </c>
      <c r="AD42" s="249">
        <v>5616.336423038234</v>
      </c>
      <c r="AE42" s="247">
        <v>9728.747599669201</v>
      </c>
      <c r="AF42" s="248">
        <v>9683.747599669201</v>
      </c>
      <c r="AG42" s="248">
        <v>9015.747599669201</v>
      </c>
      <c r="AH42" s="249">
        <v>4055.6344430382342</v>
      </c>
    </row>
    <row r="43" spans="2:34">
      <c r="B43" s="250" t="s">
        <v>66</v>
      </c>
      <c r="C43" s="251">
        <v>3000</v>
      </c>
      <c r="D43" s="252">
        <v>3000</v>
      </c>
      <c r="E43" s="252">
        <v>1900</v>
      </c>
      <c r="F43" s="253">
        <v>1900</v>
      </c>
      <c r="G43" s="251">
        <v>3000</v>
      </c>
      <c r="H43" s="252">
        <v>2400</v>
      </c>
      <c r="I43" s="252">
        <v>1900</v>
      </c>
      <c r="J43" s="253">
        <v>1480</v>
      </c>
      <c r="K43" s="251">
        <v>3000</v>
      </c>
      <c r="L43" s="252">
        <v>2106</v>
      </c>
      <c r="M43" s="252">
        <v>1900</v>
      </c>
      <c r="N43" s="253">
        <v>1750</v>
      </c>
      <c r="O43" s="251">
        <v>3000</v>
      </c>
      <c r="P43" s="252">
        <v>2400</v>
      </c>
      <c r="Q43" s="252">
        <v>1900</v>
      </c>
      <c r="R43" s="253">
        <v>1900</v>
      </c>
      <c r="S43" s="251">
        <v>2000</v>
      </c>
      <c r="T43" s="252">
        <v>2000</v>
      </c>
      <c r="U43" s="252">
        <v>2000</v>
      </c>
      <c r="V43" s="253">
        <v>1500</v>
      </c>
      <c r="W43" s="251">
        <v>3000</v>
      </c>
      <c r="X43" s="252">
        <v>3000</v>
      </c>
      <c r="Y43" s="252">
        <v>1900</v>
      </c>
      <c r="Z43" s="253">
        <v>1900</v>
      </c>
      <c r="AA43" s="251">
        <v>3000</v>
      </c>
      <c r="AB43" s="252">
        <v>3000</v>
      </c>
      <c r="AC43" s="252">
        <v>3000</v>
      </c>
      <c r="AD43" s="253">
        <v>1900</v>
      </c>
      <c r="AE43" s="251">
        <v>3000</v>
      </c>
      <c r="AF43" s="252">
        <v>1900</v>
      </c>
      <c r="AG43" s="252">
        <v>1900</v>
      </c>
      <c r="AH43" s="253">
        <v>1250</v>
      </c>
    </row>
    <row r="44" spans="2:34">
      <c r="B44" s="254" t="s">
        <v>67</v>
      </c>
      <c r="C44" s="255">
        <v>500</v>
      </c>
      <c r="D44" s="256">
        <v>500</v>
      </c>
      <c r="E44" s="256">
        <v>500</v>
      </c>
      <c r="F44" s="257">
        <v>500</v>
      </c>
      <c r="G44" s="255">
        <v>500</v>
      </c>
      <c r="H44" s="256">
        <v>500</v>
      </c>
      <c r="I44" s="256">
        <v>500</v>
      </c>
      <c r="J44" s="257">
        <v>500</v>
      </c>
      <c r="K44" s="255">
        <v>500</v>
      </c>
      <c r="L44" s="256">
        <v>500</v>
      </c>
      <c r="M44" s="256">
        <v>500</v>
      </c>
      <c r="N44" s="257">
        <v>500</v>
      </c>
      <c r="O44" s="255">
        <v>500</v>
      </c>
      <c r="P44" s="256">
        <v>500</v>
      </c>
      <c r="Q44" s="256">
        <v>500</v>
      </c>
      <c r="R44" s="257">
        <v>500</v>
      </c>
      <c r="S44" s="255">
        <v>0</v>
      </c>
      <c r="T44" s="256">
        <v>0</v>
      </c>
      <c r="U44" s="256">
        <v>0</v>
      </c>
      <c r="V44" s="257">
        <v>0</v>
      </c>
      <c r="W44" s="255">
        <v>500</v>
      </c>
      <c r="X44" s="256">
        <v>500</v>
      </c>
      <c r="Y44" s="256">
        <v>500</v>
      </c>
      <c r="Z44" s="257">
        <v>500</v>
      </c>
      <c r="AA44" s="255">
        <v>500</v>
      </c>
      <c r="AB44" s="256">
        <v>500</v>
      </c>
      <c r="AC44" s="256">
        <v>500</v>
      </c>
      <c r="AD44" s="257">
        <v>500</v>
      </c>
      <c r="AE44" s="255">
        <v>500</v>
      </c>
      <c r="AF44" s="256">
        <v>500</v>
      </c>
      <c r="AG44" s="256">
        <v>500</v>
      </c>
      <c r="AH44" s="257">
        <v>500</v>
      </c>
    </row>
    <row r="45" spans="2:34">
      <c r="B45" s="246" t="s">
        <v>68</v>
      </c>
      <c r="C45" s="258">
        <v>1447.0825509234273</v>
      </c>
      <c r="D45" s="259">
        <v>447.08255092342733</v>
      </c>
      <c r="E45" s="259">
        <v>562.08255092342733</v>
      </c>
      <c r="F45" s="260">
        <v>317.67352049756784</v>
      </c>
      <c r="G45" s="258">
        <v>1144.0825509234273</v>
      </c>
      <c r="H45" s="259">
        <v>447.08255092342733</v>
      </c>
      <c r="I45" s="259">
        <v>447.08255092342733</v>
      </c>
      <c r="J45" s="260">
        <v>317.67352049756784</v>
      </c>
      <c r="K45" s="258">
        <v>447.08255092342733</v>
      </c>
      <c r="L45" s="259">
        <v>447.08255092342733</v>
      </c>
      <c r="M45" s="259">
        <v>447.08255092342733</v>
      </c>
      <c r="N45" s="260">
        <v>317.67352049756784</v>
      </c>
      <c r="O45" s="258">
        <v>447.08255092342733</v>
      </c>
      <c r="P45" s="259">
        <v>447.08255092342733</v>
      </c>
      <c r="Q45" s="259">
        <v>447.08255092342733</v>
      </c>
      <c r="R45" s="260">
        <v>317.67352049756784</v>
      </c>
      <c r="S45" s="258">
        <v>1447.0825509234273</v>
      </c>
      <c r="T45" s="259">
        <v>600.08255092342733</v>
      </c>
      <c r="U45" s="259">
        <v>1447.0825509234273</v>
      </c>
      <c r="V45" s="260">
        <v>317.67352049756784</v>
      </c>
      <c r="W45" s="258">
        <v>1447.0825509234273</v>
      </c>
      <c r="X45" s="259">
        <v>447.08255092342733</v>
      </c>
      <c r="Y45" s="259">
        <v>1447.0825509234273</v>
      </c>
      <c r="Z45" s="260">
        <v>317.67352049756784</v>
      </c>
      <c r="AA45" s="258">
        <v>1447.0825509234273</v>
      </c>
      <c r="AB45" s="259">
        <v>1447.0825509234273</v>
      </c>
      <c r="AC45" s="259">
        <v>1447.0825509234273</v>
      </c>
      <c r="AD45" s="260">
        <v>317.67352049756784</v>
      </c>
      <c r="AE45" s="258">
        <v>447.08255092342733</v>
      </c>
      <c r="AF45" s="259">
        <v>447.08255092342733</v>
      </c>
      <c r="AG45" s="259">
        <v>447.08255092342733</v>
      </c>
      <c r="AH45" s="260">
        <v>317.67352049756784</v>
      </c>
    </row>
    <row r="46" spans="2:34">
      <c r="B46" s="250" t="s">
        <v>69</v>
      </c>
      <c r="C46" s="251">
        <v>1000</v>
      </c>
      <c r="D46" s="252">
        <v>0</v>
      </c>
      <c r="E46" s="252">
        <v>1000</v>
      </c>
      <c r="F46" s="253">
        <v>0</v>
      </c>
      <c r="G46" s="251">
        <v>1000</v>
      </c>
      <c r="H46" s="252">
        <v>0</v>
      </c>
      <c r="I46" s="252">
        <v>364</v>
      </c>
      <c r="J46" s="253">
        <v>0</v>
      </c>
      <c r="K46" s="251">
        <v>0</v>
      </c>
      <c r="L46" s="252">
        <v>0</v>
      </c>
      <c r="M46" s="252">
        <v>0</v>
      </c>
      <c r="N46" s="253">
        <v>0</v>
      </c>
      <c r="O46" s="251">
        <v>1000</v>
      </c>
      <c r="P46" s="252">
        <v>0</v>
      </c>
      <c r="Q46" s="252">
        <v>455</v>
      </c>
      <c r="R46" s="253">
        <v>0</v>
      </c>
      <c r="S46" s="251">
        <v>1000</v>
      </c>
      <c r="T46" s="252">
        <v>290</v>
      </c>
      <c r="U46" s="252">
        <v>1000</v>
      </c>
      <c r="V46" s="253">
        <v>0</v>
      </c>
      <c r="W46" s="251">
        <v>1000</v>
      </c>
      <c r="X46" s="252">
        <v>0</v>
      </c>
      <c r="Y46" s="252">
        <v>1000</v>
      </c>
      <c r="Z46" s="253">
        <v>0</v>
      </c>
      <c r="AA46" s="251">
        <v>1000</v>
      </c>
      <c r="AB46" s="252">
        <v>1000</v>
      </c>
      <c r="AC46" s="252">
        <v>1000</v>
      </c>
      <c r="AD46" s="253">
        <v>0</v>
      </c>
      <c r="AE46" s="251">
        <v>344</v>
      </c>
      <c r="AF46" s="252">
        <v>0</v>
      </c>
      <c r="AG46" s="252">
        <v>0</v>
      </c>
      <c r="AH46" s="253">
        <v>0</v>
      </c>
    </row>
    <row r="47" spans="2:34">
      <c r="B47" s="261" t="s">
        <v>70</v>
      </c>
      <c r="C47" s="262">
        <v>603.99928847388458</v>
      </c>
      <c r="D47" s="263">
        <v>603.99928847388458</v>
      </c>
      <c r="E47" s="263">
        <v>603.99928847388458</v>
      </c>
      <c r="F47" s="264">
        <v>419.98188281672992</v>
      </c>
      <c r="G47" s="262">
        <v>603.99928847388458</v>
      </c>
      <c r="H47" s="263">
        <v>603.99928847388458</v>
      </c>
      <c r="I47" s="263">
        <v>603.99928847388458</v>
      </c>
      <c r="J47" s="264">
        <v>419.98188281672992</v>
      </c>
      <c r="K47" s="262">
        <v>603.99928847388458</v>
      </c>
      <c r="L47" s="263">
        <v>603.99928847388458</v>
      </c>
      <c r="M47" s="263">
        <v>603.99928847388458</v>
      </c>
      <c r="N47" s="264">
        <v>419.98188281672992</v>
      </c>
      <c r="O47" s="262">
        <v>603.99928847388458</v>
      </c>
      <c r="P47" s="263">
        <v>603.99928847388458</v>
      </c>
      <c r="Q47" s="263">
        <v>603.99928847388458</v>
      </c>
      <c r="R47" s="264">
        <v>419.98188281672992</v>
      </c>
      <c r="S47" s="262">
        <v>603.99928847388458</v>
      </c>
      <c r="T47" s="263">
        <v>603.99928847388458</v>
      </c>
      <c r="U47" s="263">
        <v>603.99928847388458</v>
      </c>
      <c r="V47" s="264">
        <v>419.98188281672992</v>
      </c>
      <c r="W47" s="262">
        <v>603.99928847388458</v>
      </c>
      <c r="X47" s="263">
        <v>603.99928847388458</v>
      </c>
      <c r="Y47" s="263">
        <v>603.99928847388458</v>
      </c>
      <c r="Z47" s="264">
        <v>419.98188281672992</v>
      </c>
      <c r="AA47" s="262">
        <v>603.99928847388458</v>
      </c>
      <c r="AB47" s="263">
        <v>603.99928847388458</v>
      </c>
      <c r="AC47" s="263">
        <v>603.99928847388458</v>
      </c>
      <c r="AD47" s="264">
        <v>419.98188281672992</v>
      </c>
      <c r="AE47" s="262">
        <v>603.99928847388458</v>
      </c>
      <c r="AF47" s="263">
        <v>603.99928847388458</v>
      </c>
      <c r="AG47" s="263">
        <v>603.99928847388458</v>
      </c>
      <c r="AH47" s="264">
        <v>419.98188281672992</v>
      </c>
    </row>
    <row r="48" spans="2:34">
      <c r="B48" s="250" t="s">
        <v>71</v>
      </c>
      <c r="C48" s="251">
        <v>500</v>
      </c>
      <c r="D48" s="252">
        <v>500</v>
      </c>
      <c r="E48" s="252">
        <v>500</v>
      </c>
      <c r="F48" s="253">
        <v>500</v>
      </c>
      <c r="G48" s="251">
        <v>500</v>
      </c>
      <c r="H48" s="252">
        <v>500</v>
      </c>
      <c r="I48" s="252">
        <v>500</v>
      </c>
      <c r="J48" s="253">
        <v>500</v>
      </c>
      <c r="K48" s="251">
        <v>500</v>
      </c>
      <c r="L48" s="252">
        <v>500</v>
      </c>
      <c r="M48" s="252">
        <v>500</v>
      </c>
      <c r="N48" s="253">
        <v>500</v>
      </c>
      <c r="O48" s="251">
        <v>500</v>
      </c>
      <c r="P48" s="252">
        <v>500</v>
      </c>
      <c r="Q48" s="252">
        <v>500</v>
      </c>
      <c r="R48" s="253">
        <v>500</v>
      </c>
      <c r="S48" s="251">
        <v>500</v>
      </c>
      <c r="T48" s="252">
        <v>500</v>
      </c>
      <c r="U48" s="252">
        <v>500</v>
      </c>
      <c r="V48" s="253">
        <v>500</v>
      </c>
      <c r="W48" s="251">
        <v>500</v>
      </c>
      <c r="X48" s="252">
        <v>500</v>
      </c>
      <c r="Y48" s="252">
        <v>500</v>
      </c>
      <c r="Z48" s="253">
        <v>500</v>
      </c>
      <c r="AA48" s="251">
        <v>500</v>
      </c>
      <c r="AB48" s="252">
        <v>500</v>
      </c>
      <c r="AC48" s="252">
        <v>500</v>
      </c>
      <c r="AD48" s="253">
        <v>500</v>
      </c>
      <c r="AE48" s="251">
        <v>500</v>
      </c>
      <c r="AF48" s="252">
        <v>500</v>
      </c>
      <c r="AG48" s="252">
        <v>500</v>
      </c>
      <c r="AH48" s="253">
        <v>500</v>
      </c>
    </row>
    <row r="49" spans="2:34">
      <c r="B49" s="254" t="s">
        <v>72</v>
      </c>
      <c r="C49" s="255">
        <v>0</v>
      </c>
      <c r="D49" s="256">
        <v>0</v>
      </c>
      <c r="E49" s="256">
        <v>0</v>
      </c>
      <c r="F49" s="257">
        <v>1994.6677370805453</v>
      </c>
      <c r="G49" s="255">
        <v>0</v>
      </c>
      <c r="H49" s="256">
        <v>0</v>
      </c>
      <c r="I49" s="256">
        <v>0</v>
      </c>
      <c r="J49" s="257">
        <v>1994.6677370805453</v>
      </c>
      <c r="K49" s="255">
        <v>0</v>
      </c>
      <c r="L49" s="256">
        <v>0</v>
      </c>
      <c r="M49" s="256">
        <v>0</v>
      </c>
      <c r="N49" s="257">
        <v>1994.6677370805453</v>
      </c>
      <c r="O49" s="255">
        <v>0</v>
      </c>
      <c r="P49" s="256">
        <v>0</v>
      </c>
      <c r="Q49" s="256">
        <v>0</v>
      </c>
      <c r="R49" s="257">
        <v>1994.6677370805453</v>
      </c>
      <c r="S49" s="255">
        <v>0</v>
      </c>
      <c r="T49" s="256">
        <v>0</v>
      </c>
      <c r="U49" s="256">
        <v>0</v>
      </c>
      <c r="V49" s="257">
        <v>1994.6677370805453</v>
      </c>
      <c r="W49" s="255">
        <v>0</v>
      </c>
      <c r="X49" s="256">
        <v>0</v>
      </c>
      <c r="Y49" s="256">
        <v>0</v>
      </c>
      <c r="Z49" s="257">
        <v>1994.6677370805453</v>
      </c>
      <c r="AA49" s="255">
        <v>0</v>
      </c>
      <c r="AB49" s="256">
        <v>0</v>
      </c>
      <c r="AC49" s="256">
        <v>0</v>
      </c>
      <c r="AD49" s="257">
        <v>3122.9617370805449</v>
      </c>
      <c r="AE49" s="255">
        <v>0</v>
      </c>
      <c r="AF49" s="256">
        <v>0</v>
      </c>
      <c r="AG49" s="256">
        <v>0</v>
      </c>
      <c r="AH49" s="257">
        <v>1994.6677370805453</v>
      </c>
    </row>
    <row r="50" spans="2:34">
      <c r="B50" s="246" t="s">
        <v>73</v>
      </c>
      <c r="C50" s="258">
        <v>0</v>
      </c>
      <c r="D50" s="259">
        <v>272</v>
      </c>
      <c r="E50" s="259">
        <v>500</v>
      </c>
      <c r="F50" s="260">
        <v>500</v>
      </c>
      <c r="G50" s="258">
        <v>0</v>
      </c>
      <c r="H50" s="259">
        <v>0</v>
      </c>
      <c r="I50" s="259">
        <v>500</v>
      </c>
      <c r="J50" s="260">
        <v>500</v>
      </c>
      <c r="K50" s="258">
        <v>0</v>
      </c>
      <c r="L50" s="259">
        <v>0</v>
      </c>
      <c r="M50" s="259">
        <v>500</v>
      </c>
      <c r="N50" s="260">
        <v>500</v>
      </c>
      <c r="O50" s="258">
        <v>0</v>
      </c>
      <c r="P50" s="259">
        <v>236</v>
      </c>
      <c r="Q50" s="259">
        <v>500</v>
      </c>
      <c r="R50" s="260">
        <v>500</v>
      </c>
      <c r="S50" s="258">
        <v>500</v>
      </c>
      <c r="T50" s="259">
        <v>500</v>
      </c>
      <c r="U50" s="259">
        <v>500</v>
      </c>
      <c r="V50" s="260">
        <v>500</v>
      </c>
      <c r="W50" s="258">
        <v>0</v>
      </c>
      <c r="X50" s="259">
        <v>0</v>
      </c>
      <c r="Y50" s="259">
        <v>500</v>
      </c>
      <c r="Z50" s="260">
        <v>500</v>
      </c>
      <c r="AA50" s="258">
        <v>500</v>
      </c>
      <c r="AB50" s="259">
        <v>500</v>
      </c>
      <c r="AC50" s="259">
        <v>500</v>
      </c>
      <c r="AD50" s="260">
        <v>500</v>
      </c>
      <c r="AE50" s="258">
        <v>0</v>
      </c>
      <c r="AF50" s="259">
        <v>0</v>
      </c>
      <c r="AG50" s="259">
        <v>500</v>
      </c>
      <c r="AH50" s="260">
        <v>500</v>
      </c>
    </row>
    <row r="51" spans="2:34">
      <c r="B51" s="250" t="s">
        <v>74</v>
      </c>
      <c r="C51" s="251">
        <v>1000</v>
      </c>
      <c r="D51" s="252">
        <v>1000</v>
      </c>
      <c r="E51" s="252">
        <v>1000</v>
      </c>
      <c r="F51" s="253">
        <v>1000</v>
      </c>
      <c r="G51" s="251">
        <v>1000</v>
      </c>
      <c r="H51" s="252">
        <v>1000</v>
      </c>
      <c r="I51" s="252">
        <v>1000</v>
      </c>
      <c r="J51" s="253">
        <v>1000</v>
      </c>
      <c r="K51" s="251">
        <v>4279</v>
      </c>
      <c r="L51" s="252">
        <v>3118</v>
      </c>
      <c r="M51" s="252">
        <v>4279</v>
      </c>
      <c r="N51" s="253">
        <v>3188</v>
      </c>
      <c r="O51" s="251">
        <v>1000</v>
      </c>
      <c r="P51" s="252">
        <v>1000</v>
      </c>
      <c r="Q51" s="252">
        <v>1000</v>
      </c>
      <c r="R51" s="253">
        <v>1000</v>
      </c>
      <c r="S51" s="251">
        <v>1000</v>
      </c>
      <c r="T51" s="252">
        <v>1000</v>
      </c>
      <c r="U51" s="252">
        <v>1000</v>
      </c>
      <c r="V51" s="253">
        <v>1000</v>
      </c>
      <c r="W51" s="251">
        <v>1000</v>
      </c>
      <c r="X51" s="252">
        <v>1000</v>
      </c>
      <c r="Y51" s="252">
        <v>1000</v>
      </c>
      <c r="Z51" s="253">
        <v>1000</v>
      </c>
      <c r="AA51" s="251">
        <v>1000</v>
      </c>
      <c r="AB51" s="252">
        <v>1000</v>
      </c>
      <c r="AC51" s="252">
        <v>1000</v>
      </c>
      <c r="AD51" s="253">
        <v>1000</v>
      </c>
      <c r="AE51" s="251">
        <v>1000</v>
      </c>
      <c r="AF51" s="252">
        <v>1000</v>
      </c>
      <c r="AG51" s="252">
        <v>1000</v>
      </c>
      <c r="AH51" s="253">
        <v>1000</v>
      </c>
    </row>
    <row r="52" spans="2:34">
      <c r="B52" s="250" t="s">
        <v>75</v>
      </c>
      <c r="C52" s="251">
        <v>1000</v>
      </c>
      <c r="D52" s="252">
        <v>1000</v>
      </c>
      <c r="E52" s="252">
        <v>1000</v>
      </c>
      <c r="F52" s="253">
        <v>1000</v>
      </c>
      <c r="G52" s="251">
        <v>1000</v>
      </c>
      <c r="H52" s="252">
        <v>1000</v>
      </c>
      <c r="I52" s="252">
        <v>1000</v>
      </c>
      <c r="J52" s="253">
        <v>1000</v>
      </c>
      <c r="K52" s="251">
        <v>1000</v>
      </c>
      <c r="L52" s="252">
        <v>1000</v>
      </c>
      <c r="M52" s="252">
        <v>1000</v>
      </c>
      <c r="N52" s="253">
        <v>1000</v>
      </c>
      <c r="O52" s="251">
        <v>1000</v>
      </c>
      <c r="P52" s="252">
        <v>1000</v>
      </c>
      <c r="Q52" s="252">
        <v>1000</v>
      </c>
      <c r="R52" s="253">
        <v>1000</v>
      </c>
      <c r="S52" s="251">
        <v>1000</v>
      </c>
      <c r="T52" s="252">
        <v>1000</v>
      </c>
      <c r="U52" s="252">
        <v>1000</v>
      </c>
      <c r="V52" s="253">
        <v>1000</v>
      </c>
      <c r="W52" s="251">
        <v>1000</v>
      </c>
      <c r="X52" s="252">
        <v>1000</v>
      </c>
      <c r="Y52" s="252">
        <v>1000</v>
      </c>
      <c r="Z52" s="253">
        <v>1000</v>
      </c>
      <c r="AA52" s="251">
        <v>1000</v>
      </c>
      <c r="AB52" s="252">
        <v>1000</v>
      </c>
      <c r="AC52" s="252">
        <v>1000</v>
      </c>
      <c r="AD52" s="253">
        <v>1000</v>
      </c>
      <c r="AE52" s="251">
        <v>1000</v>
      </c>
      <c r="AF52" s="252">
        <v>1000</v>
      </c>
      <c r="AG52" s="252">
        <v>1000</v>
      </c>
      <c r="AH52" s="253">
        <v>1000</v>
      </c>
    </row>
    <row r="53" spans="2:34">
      <c r="B53" s="254" t="s">
        <v>76</v>
      </c>
      <c r="C53" s="255">
        <v>0</v>
      </c>
      <c r="D53" s="256">
        <v>0</v>
      </c>
      <c r="E53" s="256">
        <v>0</v>
      </c>
      <c r="F53" s="257">
        <v>1961.8849891994616</v>
      </c>
      <c r="G53" s="255">
        <v>0</v>
      </c>
      <c r="H53" s="256">
        <v>0</v>
      </c>
      <c r="I53" s="256">
        <v>0</v>
      </c>
      <c r="J53" s="257">
        <v>1961.8849891994616</v>
      </c>
      <c r="K53" s="255">
        <v>0</v>
      </c>
      <c r="L53" s="256">
        <v>0</v>
      </c>
      <c r="M53" s="256">
        <v>0</v>
      </c>
      <c r="N53" s="257">
        <v>1961.8849891994616</v>
      </c>
      <c r="O53" s="255">
        <v>0</v>
      </c>
      <c r="P53" s="256">
        <v>0</v>
      </c>
      <c r="Q53" s="256">
        <v>0</v>
      </c>
      <c r="R53" s="257">
        <v>1961.8849891994616</v>
      </c>
      <c r="S53" s="255">
        <v>0</v>
      </c>
      <c r="T53" s="256">
        <v>0</v>
      </c>
      <c r="U53" s="256">
        <v>0</v>
      </c>
      <c r="V53" s="257">
        <v>1961.8849891994616</v>
      </c>
      <c r="W53" s="255">
        <v>0</v>
      </c>
      <c r="X53" s="256">
        <v>0</v>
      </c>
      <c r="Y53" s="256">
        <v>0</v>
      </c>
      <c r="Z53" s="257">
        <v>1961.8849891994616</v>
      </c>
      <c r="AA53" s="255">
        <v>0</v>
      </c>
      <c r="AB53" s="256">
        <v>0</v>
      </c>
      <c r="AC53" s="256">
        <v>0</v>
      </c>
      <c r="AD53" s="257">
        <v>1961.8849891994616</v>
      </c>
      <c r="AE53" s="255">
        <v>0</v>
      </c>
      <c r="AF53" s="256">
        <v>0</v>
      </c>
      <c r="AG53" s="256">
        <v>0</v>
      </c>
      <c r="AH53" s="257">
        <v>1961.8849891994616</v>
      </c>
    </row>
    <row r="54" spans="2:34">
      <c r="B54" s="265" t="s">
        <v>84</v>
      </c>
      <c r="C54" s="266">
        <v>11100.747599669201</v>
      </c>
      <c r="D54" s="267">
        <v>11778.747599669201</v>
      </c>
      <c r="E54" s="267">
        <v>10203.747599669201</v>
      </c>
      <c r="F54" s="268">
        <v>5839.6344430382342</v>
      </c>
      <c r="G54" s="266">
        <v>8749.747599669201</v>
      </c>
      <c r="H54" s="267">
        <v>9345.747599669201</v>
      </c>
      <c r="I54" s="267">
        <v>8354.747599669201</v>
      </c>
      <c r="J54" s="268">
        <v>3283.6344430382342</v>
      </c>
      <c r="K54" s="266">
        <v>9223.747599669201</v>
      </c>
      <c r="L54" s="267">
        <v>9591.747599669201</v>
      </c>
      <c r="M54" s="267">
        <v>7736.747599669201</v>
      </c>
      <c r="N54" s="268">
        <v>3553.6344430382342</v>
      </c>
      <c r="O54" s="266">
        <v>12000.747599669201</v>
      </c>
      <c r="P54" s="267">
        <v>11794.747599669201</v>
      </c>
      <c r="Q54" s="267">
        <v>10992.747599669201</v>
      </c>
      <c r="R54" s="268">
        <v>6029.6344430382342</v>
      </c>
      <c r="S54" s="266">
        <v>11923.747599669201</v>
      </c>
      <c r="T54" s="267">
        <v>12051.747599669201</v>
      </c>
      <c r="U54" s="267">
        <v>10180.747599669201</v>
      </c>
      <c r="V54" s="268">
        <v>6708.6344430382342</v>
      </c>
      <c r="W54" s="266">
        <v>10645.747599669201</v>
      </c>
      <c r="X54" s="267">
        <v>11178.747599669201</v>
      </c>
      <c r="Y54" s="267">
        <v>8177.747599669201</v>
      </c>
      <c r="Z54" s="268">
        <v>4695.6344430382342</v>
      </c>
      <c r="AA54" s="266">
        <v>15714.393299669202</v>
      </c>
      <c r="AB54" s="267">
        <v>13452.030989669202</v>
      </c>
      <c r="AC54" s="267">
        <v>13201.390299669201</v>
      </c>
      <c r="AD54" s="268">
        <v>8016.336423038234</v>
      </c>
      <c r="AE54" s="266">
        <v>13228.747599669201</v>
      </c>
      <c r="AF54" s="267">
        <v>12083.747599669201</v>
      </c>
      <c r="AG54" s="267">
        <v>11415.747599669201</v>
      </c>
      <c r="AH54" s="268">
        <v>5805.6344430382342</v>
      </c>
    </row>
    <row r="55" spans="2:34">
      <c r="B55" s="269" t="s">
        <v>12</v>
      </c>
      <c r="C55" s="270">
        <v>5551.0818393973113</v>
      </c>
      <c r="D55" s="271">
        <v>3823.0818393973118</v>
      </c>
      <c r="E55" s="271">
        <v>5166.0818393973113</v>
      </c>
      <c r="F55" s="272">
        <v>7694.2081295943044</v>
      </c>
      <c r="G55" s="270">
        <v>5248.0818393973113</v>
      </c>
      <c r="H55" s="271">
        <v>3551.0818393973118</v>
      </c>
      <c r="I55" s="271">
        <v>4415.0818393973113</v>
      </c>
      <c r="J55" s="272">
        <v>7694.2081295943044</v>
      </c>
      <c r="K55" s="270">
        <v>6830.0818393973113</v>
      </c>
      <c r="L55" s="271">
        <v>5669.0818393973113</v>
      </c>
      <c r="M55" s="271">
        <v>7330.0818393973113</v>
      </c>
      <c r="N55" s="272">
        <v>9882.2081295943044</v>
      </c>
      <c r="O55" s="270">
        <v>4551.0818393973113</v>
      </c>
      <c r="P55" s="271">
        <v>3787.0818393973118</v>
      </c>
      <c r="Q55" s="271">
        <v>4506.0818393973113</v>
      </c>
      <c r="R55" s="272">
        <v>7694.2081295943044</v>
      </c>
      <c r="S55" s="270">
        <v>6051.0818393973113</v>
      </c>
      <c r="T55" s="271">
        <v>4494.0818393973113</v>
      </c>
      <c r="U55" s="271">
        <v>6051.0818393973113</v>
      </c>
      <c r="V55" s="272">
        <v>7694.2081295943044</v>
      </c>
      <c r="W55" s="270">
        <v>5551.0818393973113</v>
      </c>
      <c r="X55" s="271">
        <v>3551.0818393973118</v>
      </c>
      <c r="Y55" s="271">
        <v>6051.0818393973113</v>
      </c>
      <c r="Z55" s="272">
        <v>7694.2081295943044</v>
      </c>
      <c r="AA55" s="270">
        <v>6051.0818393973113</v>
      </c>
      <c r="AB55" s="271">
        <v>6051.0818393973113</v>
      </c>
      <c r="AC55" s="271">
        <v>6051.0818393973113</v>
      </c>
      <c r="AD55" s="272">
        <v>8822.5021295943043</v>
      </c>
      <c r="AE55" s="270">
        <v>3895.0818393973118</v>
      </c>
      <c r="AF55" s="271">
        <v>3551.0818393973118</v>
      </c>
      <c r="AG55" s="271">
        <v>4051.0818393973118</v>
      </c>
      <c r="AH55" s="272">
        <v>7694.2081295943044</v>
      </c>
    </row>
    <row r="56" spans="2:34">
      <c r="B56" s="273" t="s">
        <v>14</v>
      </c>
      <c r="C56" s="274">
        <v>16651.829439066511</v>
      </c>
      <c r="D56" s="275">
        <v>15601.829439066512</v>
      </c>
      <c r="E56" s="275">
        <v>15369.829439066512</v>
      </c>
      <c r="F56" s="276">
        <v>13533.842572632539</v>
      </c>
      <c r="G56" s="274">
        <v>13997.829439066512</v>
      </c>
      <c r="H56" s="275">
        <v>12896.829439066512</v>
      </c>
      <c r="I56" s="275">
        <v>12769.829439066512</v>
      </c>
      <c r="J56" s="276">
        <v>10977.842572632539</v>
      </c>
      <c r="K56" s="274">
        <v>16053.829439066512</v>
      </c>
      <c r="L56" s="275">
        <v>15260.829439066512</v>
      </c>
      <c r="M56" s="275">
        <v>15066.829439066512</v>
      </c>
      <c r="N56" s="276">
        <v>13435.842572632539</v>
      </c>
      <c r="O56" s="274">
        <v>16551.829439066511</v>
      </c>
      <c r="P56" s="275">
        <v>15581.829439066512</v>
      </c>
      <c r="Q56" s="275">
        <v>15498.829439066512</v>
      </c>
      <c r="R56" s="276">
        <v>13723.842572632539</v>
      </c>
      <c r="S56" s="274">
        <v>17974.829439066511</v>
      </c>
      <c r="T56" s="275">
        <v>16545.829439066511</v>
      </c>
      <c r="U56" s="275">
        <v>16231.829439066512</v>
      </c>
      <c r="V56" s="276">
        <v>14402.842572632539</v>
      </c>
      <c r="W56" s="274">
        <v>16196.829439066512</v>
      </c>
      <c r="X56" s="275">
        <v>14729.829439066512</v>
      </c>
      <c r="Y56" s="275">
        <v>14228.829439066512</v>
      </c>
      <c r="Z56" s="276">
        <v>12389.842572632539</v>
      </c>
      <c r="AA56" s="274">
        <v>21765.475139066511</v>
      </c>
      <c r="AB56" s="275">
        <v>19503.112829066515</v>
      </c>
      <c r="AC56" s="275">
        <v>19252.472139066515</v>
      </c>
      <c r="AD56" s="276">
        <v>16838.838552632536</v>
      </c>
      <c r="AE56" s="274">
        <v>17123.829439066514</v>
      </c>
      <c r="AF56" s="275">
        <v>15634.829439066512</v>
      </c>
      <c r="AG56" s="275">
        <v>15466.829439066512</v>
      </c>
      <c r="AH56" s="276">
        <v>13499.842572632539</v>
      </c>
    </row>
    <row r="57" spans="2:34">
      <c r="B57" s="66" t="s">
        <v>26</v>
      </c>
      <c r="C57" s="79">
        <v>472</v>
      </c>
      <c r="D57" s="80">
        <v>0</v>
      </c>
      <c r="E57" s="83">
        <v>0</v>
      </c>
      <c r="F57" s="81">
        <v>0</v>
      </c>
      <c r="G57" s="221">
        <v>388</v>
      </c>
      <c r="H57" s="83">
        <v>0</v>
      </c>
      <c r="I57" s="83">
        <v>0</v>
      </c>
      <c r="J57" s="222">
        <v>0</v>
      </c>
      <c r="K57" s="221">
        <v>98</v>
      </c>
      <c r="L57" s="83">
        <v>0</v>
      </c>
      <c r="M57" s="83">
        <v>0</v>
      </c>
      <c r="N57" s="222">
        <v>0</v>
      </c>
      <c r="O57" s="79">
        <v>87</v>
      </c>
      <c r="P57" s="80">
        <v>0</v>
      </c>
      <c r="Q57" s="83">
        <v>0</v>
      </c>
      <c r="R57" s="81">
        <v>0</v>
      </c>
      <c r="S57" s="221">
        <v>1070</v>
      </c>
      <c r="T57" s="83">
        <v>183</v>
      </c>
      <c r="U57" s="83">
        <v>0</v>
      </c>
      <c r="V57" s="222">
        <v>0</v>
      </c>
      <c r="W57" s="221">
        <v>1047</v>
      </c>
      <c r="X57" s="83">
        <v>17</v>
      </c>
      <c r="Y57" s="83">
        <v>0</v>
      </c>
      <c r="Z57" s="222">
        <v>0</v>
      </c>
      <c r="AA57" s="221">
        <v>1309</v>
      </c>
      <c r="AB57" s="83">
        <v>3</v>
      </c>
      <c r="AC57" s="83">
        <v>0</v>
      </c>
      <c r="AD57" s="222">
        <v>0</v>
      </c>
      <c r="AE57" s="221">
        <v>627</v>
      </c>
      <c r="AF57" s="83">
        <v>0</v>
      </c>
      <c r="AG57" s="83">
        <v>0</v>
      </c>
      <c r="AH57" s="222">
        <v>0</v>
      </c>
    </row>
    <row r="58" spans="2:34">
      <c r="B58" s="66" t="s">
        <v>25</v>
      </c>
      <c r="C58" s="221">
        <v>500</v>
      </c>
      <c r="D58" s="83">
        <v>500</v>
      </c>
      <c r="E58" s="83">
        <v>500</v>
      </c>
      <c r="F58" s="222">
        <v>500</v>
      </c>
      <c r="G58" s="221">
        <v>500</v>
      </c>
      <c r="H58" s="83">
        <v>500</v>
      </c>
      <c r="I58" s="83">
        <v>500</v>
      </c>
      <c r="J58" s="222">
        <v>500</v>
      </c>
      <c r="K58" s="221">
        <v>500</v>
      </c>
      <c r="L58" s="83">
        <v>500</v>
      </c>
      <c r="M58" s="83">
        <v>500</v>
      </c>
      <c r="N58" s="222">
        <v>500</v>
      </c>
      <c r="O58" s="221">
        <v>500</v>
      </c>
      <c r="P58" s="83">
        <v>500</v>
      </c>
      <c r="Q58" s="83">
        <v>500</v>
      </c>
      <c r="R58" s="222">
        <v>500</v>
      </c>
      <c r="S58" s="221">
        <v>0</v>
      </c>
      <c r="T58" s="83">
        <v>0</v>
      </c>
      <c r="U58" s="83">
        <v>0</v>
      </c>
      <c r="V58" s="222">
        <v>0</v>
      </c>
      <c r="W58" s="221">
        <v>500</v>
      </c>
      <c r="X58" s="83">
        <v>500</v>
      </c>
      <c r="Y58" s="83">
        <v>500</v>
      </c>
      <c r="Z58" s="222">
        <v>500</v>
      </c>
      <c r="AA58" s="221">
        <v>500</v>
      </c>
      <c r="AB58" s="83">
        <v>500</v>
      </c>
      <c r="AC58" s="83">
        <v>500</v>
      </c>
      <c r="AD58" s="222">
        <v>500</v>
      </c>
      <c r="AE58" s="221">
        <v>500</v>
      </c>
      <c r="AF58" s="83">
        <v>500</v>
      </c>
      <c r="AG58" s="83">
        <v>500</v>
      </c>
      <c r="AH58" s="222">
        <v>500</v>
      </c>
    </row>
    <row r="59" spans="2:34">
      <c r="K59" s="102"/>
      <c r="L59" s="102"/>
      <c r="M59" s="102"/>
      <c r="N59" s="102"/>
      <c r="O59" s="102"/>
      <c r="Q59" s="98"/>
      <c r="R59" s="98"/>
      <c r="U59" s="98"/>
      <c r="V59" s="98"/>
    </row>
    <row r="60" spans="2:34">
      <c r="B60" s="35" t="s">
        <v>6</v>
      </c>
      <c r="C60" s="78" t="s">
        <v>9</v>
      </c>
      <c r="D60" s="42" t="s">
        <v>10</v>
      </c>
      <c r="E60" s="42" t="s">
        <v>11</v>
      </c>
      <c r="F60" s="88" t="s">
        <v>30</v>
      </c>
      <c r="G60" s="42" t="s">
        <v>9</v>
      </c>
      <c r="H60" s="42" t="s">
        <v>10</v>
      </c>
      <c r="I60" s="42" t="s">
        <v>11</v>
      </c>
      <c r="J60" s="88" t="s">
        <v>30</v>
      </c>
      <c r="K60" s="42" t="s">
        <v>9</v>
      </c>
      <c r="L60" s="42" t="s">
        <v>10</v>
      </c>
      <c r="M60" s="42" t="s">
        <v>11</v>
      </c>
      <c r="N60" s="88" t="s">
        <v>30</v>
      </c>
      <c r="O60" s="78" t="s">
        <v>9</v>
      </c>
      <c r="P60" s="42" t="s">
        <v>10</v>
      </c>
      <c r="Q60" s="42" t="s">
        <v>11</v>
      </c>
      <c r="R60" s="88" t="s">
        <v>30</v>
      </c>
      <c r="S60" s="78" t="s">
        <v>9</v>
      </c>
      <c r="T60" s="42" t="s">
        <v>10</v>
      </c>
      <c r="U60" s="42" t="s">
        <v>11</v>
      </c>
      <c r="V60" s="88" t="s">
        <v>30</v>
      </c>
      <c r="W60" s="42" t="s">
        <v>9</v>
      </c>
      <c r="X60" s="42" t="s">
        <v>10</v>
      </c>
      <c r="Y60" s="42" t="s">
        <v>11</v>
      </c>
      <c r="Z60" s="88" t="s">
        <v>30</v>
      </c>
      <c r="AA60" s="42" t="s">
        <v>9</v>
      </c>
      <c r="AB60" s="42" t="s">
        <v>10</v>
      </c>
      <c r="AC60" s="42" t="s">
        <v>11</v>
      </c>
      <c r="AD60" s="88" t="s">
        <v>30</v>
      </c>
      <c r="AE60" s="42" t="s">
        <v>9</v>
      </c>
      <c r="AF60" s="42" t="s">
        <v>10</v>
      </c>
      <c r="AG60" s="42" t="s">
        <v>11</v>
      </c>
      <c r="AH60" s="88" t="s">
        <v>30</v>
      </c>
    </row>
    <row r="61" spans="2:34">
      <c r="B61" s="241" t="s">
        <v>233</v>
      </c>
      <c r="C61" s="38">
        <v>3297.1921012476655</v>
      </c>
      <c r="D61" s="89">
        <v>2939.6698212237711</v>
      </c>
      <c r="E61" s="89">
        <v>2851.6957470643856</v>
      </c>
      <c r="F61" s="39">
        <v>2346.8658461182645</v>
      </c>
      <c r="G61" s="38">
        <v>2806.1201317076984</v>
      </c>
      <c r="H61" s="89">
        <v>2520.1753487822889</v>
      </c>
      <c r="I61" s="89">
        <v>2453.4406065899511</v>
      </c>
      <c r="J61" s="39">
        <v>1952.6760732135363</v>
      </c>
      <c r="K61" s="38">
        <v>3036.6349296121389</v>
      </c>
      <c r="L61" s="89">
        <v>2910.5904985893685</v>
      </c>
      <c r="M61" s="89">
        <v>2765.4862518813406</v>
      </c>
      <c r="N61" s="39">
        <v>2297.1005963111361</v>
      </c>
      <c r="O61" s="38">
        <v>3178.1428102303294</v>
      </c>
      <c r="P61" s="89">
        <v>2945.7002822303289</v>
      </c>
      <c r="Q61" s="89">
        <v>2882.7469209261908</v>
      </c>
      <c r="R61" s="39">
        <v>2376.5420809346665</v>
      </c>
      <c r="S61" s="38">
        <v>3182.3892102303294</v>
      </c>
      <c r="T61" s="89">
        <v>2709.5022702303286</v>
      </c>
      <c r="U61" s="89">
        <v>2540.7469209261908</v>
      </c>
      <c r="V61" s="39">
        <v>2046.5420809346665</v>
      </c>
      <c r="W61" s="38">
        <v>3261.7532102303294</v>
      </c>
      <c r="X61" s="89">
        <v>2800.8400902303288</v>
      </c>
      <c r="Y61" s="89">
        <v>2657.7469209261908</v>
      </c>
      <c r="Z61" s="39">
        <v>2166.5420809346665</v>
      </c>
      <c r="AA61" s="38">
        <v>4371.3892102303289</v>
      </c>
      <c r="AB61" s="89">
        <v>3689.3892102303289</v>
      </c>
      <c r="AC61" s="89">
        <v>3460.7469209261908</v>
      </c>
      <c r="AD61" s="39">
        <v>2799.6446590216228</v>
      </c>
      <c r="AE61" s="38">
        <v>3189.9349491032694</v>
      </c>
      <c r="AF61" s="89">
        <v>2905.0121821807988</v>
      </c>
      <c r="AG61" s="89">
        <v>2866.427328809601</v>
      </c>
      <c r="AH61" s="39">
        <v>2344.9455109391461</v>
      </c>
    </row>
    <row r="62" spans="2:34">
      <c r="B62" s="242" t="s">
        <v>234</v>
      </c>
      <c r="C62" s="197">
        <v>234.13999472000023</v>
      </c>
      <c r="D62" s="219">
        <v>190.58713072000046</v>
      </c>
      <c r="E62" s="219">
        <v>0</v>
      </c>
      <c r="F62" s="198">
        <v>272.53761283896483</v>
      </c>
      <c r="G62" s="243">
        <v>223.71994591999999</v>
      </c>
      <c r="H62" s="244">
        <v>180.05311472000002</v>
      </c>
      <c r="I62" s="244">
        <v>0</v>
      </c>
      <c r="J62" s="245">
        <v>272.53761283896483</v>
      </c>
      <c r="K62" s="243">
        <v>307.04222672000003</v>
      </c>
      <c r="L62" s="244">
        <v>262.07901872000002</v>
      </c>
      <c r="M62" s="244">
        <v>0</v>
      </c>
      <c r="N62" s="245">
        <v>272.53761283896483</v>
      </c>
      <c r="O62" s="243">
        <v>199.75039472</v>
      </c>
      <c r="P62" s="244">
        <v>189.19292272000001</v>
      </c>
      <c r="Q62" s="244">
        <v>0</v>
      </c>
      <c r="R62" s="245">
        <v>272.53761283896483</v>
      </c>
      <c r="S62" s="243">
        <v>253.50399471999998</v>
      </c>
      <c r="T62" s="244">
        <v>210.39093472000002</v>
      </c>
      <c r="U62" s="244">
        <v>0</v>
      </c>
      <c r="V62" s="245">
        <v>272.53761283896483</v>
      </c>
      <c r="W62" s="243">
        <v>234.13999471999998</v>
      </c>
      <c r="X62" s="244">
        <v>180.05311472000002</v>
      </c>
      <c r="Y62" s="244">
        <v>0</v>
      </c>
      <c r="Z62" s="245">
        <v>272.53761283896483</v>
      </c>
      <c r="AA62" s="243">
        <v>253.50399471999998</v>
      </c>
      <c r="AB62" s="244">
        <v>253.50399471999998</v>
      </c>
      <c r="AC62" s="244">
        <v>0</v>
      </c>
      <c r="AD62" s="245">
        <v>371.43503475200833</v>
      </c>
      <c r="AE62" s="243">
        <v>186.82897904000001</v>
      </c>
      <c r="AF62" s="244">
        <v>180.05311472000002</v>
      </c>
      <c r="AG62" s="244">
        <v>0</v>
      </c>
      <c r="AH62" s="245">
        <v>272.53761283896483</v>
      </c>
    </row>
    <row r="63" spans="2:34">
      <c r="B63" s="196" t="s">
        <v>241</v>
      </c>
      <c r="C63" s="197">
        <v>-239.69652574840779</v>
      </c>
      <c r="D63" s="219">
        <v>-127.12600095465862</v>
      </c>
      <c r="E63" s="219">
        <v>-239.69652574840779</v>
      </c>
      <c r="F63" s="198">
        <v>-127.12600095465862</v>
      </c>
      <c r="G63" s="197">
        <v>-239.69652574840779</v>
      </c>
      <c r="H63" s="219">
        <v>-127.12600095465862</v>
      </c>
      <c r="I63" s="219">
        <v>-239.69652574840779</v>
      </c>
      <c r="J63" s="198">
        <v>-127.12600095465862</v>
      </c>
      <c r="K63" s="197">
        <v>-239.69652574840779</v>
      </c>
      <c r="L63" s="219">
        <v>-127.12600095465862</v>
      </c>
      <c r="M63" s="219">
        <v>-239.69652574840779</v>
      </c>
      <c r="N63" s="198">
        <v>-127.12600095465862</v>
      </c>
      <c r="O63" s="197">
        <v>-239.69652574840779</v>
      </c>
      <c r="P63" s="219">
        <v>-127.12600095465862</v>
      </c>
      <c r="Q63" s="219">
        <v>-239.69652574840779</v>
      </c>
      <c r="R63" s="198">
        <v>-127.12600095465862</v>
      </c>
      <c r="S63" s="197">
        <v>-239.69652574840779</v>
      </c>
      <c r="T63" s="219">
        <v>-127.12600095465862</v>
      </c>
      <c r="U63" s="219">
        <v>-239.69652574840779</v>
      </c>
      <c r="V63" s="198">
        <v>-127.12600095465862</v>
      </c>
      <c r="W63" s="197">
        <v>-239.69652574840779</v>
      </c>
      <c r="X63" s="219">
        <v>-127.12600095465862</v>
      </c>
      <c r="Y63" s="219">
        <v>-239.69652574840779</v>
      </c>
      <c r="Z63" s="198">
        <v>-127.12600095465862</v>
      </c>
      <c r="AA63" s="197">
        <v>-239.69652574840779</v>
      </c>
      <c r="AB63" s="219">
        <v>-127.12600095465862</v>
      </c>
      <c r="AC63" s="219">
        <v>-239.69652574840779</v>
      </c>
      <c r="AD63" s="198">
        <v>-127.12600095465862</v>
      </c>
      <c r="AE63" s="197">
        <v>-239.69652574840779</v>
      </c>
      <c r="AF63" s="219">
        <v>-127.12600095465862</v>
      </c>
      <c r="AG63" s="219">
        <v>-239.69652574840779</v>
      </c>
      <c r="AH63" s="198">
        <v>-127.12600095465862</v>
      </c>
    </row>
    <row r="64" spans="2:34">
      <c r="B64" s="93" t="s">
        <v>242</v>
      </c>
      <c r="C64" s="200">
        <v>3291.5287751695864</v>
      </c>
      <c r="D64" s="220">
        <v>3003.0241559394417</v>
      </c>
      <c r="E64" s="220">
        <v>2611.7461422421688</v>
      </c>
      <c r="F64" s="201">
        <v>2492.357151776202</v>
      </c>
      <c r="G64" s="200">
        <v>2790.1435518792905</v>
      </c>
      <c r="H64" s="220">
        <v>2573.1024625476302</v>
      </c>
      <c r="I64" s="220">
        <v>2213.7440808415431</v>
      </c>
      <c r="J64" s="201">
        <v>2098.0876850978425</v>
      </c>
      <c r="K64" s="200">
        <v>3103.980630583731</v>
      </c>
      <c r="L64" s="220">
        <v>3045.5435163547099</v>
      </c>
      <c r="M64" s="220">
        <v>2525.7897261329326</v>
      </c>
      <c r="N64" s="201">
        <v>2442.5122081954423</v>
      </c>
      <c r="O64" s="200">
        <v>3138.1966792019211</v>
      </c>
      <c r="P64" s="220">
        <v>3007.7672039956701</v>
      </c>
      <c r="Q64" s="220">
        <v>2643.0503951777828</v>
      </c>
      <c r="R64" s="201">
        <v>2521.9536928189727</v>
      </c>
      <c r="S64" s="200">
        <v>3196.1966792019211</v>
      </c>
      <c r="T64" s="220">
        <v>2792.7672039956701</v>
      </c>
      <c r="U64" s="220">
        <v>2301.0503951777828</v>
      </c>
      <c r="V64" s="201">
        <v>2191.9536928189727</v>
      </c>
      <c r="W64" s="200">
        <v>3256.1966792019211</v>
      </c>
      <c r="X64" s="220">
        <v>2853.7672039956701</v>
      </c>
      <c r="Y64" s="220">
        <v>2418.0503951777828</v>
      </c>
      <c r="Z64" s="201">
        <v>2311.9536928189727</v>
      </c>
      <c r="AA64" s="200">
        <v>4385.1966792019211</v>
      </c>
      <c r="AB64" s="220">
        <v>3815.7672039956701</v>
      </c>
      <c r="AC64" s="220">
        <v>3221.0503951777828</v>
      </c>
      <c r="AD64" s="201">
        <v>3043.9536928189727</v>
      </c>
      <c r="AE64" s="200">
        <v>3137.0674023948613</v>
      </c>
      <c r="AF64" s="220">
        <v>2957.9392959461402</v>
      </c>
      <c r="AG64" s="220">
        <v>2626.730803061193</v>
      </c>
      <c r="AH64" s="201">
        <v>2490.3571228234523</v>
      </c>
    </row>
    <row r="65" spans="2:34">
      <c r="B65" s="26" t="s">
        <v>15</v>
      </c>
      <c r="C65" s="187"/>
      <c r="D65" s="231"/>
      <c r="E65" s="231">
        <f>C64-E64</f>
        <v>679.78263292741758</v>
      </c>
      <c r="F65" s="190">
        <f>C64-F64</f>
        <v>799.17162339338438</v>
      </c>
      <c r="G65" s="187"/>
      <c r="H65" s="231"/>
      <c r="I65" s="231">
        <f>G64-I64</f>
        <v>576.39947103774739</v>
      </c>
      <c r="J65" s="190">
        <f>G64-J64</f>
        <v>692.055866781448</v>
      </c>
      <c r="K65" s="187"/>
      <c r="L65" s="231"/>
      <c r="M65" s="231">
        <f>K64-M64</f>
        <v>578.19090445079837</v>
      </c>
      <c r="N65" s="190">
        <f>K64-N64</f>
        <v>661.46842238828867</v>
      </c>
      <c r="O65" s="187"/>
      <c r="P65" s="231"/>
      <c r="Q65" s="231">
        <f>O64-Q64</f>
        <v>495.14628402413837</v>
      </c>
      <c r="R65" s="190">
        <f>O64-R64</f>
        <v>616.2429863829484</v>
      </c>
      <c r="S65" s="187"/>
      <c r="T65" s="231"/>
      <c r="U65" s="231">
        <f>S64-U64</f>
        <v>895.14628402413837</v>
      </c>
      <c r="V65" s="190">
        <f>S64-V64</f>
        <v>1004.2429863829484</v>
      </c>
      <c r="W65" s="187"/>
      <c r="X65" s="231"/>
      <c r="Y65" s="231">
        <f>W64-Y64</f>
        <v>838.14628402413837</v>
      </c>
      <c r="Z65" s="190">
        <f>W64-Z64</f>
        <v>944.2429863829484</v>
      </c>
      <c r="AA65" s="187"/>
      <c r="AB65" s="231"/>
      <c r="AC65" s="231">
        <f>AA64-AC64</f>
        <v>1164.1462840241384</v>
      </c>
      <c r="AD65" s="190">
        <f>AA64-AD64</f>
        <v>1341.2429863829484</v>
      </c>
      <c r="AE65" s="187"/>
      <c r="AF65" s="231"/>
      <c r="AG65" s="231">
        <f>AE64-AG64</f>
        <v>510.33659933366835</v>
      </c>
      <c r="AH65" s="190">
        <f>AE64-AH64</f>
        <v>646.71027957140905</v>
      </c>
    </row>
    <row r="66" spans="2:34">
      <c r="B66" s="3" t="s">
        <v>16</v>
      </c>
      <c r="C66" s="191"/>
      <c r="D66" s="232"/>
      <c r="E66" s="232">
        <f>D64-E64</f>
        <v>391.27801369727285</v>
      </c>
      <c r="F66" s="194">
        <f>D64-F64</f>
        <v>510.66700416323965</v>
      </c>
      <c r="G66" s="191"/>
      <c r="H66" s="232"/>
      <c r="I66" s="232">
        <f>H64-I64</f>
        <v>359.35838170608713</v>
      </c>
      <c r="J66" s="194">
        <f>H64-J64</f>
        <v>475.01477744978774</v>
      </c>
      <c r="K66" s="191"/>
      <c r="L66" s="232"/>
      <c r="M66" s="232">
        <f>L64-M64</f>
        <v>519.75379022177731</v>
      </c>
      <c r="N66" s="194">
        <f>L64-N64</f>
        <v>603.03130815926761</v>
      </c>
      <c r="O66" s="191"/>
      <c r="P66" s="232"/>
      <c r="Q66" s="232">
        <f>P64-Q64</f>
        <v>364.71680881788734</v>
      </c>
      <c r="R66" s="194">
        <f>P64-R64</f>
        <v>485.81351117669738</v>
      </c>
      <c r="S66" s="191"/>
      <c r="T66" s="232"/>
      <c r="U66" s="232">
        <f>T64-U64</f>
        <v>491.71680881788734</v>
      </c>
      <c r="V66" s="194">
        <f>T64-V64</f>
        <v>600.81351117669738</v>
      </c>
      <c r="W66" s="191"/>
      <c r="X66" s="232"/>
      <c r="Y66" s="232">
        <f>X64-Y64</f>
        <v>435.71680881788734</v>
      </c>
      <c r="Z66" s="194">
        <f>X64-Z64</f>
        <v>541.81351117669738</v>
      </c>
      <c r="AA66" s="191"/>
      <c r="AB66" s="232"/>
      <c r="AC66" s="232">
        <f>AB64-AC64</f>
        <v>594.71680881788734</v>
      </c>
      <c r="AD66" s="194">
        <f>AB64-AD64</f>
        <v>771.81351117669738</v>
      </c>
      <c r="AE66" s="191"/>
      <c r="AF66" s="232"/>
      <c r="AG66" s="232">
        <f>AF64-AG64</f>
        <v>331.20849288494719</v>
      </c>
      <c r="AH66" s="194">
        <f>AF64-AH64</f>
        <v>467.58217312268789</v>
      </c>
    </row>
    <row r="70" spans="2:34">
      <c r="R70" s="102"/>
    </row>
    <row r="73" spans="2:34">
      <c r="G73" s="94"/>
      <c r="T73" s="98"/>
      <c r="U73" s="98"/>
      <c r="V73" s="98"/>
      <c r="W73" s="98"/>
      <c r="X73" s="94"/>
      <c r="Y73" s="94"/>
      <c r="Z73" s="94"/>
    </row>
    <row r="74" spans="2:34">
      <c r="G74" s="94"/>
      <c r="T74" s="98"/>
      <c r="U74" s="98"/>
      <c r="V74" s="98"/>
      <c r="W74" s="98"/>
      <c r="X74" s="94"/>
      <c r="Y74" s="94"/>
      <c r="Z74" s="94"/>
    </row>
    <row r="75" spans="2:34">
      <c r="G75" s="94"/>
      <c r="T75" s="98"/>
      <c r="U75" s="98"/>
      <c r="V75" s="98"/>
      <c r="W75" s="98"/>
      <c r="X75" s="94"/>
      <c r="Y75" s="94"/>
      <c r="Z75" s="94"/>
    </row>
    <row r="76" spans="2:34">
      <c r="G76" s="94"/>
      <c r="T76" s="98"/>
      <c r="U76" s="98"/>
      <c r="V76" s="98"/>
      <c r="W76" s="98"/>
      <c r="X76" s="94"/>
      <c r="Y76" s="94"/>
      <c r="Z76" s="94"/>
    </row>
    <row r="77" spans="2:34">
      <c r="G77" s="94"/>
      <c r="T77" s="98"/>
      <c r="U77" s="98"/>
      <c r="V77" s="98"/>
      <c r="W77" s="98"/>
      <c r="X77" s="94"/>
      <c r="Y77" s="94"/>
      <c r="Z77" s="94"/>
    </row>
    <row r="78" spans="2:34">
      <c r="G78" s="94"/>
      <c r="T78" s="98"/>
      <c r="U78" s="98"/>
      <c r="V78" s="98"/>
      <c r="W78" s="98"/>
      <c r="X78" s="94"/>
      <c r="Y78" s="94"/>
      <c r="Z78" s="94"/>
    </row>
    <row r="87" spans="2:4">
      <c r="B87" s="97" t="s">
        <v>97</v>
      </c>
      <c r="C87" s="101" t="s">
        <v>94</v>
      </c>
      <c r="D87" s="67" t="s">
        <v>95</v>
      </c>
    </row>
    <row r="88" spans="2:4">
      <c r="B88" s="95" t="s">
        <v>93</v>
      </c>
      <c r="C88" s="233">
        <v>-679.80584178671779</v>
      </c>
      <c r="D88" s="233">
        <v>-799.04871406169786</v>
      </c>
    </row>
    <row r="89" spans="2:4">
      <c r="B89" s="99" t="s">
        <v>114</v>
      </c>
      <c r="C89" s="234">
        <v>-391.28205657044737</v>
      </c>
      <c r="D89" s="234">
        <v>-510.52492884542744</v>
      </c>
    </row>
    <row r="90" spans="2:4">
      <c r="B90" s="99" t="s">
        <v>99</v>
      </c>
      <c r="C90" s="235">
        <v>-576.39947103774739</v>
      </c>
      <c r="D90" s="235">
        <v>-692.055866781448</v>
      </c>
    </row>
    <row r="91" spans="2:4">
      <c r="B91" s="95" t="s">
        <v>262</v>
      </c>
      <c r="C91" s="234">
        <v>-578.19090445079837</v>
      </c>
      <c r="D91" s="234">
        <v>-661.46842238828867</v>
      </c>
    </row>
    <row r="92" spans="2:4">
      <c r="B92" s="96" t="s">
        <v>100</v>
      </c>
      <c r="C92" s="234">
        <v>-495.14628402413837</v>
      </c>
      <c r="D92" s="234">
        <v>-616.2429863829484</v>
      </c>
    </row>
    <row r="93" spans="2:4">
      <c r="B93" s="96" t="s">
        <v>98</v>
      </c>
      <c r="C93" s="236">
        <v>-895.14628402413837</v>
      </c>
      <c r="D93" s="236">
        <v>-1004.2429863829484</v>
      </c>
    </row>
    <row r="94" spans="2:4">
      <c r="B94" s="95" t="s">
        <v>96</v>
      </c>
      <c r="C94" s="234">
        <v>-838.14628402413837</v>
      </c>
      <c r="D94" s="234">
        <v>-944.2429863829484</v>
      </c>
    </row>
    <row r="95" spans="2:4">
      <c r="B95" s="95" t="s">
        <v>101</v>
      </c>
      <c r="C95" s="234">
        <v>-1164.1462840241384</v>
      </c>
      <c r="D95" s="234">
        <v>-1341.2429863829484</v>
      </c>
    </row>
    <row r="96" spans="2:4">
      <c r="B96" s="95" t="s">
        <v>113</v>
      </c>
      <c r="C96" s="234">
        <v>-510.33659933366835</v>
      </c>
      <c r="D96" s="234">
        <v>-646.71027957140905</v>
      </c>
    </row>
    <row r="144" spans="19:19">
      <c r="S144" s="11" t="s">
        <v>85</v>
      </c>
    </row>
  </sheetData>
  <mergeCells count="6">
    <mergeCell ref="AE5:AH5"/>
    <mergeCell ref="K5:N5"/>
    <mergeCell ref="C5:F5"/>
    <mergeCell ref="S5:V5"/>
    <mergeCell ref="O5:R5"/>
    <mergeCell ref="W5:Z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8</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2016-06-27T23:37:45+00:00</PostDate>
    <ExpireDate xmlns="2613f182-e424-487f-ac7f-33bed2fc986a">2023-05-27T21:53:28+00:00</ExpireDate>
    <Content_x0020_Owner xmlns="2613f182-e424-487f-ac7f-33bed2fc986a">
      <UserInfo>
        <DisplayName>Millar, Neil</DisplayName>
        <AccountId>141</AccountId>
        <AccountType/>
      </UserInfo>
    </Content_x0020_Owner>
    <ISOContributor xmlns="2613f182-e424-487f-ac7f-33bed2fc986a">
      <UserInfo>
        <DisplayName>Le Vine, Debi</DisplayName>
        <AccountId>147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Stay Informed</TermName>
          <TermId xmlns="http://schemas.microsoft.com/office/infopath/2007/PartnerControls">d8aff6cb-80bb-4c94-b62f-ad25f81f5c96</TermId>
        </TermInfo>
      </Terms>
    </ISOTopicTaxHTField0>
    <ISOArchived xmlns="2613f182-e424-487f-ac7f-33bed2fc986a">Not Archived</ISOArchived>
    <ISOGroupSequence xmlns="2613f182-e424-487f-ac7f-33bed2fc986a" xsi:nil="true"/>
    <ISOOwner xmlns="2613f182-e424-487f-ac7f-33bed2fc986a">Millar, Neil</ISOOwner>
    <ISOSummary xmlns="2613f182-e424-487f-ac7f-33bed2fc986a">Senate Bill 350 study data</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Energy+Environmental Economics|8cb842a6-23f4-4c68-bd73-82cfb795174e</ParentISOGroups>
    <Orig_x0020_Post_x0020_Date xmlns="5bcbeff6-7c02-4b0f-b125-f1b3d566cc14">2021-05-27T21:51:55+00:00</Orig_x0020_Post_x0020_Date>
    <ContentReviewInterval xmlns="5bcbeff6-7c02-4b0f-b125-f1b3d566cc14">24</ContentReviewInterval>
    <IsDisabled xmlns="5bcbeff6-7c02-4b0f-b125-f1b3d566cc14">false</IsDisabled>
    <CrawlableUniqueID xmlns="5bcbeff6-7c02-4b0f-b125-f1b3d566cc14">f2b67052-b5ff-4709-9317-c9131a7eca44</CrawlableUniqueID>
  </documentManagement>
</p:properties>
</file>

<file path=customXml/itemProps1.xml><?xml version="1.0" encoding="utf-8"?>
<ds:datastoreItem xmlns:ds="http://schemas.openxmlformats.org/officeDocument/2006/customXml" ds:itemID="{32C49B4A-1791-4619-A927-ECE7A468A057}"/>
</file>

<file path=customXml/itemProps2.xml><?xml version="1.0" encoding="utf-8"?>
<ds:datastoreItem xmlns:ds="http://schemas.openxmlformats.org/officeDocument/2006/customXml" ds:itemID="{B46C683B-996A-45D1-A5A0-67456F08D00B}"/>
</file>

<file path=customXml/itemProps3.xml><?xml version="1.0" encoding="utf-8"?>
<ds:datastoreItem xmlns:ds="http://schemas.openxmlformats.org/officeDocument/2006/customXml" ds:itemID="{D9D5EBA8-063F-4EBD-AF46-EB72981ABA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of Contents</vt:lpstr>
      <vt:lpstr>Scenario Definitions</vt:lpstr>
      <vt:lpstr>Statewide Results</vt:lpstr>
      <vt:lpstr>CAISO Results</vt:lpstr>
      <vt:lpstr>Muni Results</vt:lpstr>
      <vt:lpstr>Statewide CREZ Detail</vt:lpstr>
      <vt:lpstr>CAISO CREZ Detail</vt:lpstr>
      <vt:lpstr>Muni Crez Detail</vt:lpstr>
      <vt:lpstr>Sensitivities Results</vt:lpstr>
      <vt:lpstr>Renewable Cost and Performance</vt:lpstr>
      <vt:lpstr>Storage Inputs</vt:lpstr>
      <vt:lpstr>Transmission Cost Inputs</vt:lpstr>
      <vt:lpstr>Load and DG Inputs</vt:lpstr>
      <vt:lpstr>Existing 33% Portfolio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E3 Renewable Portfolios for CAISO SB 350 Study - Inputs and Results</dc:title>
  <dc:creator>Conference Room</dc:creator>
  <cp:lastModifiedBy>Le Vine, Debi</cp:lastModifiedBy>
  <dcterms:created xsi:type="dcterms:W3CDTF">2016-01-13T18:10:15Z</dcterms:created>
  <dcterms:modified xsi:type="dcterms:W3CDTF">2016-06-03T20:24:05Z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fb54e51b-0239-426e-80c0-6d6700ae2a03</vt:lpwstr>
  </property>
  <property fmtid="{D5CDD505-2E9C-101B-9397-08002B2CF9AE}" pid="3" name="{A44787D4-0540-4523-9961-78E4036D8C6D}">
    <vt:lpwstr>{488359CC-5365-4602-8552-50B07B5625B9}</vt:lpwstr>
  </property>
  <property fmtid="{D5CDD505-2E9C-101B-9397-08002B2CF9AE}" pid="4" name="ContentTypeId">
    <vt:lpwstr>0x0101000BEF1A1EAF553945AAFC1DE188AA7EC100496CDC402DE9B8469629C69FFFFA4218</vt:lpwstr>
  </property>
  <property fmtid="{D5CDD505-2E9C-101B-9397-08002B2CF9AE}" pid="5" name="ISOArchive">
    <vt:lpwstr>1;#Not Archived|d4ac4999-fa66-470b-a400-7ab6671d1fab</vt:lpwstr>
  </property>
  <property fmtid="{D5CDD505-2E9C-101B-9397-08002B2CF9AE}" pid="6" name="ISOGroup">
    <vt:lpwstr/>
  </property>
  <property fmtid="{D5CDD505-2E9C-101B-9397-08002B2CF9AE}" pid="7" name="ISOTopic">
    <vt:lpwstr>8;#Stay Informed|d8aff6cb-80bb-4c94-b62f-ad25f81f5c96</vt:lpwstr>
  </property>
  <property fmtid="{D5CDD505-2E9C-101B-9397-08002B2CF9AE}" pid="8" name="ISOKeywords">
    <vt:lpwstr/>
  </property>
</Properties>
</file>