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275" windowHeight="7935" activeTab="0"/>
  </bookViews>
  <sheets>
    <sheet name="menu" sheetId="1" r:id="rId1"/>
    <sheet name="factors" sheetId="2" r:id="rId2"/>
  </sheets>
  <definedNames>
    <definedName name="_xlnm.Print_Area" localSheetId="0">'menu'!$A$3:$L$187</definedName>
    <definedName name="_xlnm.Print_Titles" localSheetId="0">'menu'!$1:$2</definedName>
  </definedNames>
  <calcPr fullCalcOnLoad="1"/>
</workbook>
</file>

<file path=xl/sharedStrings.xml><?xml version="1.0" encoding="utf-8"?>
<sst xmlns="http://schemas.openxmlformats.org/spreadsheetml/2006/main" count="373" uniqueCount="291">
  <si>
    <t>500 kV</t>
  </si>
  <si>
    <t>New Substation Equipment</t>
  </si>
  <si>
    <t>Replacement Substation Equipment</t>
  </si>
  <si>
    <t>Wave Trap removal</t>
  </si>
  <si>
    <t>Line drops - 3 phases</t>
  </si>
  <si>
    <t>Wave Trap - 1 phase only</t>
  </si>
  <si>
    <t>Circuit Breakers (without TRV caps)</t>
  </si>
  <si>
    <t>Disconnect switches (incl. steel structures and foundations)</t>
  </si>
  <si>
    <t>New Protection Equipment</t>
  </si>
  <si>
    <t>Reconductor/Upgrade Transmission Line</t>
  </si>
  <si>
    <t>flat</t>
  </si>
  <si>
    <t>hilly</t>
  </si>
  <si>
    <t>forest</t>
  </si>
  <si>
    <t>desert</t>
  </si>
  <si>
    <t>rural</t>
  </si>
  <si>
    <t>suburban</t>
  </si>
  <si>
    <t>urban/metro</t>
  </si>
  <si>
    <t xml:space="preserve">mountain </t>
  </si>
  <si>
    <t>Metering</t>
  </si>
  <si>
    <t>Factor Type:</t>
  </si>
  <si>
    <t>Low Impact factors:</t>
  </si>
  <si>
    <t>Medium Impact factors:</t>
  </si>
  <si>
    <t>High Impact factors:</t>
  </si>
  <si>
    <t>Units</t>
  </si>
  <si>
    <t>per unit</t>
  </si>
  <si>
    <t>per set</t>
  </si>
  <si>
    <t>per mile</t>
  </si>
  <si>
    <t>IT interface equipment - T/L</t>
  </si>
  <si>
    <t>SPS Relays</t>
  </si>
  <si>
    <t>lump sum</t>
  </si>
  <si>
    <t>Factors for use in developing cost estimates in Phase I GIPR studies</t>
  </si>
  <si>
    <t>"Voltages"</t>
  </si>
  <si>
    <t>500/115 kV 1-3 Phase</t>
  </si>
  <si>
    <t>Transformer Banks:</t>
  </si>
  <si>
    <t>Breaker and a half (2CB)</t>
  </si>
  <si>
    <t>Series Capacitors</t>
  </si>
  <si>
    <t>Shunt Reactors</t>
  </si>
  <si>
    <t>Sectionalizing Breaker</t>
  </si>
  <si>
    <t>Phase Shifter</t>
  </si>
  <si>
    <t>Bus Tie (1CB)</t>
  </si>
  <si>
    <t>Ground Bank</t>
  </si>
  <si>
    <t>rate</t>
  </si>
  <si>
    <t>Escalation:</t>
  </si>
  <si>
    <t xml:space="preserve">Equipment Categories </t>
  </si>
  <si>
    <t>230 kV</t>
  </si>
  <si>
    <t>and walls/fencing/containment</t>
  </si>
  <si>
    <t>Transient recovery voltage capacitors (set of 3, separate from CBs)</t>
  </si>
  <si>
    <t>Civil work:  Site Preparation including site grading, ground grid,</t>
  </si>
  <si>
    <t xml:space="preserve">Line Positions to terminate gen-ties and Transformer Bank positions </t>
  </si>
  <si>
    <t>includes cost of CB</t>
  </si>
  <si>
    <t>Shunt Capacitors</t>
  </si>
  <si>
    <t>includes cost of position</t>
  </si>
  <si>
    <t>These items are rarely required for</t>
  </si>
  <si>
    <t>not typical, would be estimated as a</t>
  </si>
  <si>
    <t>Miscellaneous Equipment (see comments)</t>
  </si>
  <si>
    <t>Position cost estimate includes cost</t>
  </si>
  <si>
    <t>of any related disconnect switches</t>
  </si>
  <si>
    <t>the position</t>
  </si>
  <si>
    <t>Unit cost of transformer banks</t>
  </si>
  <si>
    <t>reflects cost of the highest MVA</t>
  </si>
  <si>
    <t xml:space="preserve">rated transformer for the given </t>
  </si>
  <si>
    <t>voltage</t>
  </si>
  <si>
    <t>Circuit Breakers (including replacement of foundation)</t>
  </si>
  <si>
    <t>Line protection relays (other end of line)</t>
  </si>
  <si>
    <t>New SPS</t>
  </si>
  <si>
    <t>Double Circuit, Strung on one side, Lattice Tower</t>
  </si>
  <si>
    <t>Single Circuit, Lattice Tower</t>
  </si>
  <si>
    <t>Double Circuit, Strung on one side, Tubular Steel Pole</t>
  </si>
  <si>
    <t>Single Circuit, Tubular Steel Pole</t>
  </si>
  <si>
    <t>New Transmission Line</t>
  </si>
  <si>
    <t>Costs vary widely depending on</t>
  </si>
  <si>
    <t>number of structures that require</t>
  </si>
  <si>
    <t>Upgrade of existing RTUs</t>
  </si>
  <si>
    <t>Engineering costs</t>
  </si>
  <si>
    <t>$ millions</t>
  </si>
  <si>
    <t>Simplified example on how to apply factors:</t>
  </si>
  <si>
    <t>Notes/Comments:</t>
  </si>
  <si>
    <t>500/230 kV 4-1 Phase</t>
  </si>
  <si>
    <t>500/230 kV 3-1 Phase</t>
  </si>
  <si>
    <t>230/115 kV</t>
  </si>
  <si>
    <t>230/66 kV</t>
  </si>
  <si>
    <t>Land cost for substations and T/L ROW</t>
  </si>
  <si>
    <t>Lump Sum costs, in addition to per-unit or lump-sum costs listed above:</t>
  </si>
  <si>
    <r>
      <t xml:space="preserve">Single Breaker </t>
    </r>
    <r>
      <rPr>
        <sz val="10"/>
        <rFont val="Arial"/>
        <family val="2"/>
      </rPr>
      <t>(add third breaker to breaker and a half)</t>
    </r>
  </si>
  <si>
    <t>Breaker and a half (3CB)</t>
  </si>
  <si>
    <t>Double Circuit, Strung on both sides, Lattice Tower</t>
  </si>
  <si>
    <t>Double Circuit, Strung on both sides, Tubular Steel Pole</t>
  </si>
  <si>
    <t>Static VAR Compensator (SVC)</t>
  </si>
  <si>
    <t>Double Breaker (2CB, double bus)</t>
  </si>
  <si>
    <t>Tertiary Reactors (1 reactor, 1 bay)</t>
  </si>
  <si>
    <t>used in substation expansion</t>
  </si>
  <si>
    <t>would be estimated as a lump sum.</t>
  </si>
  <si>
    <t>high-voltage substations.  If required,</t>
  </si>
  <si>
    <t>Removal of Transmission Line (complete tear down)</t>
  </si>
  <si>
    <t>Cost of removal only, assume any rebuild</t>
  </si>
  <si>
    <t>would use "new transmission line" from</t>
  </si>
  <si>
    <t>Double Circuit</t>
  </si>
  <si>
    <t>Single Circuit</t>
  </si>
  <si>
    <t>General Facilities:  station light &amp; power, backup generator,</t>
  </si>
  <si>
    <t>station utilities (water, gas, etc. if manned substation)</t>
  </si>
  <si>
    <t xml:space="preserve">Terrain </t>
  </si>
  <si>
    <t>Population density</t>
  </si>
  <si>
    <t>Factor Amounts:</t>
  </si>
  <si>
    <t>Estimated cost per mile</t>
  </si>
  <si>
    <t>Information Technology (IT) Equipment</t>
  </si>
  <si>
    <t>Lightwave terminal</t>
  </si>
  <si>
    <t>Fiber optic cable on existing poles</t>
  </si>
  <si>
    <t>Fiber optic cable on new T/L included in</t>
  </si>
  <si>
    <t>transmission line cost per mile</t>
  </si>
  <si>
    <t>Fiber optic cable on new poles</t>
  </si>
  <si>
    <t>Microwave terminal and dish antennas</t>
  </si>
  <si>
    <t>Dehydrator for microwave antennas</t>
  </si>
  <si>
    <t>Channel bank</t>
  </si>
  <si>
    <t>IT interface equipment - Control Rooms</t>
  </si>
  <si>
    <t>IT interface equipment - miscellaneous equipment</t>
  </si>
  <si>
    <t>Prefab communications building</t>
  </si>
  <si>
    <t>excludes battery room, cable trays, power supply (in MEER bldg cost)</t>
  </si>
  <si>
    <t>48V DC power supply for comm. equipment</t>
  </si>
  <si>
    <t>100' self-supporting comm. tower (3 legs)</t>
  </si>
  <si>
    <t>120' self-supporting comm. tower (4 legs)</t>
  </si>
  <si>
    <t>excludes batteries (in MEER bldg cost)</t>
  </si>
  <si>
    <t>Digital Access Cross Connect (DACS)</t>
  </si>
  <si>
    <t>Network synchronization equipment (BITS clock)</t>
  </si>
  <si>
    <t>Large router for network access to work bases</t>
  </si>
  <si>
    <t>T1 cross connect</t>
  </si>
  <si>
    <t>for subs requiring local phone service</t>
  </si>
  <si>
    <t>Fiber to Telco connection (high voltage protected)</t>
  </si>
  <si>
    <t>If needed to build from scratch</t>
  </si>
  <si>
    <t>one set typically needed for each end of path, includes cost of FCC license</t>
  </si>
  <si>
    <t>one needed for each comm. system connected (SPS requirement)</t>
  </si>
  <si>
    <t>also referred to as a multiplexer</t>
  </si>
  <si>
    <t>Interconnects new facility to existing network</t>
  </si>
  <si>
    <t>Small router for equipment monitoring, "data beyond SCADA"</t>
  </si>
  <si>
    <t>and forested (3.0X) terrain (see factors tab)</t>
  </si>
  <si>
    <t>Project Management costs (EPC, home office, owners agent)</t>
  </si>
  <si>
    <t>section above.  Will include similar factors</t>
  </si>
  <si>
    <t>as new transmission line</t>
  </si>
  <si>
    <t>upgrade.  As a result, will be estimated</t>
  </si>
  <si>
    <t>as a lump sum.</t>
  </si>
  <si>
    <t>Lump-sum costs are not published on CAISO website, but are included in Phase I cost estimates</t>
  </si>
  <si>
    <t>will be estimated as a lump sum.</t>
  </si>
  <si>
    <t>Civil, general facilities, MEER buildings,</t>
  </si>
  <si>
    <t>Substation Control (MEER) Buildings</t>
  </si>
  <si>
    <t>streams, rail, highway, other T\L)</t>
  </si>
  <si>
    <t>Incremental cost for transmission line crossings (roads,</t>
  </si>
  <si>
    <t>Capitalized Licensing and Permitting Costs, including</t>
  </si>
  <si>
    <t>Annual Escalation Rates</t>
  </si>
  <si>
    <t>and protection equipment located within</t>
  </si>
  <si>
    <t>lump sum, if GIS required</t>
  </si>
  <si>
    <t>Weather study</t>
  </si>
  <si>
    <t>1/2" ice, or 20# wind</t>
  </si>
  <si>
    <t>1" ice, 6# wind</t>
  </si>
  <si>
    <t>&gt; 2" ice, 6# wind</t>
  </si>
  <si>
    <t>Terrain</t>
  </si>
  <si>
    <t>1.35X to 1.50X</t>
  </si>
  <si>
    <t>1.0X to 1.25X</t>
  </si>
  <si>
    <t>1.33X</t>
  </si>
  <si>
    <t>1.67X</t>
  </si>
  <si>
    <t>1.35X</t>
  </si>
  <si>
    <t>1.45X</t>
  </si>
  <si>
    <t>Weather study (increase in</t>
  </si>
  <si>
    <t>structural steel amount and foundation volume)</t>
  </si>
  <si>
    <t>2.0X</t>
  </si>
  <si>
    <t>2.0X to 3.0X</t>
  </si>
  <si>
    <t>1.60X</t>
  </si>
  <si>
    <t>1.00X to 1.10X</t>
  </si>
  <si>
    <t>Incremental cost of soil/geotechnical mitigation measures</t>
  </si>
  <si>
    <t>Unable to perform detailed geotechnical</t>
  </si>
  <si>
    <t>analysis of land in Phase I study, but</t>
  </si>
  <si>
    <t>any known geotech mitigation measures</t>
  </si>
  <si>
    <t>General contingency factor:  35%</t>
  </si>
  <si>
    <t>4.25 towers/mile, 68,785 lbs. of steel/mile for lattice towers strung with 2B-1590kcmil ACSR conductor</t>
  </si>
  <si>
    <t>3.8 towers/mile, 56,905 lbs. of steel/mile - for suspension structures</t>
  </si>
  <si>
    <t>0.45 towers/mile, 10,880 lbs. of steel/mile - for dead-end structures</t>
  </si>
  <si>
    <t>Double Operating Bus Sections - 2 new buses, spanning 2 positions</t>
  </si>
  <si>
    <t>Double Operating Bus Sections - 2 new buses, spanning 4 positions</t>
  </si>
  <si>
    <t>Double Operating Bus Sections - 2 bus extensions, spanning 2 positions</t>
  </si>
  <si>
    <t>Double Operating Bus Sections - 2 bus extensions, spanning 4 positions</t>
  </si>
  <si>
    <t xml:space="preserve">Selection of large or small router </t>
  </si>
  <si>
    <t>depends on amount of substation automation and data requirements</t>
  </si>
  <si>
    <t>As a result, will be estimated as a lump sum</t>
  </si>
  <si>
    <t>will be estimated as a lump sum</t>
  </si>
  <si>
    <t>Other assumptions underlying unit cost guide:</t>
  </si>
  <si>
    <t>Transmission line cost per mile assumes conventional construction</t>
  </si>
  <si>
    <t>Cost of teardown of existing lines includes temporary bypass line (also referred to as a "shoe-fly") costs</t>
  </si>
  <si>
    <t>Towers assumption for single-circuit 220 kV construction:</t>
  </si>
  <si>
    <t>Unit cost per mile shown is based on</t>
  </si>
  <si>
    <t xml:space="preserve">costs exceed the per-unit amount, they </t>
  </si>
  <si>
    <t>Includes cost of batteries, DC power supply, cable trays</t>
  </si>
  <si>
    <t>***</t>
  </si>
  <si>
    <t>mitigation measures, FAA permits, etc.</t>
  </si>
  <si>
    <t>As best estimated at time of Phase I</t>
  </si>
  <si>
    <t>study</t>
  </si>
  <si>
    <t>and any other facilities that are unique to</t>
  </si>
  <si>
    <t>a given project are lump sums</t>
  </si>
  <si>
    <t>Corporate Overheads (A&amp;G, P&amp;B, and AFUDC)</t>
  </si>
  <si>
    <t>Income Tax Component of Contribution (ITCC)</t>
  </si>
  <si>
    <t>Per-unit costs shown do not include</t>
  </si>
  <si>
    <t>A&amp;G, P&amp;B, AFUDC, or ITCC.  If required</t>
  </si>
  <si>
    <t>such items will be added to the total</t>
  </si>
  <si>
    <t>cost estimate as a lump sum</t>
  </si>
  <si>
    <t>Unit costs are shown in 2008 constant</t>
  </si>
  <si>
    <t>Unit costs exclude allocated corporate overhead, including P&amp;B, A&amp;B, and AFUDC (will be added to total cost estimates)</t>
  </si>
  <si>
    <t xml:space="preserve">Cost per mile of T\L requiring helicopter construction (or deconstruction) will have higher than published per-unit cost, </t>
  </si>
  <si>
    <t>as cost of helicopter construction is imbedded in labor component</t>
  </si>
  <si>
    <t>Unit cost guide assumes facilities are constructed by SCE or SCE-controlled contractors, and facilities are owned by SCE</t>
  </si>
  <si>
    <t>General labor overtime rate:  50%</t>
  </si>
  <si>
    <t>Unit costs denominated in 2008 constant dollars, when used in cost estimates, the unit costs will be subject to escalation</t>
  </si>
  <si>
    <t>Unit costs include costs to procure materials, installation, engineering, project management costs, home office costs, and contingency</t>
  </si>
  <si>
    <t>Hypothetical baseline cost per mile for Double Circuit 220 kV line (strung one side) using Lattice Towers:</t>
  </si>
  <si>
    <t>All costs are $x1,000</t>
  </si>
  <si>
    <t>dollars.  Each Phase I cost estimate will include escalation rates for future periods, based on good engineering judgment and indices used in industry practice, such as Handy Whitman indices.</t>
  </si>
  <si>
    <t>Acronyms List:</t>
  </si>
  <si>
    <t>AFUDC: Allowance for Funds Used During Construction</t>
  </si>
  <si>
    <t>A&amp;G: Administrative and General expenses</t>
  </si>
  <si>
    <t xml:space="preserve">ITCC: Income Tax Component of Contribution </t>
  </si>
  <si>
    <t>CB: Circuit breaker</t>
  </si>
  <si>
    <t>typical configuration for 500 kV, includes "pair" of North/South or East/West buses</t>
  </si>
  <si>
    <t>typical configuration for 230 kV, includes "pair" of North/South or East/West buses</t>
  </si>
  <si>
    <t>MEER:  Mechanical Electrical Equipment Room where substation control equipment resides</t>
  </si>
  <si>
    <t>RTU: Remote Terminal Unit</t>
  </si>
  <si>
    <t>TRV: Transient Recovery Voltage</t>
  </si>
  <si>
    <t>VAR: Volt Ampere Reactive</t>
  </si>
  <si>
    <t>SVC:  Static VAR Compensator</t>
  </si>
  <si>
    <t>DC: Direct current</t>
  </si>
  <si>
    <t>SPS: Special Protection System</t>
  </si>
  <si>
    <t>A substation: denotes high-voltage side of transformation is 230 kV</t>
  </si>
  <si>
    <t>AA substation: denotes high-voltage side of transformation is 500 kV</t>
  </si>
  <si>
    <t>DACS:  Digital Access Cross Connect</t>
  </si>
  <si>
    <t>any towers over 120' will be lump sum estimates due to high permit costs</t>
  </si>
  <si>
    <t>site specific</t>
  </si>
  <si>
    <t>costs vary widely, will be lump sum estimate</t>
  </si>
  <si>
    <t>IT:  Information Technology and telecommunications equipment</t>
  </si>
  <si>
    <t>ROW: Right-of-way</t>
  </si>
  <si>
    <t>EPC:  Engineer, Procure &amp; Construct</t>
  </si>
  <si>
    <t>FAA:  Federal Aviation Administration</t>
  </si>
  <si>
    <t>FCC: Federal Communications Commission</t>
  </si>
  <si>
    <t>kV: Kilovolts</t>
  </si>
  <si>
    <t>Land costs are highly variable and site specific.</t>
  </si>
  <si>
    <t>MVA: Million (Mega) Volt Amperes</t>
  </si>
  <si>
    <t>SCADA:  Supervisory Control and Data Acquisition system</t>
  </si>
  <si>
    <t>T\L: Transmission line</t>
  </si>
  <si>
    <t>Gas Insulated Substation (GIS, in lieu of open air construction)</t>
  </si>
  <si>
    <t xml:space="preserve">specific.  As a result, will be estimated </t>
  </si>
  <si>
    <t>as a lump sum</t>
  </si>
  <si>
    <t xml:space="preserve">Number of crossings are highly variable and site </t>
  </si>
  <si>
    <t>Factors also apply for suburban (1.33X)</t>
  </si>
  <si>
    <t>or urban (1.67X) population density.</t>
  </si>
  <si>
    <t>*** Not recommended by SCE Trans. Engineers</t>
  </si>
  <si>
    <t xml:space="preserve">Cost varies widely, will be estimated as a </t>
  </si>
  <si>
    <t>No known population density issues</t>
  </si>
  <si>
    <t>Known high wind-prone area (but not icy)</t>
  </si>
  <si>
    <t>Known characteristics of proposed transmission line ROW at time of Phase I study:</t>
  </si>
  <si>
    <t>SCE Unit Cost Guide</t>
  </si>
  <si>
    <t>Full Telecomm. package for AA or A stations</t>
  </si>
  <si>
    <t>Will be constructed in mountainous terrain</t>
  </si>
  <si>
    <t>flat land/rural setting.  Additional factors apply</t>
  </si>
  <si>
    <t>for hilly (1.35X-1.5X), mountainous (2.0X),</t>
  </si>
  <si>
    <t>Engineering and Project Management costs</t>
  </si>
  <si>
    <t xml:space="preserve">are included in the per-unit cost of equipment.  </t>
  </si>
  <si>
    <t>However, if any site specific incremental</t>
  </si>
  <si>
    <t>Additional assumptions are listed on the accompanying "factors" tab</t>
  </si>
  <si>
    <t>BITS:  Building Integrated Timing Supply, timekeeping for network</t>
  </si>
  <si>
    <t>ACSR:  Aluminum Conductor Steel Reinforced, commonly used conductor</t>
  </si>
  <si>
    <t xml:space="preserve">Any site-specific, or other non-typical </t>
  </si>
  <si>
    <t>equipment would be estimated as a lump sum</t>
  </si>
  <si>
    <t>1.0X</t>
  </si>
  <si>
    <t xml:space="preserve">Includes all necessary equipment, including the </t>
  </si>
  <si>
    <t xml:space="preserve">on a breaker-and-a-half (BAAH) configuration </t>
  </si>
  <si>
    <t xml:space="preserve">for the gen-tie, one three-breaker line position </t>
  </si>
  <si>
    <t xml:space="preserve">on a BAAH configuration to loop in the </t>
  </si>
  <si>
    <t xml:space="preserve">transmission line, substation control building </t>
  </si>
  <si>
    <t xml:space="preserve">(MEER), and protection relays.  Also includes </t>
  </si>
  <si>
    <t xml:space="preserve">base costs of site preparation, grounding grid, </t>
  </si>
  <si>
    <t>fencing, and driveway.</t>
  </si>
  <si>
    <t>BAAH:  Breaker-and-a-half configuration</t>
  </si>
  <si>
    <t>Unit costs exclude generator's responsibility for Income Tax Component of Contribution (ITCC), (some items in the unit cost guide include components</t>
  </si>
  <si>
    <t>interconnection facilities, and would be additive to the amount shown in the per-unit cost).</t>
  </si>
  <si>
    <t>that are network facilities, and components that are interconnection facilities.  ITCC applies to those components that are considered</t>
  </si>
  <si>
    <t>As of April 1, 2009</t>
  </si>
  <si>
    <t xml:space="preserve">operating buses, one double-breaker line position </t>
  </si>
  <si>
    <t>For example, in the first item under substation equipment, the 220 kV loop-in substation, of the $21,800,000 unit cost, $750,000 is considered</t>
  </si>
  <si>
    <t xml:space="preserve">interconnection facilities to which ITCC would be applied and added to the total cost, while the remaining $21,050,000 is </t>
  </si>
  <si>
    <t>considered network facilities with no ITCC applied.</t>
  </si>
  <si>
    <t>SCE Generation Interconnection Unit Cost Guide - as of 4-1-09</t>
  </si>
  <si>
    <t xml:space="preserve">Complete Loop-in Substation, equipped with one line position </t>
  </si>
  <si>
    <t xml:space="preserve">to terminate a single gen-tie </t>
  </si>
  <si>
    <t>the credit will be included as a lump sum, where and when appropriate.</t>
  </si>
  <si>
    <t>Cost of removal of facilities excludes any credit for salvage value.  If applicable, SCE will estimate a salvage value credit for removed facilities, but</t>
  </si>
  <si>
    <t>Unit costs for equipment at lower voltages (33 kV, 66 kV, 115 kV, etc.) will be estimated on an as-needed basis</t>
  </si>
  <si>
    <t>1.00X to 1.35X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</si>
</sst>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"/>
    <numFmt numFmtId="166" formatCode="_(* #,##0.0_);_(* \(#,##0.0\);_(* &quot;-&quot;??_);_(@_)"/>
    <numFmt numFmtId="167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5" xfId="0" applyFont="1" applyFill="1" applyBorder="1" applyAlignment="1">
      <alignment textRotation="45" wrapText="1"/>
    </xf>
    <xf numFmtId="0" fontId="1" fillId="0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3" xfId="0" applyFont="1" applyFill="1" applyBorder="1" applyAlignment="1">
      <alignment vertical="center" textRotation="45"/>
    </xf>
    <xf numFmtId="0" fontId="1" fillId="0" borderId="0" xfId="0" applyFont="1" applyAlignment="1">
      <alignment/>
    </xf>
    <xf numFmtId="44" fontId="0" fillId="0" borderId="0" xfId="17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" borderId="3" xfId="0" applyFont="1" applyFill="1" applyBorder="1" applyAlignment="1">
      <alignment vertical="center"/>
    </xf>
    <xf numFmtId="0" fontId="0" fillId="3" borderId="9" xfId="0" applyFont="1" applyFill="1" applyBorder="1" applyAlignment="1">
      <alignment wrapText="1"/>
    </xf>
    <xf numFmtId="0" fontId="0" fillId="3" borderId="10" xfId="0" applyFont="1" applyFill="1" applyBorder="1" applyAlignment="1">
      <alignment wrapText="1"/>
    </xf>
    <xf numFmtId="0" fontId="0" fillId="3" borderId="10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 wrapText="1"/>
    </xf>
    <xf numFmtId="0" fontId="0" fillId="3" borderId="3" xfId="0" applyFont="1" applyFill="1" applyBorder="1" applyAlignment="1">
      <alignment wrapText="1"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/>
    </xf>
    <xf numFmtId="6" fontId="0" fillId="0" borderId="0" xfId="0" applyNumberFormat="1" applyAlignment="1" quotePrefix="1">
      <alignment horizontal="center"/>
    </xf>
    <xf numFmtId="0" fontId="0" fillId="3" borderId="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0" xfId="15" applyNumberFormat="1" applyAlignment="1">
      <alignment horizontal="right"/>
    </xf>
    <xf numFmtId="9" fontId="0" fillId="0" borderId="0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1" fillId="2" borderId="6" xfId="0" applyFont="1" applyFill="1" applyBorder="1" applyAlignment="1">
      <alignment vertical="center"/>
    </xf>
    <xf numFmtId="167" fontId="0" fillId="0" borderId="0" xfId="15" applyNumberFormat="1" applyAlignment="1">
      <alignment/>
    </xf>
    <xf numFmtId="167" fontId="0" fillId="4" borderId="3" xfId="15" applyNumberFormat="1" applyFill="1" applyBorder="1" applyAlignment="1">
      <alignment/>
    </xf>
    <xf numFmtId="167" fontId="0" fillId="0" borderId="0" xfId="15" applyNumberFormat="1" applyFill="1" applyBorder="1" applyAlignment="1">
      <alignment/>
    </xf>
    <xf numFmtId="167" fontId="0" fillId="0" borderId="7" xfId="15" applyNumberFormat="1" applyBorder="1" applyAlignment="1">
      <alignment/>
    </xf>
    <xf numFmtId="167" fontId="0" fillId="4" borderId="9" xfId="15" applyNumberFormat="1" applyFill="1" applyBorder="1" applyAlignment="1">
      <alignment/>
    </xf>
    <xf numFmtId="166" fontId="0" fillId="0" borderId="0" xfId="15" applyNumberFormat="1" applyAlignment="1">
      <alignment horizontal="right"/>
    </xf>
    <xf numFmtId="166" fontId="0" fillId="0" borderId="0" xfId="15" applyNumberFormat="1" applyAlignment="1" quotePrefix="1">
      <alignment horizontal="right"/>
    </xf>
    <xf numFmtId="166" fontId="0" fillId="0" borderId="0" xfId="15" applyNumberFormat="1" applyFill="1" applyBorder="1" applyAlignment="1">
      <alignment horizontal="right"/>
    </xf>
    <xf numFmtId="166" fontId="0" fillId="0" borderId="7" xfId="15" applyNumberFormat="1" applyBorder="1" applyAlignment="1">
      <alignment horizontal="right"/>
    </xf>
    <xf numFmtId="167" fontId="0" fillId="4" borderId="3" xfId="15" applyNumberFormat="1" applyFill="1" applyBorder="1" applyAlignment="1" quotePrefix="1">
      <alignment horizontal="right"/>
    </xf>
    <xf numFmtId="167" fontId="0" fillId="0" borderId="0" xfId="15" applyNumberFormat="1" applyFill="1" applyBorder="1" applyAlignment="1">
      <alignment horizontal="right"/>
    </xf>
    <xf numFmtId="167" fontId="0" fillId="4" borderId="5" xfId="15" applyNumberFormat="1" applyFill="1" applyBorder="1" applyAlignment="1" quotePrefix="1">
      <alignment horizontal="right"/>
    </xf>
    <xf numFmtId="0" fontId="3" fillId="0" borderId="0" xfId="0" applyFont="1" applyAlignment="1">
      <alignment/>
    </xf>
    <xf numFmtId="9" fontId="0" fillId="0" borderId="13" xfId="15" applyNumberFormat="1" applyBorder="1" applyAlignment="1">
      <alignment horizontal="right"/>
    </xf>
    <xf numFmtId="0" fontId="0" fillId="3" borderId="10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7"/>
  <sheetViews>
    <sheetView showGridLines="0" tabSelected="1" workbookViewId="0" topLeftCell="A1">
      <pane xSplit="6" ySplit="2" topLeftCell="I3" activePane="bottomRight" state="frozen"/>
      <selection pane="topLeft" activeCell="A1" sqref="A1"/>
      <selection pane="topRight" activeCell="G1" sqref="G1"/>
      <selection pane="bottomLeft" activeCell="A5" sqref="A5"/>
      <selection pane="bottomRight" activeCell="L65" sqref="L65"/>
    </sheetView>
  </sheetViews>
  <sheetFormatPr defaultColWidth="9.140625" defaultRowHeight="12.75"/>
  <cols>
    <col min="1" max="1" width="2.28125" style="0" customWidth="1"/>
    <col min="2" max="2" width="3.7109375" style="0" customWidth="1"/>
    <col min="3" max="3" width="2.421875" style="0" customWidth="1"/>
    <col min="4" max="4" width="5.00390625" style="0" customWidth="1"/>
    <col min="5" max="5" width="4.7109375" style="0" customWidth="1"/>
    <col min="6" max="6" width="47.421875" style="0" customWidth="1"/>
    <col min="8" max="8" width="9.28125" style="0" customWidth="1"/>
    <col min="9" max="9" width="9.28125" style="0" bestFit="1" customWidth="1"/>
    <col min="10" max="10" width="10.28125" style="0" bestFit="1" customWidth="1"/>
    <col min="11" max="11" width="4.7109375" style="1" customWidth="1"/>
    <col min="12" max="12" width="42.28125" style="27" customWidth="1"/>
  </cols>
  <sheetData>
    <row r="1" spans="9:11" ht="12.75">
      <c r="I1" t="s">
        <v>210</v>
      </c>
      <c r="K1" s="25"/>
    </row>
    <row r="2" spans="1:12" ht="51" customHeight="1">
      <c r="A2" s="53" t="s">
        <v>284</v>
      </c>
      <c r="B2" s="8"/>
      <c r="C2" s="8"/>
      <c r="D2" s="8"/>
      <c r="E2" s="8"/>
      <c r="F2" s="8"/>
      <c r="G2" s="19" t="s">
        <v>31</v>
      </c>
      <c r="H2" s="14"/>
      <c r="I2" s="7" t="s">
        <v>44</v>
      </c>
      <c r="J2" s="7" t="s">
        <v>0</v>
      </c>
      <c r="K2" s="26"/>
      <c r="L2" s="28" t="s">
        <v>76</v>
      </c>
    </row>
    <row r="3" spans="1:12" ht="38.25">
      <c r="A3" s="10" t="s">
        <v>43</v>
      </c>
      <c r="B3" s="8"/>
      <c r="C3" s="8"/>
      <c r="D3" s="8"/>
      <c r="E3" s="8"/>
      <c r="F3" s="9"/>
      <c r="G3" s="13" t="s">
        <v>23</v>
      </c>
      <c r="H3" s="15"/>
      <c r="L3" s="37" t="s">
        <v>289</v>
      </c>
    </row>
    <row r="4" ht="12.75">
      <c r="B4" t="s">
        <v>1</v>
      </c>
    </row>
    <row r="5" spans="3:12" ht="12.75">
      <c r="C5" t="s">
        <v>285</v>
      </c>
      <c r="I5" s="55">
        <v>21800</v>
      </c>
      <c r="J5" s="55">
        <v>40200</v>
      </c>
      <c r="L5" s="34" t="s">
        <v>267</v>
      </c>
    </row>
    <row r="6" spans="3:12" ht="12.75">
      <c r="C6" t="s">
        <v>286</v>
      </c>
      <c r="L6" s="68" t="s">
        <v>280</v>
      </c>
    </row>
    <row r="7" ht="12.75">
      <c r="L7" s="68" t="s">
        <v>268</v>
      </c>
    </row>
    <row r="8" ht="12.75">
      <c r="L8" s="31" t="s">
        <v>269</v>
      </c>
    </row>
    <row r="9" ht="12.75">
      <c r="L9" s="31" t="s">
        <v>270</v>
      </c>
    </row>
    <row r="10" ht="12.75">
      <c r="L10" s="31" t="s">
        <v>271</v>
      </c>
    </row>
    <row r="11" ht="12.75">
      <c r="L11" s="31" t="s">
        <v>272</v>
      </c>
    </row>
    <row r="12" ht="12.75">
      <c r="L12" s="31" t="s">
        <v>273</v>
      </c>
    </row>
    <row r="13" ht="12.75">
      <c r="L13" s="32" t="s">
        <v>274</v>
      </c>
    </row>
    <row r="15" spans="3:12" ht="12.75">
      <c r="C15" t="s">
        <v>33</v>
      </c>
      <c r="I15" s="43"/>
      <c r="J15" s="43"/>
      <c r="L15" s="29" t="s">
        <v>58</v>
      </c>
    </row>
    <row r="16" spans="4:12" ht="12.75">
      <c r="D16" t="s">
        <v>77</v>
      </c>
      <c r="G16" t="s">
        <v>24</v>
      </c>
      <c r="I16" s="54"/>
      <c r="J16" s="55">
        <v>41000</v>
      </c>
      <c r="K16" s="24"/>
      <c r="L16" s="30" t="s">
        <v>59</v>
      </c>
    </row>
    <row r="17" spans="4:12" ht="12.75">
      <c r="D17" t="s">
        <v>78</v>
      </c>
      <c r="G17" t="s">
        <v>24</v>
      </c>
      <c r="I17" s="54"/>
      <c r="J17" s="55">
        <v>31500</v>
      </c>
      <c r="K17" s="24"/>
      <c r="L17" s="31" t="s">
        <v>60</v>
      </c>
    </row>
    <row r="18" spans="4:12" ht="12.75">
      <c r="D18" t="s">
        <v>32</v>
      </c>
      <c r="G18" t="s">
        <v>24</v>
      </c>
      <c r="I18" s="56"/>
      <c r="J18" s="55">
        <v>16100</v>
      </c>
      <c r="K18" s="24"/>
      <c r="L18" s="31" t="s">
        <v>61</v>
      </c>
    </row>
    <row r="19" spans="4:12" ht="12.75">
      <c r="D19" t="s">
        <v>79</v>
      </c>
      <c r="G19" t="s">
        <v>24</v>
      </c>
      <c r="I19" s="55">
        <v>8200</v>
      </c>
      <c r="J19" s="56"/>
      <c r="K19" s="2"/>
      <c r="L19" s="31"/>
    </row>
    <row r="20" spans="4:12" ht="12.75">
      <c r="D20" t="s">
        <v>80</v>
      </c>
      <c r="G20" t="s">
        <v>24</v>
      </c>
      <c r="I20" s="55">
        <v>7700</v>
      </c>
      <c r="J20" s="56"/>
      <c r="K20" s="2"/>
      <c r="L20" s="32"/>
    </row>
    <row r="21" spans="9:11" ht="12.75">
      <c r="I21" s="54"/>
      <c r="J21" s="54"/>
      <c r="K21" s="2"/>
    </row>
    <row r="22" spans="3:12" ht="12.75">
      <c r="C22" t="s">
        <v>48</v>
      </c>
      <c r="I22" s="54"/>
      <c r="J22" s="54"/>
      <c r="L22" s="29" t="s">
        <v>55</v>
      </c>
    </row>
    <row r="23" spans="4:12" ht="12.75">
      <c r="D23" t="s">
        <v>83</v>
      </c>
      <c r="G23" t="s">
        <v>24</v>
      </c>
      <c r="I23" s="55">
        <v>1500</v>
      </c>
      <c r="J23" s="55">
        <v>6200</v>
      </c>
      <c r="K23" s="2"/>
      <c r="L23" s="31" t="s">
        <v>56</v>
      </c>
    </row>
    <row r="24" spans="4:12" ht="12.75">
      <c r="D24" s="38" t="s">
        <v>34</v>
      </c>
      <c r="G24" t="s">
        <v>24</v>
      </c>
      <c r="I24" s="55">
        <v>2800</v>
      </c>
      <c r="J24" s="55">
        <v>7500</v>
      </c>
      <c r="K24" s="2"/>
      <c r="L24" s="31" t="s">
        <v>147</v>
      </c>
    </row>
    <row r="25" spans="4:12" ht="12.75">
      <c r="D25" s="38" t="s">
        <v>84</v>
      </c>
      <c r="G25" t="s">
        <v>24</v>
      </c>
      <c r="I25" s="55">
        <v>3800</v>
      </c>
      <c r="J25" s="55">
        <v>12100</v>
      </c>
      <c r="K25" s="2"/>
      <c r="L25" s="31" t="s">
        <v>57</v>
      </c>
    </row>
    <row r="26" spans="4:12" ht="12.75">
      <c r="D26" s="38" t="s">
        <v>88</v>
      </c>
      <c r="G26" t="s">
        <v>24</v>
      </c>
      <c r="I26" s="55">
        <v>2500</v>
      </c>
      <c r="J26" s="56"/>
      <c r="K26" s="2"/>
      <c r="L26" s="32"/>
    </row>
    <row r="27" spans="9:11" ht="12.75">
      <c r="I27" s="54"/>
      <c r="J27" s="54"/>
      <c r="K27" s="2"/>
    </row>
    <row r="28" spans="3:12" ht="25.5">
      <c r="C28" t="s">
        <v>174</v>
      </c>
      <c r="G28" t="s">
        <v>24</v>
      </c>
      <c r="I28" s="55">
        <v>700</v>
      </c>
      <c r="J28" s="55">
        <v>2100</v>
      </c>
      <c r="K28" s="2"/>
      <c r="L28" s="37" t="s">
        <v>217</v>
      </c>
    </row>
    <row r="29" spans="3:12" ht="25.5">
      <c r="C29" t="s">
        <v>175</v>
      </c>
      <c r="G29" t="s">
        <v>24</v>
      </c>
      <c r="I29" s="55">
        <v>800</v>
      </c>
      <c r="J29" s="54"/>
      <c r="K29" s="2"/>
      <c r="L29" s="37" t="s">
        <v>218</v>
      </c>
    </row>
    <row r="30" spans="3:12" ht="12.75">
      <c r="C30" t="s">
        <v>176</v>
      </c>
      <c r="G30" t="s">
        <v>24</v>
      </c>
      <c r="I30" s="55">
        <v>500</v>
      </c>
      <c r="J30" s="55">
        <v>1600</v>
      </c>
      <c r="K30" s="2"/>
      <c r="L30" s="33" t="s">
        <v>90</v>
      </c>
    </row>
    <row r="31" spans="3:12" ht="12.75">
      <c r="C31" t="s">
        <v>177</v>
      </c>
      <c r="G31" t="s">
        <v>24</v>
      </c>
      <c r="I31" s="55">
        <v>600</v>
      </c>
      <c r="J31" s="54"/>
      <c r="K31" s="2"/>
      <c r="L31" s="33" t="s">
        <v>90</v>
      </c>
    </row>
    <row r="32" spans="9:11" ht="12.75">
      <c r="I32" s="54"/>
      <c r="J32" s="54"/>
      <c r="K32" s="2"/>
    </row>
    <row r="33" spans="3:12" ht="12.75">
      <c r="C33" t="s">
        <v>37</v>
      </c>
      <c r="G33" t="s">
        <v>24</v>
      </c>
      <c r="I33" s="55">
        <v>1000</v>
      </c>
      <c r="J33" s="55">
        <v>3100</v>
      </c>
      <c r="K33" s="2"/>
      <c r="L33" s="33" t="s">
        <v>51</v>
      </c>
    </row>
    <row r="34" spans="9:11" ht="12.75">
      <c r="I34" s="56"/>
      <c r="J34" s="56"/>
      <c r="K34" s="2"/>
    </row>
    <row r="35" spans="3:12" ht="12.75">
      <c r="C35" t="s">
        <v>50</v>
      </c>
      <c r="G35" t="s">
        <v>24</v>
      </c>
      <c r="I35" s="55">
        <v>4200</v>
      </c>
      <c r="J35" s="55">
        <v>26000</v>
      </c>
      <c r="K35" s="2"/>
      <c r="L35" s="33" t="s">
        <v>49</v>
      </c>
    </row>
    <row r="36" spans="9:11" ht="12.75">
      <c r="I36" s="56"/>
      <c r="J36" s="56"/>
      <c r="K36" s="2"/>
    </row>
    <row r="37" spans="2:11" ht="12.75">
      <c r="B37" t="s">
        <v>54</v>
      </c>
      <c r="I37" s="56"/>
      <c r="J37" s="56"/>
      <c r="K37" s="2"/>
    </row>
    <row r="38" spans="3:12" ht="12.75">
      <c r="C38" t="s">
        <v>39</v>
      </c>
      <c r="G38" t="s">
        <v>230</v>
      </c>
      <c r="I38" s="56"/>
      <c r="J38" s="54"/>
      <c r="K38" s="2"/>
      <c r="L38" s="29" t="s">
        <v>52</v>
      </c>
    </row>
    <row r="39" spans="3:12" ht="12.75">
      <c r="C39" t="s">
        <v>36</v>
      </c>
      <c r="G39" t="s">
        <v>230</v>
      </c>
      <c r="I39" s="56"/>
      <c r="J39" s="56"/>
      <c r="K39" s="2"/>
      <c r="L39" s="31" t="s">
        <v>92</v>
      </c>
    </row>
    <row r="40" spans="3:12" ht="12.75">
      <c r="C40" t="s">
        <v>38</v>
      </c>
      <c r="G40" t="s">
        <v>230</v>
      </c>
      <c r="I40" s="56"/>
      <c r="J40" s="56"/>
      <c r="K40" s="2"/>
      <c r="L40" s="30" t="s">
        <v>91</v>
      </c>
    </row>
    <row r="41" spans="3:12" ht="12.75">
      <c r="C41" t="s">
        <v>40</v>
      </c>
      <c r="G41" t="s">
        <v>230</v>
      </c>
      <c r="I41" s="56"/>
      <c r="J41" s="56"/>
      <c r="K41" s="2"/>
      <c r="L41" s="31"/>
    </row>
    <row r="42" spans="3:12" ht="12.75">
      <c r="C42" t="s">
        <v>35</v>
      </c>
      <c r="G42" t="s">
        <v>230</v>
      </c>
      <c r="I42" s="56"/>
      <c r="J42" s="56"/>
      <c r="K42" s="2"/>
      <c r="L42" s="31"/>
    </row>
    <row r="43" spans="3:12" ht="12.75">
      <c r="C43" t="s">
        <v>87</v>
      </c>
      <c r="G43" t="s">
        <v>230</v>
      </c>
      <c r="I43" s="56"/>
      <c r="J43" s="56"/>
      <c r="K43" s="2"/>
      <c r="L43" s="31"/>
    </row>
    <row r="44" spans="3:12" ht="12.75">
      <c r="C44" t="s">
        <v>89</v>
      </c>
      <c r="G44" t="s">
        <v>230</v>
      </c>
      <c r="I44" s="56"/>
      <c r="J44" s="56"/>
      <c r="K44" s="2"/>
      <c r="L44" s="32"/>
    </row>
    <row r="45" spans="9:11" ht="12.75">
      <c r="I45" s="56"/>
      <c r="J45" s="56"/>
      <c r="K45" s="2"/>
    </row>
    <row r="46" spans="2:12" ht="12.75">
      <c r="B46" t="s">
        <v>242</v>
      </c>
      <c r="G46" t="s">
        <v>230</v>
      </c>
      <c r="I46" s="56"/>
      <c r="J46" s="56"/>
      <c r="K46" s="2"/>
      <c r="L46" s="34" t="s">
        <v>53</v>
      </c>
    </row>
    <row r="47" spans="9:12" ht="12.75">
      <c r="I47" s="56"/>
      <c r="J47" s="56"/>
      <c r="K47" s="2"/>
      <c r="L47" s="32" t="s">
        <v>148</v>
      </c>
    </row>
    <row r="48" spans="9:12" s="11" customFormat="1" ht="13.5" thickBot="1">
      <c r="I48" s="57"/>
      <c r="J48" s="57"/>
      <c r="K48" s="12"/>
      <c r="L48" s="35"/>
    </row>
    <row r="49" spans="2:10" ht="12.75">
      <c r="B49" t="s">
        <v>2</v>
      </c>
      <c r="I49" s="43"/>
      <c r="J49" s="43"/>
    </row>
    <row r="50" spans="3:12" ht="12.75">
      <c r="C50" t="s">
        <v>4</v>
      </c>
      <c r="G50" t="s">
        <v>24</v>
      </c>
      <c r="I50" s="58">
        <v>110</v>
      </c>
      <c r="J50" s="55">
        <v>220</v>
      </c>
      <c r="K50" s="2"/>
      <c r="L50" s="34" t="s">
        <v>264</v>
      </c>
    </row>
    <row r="51" spans="3:12" ht="12.75">
      <c r="C51" t="s">
        <v>62</v>
      </c>
      <c r="G51" t="s">
        <v>24</v>
      </c>
      <c r="I51" s="55">
        <v>620</v>
      </c>
      <c r="J51" s="55">
        <v>2200</v>
      </c>
      <c r="K51" s="2"/>
      <c r="L51" s="31" t="s">
        <v>265</v>
      </c>
    </row>
    <row r="52" spans="3:12" ht="12.75">
      <c r="C52" t="s">
        <v>6</v>
      </c>
      <c r="G52" t="s">
        <v>24</v>
      </c>
      <c r="I52" s="58">
        <v>520</v>
      </c>
      <c r="J52" s="58">
        <v>2000</v>
      </c>
      <c r="K52" s="2"/>
      <c r="L52" s="31"/>
    </row>
    <row r="53" spans="3:12" ht="12.75">
      <c r="C53" t="s">
        <v>46</v>
      </c>
      <c r="G53" t="s">
        <v>24</v>
      </c>
      <c r="I53" s="58">
        <v>150</v>
      </c>
      <c r="J53" s="58">
        <v>200</v>
      </c>
      <c r="K53" s="2"/>
      <c r="L53" s="31"/>
    </row>
    <row r="54" spans="3:12" ht="12.75">
      <c r="C54" t="s">
        <v>7</v>
      </c>
      <c r="G54" t="s">
        <v>24</v>
      </c>
      <c r="I54" s="55">
        <v>250</v>
      </c>
      <c r="J54" s="55">
        <v>500</v>
      </c>
      <c r="K54" s="2"/>
      <c r="L54" s="31"/>
    </row>
    <row r="55" spans="3:12" ht="12.75">
      <c r="C55" t="s">
        <v>63</v>
      </c>
      <c r="G55" t="s">
        <v>25</v>
      </c>
      <c r="I55" s="55">
        <v>180</v>
      </c>
      <c r="J55" s="55">
        <v>250</v>
      </c>
      <c r="K55" s="2"/>
      <c r="L55" s="31"/>
    </row>
    <row r="56" spans="3:12" ht="12.75">
      <c r="C56" t="s">
        <v>5</v>
      </c>
      <c r="G56" t="s">
        <v>24</v>
      </c>
      <c r="I56" s="55">
        <v>70</v>
      </c>
      <c r="J56" s="55">
        <v>120</v>
      </c>
      <c r="K56" s="2"/>
      <c r="L56" s="31"/>
    </row>
    <row r="57" spans="3:12" ht="12.75">
      <c r="C57" t="s">
        <v>3</v>
      </c>
      <c r="G57" t="s">
        <v>24</v>
      </c>
      <c r="I57" s="55">
        <v>40</v>
      </c>
      <c r="J57" s="55">
        <v>230</v>
      </c>
      <c r="K57" s="2"/>
      <c r="L57" s="32"/>
    </row>
    <row r="58" spans="9:11" ht="12.75">
      <c r="I58" s="2"/>
      <c r="J58" s="2"/>
      <c r="K58" s="2"/>
    </row>
    <row r="59" spans="11:12" s="11" customFormat="1" ht="13.5" thickBot="1">
      <c r="K59" s="12"/>
      <c r="L59" s="35"/>
    </row>
    <row r="60" ht="12.75">
      <c r="B60" t="s">
        <v>8</v>
      </c>
    </row>
    <row r="61" spans="3:12" ht="12.75">
      <c r="C61" t="s">
        <v>64</v>
      </c>
      <c r="G61" t="s">
        <v>230</v>
      </c>
      <c r="L61" s="33" t="s">
        <v>231</v>
      </c>
    </row>
    <row r="62" spans="3:12" ht="12.75">
      <c r="C62" t="s">
        <v>28</v>
      </c>
      <c r="G62" t="s">
        <v>230</v>
      </c>
      <c r="I62" s="2"/>
      <c r="J62" s="2"/>
      <c r="K62" s="2"/>
      <c r="L62" s="33" t="s">
        <v>231</v>
      </c>
    </row>
    <row r="63" spans="11:12" s="11" customFormat="1" ht="13.5" thickBot="1">
      <c r="K63" s="12"/>
      <c r="L63" s="42"/>
    </row>
    <row r="64" spans="2:12" ht="12.75">
      <c r="B64" t="s">
        <v>104</v>
      </c>
      <c r="L64" s="40"/>
    </row>
    <row r="65" ht="12.75">
      <c r="L65" s="40"/>
    </row>
    <row r="66" spans="3:12" ht="12.75">
      <c r="C66" t="s">
        <v>113</v>
      </c>
      <c r="I66" s="43"/>
      <c r="J66" s="43"/>
      <c r="L66" s="41"/>
    </row>
    <row r="67" spans="4:12" ht="25.5">
      <c r="D67" t="s">
        <v>254</v>
      </c>
      <c r="G67" t="s">
        <v>25</v>
      </c>
      <c r="I67" s="55">
        <v>110</v>
      </c>
      <c r="J67" s="55">
        <v>110</v>
      </c>
      <c r="L67" s="37" t="s">
        <v>116</v>
      </c>
    </row>
    <row r="68" spans="4:12" ht="17.25" customHeight="1">
      <c r="D68" t="s">
        <v>115</v>
      </c>
      <c r="G68" t="s">
        <v>24</v>
      </c>
      <c r="I68" s="55">
        <v>390</v>
      </c>
      <c r="J68" s="55">
        <v>390</v>
      </c>
      <c r="L68" s="37" t="s">
        <v>127</v>
      </c>
    </row>
    <row r="69" spans="4:12" ht="12.75">
      <c r="D69" t="s">
        <v>117</v>
      </c>
      <c r="G69" t="s">
        <v>25</v>
      </c>
      <c r="I69" s="55">
        <v>100</v>
      </c>
      <c r="J69" s="55">
        <v>100</v>
      </c>
      <c r="L69" s="37" t="s">
        <v>120</v>
      </c>
    </row>
    <row r="70" spans="4:12" ht="18" customHeight="1">
      <c r="D70" t="s">
        <v>118</v>
      </c>
      <c r="G70" t="s">
        <v>24</v>
      </c>
      <c r="I70" s="55">
        <v>370</v>
      </c>
      <c r="J70" s="55">
        <v>370</v>
      </c>
      <c r="L70" s="45"/>
    </row>
    <row r="71" spans="4:12" ht="25.5">
      <c r="D71" t="s">
        <v>119</v>
      </c>
      <c r="G71" t="s">
        <v>24</v>
      </c>
      <c r="I71" s="55">
        <v>450</v>
      </c>
      <c r="J71" s="55">
        <v>450</v>
      </c>
      <c r="L71" s="37" t="s">
        <v>229</v>
      </c>
    </row>
    <row r="72" spans="9:12" ht="12.75">
      <c r="I72" s="43"/>
      <c r="J72" s="43"/>
      <c r="L72" s="41"/>
    </row>
    <row r="73" spans="3:12" ht="12.75">
      <c r="C73" t="s">
        <v>114</v>
      </c>
      <c r="I73" s="43"/>
      <c r="J73" s="43"/>
      <c r="L73" s="41"/>
    </row>
    <row r="74" spans="4:12" ht="25.5">
      <c r="D74" t="s">
        <v>105</v>
      </c>
      <c r="G74" t="s">
        <v>24</v>
      </c>
      <c r="I74" s="55">
        <v>140</v>
      </c>
      <c r="J74" s="55">
        <v>140</v>
      </c>
      <c r="K74" s="2"/>
      <c r="L74" s="37" t="s">
        <v>129</v>
      </c>
    </row>
    <row r="75" spans="4:12" ht="25.5">
      <c r="D75" t="s">
        <v>110</v>
      </c>
      <c r="G75" t="s">
        <v>25</v>
      </c>
      <c r="I75" s="55">
        <v>340</v>
      </c>
      <c r="J75" s="55">
        <v>340</v>
      </c>
      <c r="K75" s="2"/>
      <c r="L75" s="37" t="s">
        <v>128</v>
      </c>
    </row>
    <row r="76" spans="4:11" ht="12.75">
      <c r="D76" t="s">
        <v>111</v>
      </c>
      <c r="G76" t="s">
        <v>24</v>
      </c>
      <c r="I76" s="55">
        <v>12</v>
      </c>
      <c r="J76" s="55">
        <v>12</v>
      </c>
      <c r="K76" s="2"/>
    </row>
    <row r="77" spans="4:12" ht="12.75">
      <c r="D77" t="s">
        <v>112</v>
      </c>
      <c r="G77" t="s">
        <v>24</v>
      </c>
      <c r="I77" s="55">
        <v>40</v>
      </c>
      <c r="J77" s="55">
        <v>40</v>
      </c>
      <c r="K77" s="2"/>
      <c r="L77" s="33" t="s">
        <v>130</v>
      </c>
    </row>
    <row r="78" spans="4:11" ht="12.75">
      <c r="D78" t="s">
        <v>121</v>
      </c>
      <c r="G78" t="s">
        <v>24</v>
      </c>
      <c r="I78" s="55">
        <v>190</v>
      </c>
      <c r="J78" s="55">
        <v>190</v>
      </c>
      <c r="K78" s="2"/>
    </row>
    <row r="79" spans="4:11" ht="15.75" customHeight="1">
      <c r="D79" t="s">
        <v>122</v>
      </c>
      <c r="G79" t="s">
        <v>24</v>
      </c>
      <c r="I79" s="55">
        <v>80</v>
      </c>
      <c r="J79" s="55">
        <v>80</v>
      </c>
      <c r="K79" s="2"/>
    </row>
    <row r="80" spans="4:12" ht="15.75" customHeight="1">
      <c r="D80" t="s">
        <v>123</v>
      </c>
      <c r="G80" t="s">
        <v>24</v>
      </c>
      <c r="I80" s="55">
        <v>140</v>
      </c>
      <c r="J80" s="55">
        <v>140</v>
      </c>
      <c r="K80" s="2"/>
      <c r="L80" s="29" t="s">
        <v>178</v>
      </c>
    </row>
    <row r="81" spans="4:12" ht="25.5">
      <c r="D81" t="s">
        <v>132</v>
      </c>
      <c r="G81" t="s">
        <v>24</v>
      </c>
      <c r="I81" s="55">
        <v>30</v>
      </c>
      <c r="J81" s="55">
        <v>30</v>
      </c>
      <c r="K81" s="2"/>
      <c r="L81" s="44" t="s">
        <v>179</v>
      </c>
    </row>
    <row r="82" spans="4:12" ht="12.75">
      <c r="D82" t="s">
        <v>124</v>
      </c>
      <c r="G82" t="s">
        <v>24</v>
      </c>
      <c r="I82" s="55">
        <v>4</v>
      </c>
      <c r="J82" s="55">
        <v>4</v>
      </c>
      <c r="K82" s="2"/>
      <c r="L82" s="37" t="s">
        <v>131</v>
      </c>
    </row>
    <row r="83" spans="4:12" ht="12.75">
      <c r="D83" t="s">
        <v>126</v>
      </c>
      <c r="G83" t="s">
        <v>24</v>
      </c>
      <c r="I83" s="55">
        <v>90</v>
      </c>
      <c r="J83" s="55">
        <v>90</v>
      </c>
      <c r="K83" s="2"/>
      <c r="L83" s="33" t="s">
        <v>125</v>
      </c>
    </row>
    <row r="85" spans="3:11" ht="12.75">
      <c r="C85" t="s">
        <v>27</v>
      </c>
      <c r="I85" s="43"/>
      <c r="J85" s="43"/>
      <c r="K85" s="2"/>
    </row>
    <row r="86" spans="4:12" ht="12.75">
      <c r="D86" t="s">
        <v>106</v>
      </c>
      <c r="G86" t="s">
        <v>26</v>
      </c>
      <c r="I86" s="55">
        <v>70</v>
      </c>
      <c r="J86" s="55">
        <v>70</v>
      </c>
      <c r="K86" s="2"/>
      <c r="L86" s="34" t="s">
        <v>107</v>
      </c>
    </row>
    <row r="87" spans="4:12" ht="12.75">
      <c r="D87" t="s">
        <v>109</v>
      </c>
      <c r="G87" t="s">
        <v>26</v>
      </c>
      <c r="I87" s="55">
        <v>90</v>
      </c>
      <c r="J87" s="55">
        <v>90</v>
      </c>
      <c r="K87" s="2"/>
      <c r="L87" s="32" t="s">
        <v>108</v>
      </c>
    </row>
    <row r="89" spans="11:12" s="11" customFormat="1" ht="13.5" thickBot="1">
      <c r="K89" s="12"/>
      <c r="L89" s="35"/>
    </row>
    <row r="90" spans="2:10" ht="12.75">
      <c r="B90" t="s">
        <v>69</v>
      </c>
      <c r="I90" s="59"/>
      <c r="J90" s="60"/>
    </row>
    <row r="91" spans="3:12" ht="12.75">
      <c r="C91" t="s">
        <v>85</v>
      </c>
      <c r="G91" t="s">
        <v>26</v>
      </c>
      <c r="I91" s="63">
        <v>2500</v>
      </c>
      <c r="J91" s="63">
        <v>5000</v>
      </c>
      <c r="K91" s="2"/>
      <c r="L91" s="34" t="s">
        <v>186</v>
      </c>
    </row>
    <row r="92" spans="3:12" ht="12.75">
      <c r="C92" t="s">
        <v>65</v>
      </c>
      <c r="G92" t="s">
        <v>26</v>
      </c>
      <c r="I92" s="63">
        <v>2000</v>
      </c>
      <c r="J92" s="63">
        <v>4500</v>
      </c>
      <c r="K92" s="2"/>
      <c r="L92" s="31" t="s">
        <v>256</v>
      </c>
    </row>
    <row r="93" spans="3:12" ht="12.75">
      <c r="C93" t="s">
        <v>66</v>
      </c>
      <c r="G93" t="s">
        <v>26</v>
      </c>
      <c r="I93" s="63">
        <v>1500</v>
      </c>
      <c r="J93" s="63">
        <v>2600</v>
      </c>
      <c r="K93" s="2"/>
      <c r="L93" s="31" t="s">
        <v>257</v>
      </c>
    </row>
    <row r="94" spans="3:12" ht="12.75">
      <c r="C94" t="s">
        <v>86</v>
      </c>
      <c r="G94" t="s">
        <v>26</v>
      </c>
      <c r="I94" s="63">
        <v>6100</v>
      </c>
      <c r="J94" s="64"/>
      <c r="K94" s="2"/>
      <c r="L94" s="31" t="s">
        <v>133</v>
      </c>
    </row>
    <row r="95" spans="3:12" ht="12.75">
      <c r="C95" t="s">
        <v>67</v>
      </c>
      <c r="G95" t="s">
        <v>26</v>
      </c>
      <c r="I95" s="64" t="s">
        <v>189</v>
      </c>
      <c r="J95" s="64"/>
      <c r="K95" s="2"/>
      <c r="L95" s="31" t="s">
        <v>246</v>
      </c>
    </row>
    <row r="96" spans="3:12" ht="12.75">
      <c r="C96" t="s">
        <v>68</v>
      </c>
      <c r="G96" t="s">
        <v>26</v>
      </c>
      <c r="I96" s="63">
        <v>5000</v>
      </c>
      <c r="J96" s="64"/>
      <c r="K96" s="2"/>
      <c r="L96" s="32" t="s">
        <v>247</v>
      </c>
    </row>
    <row r="97" spans="9:12" ht="12.75">
      <c r="I97" s="61"/>
      <c r="J97" s="61"/>
      <c r="K97" s="2"/>
      <c r="L97" s="6" t="s">
        <v>248</v>
      </c>
    </row>
    <row r="98" spans="9:12" s="11" customFormat="1" ht="13.5" thickBot="1">
      <c r="I98" s="62"/>
      <c r="J98" s="62"/>
      <c r="K98" s="12"/>
      <c r="L98" s="35"/>
    </row>
    <row r="99" spans="2:12" ht="12.75">
      <c r="B99" t="s">
        <v>93</v>
      </c>
      <c r="I99" s="59"/>
      <c r="J99" s="59"/>
      <c r="L99" s="31" t="s">
        <v>94</v>
      </c>
    </row>
    <row r="100" spans="3:12" ht="12.75">
      <c r="C100" t="s">
        <v>96</v>
      </c>
      <c r="G100" t="s">
        <v>26</v>
      </c>
      <c r="I100" s="63">
        <v>1000</v>
      </c>
      <c r="J100" s="64"/>
      <c r="K100" s="2"/>
      <c r="L100" s="31" t="s">
        <v>95</v>
      </c>
    </row>
    <row r="101" spans="3:12" ht="12.75">
      <c r="C101" t="s">
        <v>97</v>
      </c>
      <c r="G101" t="s">
        <v>26</v>
      </c>
      <c r="I101" s="63">
        <v>500</v>
      </c>
      <c r="J101" s="65">
        <v>1000</v>
      </c>
      <c r="K101" s="2"/>
      <c r="L101" s="31" t="s">
        <v>135</v>
      </c>
    </row>
    <row r="102" ht="12.75">
      <c r="L102" s="32" t="s">
        <v>136</v>
      </c>
    </row>
    <row r="103" spans="11:12" s="11" customFormat="1" ht="13.5" thickBot="1">
      <c r="K103" s="12"/>
      <c r="L103" s="35"/>
    </row>
    <row r="104" ht="12.75">
      <c r="B104" t="s">
        <v>9</v>
      </c>
    </row>
    <row r="105" spans="3:12" ht="12.75">
      <c r="C105" t="s">
        <v>85</v>
      </c>
      <c r="G105" t="s">
        <v>230</v>
      </c>
      <c r="L105" s="34" t="s">
        <v>70</v>
      </c>
    </row>
    <row r="106" spans="3:12" ht="12.75">
      <c r="C106" t="s">
        <v>65</v>
      </c>
      <c r="G106" t="s">
        <v>230</v>
      </c>
      <c r="L106" s="31" t="s">
        <v>71</v>
      </c>
    </row>
    <row r="107" spans="3:12" ht="12.75">
      <c r="C107" t="s">
        <v>66</v>
      </c>
      <c r="G107" t="s">
        <v>230</v>
      </c>
      <c r="L107" s="31" t="s">
        <v>137</v>
      </c>
    </row>
    <row r="108" spans="3:12" ht="12.75">
      <c r="C108" t="s">
        <v>86</v>
      </c>
      <c r="G108" t="s">
        <v>230</v>
      </c>
      <c r="L108" s="31" t="s">
        <v>138</v>
      </c>
    </row>
    <row r="109" spans="3:12" ht="12.75">
      <c r="C109" t="s">
        <v>67</v>
      </c>
      <c r="G109" t="s">
        <v>230</v>
      </c>
      <c r="L109" s="31"/>
    </row>
    <row r="110" spans="3:12" ht="12.75">
      <c r="C110" t="s">
        <v>68</v>
      </c>
      <c r="G110" t="s">
        <v>230</v>
      </c>
      <c r="L110" s="32"/>
    </row>
    <row r="113" ht="12.75">
      <c r="B113" t="s">
        <v>18</v>
      </c>
    </row>
    <row r="114" spans="3:12" ht="12.75">
      <c r="C114" t="s">
        <v>72</v>
      </c>
      <c r="G114" t="s">
        <v>230</v>
      </c>
      <c r="L114" s="34" t="s">
        <v>249</v>
      </c>
    </row>
    <row r="115" ht="12.75">
      <c r="L115" s="32" t="s">
        <v>29</v>
      </c>
    </row>
    <row r="116" spans="9:12" s="11" customFormat="1" ht="13.5" thickBot="1">
      <c r="I116" s="12"/>
      <c r="J116" s="12"/>
      <c r="K116" s="12"/>
      <c r="L116" s="35"/>
    </row>
    <row r="117" spans="1:12" s="6" customFormat="1" ht="38.25">
      <c r="A117" s="17" t="s">
        <v>82</v>
      </c>
      <c r="B117" s="16"/>
      <c r="C117" s="16"/>
      <c r="D117" s="16"/>
      <c r="E117" s="16"/>
      <c r="F117" s="16"/>
      <c r="I117" s="2"/>
      <c r="J117" s="2"/>
      <c r="K117" s="2"/>
      <c r="L117" s="44" t="s">
        <v>139</v>
      </c>
    </row>
    <row r="118" spans="9:12" ht="12.75">
      <c r="I118" s="2"/>
      <c r="J118" s="2"/>
      <c r="K118" s="2"/>
      <c r="L118" s="36"/>
    </row>
    <row r="119" spans="2:12" ht="12.75">
      <c r="B119" t="s">
        <v>73</v>
      </c>
      <c r="G119" t="s">
        <v>230</v>
      </c>
      <c r="I119" s="2"/>
      <c r="J119" s="2"/>
      <c r="K119" s="2"/>
      <c r="L119" s="34" t="s">
        <v>258</v>
      </c>
    </row>
    <row r="120" spans="2:12" ht="12.75">
      <c r="B120" t="s">
        <v>134</v>
      </c>
      <c r="G120" t="s">
        <v>230</v>
      </c>
      <c r="I120" s="2"/>
      <c r="J120" s="2"/>
      <c r="K120" s="2"/>
      <c r="L120" s="31" t="s">
        <v>259</v>
      </c>
    </row>
    <row r="121" spans="9:12" ht="12.75">
      <c r="I121" s="2"/>
      <c r="J121" s="2"/>
      <c r="K121" s="2"/>
      <c r="L121" s="31" t="s">
        <v>260</v>
      </c>
    </row>
    <row r="122" spans="9:12" ht="12.75">
      <c r="I122" s="2"/>
      <c r="J122" s="2"/>
      <c r="K122" s="2"/>
      <c r="L122" s="31" t="s">
        <v>187</v>
      </c>
    </row>
    <row r="123" spans="9:12" ht="12.75">
      <c r="I123" s="2"/>
      <c r="J123" s="2"/>
      <c r="K123" s="2"/>
      <c r="L123" s="32" t="s">
        <v>140</v>
      </c>
    </row>
    <row r="124" spans="9:12" ht="12.75">
      <c r="I124" s="2"/>
      <c r="J124" s="2"/>
      <c r="K124" s="2"/>
      <c r="L124" s="40"/>
    </row>
    <row r="125" spans="2:12" ht="12.75">
      <c r="B125" t="s">
        <v>145</v>
      </c>
      <c r="G125" t="s">
        <v>230</v>
      </c>
      <c r="I125" s="2"/>
      <c r="J125" s="2"/>
      <c r="K125" s="2"/>
      <c r="L125" s="34" t="s">
        <v>191</v>
      </c>
    </row>
    <row r="126" spans="2:12" ht="12.75">
      <c r="B126" t="s">
        <v>190</v>
      </c>
      <c r="I126" s="2"/>
      <c r="J126" s="2"/>
      <c r="K126" s="2"/>
      <c r="L126" s="32" t="s">
        <v>192</v>
      </c>
    </row>
    <row r="127" spans="9:11" ht="12.75">
      <c r="I127" s="2"/>
      <c r="J127" s="2"/>
      <c r="K127" s="2"/>
    </row>
    <row r="128" spans="2:12" ht="12.75">
      <c r="B128" t="s">
        <v>47</v>
      </c>
      <c r="I128" s="2"/>
      <c r="J128" s="2"/>
      <c r="K128" s="2"/>
      <c r="L128" s="34" t="s">
        <v>141</v>
      </c>
    </row>
    <row r="129" spans="2:12" ht="12.75">
      <c r="B129" t="s">
        <v>45</v>
      </c>
      <c r="G129" t="s">
        <v>230</v>
      </c>
      <c r="I129" s="2"/>
      <c r="J129" s="2"/>
      <c r="K129" s="2"/>
      <c r="L129" s="31" t="s">
        <v>193</v>
      </c>
    </row>
    <row r="130" spans="9:12" ht="12.75">
      <c r="I130" s="2"/>
      <c r="J130" s="2"/>
      <c r="K130" s="2"/>
      <c r="L130" s="31" t="s">
        <v>194</v>
      </c>
    </row>
    <row r="131" spans="2:12" ht="12.75">
      <c r="B131" t="s">
        <v>98</v>
      </c>
      <c r="G131" t="s">
        <v>230</v>
      </c>
      <c r="I131" s="2"/>
      <c r="J131" s="2"/>
      <c r="K131" s="2"/>
      <c r="L131" s="32"/>
    </row>
    <row r="132" spans="2:11" ht="12.75">
      <c r="B132" t="s">
        <v>99</v>
      </c>
      <c r="I132" s="2"/>
      <c r="J132" s="2"/>
      <c r="K132" s="2"/>
    </row>
    <row r="133" spans="9:11" ht="12.75">
      <c r="I133" s="2"/>
      <c r="J133" s="2"/>
      <c r="K133" s="2"/>
    </row>
    <row r="134" spans="2:12" ht="25.5">
      <c r="B134" t="s">
        <v>142</v>
      </c>
      <c r="G134" t="s">
        <v>230</v>
      </c>
      <c r="I134" s="2"/>
      <c r="J134" s="2"/>
      <c r="K134" s="2"/>
      <c r="L134" s="37" t="s">
        <v>188</v>
      </c>
    </row>
    <row r="135" spans="9:11" ht="12.75">
      <c r="I135" s="2"/>
      <c r="J135" s="2"/>
      <c r="K135" s="2"/>
    </row>
    <row r="136" spans="2:12" ht="12.75">
      <c r="B136" t="s">
        <v>144</v>
      </c>
      <c r="G136" t="s">
        <v>230</v>
      </c>
      <c r="I136" s="2"/>
      <c r="J136" s="2"/>
      <c r="K136" s="2"/>
      <c r="L136" s="34" t="s">
        <v>245</v>
      </c>
    </row>
    <row r="137" spans="2:12" ht="12.75">
      <c r="B137" t="s">
        <v>143</v>
      </c>
      <c r="I137" s="2"/>
      <c r="J137" s="2"/>
      <c r="K137" s="2"/>
      <c r="L137" s="31" t="s">
        <v>243</v>
      </c>
    </row>
    <row r="138" spans="9:12" ht="12.75">
      <c r="I138" s="2"/>
      <c r="J138" s="2"/>
      <c r="K138" s="2"/>
      <c r="L138" s="32" t="s">
        <v>244</v>
      </c>
    </row>
    <row r="139" spans="9:11" ht="12.75">
      <c r="I139" s="2"/>
      <c r="J139" s="2"/>
      <c r="K139" s="2"/>
    </row>
    <row r="140" spans="2:12" ht="12.75">
      <c r="B140" t="s">
        <v>81</v>
      </c>
      <c r="G140" t="s">
        <v>230</v>
      </c>
      <c r="I140" s="2"/>
      <c r="J140" s="2"/>
      <c r="K140" s="2"/>
      <c r="L140" s="34" t="s">
        <v>238</v>
      </c>
    </row>
    <row r="141" spans="9:12" ht="12.75">
      <c r="I141" s="2"/>
      <c r="J141" s="2"/>
      <c r="K141" s="2"/>
      <c r="L141" s="32" t="s">
        <v>180</v>
      </c>
    </row>
    <row r="142" spans="9:12" ht="12.75">
      <c r="I142" s="2"/>
      <c r="J142" s="2"/>
      <c r="K142" s="2"/>
      <c r="L142" s="40"/>
    </row>
    <row r="143" spans="1:256" s="11" customFormat="1" ht="13.5" thickBot="1">
      <c r="A143"/>
      <c r="B143" t="s">
        <v>166</v>
      </c>
      <c r="C143"/>
      <c r="D143"/>
      <c r="E143"/>
      <c r="F143"/>
      <c r="G143" t="s">
        <v>29</v>
      </c>
      <c r="H143"/>
      <c r="I143" s="2"/>
      <c r="J143" s="2"/>
      <c r="K143" s="2"/>
      <c r="L143" s="34" t="s">
        <v>167</v>
      </c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9:12" ht="12.75">
      <c r="I144" s="2"/>
      <c r="J144" s="2"/>
      <c r="K144" s="2"/>
      <c r="L144" s="31" t="s">
        <v>168</v>
      </c>
    </row>
    <row r="145" spans="9:12" ht="12.75">
      <c r="I145" s="2"/>
      <c r="J145" s="2"/>
      <c r="K145" s="2"/>
      <c r="L145" s="31" t="s">
        <v>169</v>
      </c>
    </row>
    <row r="146" spans="1:12" ht="12.75">
      <c r="A146" s="6"/>
      <c r="B146" s="6"/>
      <c r="C146" s="6"/>
      <c r="D146" s="6"/>
      <c r="E146" s="6"/>
      <c r="F146" s="6"/>
      <c r="G146" s="6"/>
      <c r="H146" s="6"/>
      <c r="I146" s="2"/>
      <c r="J146" s="2"/>
      <c r="K146" s="2"/>
      <c r="L146" s="32" t="s">
        <v>181</v>
      </c>
    </row>
    <row r="147" spans="1:12" ht="12.75">
      <c r="A147" s="6"/>
      <c r="B147" s="6"/>
      <c r="C147" s="6"/>
      <c r="D147" s="6"/>
      <c r="E147" s="6"/>
      <c r="F147" s="6"/>
      <c r="G147" s="6"/>
      <c r="H147" s="6"/>
      <c r="I147" s="2"/>
      <c r="J147" s="2"/>
      <c r="K147" s="2"/>
      <c r="L147" s="40"/>
    </row>
    <row r="148" spans="2:12" ht="12.75">
      <c r="B148" t="s">
        <v>195</v>
      </c>
      <c r="I148" s="2"/>
      <c r="J148" s="2"/>
      <c r="K148" s="2"/>
      <c r="L148" s="34" t="s">
        <v>197</v>
      </c>
    </row>
    <row r="149" spans="2:12" ht="12.75">
      <c r="B149" t="s">
        <v>196</v>
      </c>
      <c r="I149" s="2"/>
      <c r="J149" s="2"/>
      <c r="K149" s="2"/>
      <c r="L149" s="31" t="s">
        <v>198</v>
      </c>
    </row>
    <row r="150" spans="9:12" ht="12.75">
      <c r="I150" s="2"/>
      <c r="J150" s="2"/>
      <c r="K150" s="2"/>
      <c r="L150" s="31" t="s">
        <v>199</v>
      </c>
    </row>
    <row r="151" spans="9:12" ht="12.75">
      <c r="I151" s="2"/>
      <c r="J151" s="2"/>
      <c r="K151" s="2"/>
      <c r="L151" s="32" t="s">
        <v>200</v>
      </c>
    </row>
    <row r="152" spans="9:12" ht="12.75">
      <c r="I152" s="2"/>
      <c r="J152" s="2"/>
      <c r="K152" s="2"/>
      <c r="L152" s="40"/>
    </row>
    <row r="153" spans="1:6" ht="12.75">
      <c r="A153" s="18" t="s">
        <v>42</v>
      </c>
      <c r="B153" s="18"/>
      <c r="C153" s="18"/>
      <c r="D153" s="18"/>
      <c r="E153" s="18"/>
      <c r="F153" s="18"/>
    </row>
    <row r="154" spans="2:12" ht="12.75">
      <c r="B154" t="s">
        <v>146</v>
      </c>
      <c r="G154" t="s">
        <v>41</v>
      </c>
      <c r="I154" s="2"/>
      <c r="J154" s="2"/>
      <c r="K154" s="2"/>
      <c r="L154" s="34" t="s">
        <v>201</v>
      </c>
    </row>
    <row r="155" spans="1:256" s="11" customFormat="1" ht="64.5" thickBot="1">
      <c r="A155"/>
      <c r="B155"/>
      <c r="C155"/>
      <c r="D155"/>
      <c r="E155"/>
      <c r="F155"/>
      <c r="G155"/>
      <c r="H155"/>
      <c r="I155" s="2"/>
      <c r="J155" s="2"/>
      <c r="K155" s="2"/>
      <c r="L155" s="44" t="s">
        <v>211</v>
      </c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9:12" ht="12.75">
      <c r="I156" s="2"/>
      <c r="J156" s="2"/>
      <c r="K156" s="2"/>
      <c r="L156" s="36"/>
    </row>
    <row r="157" spans="1:11" ht="12.75">
      <c r="A157" t="s">
        <v>261</v>
      </c>
      <c r="I157" s="2"/>
      <c r="J157" s="2"/>
      <c r="K157" s="2"/>
    </row>
    <row r="158" spans="9:11" ht="12.75">
      <c r="I158" s="2"/>
      <c r="J158" s="2"/>
      <c r="K158" s="2"/>
    </row>
    <row r="159" spans="1:11" ht="12.75">
      <c r="A159" s="66" t="s">
        <v>212</v>
      </c>
      <c r="I159" s="2"/>
      <c r="J159" s="2"/>
      <c r="K159" s="2"/>
    </row>
    <row r="160" spans="1:11" ht="12.75">
      <c r="A160" t="s">
        <v>227</v>
      </c>
      <c r="I160" s="2"/>
      <c r="J160" s="2"/>
      <c r="K160" s="2"/>
    </row>
    <row r="161" spans="1:11" ht="12.75">
      <c r="A161" t="s">
        <v>226</v>
      </c>
      <c r="I161" s="2"/>
      <c r="J161" s="2"/>
      <c r="K161" s="2"/>
    </row>
    <row r="162" spans="1:11" ht="12.75">
      <c r="A162" t="s">
        <v>263</v>
      </c>
      <c r="I162" s="2"/>
      <c r="J162" s="2"/>
      <c r="K162" s="2"/>
    </row>
    <row r="163" spans="1:11" ht="12.75">
      <c r="A163" t="s">
        <v>213</v>
      </c>
      <c r="I163" s="2"/>
      <c r="J163" s="2"/>
      <c r="K163" s="2"/>
    </row>
    <row r="164" spans="1:11" ht="12.75">
      <c r="A164" t="s">
        <v>214</v>
      </c>
      <c r="I164" s="2"/>
      <c r="J164" s="2"/>
      <c r="K164" s="2"/>
    </row>
    <row r="165" spans="1:11" ht="12.75">
      <c r="A165" t="s">
        <v>275</v>
      </c>
      <c r="I165" s="2"/>
      <c r="J165" s="2"/>
      <c r="K165" s="2"/>
    </row>
    <row r="166" spans="1:11" ht="12.75">
      <c r="A166" t="s">
        <v>262</v>
      </c>
      <c r="I166" s="2"/>
      <c r="J166" s="2"/>
      <c r="K166" s="2"/>
    </row>
    <row r="167" spans="1:11" ht="12.75">
      <c r="A167" t="s">
        <v>216</v>
      </c>
      <c r="I167" s="2"/>
      <c r="J167" s="2"/>
      <c r="K167" s="2"/>
    </row>
    <row r="168" spans="1:11" ht="12.75">
      <c r="A168" t="s">
        <v>228</v>
      </c>
      <c r="I168" s="2"/>
      <c r="J168" s="2"/>
      <c r="K168" s="2"/>
    </row>
    <row r="169" spans="1:11" ht="12.75">
      <c r="A169" t="s">
        <v>224</v>
      </c>
      <c r="I169" s="2"/>
      <c r="J169" s="2"/>
      <c r="K169" s="2"/>
    </row>
    <row r="170" spans="1:11" ht="12.75">
      <c r="A170" t="s">
        <v>234</v>
      </c>
      <c r="I170" s="2"/>
      <c r="J170" s="2"/>
      <c r="K170" s="2"/>
    </row>
    <row r="171" spans="1:11" ht="12.75">
      <c r="A171" t="s">
        <v>235</v>
      </c>
      <c r="I171" s="2"/>
      <c r="J171" s="2"/>
      <c r="K171" s="2"/>
    </row>
    <row r="172" spans="1:11" ht="12.75">
      <c r="A172" t="s">
        <v>236</v>
      </c>
      <c r="I172" s="2"/>
      <c r="J172" s="2"/>
      <c r="K172" s="2"/>
    </row>
    <row r="173" spans="1:11" ht="12.75">
      <c r="A173" t="s">
        <v>232</v>
      </c>
      <c r="I173" s="2"/>
      <c r="J173" s="2"/>
      <c r="K173" s="2"/>
    </row>
    <row r="174" spans="1:11" ht="12.75">
      <c r="A174" t="s">
        <v>215</v>
      </c>
      <c r="I174" s="2"/>
      <c r="J174" s="2"/>
      <c r="K174" s="2"/>
    </row>
    <row r="175" spans="1:11" ht="12.75">
      <c r="A175" t="s">
        <v>237</v>
      </c>
      <c r="I175" s="2"/>
      <c r="J175" s="2"/>
      <c r="K175" s="2"/>
    </row>
    <row r="176" spans="1:11" ht="12.75">
      <c r="A176" t="s">
        <v>219</v>
      </c>
      <c r="I176" s="2"/>
      <c r="J176" s="2"/>
      <c r="K176" s="2"/>
    </row>
    <row r="177" spans="1:11" ht="12.75">
      <c r="A177" t="s">
        <v>239</v>
      </c>
      <c r="I177" s="2"/>
      <c r="J177" s="2"/>
      <c r="K177" s="2"/>
    </row>
    <row r="178" spans="1:11" ht="12.75">
      <c r="A178" t="s">
        <v>233</v>
      </c>
      <c r="I178" s="2"/>
      <c r="J178" s="2"/>
      <c r="K178" s="2"/>
    </row>
    <row r="179" spans="1:11" ht="12.75">
      <c r="A179" t="s">
        <v>220</v>
      </c>
      <c r="I179" s="2"/>
      <c r="J179" s="2"/>
      <c r="K179" s="2"/>
    </row>
    <row r="180" spans="1:11" ht="12.75">
      <c r="A180" t="s">
        <v>240</v>
      </c>
      <c r="I180" s="2"/>
      <c r="J180" s="2"/>
      <c r="K180" s="2"/>
    </row>
    <row r="181" spans="1:11" ht="12.75">
      <c r="A181" t="s">
        <v>225</v>
      </c>
      <c r="I181" s="2"/>
      <c r="J181" s="2"/>
      <c r="K181" s="2"/>
    </row>
    <row r="182" spans="1:11" ht="12.75">
      <c r="A182" t="s">
        <v>223</v>
      </c>
      <c r="I182" s="2"/>
      <c r="J182" s="2"/>
      <c r="K182" s="2"/>
    </row>
    <row r="183" spans="1:11" ht="12.75">
      <c r="A183" t="s">
        <v>241</v>
      </c>
      <c r="I183" s="2"/>
      <c r="J183" s="2"/>
      <c r="K183" s="2"/>
    </row>
    <row r="184" spans="1:11" ht="12.75">
      <c r="A184" t="s">
        <v>221</v>
      </c>
      <c r="I184" s="2"/>
      <c r="J184" s="2"/>
      <c r="K184" s="2"/>
    </row>
    <row r="185" spans="1:11" ht="12.75">
      <c r="A185" t="s">
        <v>222</v>
      </c>
      <c r="I185" s="2"/>
      <c r="J185" s="2"/>
      <c r="K185" s="2"/>
    </row>
    <row r="186" spans="9:11" ht="12.75">
      <c r="I186" s="2"/>
      <c r="J186" s="2"/>
      <c r="K186" s="2"/>
    </row>
    <row r="187" spans="1:256" ht="13.5" thickBo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2"/>
      <c r="L187" s="35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  <c r="IL187" s="11"/>
      <c r="IM187" s="11"/>
      <c r="IN187" s="11"/>
      <c r="IO187" s="11"/>
      <c r="IP187" s="11"/>
      <c r="IQ187" s="11"/>
      <c r="IR187" s="11"/>
      <c r="IS187" s="11"/>
      <c r="IT187" s="11"/>
      <c r="IU187" s="11"/>
      <c r="IV187" s="11"/>
    </row>
  </sheetData>
  <printOptions/>
  <pageMargins left="0.5" right="0.39" top="0.6" bottom="0.77" header="0.5" footer="0.5"/>
  <pageSetup fitToHeight="3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workbookViewId="0" topLeftCell="A1">
      <selection activeCell="J51" sqref="J51"/>
    </sheetView>
  </sheetViews>
  <sheetFormatPr defaultColWidth="9.140625" defaultRowHeight="12.75"/>
  <cols>
    <col min="1" max="2" width="2.7109375" style="0" customWidth="1"/>
    <col min="3" max="3" width="4.140625" style="0" customWidth="1"/>
    <col min="4" max="4" width="10.421875" style="0" customWidth="1"/>
    <col min="5" max="5" width="11.8515625" style="0" customWidth="1"/>
    <col min="13" max="13" width="12.28125" style="0" customWidth="1"/>
    <col min="15" max="15" width="9.7109375" style="0" customWidth="1"/>
  </cols>
  <sheetData>
    <row r="1" spans="1:2" ht="12.75">
      <c r="A1" s="20" t="s">
        <v>253</v>
      </c>
      <c r="B1" s="20"/>
    </row>
    <row r="2" spans="1:2" ht="12.75">
      <c r="A2" s="20" t="s">
        <v>30</v>
      </c>
      <c r="B2" s="20"/>
    </row>
    <row r="3" ht="12.75">
      <c r="A3" t="s">
        <v>279</v>
      </c>
    </row>
    <row r="5" ht="12.75">
      <c r="A5" t="s">
        <v>75</v>
      </c>
    </row>
    <row r="6" ht="12.75">
      <c r="M6" s="22" t="s">
        <v>74</v>
      </c>
    </row>
    <row r="7" spans="1:13" ht="12.75">
      <c r="A7" t="s">
        <v>209</v>
      </c>
      <c r="M7" s="21">
        <v>2</v>
      </c>
    </row>
    <row r="8" spans="1:13" ht="12.75">
      <c r="A8" t="s">
        <v>252</v>
      </c>
      <c r="M8" s="21"/>
    </row>
    <row r="9" spans="2:13" ht="12.75">
      <c r="B9" t="s">
        <v>255</v>
      </c>
      <c r="J9" s="23"/>
      <c r="M9" s="50" t="s">
        <v>162</v>
      </c>
    </row>
    <row r="10" spans="2:13" ht="12.75">
      <c r="B10" t="s">
        <v>250</v>
      </c>
      <c r="J10" s="23"/>
      <c r="M10" s="50" t="s">
        <v>266</v>
      </c>
    </row>
    <row r="11" spans="2:13" ht="12.75">
      <c r="B11" t="s">
        <v>251</v>
      </c>
      <c r="J11" s="23"/>
      <c r="M11" s="67" t="s">
        <v>158</v>
      </c>
    </row>
    <row r="12" spans="4:13" ht="12.75">
      <c r="D12" t="s">
        <v>103</v>
      </c>
      <c r="M12" s="39">
        <f>2*2*1*1.35</f>
        <v>5.4</v>
      </c>
    </row>
    <row r="16" spans="3:15" ht="12.75">
      <c r="C16" t="s">
        <v>19</v>
      </c>
      <c r="G16" s="90" t="s">
        <v>20</v>
      </c>
      <c r="H16" s="91"/>
      <c r="I16" s="92"/>
      <c r="J16" s="93" t="s">
        <v>21</v>
      </c>
      <c r="K16" s="94"/>
      <c r="L16" s="95"/>
      <c r="M16" s="78" t="s">
        <v>22</v>
      </c>
      <c r="N16" s="79"/>
      <c r="O16" s="80"/>
    </row>
    <row r="17" spans="4:15" ht="12.75">
      <c r="D17" t="s">
        <v>100</v>
      </c>
      <c r="G17" s="69" t="s">
        <v>10</v>
      </c>
      <c r="H17" s="70"/>
      <c r="I17" s="71"/>
      <c r="J17" s="69" t="s">
        <v>11</v>
      </c>
      <c r="K17" s="70"/>
      <c r="L17" s="71"/>
      <c r="M17" s="3" t="s">
        <v>17</v>
      </c>
      <c r="N17" s="4"/>
      <c r="O17" s="5" t="s">
        <v>12</v>
      </c>
    </row>
    <row r="18" spans="4:15" ht="12.75">
      <c r="D18" t="s">
        <v>101</v>
      </c>
      <c r="G18" s="3" t="s">
        <v>14</v>
      </c>
      <c r="H18" s="4"/>
      <c r="I18" s="5" t="s">
        <v>13</v>
      </c>
      <c r="J18" s="69" t="s">
        <v>15</v>
      </c>
      <c r="K18" s="70"/>
      <c r="L18" s="71"/>
      <c r="M18" s="69" t="s">
        <v>16</v>
      </c>
      <c r="N18" s="70"/>
      <c r="O18" s="71"/>
    </row>
    <row r="19" spans="4:15" ht="12.75">
      <c r="D19" t="s">
        <v>160</v>
      </c>
      <c r="G19" s="72" t="s">
        <v>150</v>
      </c>
      <c r="H19" s="73"/>
      <c r="I19" s="74"/>
      <c r="J19" s="72" t="s">
        <v>151</v>
      </c>
      <c r="K19" s="73"/>
      <c r="L19" s="74"/>
      <c r="M19" s="72" t="s">
        <v>152</v>
      </c>
      <c r="N19" s="73"/>
      <c r="O19" s="74"/>
    </row>
    <row r="20" ht="12.75">
      <c r="D20" t="s">
        <v>161</v>
      </c>
    </row>
    <row r="22" spans="3:15" ht="12.75">
      <c r="C22" t="s">
        <v>102</v>
      </c>
      <c r="G22" s="81" t="s">
        <v>20</v>
      </c>
      <c r="H22" s="82"/>
      <c r="I22" s="83"/>
      <c r="J22" s="84" t="s">
        <v>21</v>
      </c>
      <c r="K22" s="85"/>
      <c r="L22" s="86"/>
      <c r="M22" s="87" t="s">
        <v>22</v>
      </c>
      <c r="N22" s="88"/>
      <c r="O22" s="89"/>
    </row>
    <row r="23" spans="4:15" ht="12.75">
      <c r="D23" t="s">
        <v>153</v>
      </c>
      <c r="G23" s="75" t="s">
        <v>155</v>
      </c>
      <c r="H23" s="76"/>
      <c r="I23" s="77"/>
      <c r="J23" s="75" t="s">
        <v>154</v>
      </c>
      <c r="K23" s="76"/>
      <c r="L23" s="77"/>
      <c r="M23" s="75" t="s">
        <v>163</v>
      </c>
      <c r="N23" s="76"/>
      <c r="O23" s="77"/>
    </row>
    <row r="24" spans="4:15" ht="12.75">
      <c r="D24" t="s">
        <v>101</v>
      </c>
      <c r="G24" s="46"/>
      <c r="H24" s="51" t="s">
        <v>165</v>
      </c>
      <c r="I24" s="47"/>
      <c r="J24" s="46"/>
      <c r="K24" s="51" t="s">
        <v>156</v>
      </c>
      <c r="L24" s="47"/>
      <c r="M24" s="46"/>
      <c r="N24" s="51" t="s">
        <v>157</v>
      </c>
      <c r="O24" s="47"/>
    </row>
    <row r="25" spans="4:15" ht="12.75">
      <c r="D25" t="s">
        <v>149</v>
      </c>
      <c r="G25" s="48"/>
      <c r="H25" s="52" t="s">
        <v>290</v>
      </c>
      <c r="I25" s="49"/>
      <c r="J25" s="48"/>
      <c r="K25" s="52" t="s">
        <v>159</v>
      </c>
      <c r="L25" s="49"/>
      <c r="M25" s="48"/>
      <c r="N25" s="52" t="s">
        <v>164</v>
      </c>
      <c r="O25" s="49"/>
    </row>
    <row r="28" ht="12.75">
      <c r="A28" s="20" t="s">
        <v>182</v>
      </c>
    </row>
    <row r="29" spans="1:2" ht="12.75">
      <c r="A29" s="20"/>
      <c r="B29" t="s">
        <v>207</v>
      </c>
    </row>
    <row r="30" ht="12.75">
      <c r="B30" t="s">
        <v>206</v>
      </c>
    </row>
    <row r="31" ht="12.75">
      <c r="B31" t="s">
        <v>170</v>
      </c>
    </row>
    <row r="32" ht="12.75">
      <c r="B32" t="s">
        <v>208</v>
      </c>
    </row>
    <row r="33" ht="12.75">
      <c r="B33" t="s">
        <v>202</v>
      </c>
    </row>
    <row r="34" ht="12.75">
      <c r="B34" t="s">
        <v>276</v>
      </c>
    </row>
    <row r="35" ht="12.75">
      <c r="C35" t="s">
        <v>278</v>
      </c>
    </row>
    <row r="36" ht="12.75">
      <c r="C36" t="s">
        <v>277</v>
      </c>
    </row>
    <row r="37" ht="12.75">
      <c r="C37" t="s">
        <v>281</v>
      </c>
    </row>
    <row r="38" ht="12.75">
      <c r="C38" t="s">
        <v>282</v>
      </c>
    </row>
    <row r="39" ht="12.75">
      <c r="C39" t="s">
        <v>283</v>
      </c>
    </row>
    <row r="40" ht="12.75">
      <c r="B40" t="s">
        <v>205</v>
      </c>
    </row>
    <row r="41" ht="12.75">
      <c r="B41" t="s">
        <v>288</v>
      </c>
    </row>
    <row r="42" ht="12.75">
      <c r="B42" t="s">
        <v>287</v>
      </c>
    </row>
    <row r="44" ht="12.75">
      <c r="B44" t="s">
        <v>183</v>
      </c>
    </row>
    <row r="45" ht="12.75">
      <c r="B45" t="s">
        <v>203</v>
      </c>
    </row>
    <row r="46" ht="12.75">
      <c r="C46" t="s">
        <v>204</v>
      </c>
    </row>
    <row r="47" ht="12.75">
      <c r="B47" t="s">
        <v>184</v>
      </c>
    </row>
    <row r="48" ht="12.75">
      <c r="B48" t="s">
        <v>185</v>
      </c>
    </row>
    <row r="49" ht="12.75">
      <c r="C49" t="s">
        <v>171</v>
      </c>
    </row>
    <row r="50" ht="12.75">
      <c r="C50" t="s">
        <v>172</v>
      </c>
    </row>
    <row r="51" ht="12.75">
      <c r="C51" t="s">
        <v>173</v>
      </c>
    </row>
  </sheetData>
  <mergeCells count="16">
    <mergeCell ref="M23:O23"/>
    <mergeCell ref="G23:I23"/>
    <mergeCell ref="J23:L23"/>
    <mergeCell ref="M16:O16"/>
    <mergeCell ref="J18:L18"/>
    <mergeCell ref="G22:I22"/>
    <mergeCell ref="J22:L22"/>
    <mergeCell ref="M22:O22"/>
    <mergeCell ref="G16:I16"/>
    <mergeCell ref="J16:L16"/>
    <mergeCell ref="J17:L17"/>
    <mergeCell ref="G17:I17"/>
    <mergeCell ref="M19:O19"/>
    <mergeCell ref="J19:L19"/>
    <mergeCell ref="G19:I19"/>
    <mergeCell ref="M18:O18"/>
  </mergeCells>
  <printOptions/>
  <pageMargins left="0.33" right="0.37" top="1" bottom="1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SCE 2009 Per Unit Cost Guide - Final</dc:title>
  <dc:subject/>
  <dc:creator>Standard Configuration</dc:creator>
  <cp:keywords/>
  <dc:description/>
  <cp:lastModifiedBy>djordan</cp:lastModifiedBy>
  <cp:lastPrinted>2009-03-31T22:52:03Z</cp:lastPrinted>
  <dcterms:created xsi:type="dcterms:W3CDTF">2008-10-30T23:16:38Z</dcterms:created>
  <dcterms:modified xsi:type="dcterms:W3CDTF">2009-03-31T23:53:27Z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1792352821</vt:i4>
  </property>
  <property fmtid="{D5CDD505-2E9C-101B-9397-08002B2CF9AE}" pid="3" name="_EmailEntryID">
    <vt:lpwstr>000000004D206A28F9ADFB47A178F75C44C29CEE0700BB5C8ACA0EDA0F4590C86B19DBF0ADED0000004CD099000066078B1BCF3E054A83496062499500690000021F1E5D0000</vt:lpwstr>
  </property>
  <property fmtid="{D5CDD505-2E9C-101B-9397-08002B2CF9AE}" pid="4" name="ExpireDate">
    <vt:lpwstr>2011-03-31T00:00:00Z</vt:lpwstr>
  </property>
  <property fmtid="{D5CDD505-2E9C-101B-9397-08002B2CF9AE}" pid="5" name="OriginalUri">
    <vt:lpwstr>http://www.caiso.com/2382/2382e9c024ed0.xls, /2382/2382e9c024ed0.xls</vt:lpwstr>
  </property>
  <property fmtid="{D5CDD505-2E9C-101B-9397-08002B2CF9AE}" pid="6" name="PostDate">
    <vt:lpwstr>2009-03-31T17:26:46Z</vt:lpwstr>
  </property>
  <property fmtid="{D5CDD505-2E9C-101B-9397-08002B2CF9AE}" pid="7" name="ISOSummary">
    <vt:lpwstr>Southern California Edison (SCE) Per Unit Cost Guide - Final.  Per unit costs will be used to estimate transmission network upgrade costs and interconnection facilities costs to interconnect a new Large Generating Facility to SCE's transmission system and</vt:lpwstr>
  </property>
  <property fmtid="{D5CDD505-2E9C-101B-9397-08002B2CF9AE}" pid="8" name="RevDate">
    <vt:lpwstr>2009-03-31T17:26:46Z</vt:lpwstr>
  </property>
  <property fmtid="{D5CDD505-2E9C-101B-9397-08002B2CF9AE}" pid="9" name="ISOOwner">
    <vt:lpwstr>Donna Jordan</vt:lpwstr>
  </property>
  <property fmtid="{D5CDD505-2E9C-101B-9397-08002B2CF9AE}" pid="10" name="ISOGroupTaxHTField0">
    <vt:lpwstr>Participating transmission owner per unit costs 2009|465b4cbe-b7b5-4818-a297-26e180c3ad8f</vt:lpwstr>
  </property>
  <property fmtid="{D5CDD505-2E9C-101B-9397-08002B2CF9AE}" pid="11" name="ISOTopicTaxHTField0">
    <vt:lpwstr>Planning|285a5f2c-fbc6-40b5-af08-c23b5949dd29</vt:lpwstr>
  </property>
  <property fmtid="{D5CDD505-2E9C-101B-9397-08002B2CF9AE}" pid="12" name="ISOKeywordsTaxHTField0">
    <vt:lpwstr>Per Unit Cost Guide|6c2322c4-cf24-4079-8f2c-cfa7f2988318</vt:lpwstr>
  </property>
  <property fmtid="{D5CDD505-2E9C-101B-9397-08002B2CF9AE}" pid="13" name="ISOKeywords">
    <vt:lpwstr>4905;#Per Unit Cost Guide|6c2322c4-cf24-4079-8f2c-cfa7f2988318</vt:lpwstr>
  </property>
  <property fmtid="{D5CDD505-2E9C-101B-9397-08002B2CF9AE}" pid="14" name="ISOGroupSequence">
    <vt:lpwstr>88578|8000</vt:lpwstr>
  </property>
  <property fmtid="{D5CDD505-2E9C-101B-9397-08002B2CF9AE}" pid="15" name="ISOGroup">
    <vt:lpwstr>7398;#Participating transmission owner per unit costs 2009|465b4cbe-b7b5-4818-a297-26e180c3ad8f</vt:lpwstr>
  </property>
  <property fmtid="{D5CDD505-2E9C-101B-9397-08002B2CF9AE}" pid="16" name="TaxCatchAll">
    <vt:lpwstr>7398;#Participating transmission owner per unit costs 2009|465b4cbe-b7b5-4818-a297-26e180c3ad8f;#4905;#Per Unit Cost Guide|6c2322c4-cf24-4079-8f2c-cfa7f2988318;#311;#Planning|285a5f2c-fbc6-40b5-af08-c23b5949dd29;#1;#Not Archived|d4ac4999-fa66-470b-a400-7a</vt:lpwstr>
  </property>
  <property fmtid="{D5CDD505-2E9C-101B-9397-08002B2CF9AE}" pid="17" name="ISOTopic">
    <vt:lpwstr>311;#Planning|285a5f2c-fbc6-40b5-af08-c23b5949dd29</vt:lpwstr>
  </property>
  <property fmtid="{D5CDD505-2E9C-101B-9397-08002B2CF9AE}" pid="18" name="Important">
    <vt:lpwstr>0</vt:lpwstr>
  </property>
  <property fmtid="{D5CDD505-2E9C-101B-9397-08002B2CF9AE}" pid="19" name="Order">
    <vt:lpwstr>24049900.0000000</vt:lpwstr>
  </property>
  <property fmtid="{D5CDD505-2E9C-101B-9397-08002B2CF9AE}" pid="20" name="Orig Post Date">
    <vt:lpwstr>2009-03-31T16:37:20Z</vt:lpwstr>
  </property>
  <property fmtid="{D5CDD505-2E9C-101B-9397-08002B2CF9AE}" pid="21" name="ISOArchiveTaxHTField0">
    <vt:lpwstr>Not Archived|d4ac4999-fa66-470b-a400-7ab6671d1fab</vt:lpwstr>
  </property>
  <property fmtid="{D5CDD505-2E9C-101B-9397-08002B2CF9AE}" pid="22" name="ISOArchive">
    <vt:lpwstr>1;#Not Archived|d4ac4999-fa66-470b-a400-7ab6671d1fab</vt:lpwstr>
  </property>
  <property fmtid="{D5CDD505-2E9C-101B-9397-08002B2CF9AE}" pid="23" name="ISODescription">
    <vt:lpwstr/>
  </property>
  <property fmtid="{D5CDD505-2E9C-101B-9397-08002B2CF9AE}" pid="24" name="OriginalUriCopy">
    <vt:lpwstr>http://www.caiso.com/2382/2382e9c024ed0.xls, http://www.caiso.com/2382/2382e9c024ed0.xls</vt:lpwstr>
  </property>
  <property fmtid="{D5CDD505-2E9C-101B-9397-08002B2CF9AE}" pid="25" name="PageLink">
    <vt:lpwstr/>
  </property>
  <property fmtid="{D5CDD505-2E9C-101B-9397-08002B2CF9AE}" pid="26" name="Market Notice">
    <vt:lpwstr>0</vt:lpwstr>
  </property>
  <property fmtid="{D5CDD505-2E9C-101B-9397-08002B2CF9AE}" pid="27" name="Archived">
    <vt:lpwstr>0</vt:lpwstr>
  </property>
  <property fmtid="{D5CDD505-2E9C-101B-9397-08002B2CF9AE}" pid="28" name="News Release">
    <vt:lpwstr>0</vt:lpwstr>
  </property>
  <property fmtid="{D5CDD505-2E9C-101B-9397-08002B2CF9AE}" pid="29" name="OriginalURIBackup">
    <vt:lpwstr>http://www.caiso.com/2382/2382e9c024ed0.xls, /2382/2382e9c024ed0.xls</vt:lpwstr>
  </property>
  <property fmtid="{D5CDD505-2E9C-101B-9397-08002B2CF9AE}" pid="30" name="m9e70a6096144fc698577b786817f2be">
    <vt:lpwstr>Not Archived|d4ac4999-fa66-470b-a400-7ab6671d1fab</vt:lpwstr>
  </property>
</Properties>
</file>