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5970" windowHeight="3120" tabRatio="658"/>
  </bookViews>
  <sheets>
    <sheet name="Cost Details" sheetId="1" r:id="rId1"/>
    <sheet name="BulkTrans Factors &amp; Assumptions" sheetId="5" r:id="rId2"/>
    <sheet name="Escalation Rates &amp; Factors" sheetId="4" r:id="rId3"/>
  </sheets>
  <definedNames>
    <definedName name="_xlnm.Print_Area" localSheetId="0">'Cost Details'!$A$1:$M$143</definedName>
    <definedName name="_xlnm.Print_Titles" localSheetId="0">'Cost Details'!$1:$4</definedName>
  </definedNames>
  <calcPr calcId="162913"/>
</workbook>
</file>

<file path=xl/calcChain.xml><?xml version="1.0" encoding="utf-8"?>
<calcChain xmlns="http://schemas.openxmlformats.org/spreadsheetml/2006/main">
  <c r="D21" i="4" l="1"/>
  <c r="E21" i="4"/>
  <c r="F21" i="4" s="1"/>
  <c r="G21" i="4" s="1"/>
  <c r="H21" i="4" s="1"/>
  <c r="I21" i="4" s="1"/>
  <c r="J21" i="4" s="1"/>
  <c r="K21" i="4" s="1"/>
  <c r="L21" i="4" s="1"/>
  <c r="M21" i="4" s="1"/>
  <c r="B21" i="4"/>
  <c r="C19" i="4"/>
  <c r="D19" i="4" s="1"/>
  <c r="E19" i="4" s="1"/>
  <c r="F19" i="4" s="1"/>
  <c r="G19" i="4" s="1"/>
  <c r="H19" i="4" s="1"/>
  <c r="I19" i="4" s="1"/>
  <c r="J19" i="4" s="1"/>
  <c r="K19" i="4" s="1"/>
  <c r="L19" i="4" s="1"/>
  <c r="M19" i="4" s="1"/>
</calcChain>
</file>

<file path=xl/sharedStrings.xml><?xml version="1.0" encoding="utf-8"?>
<sst xmlns="http://schemas.openxmlformats.org/spreadsheetml/2006/main" count="276" uniqueCount="194">
  <si>
    <t>New Substation Equipment</t>
  </si>
  <si>
    <t>Replacement Substation Equipment</t>
  </si>
  <si>
    <t>Wave Trap removal</t>
  </si>
  <si>
    <t>Wave Trap - 1 phase only</t>
  </si>
  <si>
    <t>Circuit Breakers (without TRV caps)</t>
  </si>
  <si>
    <t>Disconnect switches (incl. steel structures and foundations)</t>
  </si>
  <si>
    <t>New Protection Equipment</t>
  </si>
  <si>
    <t>Units</t>
  </si>
  <si>
    <t>per unit</t>
  </si>
  <si>
    <t>per set</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</si>
  <si>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</si>
  <si>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</si>
  <si>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</si>
  <si>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</si>
  <si>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</si>
  <si>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</si>
  <si>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</si>
  <si>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</si>
  <si>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</si>
  <si>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</si>
  <si>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</si>
  <si>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Transient recovery voltage capacitors (set of 3, separate from CBs)</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</si>
  <si>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</si>
  <si>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</si>
  <si>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</si>
  <si>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</si>
  <si>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</si>
  <si>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</si>
  <si>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the position</t>
  </si>
  <si>
    <t>Unit cost of transformer banks</t>
  </si>
  <si>
    <t xml:space="preserve">rated transformer for the given </t>
  </si>
  <si>
    <t>Circuit Breakers (including replacement of foundation)</t>
  </si>
  <si>
    <t>Line protection relays (other end of line)</t>
  </si>
  <si>
    <t>Notes/Comments:</t>
  </si>
  <si>
    <r>
      <t xml:space="preserve">Single Breaker </t>
    </r>
    <r>
      <rPr>
        <sz val="10"/>
        <rFont val="Arial"/>
        <family val="2"/>
      </rPr>
      <t>(add third breaker to breaker and a half)</t>
    </r>
  </si>
  <si>
    <t>Breaker and a half (3CB)</t>
  </si>
  <si>
    <t>Static VAR Compensator (SVC)</t>
  </si>
  <si>
    <t>Double Breaker (2CB, double bus)</t>
  </si>
  <si>
    <t>Tertiary Reactors (1 reactor, 1 bay)</t>
  </si>
  <si>
    <t>Gas Insulated Substation (in lieu of open air construction)</t>
  </si>
  <si>
    <t>and protection equipment located within</t>
  </si>
  <si>
    <t>Double Operating Bus Sections - 2 new buses, spanning 2 positions</t>
  </si>
  <si>
    <t>Double Operating Bus Sections - 2 new buses, spanning 4 positions</t>
  </si>
  <si>
    <t>All costs are $x1,000</t>
  </si>
  <si>
    <t>138 kV</t>
  </si>
  <si>
    <t>(Add additional options)</t>
  </si>
  <si>
    <t xml:space="preserve"> </t>
  </si>
  <si>
    <t xml:space="preserve">230/138 kV </t>
  </si>
  <si>
    <t>Line drops (Tie Downs)- 3 phases</t>
  </si>
  <si>
    <t xml:space="preserve">Complete 3-CB ring bus Substation, equipped with one line position to </t>
  </si>
  <si>
    <t>terminate a single gen-tie with as many as (2) outgoing lines.</t>
  </si>
  <si>
    <t>reflects cost of a 100 MVA</t>
  </si>
  <si>
    <t>relaying.</t>
  </si>
  <si>
    <t>Typical configuration includes "pair" of N/S or E/W buses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</si>
  <si>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</si>
  <si>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</si>
  <si>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</si>
  <si>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</si>
  <si>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</si>
  <si>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</si>
  <si>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</si>
  <si>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</si>
  <si>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Assumes no environmental, permitting or ROW acquisition.</t>
  </si>
  <si>
    <t>If required these items will be estimated as a lump sum</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</si>
  <si>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</si>
  <si>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</si>
  <si>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</si>
  <si>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</si>
  <si>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</si>
  <si>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</si>
  <si>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</si>
  <si>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</si>
  <si>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</si>
  <si>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</si>
  <si>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</si>
  <si>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</si>
  <si>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</si>
  <si>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</si>
  <si>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</si>
  <si>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</si>
  <si>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</si>
  <si>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</si>
  <si>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</si>
  <si>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</si>
  <si>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</si>
  <si>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</si>
  <si>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</si>
  <si>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SubTransmission Line (Underground Facilities)</t>
  </si>
  <si>
    <t>SubTransmission Line (Overhead Facilities)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</si>
  <si>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</si>
  <si>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</si>
  <si>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</si>
  <si>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</si>
  <si>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</si>
  <si>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</si>
  <si>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</si>
  <si>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</si>
  <si>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</si>
  <si>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</si>
  <si>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</si>
  <si>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</si>
  <si>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</si>
  <si>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</si>
  <si>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</si>
  <si>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</si>
  <si>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</si>
  <si>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</si>
  <si>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VEA does not currently have 500 kV facilities on their system. 500 kV connections will be estimated on an as-needed basis.</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</si>
  <si>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</si>
  <si>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</si>
  <si>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</si>
  <si>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</si>
  <si>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</si>
  <si>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</si>
  <si>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</si>
  <si>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</si>
  <si>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</si>
  <si>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</si>
  <si>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</si>
  <si>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</si>
  <si>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</si>
  <si>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</si>
  <si>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</si>
  <si>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</si>
  <si>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</si>
  <si>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</si>
  <si>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</si>
  <si>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</si>
  <si>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</si>
  <si>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</si>
  <si>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</si>
  <si>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</si>
  <si>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</si>
  <si>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</si>
  <si>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</si>
  <si>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</si>
  <si>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</si>
  <si>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</si>
  <si>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</si>
  <si>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</si>
  <si>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</si>
  <si>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</si>
  <si>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</si>
  <si>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</si>
  <si>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</si>
  <si>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</si>
  <si>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</si>
  <si>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</si>
  <si>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</si>
  <si>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</si>
  <si>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</si>
  <si>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</si>
  <si>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</si>
  <si>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</si>
  <si>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</si>
  <si>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</si>
  <si>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</si>
  <si>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</si>
  <si>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</si>
  <si>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</si>
  <si>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</si>
  <si>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</si>
  <si>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</si>
  <si>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</si>
  <si>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</si>
  <si>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</si>
  <si>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SubTransmission not typical to the VEA system.</t>
  </si>
  <si>
    <t>Escalation Rate</t>
  </si>
  <si>
    <t>Escalation Factors</t>
  </si>
  <si>
    <t>If required these items will be estimated as a lump sum.</t>
  </si>
  <si>
    <t>Not typical, would be estimated as a Lump sum, if GIS required.</t>
  </si>
  <si>
    <t>Not typical to the VEA system.</t>
  </si>
  <si>
    <t>Will be estimated as needed.</t>
  </si>
  <si>
    <t>Assumes removal of old poles.</t>
  </si>
  <si>
    <t>Assumes removal of existing conductor and installation of new.</t>
  </si>
  <si>
    <t>New RAS</t>
  </si>
  <si>
    <t>RAS Relays</t>
  </si>
  <si>
    <t>Bulk Transmission (138 kV) Factors for use in developing cost estimates in Phase I Generator Interconnection Studies</t>
  </si>
  <si>
    <t>We are estimating the cost of a three breaker ring bus interconnection substation at 138 kV.  The station typically is designed with the capability to be expanded to a multi-bay Breaker and a Half station. Transformer cost is not included.</t>
  </si>
  <si>
    <t>voltage. Includes disconnects and additional</t>
  </si>
  <si>
    <t>Light wave terminal</t>
  </si>
  <si>
    <t>2019 Final VEA Generator Interconnection Unit Cost Guide</t>
  </si>
  <si>
    <t>As of January 2019</t>
  </si>
  <si>
    <t>Current VEA Unit Cost Guide as posted on the CAISO website is in 2019 Constant Dollars.</t>
  </si>
  <si>
    <t>VEA’s cost estimating is done in 2019 constant dollars and then escalated over the years during which the project will be</t>
  </si>
  <si>
    <t>constructed, arriving at project costs in 2019 Constant Dollars Escalated to OD Year.</t>
  </si>
  <si>
    <t>Project Cost in 2019 Constant Dollars represents the cost of the Project if all costs were paid for in 2019.</t>
  </si>
  <si>
    <t>Proposed Escalation Rate - Effective 1/1/2019</t>
  </si>
  <si>
    <t>2018 - 2028</t>
  </si>
  <si>
    <t xml:space="preserve">Q3 2017 IHS GI Forecast </t>
  </si>
  <si>
    <t>2029</t>
  </si>
  <si>
    <t xml:space="preserve">3-year average escalation rate (2026-2028) </t>
  </si>
  <si>
    <t xml:space="preserve">Note: These escalation rates apply to Transmission Capital Projects. </t>
  </si>
  <si>
    <t>Revised as of:  01/29/2019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</si>
</sst>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
  </numFmts>
  <fonts count="22"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1"/>
      <color theme="1"/>
      <name val="Calibri"/>
      <family val="2"/>
      <scheme val="minor"/>
    </font>
    <font>
      <sz val="10"/>
      <color rgb="FFFF0000"/>
      <name val="Arial"/>
      <family val="2"/>
    </font>
    <font>
      <b/>
      <sz val="14"/>
      <color theme="1"/>
      <name val="Calibri"/>
      <family val="2"/>
      <scheme val="minor"/>
    </font>
    <font>
      <i/>
      <sz val="11"/>
      <color theme="1"/>
      <name val="Calibri"/>
      <family val="2"/>
      <scheme val="minor"/>
    </font>
    <font>
      <b/>
      <sz val="12"/>
      <color rgb="FFFF0000"/>
      <name val="Arial"/>
      <family val="2"/>
    </font>
    <font>
      <b/>
      <sz val="10"/>
      <color rgb="FFFF0000"/>
      <name val="Arial"/>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CCFFFF"/>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1" fillId="0" borderId="0"/>
    <xf numFmtId="0" fontId="16" fillId="0" borderId="0"/>
    <xf numFmtId="9" fontId="1" fillId="0" borderId="0" applyFont="0" applyFill="0" applyBorder="0" applyAlignment="0" applyProtection="0"/>
    <xf numFmtId="9" fontId="16" fillId="0" borderId="0" applyFont="0" applyFill="0" applyBorder="0" applyAlignment="0" applyProtection="0"/>
  </cellStyleXfs>
  <cellXfs count="210">
    <xf numFmtId="0" fontId="0" fillId="0" borderId="0" xfId="0"/>
    <xf numFmtId="0" fontId="0" fillId="0" borderId="0" xfId="0" applyBorder="1"/>
    <xf numFmtId="0" fontId="0" fillId="0" borderId="1" xfId="0" applyBorder="1"/>
    <xf numFmtId="0" fontId="2" fillId="0" borderId="0" xfId="0" applyFont="1" applyFill="1" applyBorder="1"/>
    <xf numFmtId="0" fontId="4" fillId="0" borderId="0" xfId="0" applyFont="1"/>
    <xf numFmtId="0" fontId="5" fillId="0" borderId="2" xfId="0" applyFont="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xf numFmtId="0" fontId="5" fillId="2" borderId="2" xfId="0" applyFont="1" applyFill="1" applyBorder="1" applyAlignment="1">
      <alignment vertical="center" textRotation="45"/>
    </xf>
    <xf numFmtId="0" fontId="5" fillId="2" borderId="5" xfId="0" applyFont="1" applyFill="1" applyBorder="1" applyAlignment="1">
      <alignment textRotation="45" wrapText="1"/>
    </xf>
    <xf numFmtId="0" fontId="2" fillId="2" borderId="3" xfId="0" applyFont="1" applyFill="1" applyBorder="1"/>
    <xf numFmtId="0" fontId="0" fillId="2" borderId="4" xfId="0" applyFill="1" applyBorder="1"/>
    <xf numFmtId="0" fontId="0" fillId="2" borderId="5" xfId="0" applyFill="1" applyBorder="1"/>
    <xf numFmtId="0" fontId="2" fillId="2" borderId="6" xfId="0" applyFont="1" applyFill="1" applyBorder="1"/>
    <xf numFmtId="0" fontId="5" fillId="2" borderId="6" xfId="0" applyFont="1" applyFill="1" applyBorder="1" applyAlignment="1">
      <alignment vertical="center" textRotation="45"/>
    </xf>
    <xf numFmtId="0" fontId="5" fillId="2" borderId="0" xfId="0" applyFont="1" applyFill="1" applyBorder="1" applyAlignment="1">
      <alignment textRotation="45" wrapText="1"/>
    </xf>
    <xf numFmtId="0" fontId="5"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4" fillId="0" borderId="0" xfId="0" applyFont="1" applyAlignment="1">
      <alignment vertical="top"/>
    </xf>
    <xf numFmtId="0" fontId="4" fillId="3" borderId="7" xfId="0" applyFont="1" applyFill="1" applyBorder="1" applyAlignment="1">
      <alignment vertical="top"/>
    </xf>
    <xf numFmtId="0" fontId="4" fillId="3" borderId="6" xfId="0" applyFont="1" applyFill="1" applyBorder="1" applyAlignment="1">
      <alignment vertical="top"/>
    </xf>
    <xf numFmtId="0" fontId="4" fillId="3" borderId="2" xfId="0" applyFont="1" applyFill="1" applyBorder="1" applyAlignment="1">
      <alignment vertical="top" wrapText="1"/>
    </xf>
    <xf numFmtId="0" fontId="4" fillId="3" borderId="2" xfId="0" applyFont="1" applyFill="1" applyBorder="1" applyAlignment="1">
      <alignment vertical="top"/>
    </xf>
    <xf numFmtId="0" fontId="4" fillId="0" borderId="1" xfId="0" applyFont="1" applyBorder="1" applyAlignment="1">
      <alignment vertical="top"/>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8" xfId="0" applyFont="1" applyFill="1" applyBorder="1" applyAlignment="1">
      <alignment vertical="top" wrapText="1"/>
    </xf>
    <xf numFmtId="0" fontId="0" fillId="0" borderId="0" xfId="0" applyBorder="1" applyAlignment="1">
      <alignment vertical="top" wrapText="1"/>
    </xf>
    <xf numFmtId="0" fontId="4" fillId="3" borderId="6" xfId="0" applyFont="1" applyFill="1" applyBorder="1" applyAlignment="1">
      <alignment vertical="top" wrapText="1"/>
    </xf>
    <xf numFmtId="165" fontId="4" fillId="2" borderId="2" xfId="1" applyNumberFormat="1" applyFont="1" applyFill="1" applyBorder="1" applyAlignment="1">
      <alignment vertical="center"/>
    </xf>
    <xf numFmtId="0" fontId="4" fillId="0" borderId="0" xfId="6" applyAlignment="1">
      <alignment vertical="center"/>
    </xf>
    <xf numFmtId="0" fontId="2" fillId="0" borderId="0" xfId="6" applyFont="1" applyAlignment="1">
      <alignment vertical="center"/>
    </xf>
    <xf numFmtId="0" fontId="2" fillId="0" borderId="0" xfId="6" applyFont="1" applyFill="1" applyBorder="1"/>
    <xf numFmtId="165" fontId="4" fillId="2" borderId="2" xfId="2"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xf numFmtId="0" fontId="0" fillId="7" borderId="0" xfId="0" applyFill="1" applyBorder="1" applyAlignment="1">
      <alignment vertical="center"/>
    </xf>
    <xf numFmtId="0" fontId="1" fillId="3" borderId="2" xfId="0" applyFont="1" applyFill="1" applyBorder="1" applyAlignment="1">
      <alignment vertical="top" wrapText="1"/>
    </xf>
    <xf numFmtId="0" fontId="6" fillId="0" borderId="0" xfId="5" applyFont="1"/>
    <xf numFmtId="0" fontId="7" fillId="0" borderId="0" xfId="5" applyFont="1" applyAlignment="1">
      <alignment vertical="top" wrapText="1"/>
    </xf>
    <xf numFmtId="0" fontId="1" fillId="0" borderId="0" xfId="5"/>
    <xf numFmtId="0" fontId="1" fillId="0" borderId="0" xfId="5" applyFont="1" applyAlignment="1">
      <alignment vertical="top" wrapText="1"/>
    </xf>
    <xf numFmtId="0" fontId="8" fillId="8" borderId="0" xfId="5" applyFont="1" applyFill="1" applyAlignment="1">
      <alignment horizontal="left" vertical="top"/>
    </xf>
    <xf numFmtId="0" fontId="1" fillId="0" borderId="0" xfId="5" applyAlignment="1">
      <alignment vertical="center"/>
    </xf>
    <xf numFmtId="0" fontId="2" fillId="0" borderId="0" xfId="5" applyFont="1"/>
    <xf numFmtId="0" fontId="5" fillId="0" borderId="0" xfId="5" applyFont="1"/>
    <xf numFmtId="0" fontId="10" fillId="0" borderId="0" xfId="5" applyFont="1"/>
    <xf numFmtId="0" fontId="11" fillId="0" borderId="0" xfId="5" applyFont="1"/>
    <xf numFmtId="0" fontId="12" fillId="0" borderId="0" xfId="5" applyFont="1" applyAlignment="1">
      <alignment horizontal="center"/>
    </xf>
    <xf numFmtId="2" fontId="0" fillId="0" borderId="0" xfId="4" applyNumberFormat="1" applyFont="1" applyAlignment="1">
      <alignment horizontal="center"/>
    </xf>
    <xf numFmtId="167" fontId="1" fillId="0" borderId="0" xfId="5" applyNumberFormat="1"/>
    <xf numFmtId="0" fontId="1"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1" fillId="0" borderId="0" xfId="5" quotePrefix="1"/>
    <xf numFmtId="0" fontId="13" fillId="0" borderId="0" xfId="5" applyFont="1"/>
    <xf numFmtId="0" fontId="15" fillId="0" borderId="0" xfId="5" applyFont="1"/>
    <xf numFmtId="9" fontId="1" fillId="0" borderId="0" xfId="5" applyNumberFormat="1" applyBorder="1" applyAlignment="1">
      <alignment horizontal="center"/>
    </xf>
    <xf numFmtId="0" fontId="1" fillId="0" borderId="0" xfId="5" applyBorder="1"/>
    <xf numFmtId="0" fontId="1" fillId="0" borderId="0" xfId="5" applyBorder="1" applyAlignment="1">
      <alignment horizontal="left" vertical="top" wrapText="1"/>
    </xf>
    <xf numFmtId="0" fontId="2" fillId="0" borderId="0" xfId="5" applyFont="1" applyAlignment="1">
      <alignment vertical="center"/>
    </xf>
    <xf numFmtId="0" fontId="15" fillId="0" borderId="0" xfId="5" applyFont="1" applyAlignment="1">
      <alignment vertical="center"/>
    </xf>
    <xf numFmtId="0" fontId="15" fillId="0" borderId="0" xfId="5" applyFont="1" applyBorder="1" applyAlignment="1">
      <alignment horizontal="center" vertical="center"/>
    </xf>
    <xf numFmtId="0" fontId="17"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9" fillId="8" borderId="0" xfId="5" applyFont="1" applyFill="1" applyAlignment="1">
      <alignment horizontal="left" vertical="top"/>
    </xf>
    <xf numFmtId="0" fontId="1" fillId="0" borderId="0" xfId="5" applyFont="1"/>
    <xf numFmtId="2" fontId="14"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4" fillId="3" borderId="14" xfId="0" applyFont="1" applyFill="1" applyBorder="1" applyAlignment="1">
      <alignment vertical="top" wrapText="1"/>
    </xf>
    <xf numFmtId="0" fontId="4" fillId="3" borderId="7" xfId="0" applyFont="1" applyFill="1" applyBorder="1" applyAlignment="1">
      <alignment vertical="top" wrapText="1"/>
    </xf>
    <xf numFmtId="0" fontId="1" fillId="3" borderId="2" xfId="0" applyFont="1" applyFill="1" applyBorder="1" applyAlignment="1">
      <alignment vertical="top"/>
    </xf>
    <xf numFmtId="0" fontId="2" fillId="3" borderId="2" xfId="0" applyFont="1" applyFill="1" applyBorder="1" applyAlignment="1">
      <alignment vertical="top"/>
    </xf>
    <xf numFmtId="0" fontId="0" fillId="0" borderId="1" xfId="0" applyBorder="1" applyAlignment="1">
      <alignment vertical="top"/>
    </xf>
    <xf numFmtId="164" fontId="0" fillId="0" borderId="0" xfId="1" applyNumberFormat="1" applyFont="1" applyAlignment="1">
      <alignment horizontal="right" vertical="top"/>
    </xf>
    <xf numFmtId="0" fontId="0" fillId="0" borderId="1" xfId="0" applyFill="1" applyBorder="1" applyAlignment="1">
      <alignment vertical="top"/>
    </xf>
    <xf numFmtId="0" fontId="1" fillId="3" borderId="14" xfId="0" applyFont="1" applyFill="1" applyBorder="1" applyAlignment="1">
      <alignment vertical="top" wrapText="1"/>
    </xf>
    <xf numFmtId="0" fontId="1" fillId="3" borderId="7" xfId="0" applyFont="1" applyFill="1" applyBorder="1" applyAlignment="1">
      <alignment vertical="top"/>
    </xf>
    <xf numFmtId="0" fontId="18" fillId="0" borderId="21" xfId="0" applyFont="1" applyBorder="1"/>
    <xf numFmtId="0" fontId="18" fillId="10" borderId="22" xfId="0" applyFont="1" applyFill="1" applyBorder="1"/>
    <xf numFmtId="0" fontId="18" fillId="0" borderId="22" xfId="0" applyFont="1" applyBorder="1"/>
    <xf numFmtId="0" fontId="18" fillId="0" borderId="23" xfId="0" applyFont="1" applyBorder="1"/>
    <xf numFmtId="0" fontId="18" fillId="0" borderId="24" xfId="0" applyFont="1" applyBorder="1" applyAlignment="1">
      <alignment wrapText="1"/>
    </xf>
    <xf numFmtId="10" fontId="18" fillId="10" borderId="6" xfId="10" applyNumberFormat="1" applyFont="1" applyFill="1" applyBorder="1"/>
    <xf numFmtId="10" fontId="18" fillId="0" borderId="6" xfId="10" applyNumberFormat="1" applyFont="1" applyBorder="1"/>
    <xf numFmtId="10" fontId="18" fillId="0" borderId="25" xfId="10" applyNumberFormat="1" applyFont="1" applyBorder="1"/>
    <xf numFmtId="0" fontId="18" fillId="0" borderId="26" xfId="0" applyFont="1" applyBorder="1" applyAlignment="1">
      <alignment wrapText="1"/>
    </xf>
    <xf numFmtId="166" fontId="18" fillId="0" borderId="27" xfId="0" applyNumberFormat="1" applyFont="1" applyBorder="1"/>
    <xf numFmtId="166" fontId="18" fillId="0" borderId="28" xfId="0" applyNumberFormat="1" applyFont="1" applyBorder="1"/>
    <xf numFmtId="166" fontId="0" fillId="0" borderId="0" xfId="0" applyNumberFormat="1"/>
    <xf numFmtId="10" fontId="0" fillId="0" borderId="0" xfId="0" applyNumberFormat="1"/>
    <xf numFmtId="168" fontId="0" fillId="0" borderId="0" xfId="10" applyNumberFormat="1" applyFont="1"/>
    <xf numFmtId="168" fontId="0" fillId="0" borderId="0" xfId="0" applyNumberFormat="1"/>
    <xf numFmtId="49" fontId="0" fillId="0" borderId="0" xfId="0" applyNumberFormat="1" applyAlignment="1">
      <alignment horizontal="left" indent="1"/>
    </xf>
    <xf numFmtId="49" fontId="19" fillId="0" borderId="0" xfId="0" applyNumberFormat="1" applyFont="1" applyAlignment="1">
      <alignment horizontal="left"/>
    </xf>
    <xf numFmtId="49" fontId="0" fillId="0" borderId="0" xfId="0" applyNumberFormat="1" applyAlignment="1">
      <alignment horizontal="center"/>
    </xf>
    <xf numFmtId="0" fontId="20" fillId="0" borderId="0" xfId="0" applyFont="1" applyFill="1" applyBorder="1" applyAlignment="1">
      <alignment horizontal="center" vertical="center"/>
    </xf>
    <xf numFmtId="0" fontId="21" fillId="0" borderId="0" xfId="0" applyFont="1" applyFill="1"/>
    <xf numFmtId="0" fontId="21" fillId="0" borderId="0" xfId="0" applyFont="1" applyFill="1" applyAlignment="1">
      <alignment vertical="center"/>
    </xf>
    <xf numFmtId="165" fontId="21" fillId="0" borderId="0" xfId="1" applyNumberFormat="1" applyFont="1" applyFill="1" applyBorder="1" applyAlignment="1">
      <alignment vertical="center"/>
    </xf>
    <xf numFmtId="6" fontId="21" fillId="0" borderId="0" xfId="0" quotePrefix="1" applyNumberFormat="1" applyFont="1" applyFill="1" applyAlignment="1">
      <alignment horizontal="center" vertical="center"/>
    </xf>
    <xf numFmtId="165" fontId="21" fillId="0" borderId="0" xfId="1" applyNumberFormat="1" applyFont="1" applyFill="1" applyAlignment="1">
      <alignment vertical="center"/>
    </xf>
    <xf numFmtId="165" fontId="21" fillId="0" borderId="1" xfId="1" applyNumberFormat="1" applyFont="1" applyFill="1" applyBorder="1" applyAlignment="1">
      <alignment vertical="center"/>
    </xf>
    <xf numFmtId="0" fontId="21" fillId="0" borderId="0" xfId="0" applyFont="1" applyFill="1" applyBorder="1" applyAlignment="1">
      <alignment vertical="center"/>
    </xf>
    <xf numFmtId="0" fontId="21" fillId="0" borderId="1" xfId="0" applyFont="1" applyFill="1" applyBorder="1" applyAlignment="1">
      <alignment vertical="center"/>
    </xf>
    <xf numFmtId="164" fontId="21" fillId="0" borderId="0" xfId="1" applyNumberFormat="1" applyFont="1" applyFill="1" applyAlignment="1">
      <alignment horizontal="right" vertical="center"/>
    </xf>
    <xf numFmtId="164" fontId="21" fillId="0" borderId="1" xfId="1" applyNumberFormat="1" applyFont="1" applyFill="1" applyBorder="1" applyAlignment="1">
      <alignment horizontal="right" vertical="center"/>
    </xf>
    <xf numFmtId="0" fontId="1" fillId="3" borderId="1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5" fillId="2"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0" xfId="0" applyAlignment="1">
      <alignment vertical="center"/>
    </xf>
    <xf numFmtId="0" fontId="1" fillId="3" borderId="14"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4" fillId="3" borderId="14" xfId="0" applyFont="1" applyFill="1" applyBorder="1" applyAlignment="1">
      <alignment horizontal="left" vertical="top" wrapText="1"/>
    </xf>
    <xf numFmtId="0" fontId="4" fillId="3" borderId="7" xfId="0" applyFont="1" applyFill="1" applyBorder="1" applyAlignment="1">
      <alignmen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2" fillId="5" borderId="15" xfId="5" applyFont="1" applyFill="1" applyBorder="1" applyAlignment="1">
      <alignment horizontal="center"/>
    </xf>
    <xf numFmtId="0" fontId="12" fillId="5" borderId="16" xfId="5" applyFont="1" applyFill="1" applyBorder="1" applyAlignment="1">
      <alignment horizontal="center"/>
    </xf>
    <xf numFmtId="0" fontId="12" fillId="5" borderId="17" xfId="5" applyFont="1" applyFill="1" applyBorder="1" applyAlignment="1">
      <alignment horizontal="center"/>
    </xf>
    <xf numFmtId="0" fontId="12" fillId="6" borderId="15" xfId="5" applyFont="1" applyFill="1" applyBorder="1" applyAlignment="1">
      <alignment horizontal="center"/>
    </xf>
    <xf numFmtId="0" fontId="12" fillId="6" borderId="16" xfId="5" applyFont="1" applyFill="1" applyBorder="1" applyAlignment="1">
      <alignment horizontal="center"/>
    </xf>
    <xf numFmtId="0" fontId="12" fillId="6"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2" fillId="5" borderId="3" xfId="5" applyFont="1" applyFill="1" applyBorder="1" applyAlignment="1">
      <alignment horizontal="center"/>
    </xf>
    <xf numFmtId="0" fontId="12" fillId="5" borderId="4" xfId="5" applyFont="1" applyFill="1" applyBorder="1" applyAlignment="1">
      <alignment horizontal="center"/>
    </xf>
    <xf numFmtId="0" fontId="12" fillId="5" borderId="5" xfId="5" applyFont="1" applyFill="1" applyBorder="1" applyAlignment="1">
      <alignment horizontal="center"/>
    </xf>
    <xf numFmtId="0" fontId="12" fillId="6" borderId="3" xfId="5" applyFont="1" applyFill="1" applyBorder="1" applyAlignment="1">
      <alignment horizontal="center"/>
    </xf>
    <xf numFmtId="0" fontId="12" fillId="6" borderId="4" xfId="5" applyFont="1" applyFill="1" applyBorder="1" applyAlignment="1">
      <alignment horizontal="center"/>
    </xf>
    <xf numFmtId="0" fontId="12" fillId="6" borderId="5" xfId="5" applyFont="1" applyFill="1" applyBorder="1" applyAlignment="1">
      <alignment horizontal="center"/>
    </xf>
    <xf numFmtId="0" fontId="12" fillId="4" borderId="3" xfId="5" applyFont="1" applyFill="1" applyBorder="1" applyAlignment="1">
      <alignment horizontal="center"/>
    </xf>
    <xf numFmtId="0" fontId="12" fillId="4" borderId="4" xfId="5" applyFont="1" applyFill="1" applyBorder="1" applyAlignment="1">
      <alignment horizontal="center"/>
    </xf>
    <xf numFmtId="0" fontId="12" fillId="4" borderId="5" xfId="5"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2" fillId="4" borderId="15" xfId="5" applyFont="1" applyFill="1" applyBorder="1" applyAlignment="1">
      <alignment horizontal="center"/>
    </xf>
    <xf numFmtId="0" fontId="12" fillId="4" borderId="16" xfId="5" applyFont="1" applyFill="1" applyBorder="1" applyAlignment="1">
      <alignment horizontal="center"/>
    </xf>
    <xf numFmtId="0" fontId="12" fillId="4" borderId="17" xfId="5" applyFont="1" applyFill="1" applyBorder="1" applyAlignment="1">
      <alignment horizontal="center"/>
    </xf>
    <xf numFmtId="0" fontId="1" fillId="0" borderId="3" xfId="5" applyFont="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1" fillId="0" borderId="2" xfId="5" applyFont="1" applyBorder="1"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 xfId="5"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18" fillId="9" borderId="18" xfId="0" applyFont="1" applyFill="1" applyBorder="1" applyAlignment="1">
      <alignment horizontal="center" vertical="center"/>
    </xf>
    <xf numFmtId="0" fontId="18" fillId="9" borderId="19" xfId="0" applyFont="1" applyFill="1" applyBorder="1" applyAlignment="1">
      <alignment horizontal="center" vertical="center"/>
    </xf>
    <xf numFmtId="0" fontId="0" fillId="0" borderId="20" xfId="0" applyBorder="1" applyAlignment="1"/>
  </cellXfs>
  <cellStyles count="11">
    <cellStyle name="Comma" xfId="1" builtinId="3"/>
    <cellStyle name="Comma 2" xfId="2"/>
    <cellStyle name="Comma 3" xfId="3"/>
    <cellStyle name="Currency 2" xfId="4"/>
    <cellStyle name="Normal" xfId="0" builtinId="0"/>
    <cellStyle name="Normal 2" xfId="5"/>
    <cellStyle name="Normal 3" xfId="6"/>
    <cellStyle name="Normal 3 2" xfId="7"/>
    <cellStyle name="Normal 5 2" xfId="8"/>
    <cellStyle name="Percent 2" xfId="9"/>
    <cellStyle name="Percent 2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5"/>
  <sheetViews>
    <sheetView showGridLines="0" tabSelected="1" zoomScale="93" zoomScaleNormal="93" workbookViewId="0">
      <pane ySplit="4" topLeftCell="A5" activePane="bottomLeft" state="frozen"/>
      <selection pane="bottomLeft" activeCell="F128" sqref="F128"/>
    </sheetView>
  </sheetViews>
  <sheetFormatPr defaultRowHeight="12.75" x14ac:dyDescent="0.2"/>
  <cols>
    <col min="1" max="1" width="2.28515625" customWidth="1"/>
    <col min="2" max="2" width="3.7109375" customWidth="1"/>
    <col min="3" max="3" width="2.42578125" customWidth="1"/>
    <col min="4" max="4" width="5" customWidth="1"/>
    <col min="5" max="5" width="4.7109375" customWidth="1"/>
    <col min="6" max="6" width="54.85546875" customWidth="1"/>
    <col min="8" max="8" width="9.28515625" customWidth="1"/>
    <col min="9" max="10" width="9.28515625" bestFit="1" customWidth="1"/>
    <col min="11" max="11" width="9.28515625" style="129" customWidth="1"/>
    <col min="12" max="12" width="4.28515625" customWidth="1"/>
    <col min="13" max="13" width="49.28515625" style="20" customWidth="1"/>
  </cols>
  <sheetData>
    <row r="1" spans="1:13" x14ac:dyDescent="0.2">
      <c r="I1" t="s">
        <v>43</v>
      </c>
    </row>
    <row r="2" spans="1:13" ht="59.25" x14ac:dyDescent="0.2">
      <c r="A2" s="142" t="s">
        <v>181</v>
      </c>
      <c r="B2" s="143"/>
      <c r="C2" s="143"/>
      <c r="D2" s="143"/>
      <c r="E2" s="143"/>
      <c r="F2" s="144"/>
      <c r="G2" s="8" t="s">
        <v>11</v>
      </c>
      <c r="H2" s="9"/>
      <c r="I2" s="5" t="s">
        <v>46</v>
      </c>
      <c r="J2" s="5" t="s">
        <v>44</v>
      </c>
      <c r="K2" s="128"/>
      <c r="M2" s="104" t="s">
        <v>33</v>
      </c>
    </row>
    <row r="3" spans="1:13" ht="15.75" x14ac:dyDescent="0.25">
      <c r="A3" s="6" t="s">
        <v>193</v>
      </c>
      <c r="B3" s="7"/>
      <c r="C3" s="7"/>
      <c r="D3" s="7"/>
      <c r="E3" s="7"/>
      <c r="F3" s="7"/>
      <c r="G3" s="14"/>
      <c r="H3" s="15"/>
      <c r="I3" s="16"/>
      <c r="J3" s="16"/>
      <c r="K3" s="128"/>
      <c r="M3" s="24"/>
    </row>
    <row r="4" spans="1:13" ht="38.25" x14ac:dyDescent="0.2">
      <c r="A4" s="10" t="s">
        <v>20</v>
      </c>
      <c r="B4" s="11"/>
      <c r="C4" s="11"/>
      <c r="D4" s="11"/>
      <c r="E4" s="11"/>
      <c r="F4" s="12"/>
      <c r="G4" s="13" t="s">
        <v>7</v>
      </c>
      <c r="H4" s="3"/>
      <c r="M4" s="58" t="s">
        <v>107</v>
      </c>
    </row>
    <row r="5" spans="1:13" x14ac:dyDescent="0.2">
      <c r="A5" s="18"/>
      <c r="B5" s="17" t="s">
        <v>0</v>
      </c>
      <c r="C5" s="18"/>
      <c r="D5" s="18"/>
      <c r="E5" s="18"/>
      <c r="F5" s="18"/>
      <c r="G5" s="18"/>
      <c r="H5" s="18"/>
      <c r="I5" s="18"/>
      <c r="J5" s="18"/>
      <c r="K5" s="130"/>
      <c r="L5" s="18"/>
    </row>
    <row r="6" spans="1:13" ht="13.5" customHeight="1" x14ac:dyDescent="0.2">
      <c r="A6" s="18"/>
      <c r="B6" s="18"/>
      <c r="C6" s="18" t="s">
        <v>49</v>
      </c>
      <c r="D6" s="18"/>
      <c r="E6" s="18"/>
      <c r="F6" s="18"/>
      <c r="G6" s="18"/>
      <c r="H6" s="18"/>
      <c r="I6" s="18"/>
      <c r="J6" s="30">
        <v>6330</v>
      </c>
      <c r="K6" s="131"/>
      <c r="L6" s="18"/>
      <c r="M6" s="139" t="s">
        <v>178</v>
      </c>
    </row>
    <row r="7" spans="1:13" ht="13.5" customHeight="1" x14ac:dyDescent="0.2">
      <c r="A7" s="18"/>
      <c r="B7" s="18"/>
      <c r="C7" s="18" t="s">
        <v>50</v>
      </c>
      <c r="D7" s="18"/>
      <c r="E7" s="18"/>
      <c r="F7" s="31"/>
      <c r="G7" s="18"/>
      <c r="H7" s="18"/>
      <c r="I7" s="18"/>
      <c r="J7" s="18"/>
      <c r="K7" s="130"/>
      <c r="L7" s="18"/>
      <c r="M7" s="141"/>
    </row>
    <row r="8" spans="1:13" ht="6" customHeight="1" x14ac:dyDescent="0.2">
      <c r="A8" s="18"/>
      <c r="B8" s="18"/>
      <c r="C8" s="18"/>
      <c r="D8" s="18"/>
      <c r="E8" s="18"/>
      <c r="F8" s="18"/>
      <c r="G8" s="18"/>
      <c r="H8" s="18"/>
      <c r="I8" s="18"/>
      <c r="J8" s="18"/>
      <c r="K8" s="130"/>
      <c r="L8" s="18"/>
      <c r="M8" s="141"/>
    </row>
    <row r="9" spans="1:13" ht="6" customHeight="1" x14ac:dyDescent="0.2">
      <c r="A9" s="18"/>
      <c r="B9" s="18"/>
      <c r="C9" s="18"/>
      <c r="D9" s="18"/>
      <c r="E9" s="18"/>
      <c r="F9" s="18"/>
      <c r="G9" s="18"/>
      <c r="H9" s="18"/>
      <c r="I9" s="18"/>
      <c r="J9" s="18"/>
      <c r="K9" s="130"/>
      <c r="L9" s="18"/>
      <c r="M9" s="141"/>
    </row>
    <row r="10" spans="1:13" ht="6" customHeight="1" x14ac:dyDescent="0.2">
      <c r="A10" s="18"/>
      <c r="B10" s="18"/>
      <c r="C10" s="18"/>
      <c r="D10" s="18"/>
      <c r="E10" s="18"/>
      <c r="F10" s="18"/>
      <c r="G10" s="18"/>
      <c r="H10" s="18"/>
      <c r="I10" s="18"/>
      <c r="J10" s="18"/>
      <c r="K10" s="130"/>
      <c r="L10" s="18"/>
      <c r="M10" s="141"/>
    </row>
    <row r="11" spans="1:13" ht="6" customHeight="1" x14ac:dyDescent="0.2">
      <c r="A11" s="18"/>
      <c r="B11" s="18"/>
      <c r="C11" s="18"/>
      <c r="D11" s="18"/>
      <c r="E11" s="18"/>
      <c r="F11" s="18"/>
      <c r="G11" s="18"/>
      <c r="H11" s="18"/>
      <c r="I11" s="18"/>
      <c r="J11" s="18"/>
      <c r="K11" s="130"/>
      <c r="L11" s="18"/>
      <c r="M11" s="141"/>
    </row>
    <row r="12" spans="1:13" ht="6" customHeight="1" x14ac:dyDescent="0.2">
      <c r="A12" s="18"/>
      <c r="B12" s="18"/>
      <c r="C12" s="18"/>
      <c r="D12" s="18"/>
      <c r="E12" s="18"/>
      <c r="F12" s="18"/>
      <c r="G12" s="18"/>
      <c r="H12" s="18"/>
      <c r="I12" s="18"/>
      <c r="J12" s="18"/>
      <c r="K12" s="130"/>
      <c r="L12" s="18"/>
      <c r="M12" s="141"/>
    </row>
    <row r="13" spans="1:13" ht="6" customHeight="1" x14ac:dyDescent="0.2">
      <c r="A13" s="18"/>
      <c r="B13" s="18"/>
      <c r="C13" s="18"/>
      <c r="D13" s="18"/>
      <c r="E13" s="18"/>
      <c r="F13" s="18"/>
      <c r="G13" s="18"/>
      <c r="H13" s="18"/>
      <c r="I13" s="18"/>
      <c r="J13" s="18"/>
      <c r="K13" s="130"/>
      <c r="L13" s="18"/>
      <c r="M13" s="141"/>
    </row>
    <row r="14" spans="1:13" ht="6" customHeight="1" x14ac:dyDescent="0.2">
      <c r="A14" s="18"/>
      <c r="B14" s="18"/>
      <c r="C14" s="18"/>
      <c r="D14" s="18"/>
      <c r="E14" s="18"/>
      <c r="F14" s="18"/>
      <c r="G14" s="18"/>
      <c r="H14" s="18"/>
      <c r="I14" s="18"/>
      <c r="J14" s="18"/>
      <c r="K14" s="130"/>
      <c r="L14" s="18"/>
      <c r="M14" s="141"/>
    </row>
    <row r="15" spans="1:13" ht="6" customHeight="1" x14ac:dyDescent="0.2">
      <c r="A15" s="18"/>
      <c r="B15" s="18"/>
      <c r="C15" s="18"/>
      <c r="D15" s="18"/>
      <c r="E15" s="18"/>
      <c r="F15" s="18"/>
      <c r="G15" s="18"/>
      <c r="H15" s="18"/>
      <c r="I15" s="18"/>
      <c r="J15" s="18"/>
      <c r="K15" s="130"/>
      <c r="L15" s="18"/>
      <c r="M15" s="141"/>
    </row>
    <row r="16" spans="1:13" ht="6" customHeight="1" x14ac:dyDescent="0.2">
      <c r="A16" s="18"/>
      <c r="B16" s="18"/>
      <c r="C16" s="18"/>
      <c r="D16" s="18"/>
      <c r="E16" s="18"/>
      <c r="F16" s="18"/>
      <c r="G16" s="18"/>
      <c r="H16" s="18"/>
      <c r="I16" s="18"/>
      <c r="J16" s="18"/>
      <c r="K16" s="130"/>
      <c r="L16" s="18"/>
      <c r="M16" s="140"/>
    </row>
    <row r="17" spans="1:13" x14ac:dyDescent="0.2">
      <c r="A17" s="18"/>
      <c r="B17" s="17" t="s">
        <v>0</v>
      </c>
      <c r="C17" s="18"/>
      <c r="D17" s="18"/>
      <c r="E17" s="18"/>
      <c r="F17" s="18"/>
      <c r="G17" s="18"/>
      <c r="H17" s="18"/>
      <c r="I17" s="33"/>
      <c r="J17" s="18"/>
      <c r="K17" s="130"/>
      <c r="L17" s="18"/>
    </row>
    <row r="18" spans="1:13" x14ac:dyDescent="0.2">
      <c r="A18" s="18"/>
      <c r="B18" s="18"/>
      <c r="C18" s="18" t="s">
        <v>12</v>
      </c>
      <c r="D18" s="18"/>
      <c r="E18" s="18"/>
      <c r="F18" s="18"/>
      <c r="G18" s="18"/>
      <c r="H18" s="18"/>
      <c r="I18" s="33"/>
      <c r="J18" s="32"/>
      <c r="K18" s="132"/>
      <c r="L18" s="18"/>
      <c r="M18" s="101" t="s">
        <v>29</v>
      </c>
    </row>
    <row r="19" spans="1:13" x14ac:dyDescent="0.2">
      <c r="A19" s="18"/>
      <c r="B19" s="18"/>
      <c r="C19" s="18"/>
      <c r="D19" s="18" t="s">
        <v>46</v>
      </c>
      <c r="E19" s="18"/>
      <c r="F19" s="18"/>
      <c r="G19" s="18"/>
      <c r="H19" s="18"/>
      <c r="I19" s="33"/>
      <c r="J19" s="33"/>
      <c r="K19" s="133"/>
      <c r="L19" s="18"/>
      <c r="M19" s="102" t="s">
        <v>51</v>
      </c>
    </row>
    <row r="20" spans="1:13" x14ac:dyDescent="0.2">
      <c r="A20" s="18"/>
      <c r="B20" s="18"/>
      <c r="C20" s="18"/>
      <c r="D20" s="18" t="s">
        <v>46</v>
      </c>
      <c r="E20" s="18"/>
      <c r="F20" s="18"/>
      <c r="G20" s="18"/>
      <c r="H20" s="18"/>
      <c r="I20" s="33"/>
      <c r="J20" s="33"/>
      <c r="K20" s="133"/>
      <c r="L20" s="18"/>
      <c r="M20" s="21" t="s">
        <v>30</v>
      </c>
    </row>
    <row r="21" spans="1:13" x14ac:dyDescent="0.2">
      <c r="A21" s="18"/>
      <c r="B21" s="18"/>
      <c r="C21" s="18"/>
      <c r="D21" s="18" t="s">
        <v>47</v>
      </c>
      <c r="E21" s="18"/>
      <c r="F21" s="18"/>
      <c r="G21" s="18" t="s">
        <v>8</v>
      </c>
      <c r="H21" s="18"/>
      <c r="I21" s="33"/>
      <c r="J21" s="30">
        <v>2950</v>
      </c>
      <c r="K21" s="131"/>
      <c r="L21" s="18"/>
      <c r="M21" s="109" t="s">
        <v>179</v>
      </c>
    </row>
    <row r="22" spans="1:13" x14ac:dyDescent="0.2">
      <c r="A22" s="18"/>
      <c r="B22" s="18"/>
      <c r="C22" s="18"/>
      <c r="D22" s="18" t="s">
        <v>46</v>
      </c>
      <c r="E22" s="18"/>
      <c r="F22" s="18"/>
      <c r="G22" s="18"/>
      <c r="H22" s="18"/>
      <c r="I22" s="33"/>
      <c r="J22" s="30" t="s">
        <v>46</v>
      </c>
      <c r="K22" s="131"/>
      <c r="L22" s="18"/>
      <c r="M22" s="21" t="s">
        <v>52</v>
      </c>
    </row>
    <row r="23" spans="1:13" x14ac:dyDescent="0.2">
      <c r="A23" s="18"/>
      <c r="B23" s="18"/>
      <c r="C23" s="18"/>
      <c r="D23" s="35" t="s">
        <v>45</v>
      </c>
      <c r="E23" s="18"/>
      <c r="F23" s="18"/>
      <c r="G23" s="35"/>
      <c r="H23" s="18"/>
      <c r="I23" s="33"/>
      <c r="J23" s="30" t="s">
        <v>46</v>
      </c>
      <c r="K23" s="131"/>
      <c r="L23" s="18"/>
      <c r="M23" s="22"/>
    </row>
    <row r="24" spans="1:13" x14ac:dyDescent="0.2">
      <c r="A24" s="18"/>
      <c r="B24" s="18"/>
      <c r="C24" s="18"/>
      <c r="D24" s="18"/>
      <c r="E24" s="18"/>
      <c r="F24" s="18"/>
      <c r="G24" s="18"/>
      <c r="H24" s="18"/>
      <c r="I24" s="33"/>
      <c r="J24" s="33"/>
      <c r="K24" s="133"/>
      <c r="L24" s="18"/>
    </row>
    <row r="25" spans="1:13" x14ac:dyDescent="0.2">
      <c r="A25" s="18"/>
      <c r="B25" s="18"/>
      <c r="C25" s="18" t="s">
        <v>23</v>
      </c>
      <c r="D25" s="18"/>
      <c r="E25" s="18"/>
      <c r="F25" s="18"/>
      <c r="G25" s="18"/>
      <c r="H25" s="18"/>
      <c r="I25" s="33"/>
      <c r="J25" s="33"/>
      <c r="K25" s="133"/>
      <c r="L25" s="18"/>
      <c r="M25" s="101" t="s">
        <v>26</v>
      </c>
    </row>
    <row r="26" spans="1:13" x14ac:dyDescent="0.2">
      <c r="A26" s="18"/>
      <c r="B26" s="18"/>
      <c r="C26" s="18"/>
      <c r="D26" s="18" t="s">
        <v>34</v>
      </c>
      <c r="E26" s="18"/>
      <c r="F26" s="18"/>
      <c r="G26" s="18" t="s">
        <v>8</v>
      </c>
      <c r="H26" s="18"/>
      <c r="I26" s="33"/>
      <c r="J26" s="50">
        <v>680</v>
      </c>
      <c r="K26" s="131"/>
      <c r="L26" s="18"/>
      <c r="M26" s="21" t="s">
        <v>27</v>
      </c>
    </row>
    <row r="27" spans="1:13" x14ac:dyDescent="0.2">
      <c r="A27" s="18"/>
      <c r="B27" s="18"/>
      <c r="C27" s="18"/>
      <c r="D27" s="36" t="s">
        <v>13</v>
      </c>
      <c r="E27" s="18"/>
      <c r="F27" s="18"/>
      <c r="G27" s="18" t="s">
        <v>8</v>
      </c>
      <c r="H27" s="18"/>
      <c r="I27" s="33"/>
      <c r="J27" s="50">
        <v>1330</v>
      </c>
      <c r="K27" s="131"/>
      <c r="L27" s="18"/>
      <c r="M27" s="21" t="s">
        <v>40</v>
      </c>
    </row>
    <row r="28" spans="1:13" x14ac:dyDescent="0.2">
      <c r="A28" s="18"/>
      <c r="B28" s="18"/>
      <c r="C28" s="18"/>
      <c r="D28" s="36" t="s">
        <v>35</v>
      </c>
      <c r="E28" s="18"/>
      <c r="F28" s="18"/>
      <c r="G28" s="18" t="s">
        <v>8</v>
      </c>
      <c r="H28" s="18"/>
      <c r="I28" s="33"/>
      <c r="J28" s="50">
        <v>2140</v>
      </c>
      <c r="K28" s="131"/>
      <c r="L28" s="18"/>
      <c r="M28" s="21" t="s">
        <v>28</v>
      </c>
    </row>
    <row r="29" spans="1:13" x14ac:dyDescent="0.2">
      <c r="A29" s="18"/>
      <c r="B29" s="18"/>
      <c r="C29" s="18"/>
      <c r="D29" s="36" t="s">
        <v>37</v>
      </c>
      <c r="E29" s="18"/>
      <c r="F29" s="18"/>
      <c r="G29" s="18" t="s">
        <v>8</v>
      </c>
      <c r="H29" s="18"/>
      <c r="I29" s="33"/>
      <c r="J29" s="50">
        <v>1300</v>
      </c>
      <c r="K29" s="131"/>
      <c r="L29" s="18"/>
      <c r="M29" s="22"/>
    </row>
    <row r="30" spans="1:13" x14ac:dyDescent="0.2">
      <c r="A30" s="18"/>
      <c r="B30" s="18"/>
      <c r="C30" s="18"/>
      <c r="D30" s="18"/>
      <c r="E30" s="18"/>
      <c r="F30" s="18"/>
      <c r="G30" s="18"/>
      <c r="H30" s="18"/>
      <c r="I30" s="33"/>
      <c r="J30" s="33"/>
      <c r="K30" s="133"/>
      <c r="L30" s="18"/>
    </row>
    <row r="31" spans="1:13" x14ac:dyDescent="0.2">
      <c r="A31" s="18"/>
      <c r="B31" s="18"/>
      <c r="C31" s="18" t="s">
        <v>41</v>
      </c>
      <c r="D31" s="18"/>
      <c r="E31" s="18"/>
      <c r="F31" s="18"/>
      <c r="G31" s="18" t="s">
        <v>8</v>
      </c>
      <c r="H31" s="18"/>
      <c r="I31" s="33"/>
      <c r="J31" s="50">
        <v>1240</v>
      </c>
      <c r="K31" s="131"/>
      <c r="L31" s="18"/>
      <c r="M31" s="23" t="s">
        <v>53</v>
      </c>
    </row>
    <row r="32" spans="1:13" x14ac:dyDescent="0.2">
      <c r="A32" s="18"/>
      <c r="B32" s="18"/>
      <c r="C32" s="18" t="s">
        <v>42</v>
      </c>
      <c r="D32" s="18"/>
      <c r="E32" s="18"/>
      <c r="F32" s="18"/>
      <c r="G32" s="18" t="s">
        <v>8</v>
      </c>
      <c r="H32" s="18"/>
      <c r="I32" s="33"/>
      <c r="J32" s="50">
        <v>2375</v>
      </c>
      <c r="K32" s="131"/>
      <c r="L32" s="18"/>
      <c r="M32" s="23" t="s">
        <v>53</v>
      </c>
    </row>
    <row r="33" spans="1:13" x14ac:dyDescent="0.2">
      <c r="A33" s="18"/>
      <c r="B33" s="18"/>
      <c r="C33" s="18"/>
      <c r="D33" s="18"/>
      <c r="E33" s="18"/>
      <c r="F33" s="18"/>
      <c r="G33" s="18"/>
      <c r="H33" s="18"/>
      <c r="I33" s="33"/>
      <c r="J33" s="33"/>
      <c r="K33" s="133"/>
      <c r="L33" s="18"/>
    </row>
    <row r="34" spans="1:13" x14ac:dyDescent="0.2">
      <c r="A34" s="18"/>
      <c r="B34" s="18"/>
      <c r="C34" s="18" t="s">
        <v>16</v>
      </c>
      <c r="D34" s="18"/>
      <c r="E34" s="18"/>
      <c r="F34" s="18"/>
      <c r="G34" s="18" t="s">
        <v>8</v>
      </c>
      <c r="H34" s="18"/>
      <c r="I34" s="33"/>
      <c r="J34" s="30"/>
      <c r="K34" s="131"/>
      <c r="L34" s="18"/>
      <c r="M34" s="19"/>
    </row>
    <row r="35" spans="1:13" x14ac:dyDescent="0.2">
      <c r="A35" s="18"/>
      <c r="B35" s="18"/>
      <c r="C35" s="18"/>
      <c r="D35" s="18"/>
      <c r="E35" s="18"/>
      <c r="F35" s="18"/>
      <c r="G35" s="18"/>
      <c r="H35" s="18"/>
      <c r="I35" s="33"/>
      <c r="J35" s="34"/>
      <c r="K35" s="131"/>
      <c r="L35" s="18"/>
    </row>
    <row r="36" spans="1:13" x14ac:dyDescent="0.2">
      <c r="A36" s="18"/>
      <c r="B36" s="18"/>
      <c r="C36" s="18" t="s">
        <v>24</v>
      </c>
      <c r="D36" s="18"/>
      <c r="E36" s="18"/>
      <c r="F36" s="18"/>
      <c r="G36" s="18" t="s">
        <v>8</v>
      </c>
      <c r="H36" s="18"/>
      <c r="I36" s="33"/>
      <c r="J36" s="30"/>
      <c r="K36" s="131"/>
      <c r="L36" s="18"/>
      <c r="M36" s="103" t="s">
        <v>63</v>
      </c>
    </row>
    <row r="37" spans="1:13" x14ac:dyDescent="0.2">
      <c r="A37" s="18"/>
      <c r="B37" s="18"/>
      <c r="C37" s="18"/>
      <c r="D37" s="18"/>
      <c r="E37" s="18"/>
      <c r="F37" s="18"/>
      <c r="G37" s="18"/>
      <c r="H37" s="18"/>
      <c r="I37" s="33"/>
      <c r="J37" s="34"/>
      <c r="K37" s="131"/>
      <c r="L37" s="18"/>
    </row>
    <row r="38" spans="1:13" x14ac:dyDescent="0.2">
      <c r="A38" s="18"/>
      <c r="B38" s="17" t="s">
        <v>25</v>
      </c>
      <c r="C38" s="18"/>
      <c r="D38" s="18"/>
      <c r="E38" s="18"/>
      <c r="F38" s="18"/>
      <c r="G38" s="18"/>
      <c r="H38" s="18"/>
      <c r="I38" s="33"/>
      <c r="J38" s="34"/>
      <c r="K38" s="131"/>
      <c r="L38" s="18"/>
      <c r="M38" s="139" t="s">
        <v>169</v>
      </c>
    </row>
    <row r="39" spans="1:13" x14ac:dyDescent="0.2">
      <c r="A39" s="18"/>
      <c r="B39" s="18"/>
      <c r="C39" s="18" t="s">
        <v>18</v>
      </c>
      <c r="D39" s="18"/>
      <c r="E39" s="18"/>
      <c r="F39" s="18"/>
      <c r="G39" s="18" t="s">
        <v>10</v>
      </c>
      <c r="H39" s="18"/>
      <c r="I39" s="33"/>
      <c r="J39" s="34"/>
      <c r="K39" s="131"/>
      <c r="L39" s="18"/>
      <c r="M39" s="141"/>
    </row>
    <row r="40" spans="1:13" x14ac:dyDescent="0.2">
      <c r="A40" s="18"/>
      <c r="B40" s="18"/>
      <c r="C40" s="18" t="s">
        <v>15</v>
      </c>
      <c r="D40" s="18"/>
      <c r="E40" s="18"/>
      <c r="F40" s="18"/>
      <c r="G40" s="18" t="s">
        <v>10</v>
      </c>
      <c r="H40" s="18"/>
      <c r="I40" s="33"/>
      <c r="J40" s="34"/>
      <c r="K40" s="131"/>
      <c r="L40" s="18"/>
      <c r="M40" s="141"/>
    </row>
    <row r="41" spans="1:13" x14ac:dyDescent="0.2">
      <c r="A41" s="18"/>
      <c r="B41" s="18"/>
      <c r="C41" s="18" t="s">
        <v>17</v>
      </c>
      <c r="D41" s="18"/>
      <c r="E41" s="18"/>
      <c r="F41" s="18"/>
      <c r="G41" s="18" t="s">
        <v>10</v>
      </c>
      <c r="H41" s="18"/>
      <c r="I41" s="34"/>
      <c r="J41" s="34"/>
      <c r="K41" s="131"/>
      <c r="L41" s="18"/>
      <c r="M41" s="141"/>
    </row>
    <row r="42" spans="1:13" x14ac:dyDescent="0.2">
      <c r="A42" s="18"/>
      <c r="B42" s="18"/>
      <c r="C42" s="18" t="s">
        <v>19</v>
      </c>
      <c r="D42" s="18"/>
      <c r="E42" s="18"/>
      <c r="F42" s="18"/>
      <c r="G42" s="18" t="s">
        <v>10</v>
      </c>
      <c r="H42" s="18"/>
      <c r="I42" s="34"/>
      <c r="J42" s="34"/>
      <c r="K42" s="131"/>
      <c r="L42" s="18"/>
      <c r="M42" s="141"/>
    </row>
    <row r="43" spans="1:13" x14ac:dyDescent="0.2">
      <c r="A43" s="18"/>
      <c r="B43" s="18"/>
      <c r="C43" s="18" t="s">
        <v>14</v>
      </c>
      <c r="D43" s="18"/>
      <c r="E43" s="18"/>
      <c r="F43" s="18"/>
      <c r="G43" s="18" t="s">
        <v>10</v>
      </c>
      <c r="H43" s="18"/>
      <c r="I43" s="34"/>
      <c r="J43" s="34"/>
      <c r="K43" s="131"/>
      <c r="L43" s="18"/>
      <c r="M43" s="141"/>
    </row>
    <row r="44" spans="1:13" x14ac:dyDescent="0.2">
      <c r="A44" s="18"/>
      <c r="B44" s="18"/>
      <c r="C44" s="18" t="s">
        <v>36</v>
      </c>
      <c r="D44" s="18"/>
      <c r="E44" s="18"/>
      <c r="F44" s="18"/>
      <c r="G44" s="18" t="s">
        <v>10</v>
      </c>
      <c r="H44" s="18"/>
      <c r="I44" s="34"/>
      <c r="J44" s="34"/>
      <c r="K44" s="131"/>
      <c r="L44" s="18"/>
      <c r="M44" s="141"/>
    </row>
    <row r="45" spans="1:13" x14ac:dyDescent="0.2">
      <c r="A45" s="18"/>
      <c r="B45" s="18"/>
      <c r="C45" s="18" t="s">
        <v>38</v>
      </c>
      <c r="D45" s="18"/>
      <c r="E45" s="18"/>
      <c r="F45" s="18"/>
      <c r="G45" s="18" t="s">
        <v>10</v>
      </c>
      <c r="H45" s="18"/>
      <c r="I45" s="34"/>
      <c r="J45" s="34"/>
      <c r="K45" s="131"/>
      <c r="L45" s="18"/>
      <c r="M45" s="140"/>
    </row>
    <row r="46" spans="1:13" x14ac:dyDescent="0.2">
      <c r="A46" s="18"/>
      <c r="B46" s="18"/>
      <c r="C46" s="18"/>
      <c r="D46" s="18"/>
      <c r="E46" s="18"/>
      <c r="F46" s="18"/>
      <c r="G46" s="18"/>
      <c r="H46" s="18"/>
      <c r="I46" s="34"/>
      <c r="J46" s="34"/>
      <c r="K46" s="131"/>
      <c r="L46" s="18"/>
    </row>
    <row r="47" spans="1:13" x14ac:dyDescent="0.2">
      <c r="A47" s="18"/>
      <c r="B47" s="17" t="s">
        <v>39</v>
      </c>
      <c r="C47" s="18"/>
      <c r="D47" s="18"/>
      <c r="E47" s="18"/>
      <c r="F47" s="18"/>
      <c r="G47" s="18" t="s">
        <v>10</v>
      </c>
      <c r="H47" s="18"/>
      <c r="I47" s="34"/>
      <c r="J47" s="34"/>
      <c r="K47" s="131"/>
      <c r="L47" s="18"/>
      <c r="M47" s="139" t="s">
        <v>170</v>
      </c>
    </row>
    <row r="48" spans="1:13" x14ac:dyDescent="0.2">
      <c r="A48" s="18"/>
      <c r="B48" s="18"/>
      <c r="C48" s="18"/>
      <c r="D48" s="18"/>
      <c r="E48" s="18"/>
      <c r="F48" s="18"/>
      <c r="G48" s="18"/>
      <c r="H48" s="18"/>
      <c r="I48" s="34"/>
      <c r="J48" s="34"/>
      <c r="K48" s="131"/>
      <c r="L48" s="18"/>
      <c r="M48" s="140"/>
    </row>
    <row r="49" spans="1:13" s="2" customFormat="1" ht="13.5" thickBot="1" x14ac:dyDescent="0.25">
      <c r="A49" s="37"/>
      <c r="B49" s="37"/>
      <c r="C49" s="37"/>
      <c r="D49" s="37"/>
      <c r="E49" s="37"/>
      <c r="F49" s="37"/>
      <c r="G49" s="37"/>
      <c r="H49" s="37"/>
      <c r="I49" s="38"/>
      <c r="J49" s="38"/>
      <c r="K49" s="134"/>
      <c r="L49" s="37"/>
      <c r="M49" s="105"/>
    </row>
    <row r="50" spans="1:13" x14ac:dyDescent="0.2">
      <c r="A50" s="18"/>
      <c r="B50" s="17" t="s">
        <v>1</v>
      </c>
      <c r="C50" s="18"/>
      <c r="D50" s="18"/>
      <c r="E50" s="18"/>
      <c r="F50" s="18"/>
      <c r="G50" s="18"/>
      <c r="H50" s="18"/>
      <c r="I50" s="32"/>
      <c r="J50" s="32"/>
      <c r="K50" s="132"/>
      <c r="L50" s="18"/>
    </row>
    <row r="51" spans="1:13" x14ac:dyDescent="0.2">
      <c r="A51" s="18"/>
      <c r="B51" s="18"/>
      <c r="C51" s="55" t="s">
        <v>48</v>
      </c>
      <c r="D51" s="55"/>
      <c r="E51" s="55"/>
      <c r="F51" s="55"/>
      <c r="G51" s="18" t="s">
        <v>10</v>
      </c>
      <c r="H51" s="18"/>
      <c r="I51" s="39"/>
      <c r="J51" s="34"/>
      <c r="K51" s="131"/>
      <c r="L51" s="18"/>
      <c r="M51" s="58" t="s">
        <v>171</v>
      </c>
    </row>
    <row r="52" spans="1:13" x14ac:dyDescent="0.2">
      <c r="A52" s="18"/>
      <c r="B52" s="18"/>
      <c r="C52" s="18" t="s">
        <v>31</v>
      </c>
      <c r="D52" s="18"/>
      <c r="E52" s="18"/>
      <c r="F52" s="18"/>
      <c r="G52" s="18" t="s">
        <v>8</v>
      </c>
      <c r="H52" s="18"/>
      <c r="I52" s="39"/>
      <c r="J52" s="30">
        <v>360</v>
      </c>
      <c r="K52" s="131"/>
      <c r="L52" s="18"/>
      <c r="M52" s="28"/>
    </row>
    <row r="53" spans="1:13" x14ac:dyDescent="0.2">
      <c r="A53" s="18"/>
      <c r="B53" s="18"/>
      <c r="C53" s="18" t="s">
        <v>4</v>
      </c>
      <c r="D53" s="18"/>
      <c r="E53" s="18"/>
      <c r="F53" s="18"/>
      <c r="G53" s="18" t="s">
        <v>10</v>
      </c>
      <c r="H53" s="18"/>
      <c r="I53" s="39"/>
      <c r="J53" s="34"/>
      <c r="K53" s="131"/>
      <c r="L53" s="18"/>
      <c r="M53" s="139" t="s">
        <v>171</v>
      </c>
    </row>
    <row r="54" spans="1:13" x14ac:dyDescent="0.2">
      <c r="A54" s="18"/>
      <c r="B54" s="18"/>
      <c r="C54" s="18" t="s">
        <v>21</v>
      </c>
      <c r="D54" s="18"/>
      <c r="E54" s="18"/>
      <c r="F54" s="18"/>
      <c r="G54" s="18" t="s">
        <v>10</v>
      </c>
      <c r="H54" s="18"/>
      <c r="I54" s="39"/>
      <c r="J54" s="34"/>
      <c r="K54" s="131"/>
      <c r="L54" s="18"/>
      <c r="M54" s="140"/>
    </row>
    <row r="55" spans="1:13" x14ac:dyDescent="0.2">
      <c r="A55" s="18"/>
      <c r="B55" s="18"/>
      <c r="C55" s="18" t="s">
        <v>5</v>
      </c>
      <c r="D55" s="18"/>
      <c r="E55" s="18"/>
      <c r="F55" s="18"/>
      <c r="G55" s="18" t="s">
        <v>8</v>
      </c>
      <c r="H55" s="18"/>
      <c r="I55" s="39"/>
      <c r="J55" s="30">
        <v>142</v>
      </c>
      <c r="K55" s="131"/>
      <c r="L55" s="18"/>
      <c r="M55" s="28"/>
    </row>
    <row r="56" spans="1:13" x14ac:dyDescent="0.2">
      <c r="A56" s="18"/>
      <c r="B56" s="18"/>
      <c r="C56" s="18" t="s">
        <v>32</v>
      </c>
      <c r="D56" s="18"/>
      <c r="E56" s="18"/>
      <c r="F56" s="18"/>
      <c r="G56" s="18" t="s">
        <v>9</v>
      </c>
      <c r="H56" s="18"/>
      <c r="I56" s="39"/>
      <c r="J56" s="30">
        <v>340</v>
      </c>
      <c r="K56" s="131"/>
      <c r="L56" s="18"/>
      <c r="M56" s="28"/>
    </row>
    <row r="57" spans="1:13" x14ac:dyDescent="0.2">
      <c r="A57" s="18"/>
      <c r="B57" s="18"/>
      <c r="C57" s="18" t="s">
        <v>3</v>
      </c>
      <c r="D57" s="18"/>
      <c r="E57" s="18"/>
      <c r="F57" s="18"/>
      <c r="G57" s="18" t="s">
        <v>10</v>
      </c>
      <c r="H57" s="18"/>
      <c r="I57" s="39"/>
      <c r="J57" s="34"/>
      <c r="K57" s="131"/>
      <c r="L57" s="18"/>
      <c r="M57" s="139" t="s">
        <v>171</v>
      </c>
    </row>
    <row r="58" spans="1:13" x14ac:dyDescent="0.2">
      <c r="A58" s="18"/>
      <c r="B58" s="18"/>
      <c r="C58" s="18" t="s">
        <v>2</v>
      </c>
      <c r="D58" s="18"/>
      <c r="E58" s="18"/>
      <c r="F58" s="18"/>
      <c r="G58" s="18" t="s">
        <v>10</v>
      </c>
      <c r="H58" s="18"/>
      <c r="I58" s="39"/>
      <c r="J58" s="34"/>
      <c r="K58" s="131"/>
      <c r="L58" s="18"/>
      <c r="M58" s="140"/>
    </row>
    <row r="59" spans="1:13" x14ac:dyDescent="0.2">
      <c r="A59" s="18"/>
      <c r="B59" s="18"/>
      <c r="C59" s="18"/>
      <c r="D59" s="18"/>
      <c r="E59" s="18"/>
      <c r="F59" s="18"/>
      <c r="G59" s="18"/>
      <c r="H59" s="18"/>
      <c r="I59" s="39"/>
      <c r="J59" s="39"/>
      <c r="K59" s="135"/>
      <c r="L59" s="18"/>
    </row>
    <row r="60" spans="1:13" s="2" customFormat="1" ht="13.5" thickBot="1" x14ac:dyDescent="0.25">
      <c r="A60" s="37"/>
      <c r="B60" s="37"/>
      <c r="C60" s="37"/>
      <c r="D60" s="37"/>
      <c r="E60" s="37"/>
      <c r="F60" s="37"/>
      <c r="G60" s="37"/>
      <c r="H60" s="37"/>
      <c r="I60" s="37"/>
      <c r="J60" s="37"/>
      <c r="K60" s="136"/>
      <c r="L60" s="37"/>
      <c r="M60" s="25"/>
    </row>
    <row r="61" spans="1:13" x14ac:dyDescent="0.2">
      <c r="A61" s="18"/>
      <c r="B61" s="17" t="s">
        <v>6</v>
      </c>
      <c r="C61" s="18"/>
      <c r="D61" s="18"/>
      <c r="E61" s="18"/>
      <c r="F61" s="18"/>
      <c r="G61" s="18"/>
      <c r="H61" s="18"/>
      <c r="I61" s="18"/>
      <c r="J61" s="18"/>
      <c r="K61" s="130"/>
      <c r="L61" s="18"/>
    </row>
    <row r="62" spans="1:13" x14ac:dyDescent="0.2">
      <c r="A62" s="18"/>
      <c r="B62" s="18"/>
      <c r="C62" s="18" t="s">
        <v>175</v>
      </c>
      <c r="D62" s="18"/>
      <c r="E62" s="18"/>
      <c r="F62" s="18"/>
      <c r="G62" s="18" t="s">
        <v>10</v>
      </c>
      <c r="H62" s="18"/>
      <c r="I62" s="18"/>
      <c r="J62" s="18"/>
      <c r="K62" s="130"/>
      <c r="L62" s="18"/>
      <c r="M62" s="146" t="s">
        <v>172</v>
      </c>
    </row>
    <row r="63" spans="1:13" x14ac:dyDescent="0.2">
      <c r="A63" s="18"/>
      <c r="B63" s="18"/>
      <c r="C63" s="18" t="s">
        <v>176</v>
      </c>
      <c r="D63" s="18"/>
      <c r="E63" s="18"/>
      <c r="F63" s="18"/>
      <c r="G63" s="18" t="s">
        <v>10</v>
      </c>
      <c r="H63" s="18"/>
      <c r="I63" s="39"/>
      <c r="J63" s="39"/>
      <c r="K63" s="135"/>
      <c r="L63" s="18"/>
      <c r="M63" s="147"/>
    </row>
    <row r="64" spans="1:13" x14ac:dyDescent="0.2">
      <c r="A64" s="18"/>
      <c r="B64" s="18"/>
      <c r="C64" s="18" t="s">
        <v>22</v>
      </c>
      <c r="D64" s="18"/>
      <c r="E64" s="18"/>
      <c r="F64" s="18"/>
      <c r="G64" s="18" t="s">
        <v>10</v>
      </c>
      <c r="H64" s="18"/>
      <c r="I64" s="18"/>
      <c r="J64" s="18"/>
      <c r="K64" s="130"/>
      <c r="L64" s="18"/>
      <c r="M64" s="147"/>
    </row>
    <row r="65" spans="1:13" ht="3.6" customHeight="1" x14ac:dyDescent="0.2">
      <c r="A65" s="18"/>
      <c r="B65" s="18"/>
      <c r="C65" s="18"/>
      <c r="D65" s="18"/>
      <c r="E65" s="18"/>
      <c r="F65" s="18"/>
      <c r="G65" s="18"/>
      <c r="H65" s="18"/>
      <c r="I65" s="18"/>
      <c r="J65" s="18"/>
      <c r="K65" s="130"/>
      <c r="L65" s="18"/>
      <c r="M65" s="148"/>
    </row>
    <row r="66" spans="1:13" s="2" customFormat="1" ht="13.5" thickBot="1" x14ac:dyDescent="0.25">
      <c r="A66" s="37"/>
      <c r="B66" s="37"/>
      <c r="C66" s="37"/>
      <c r="D66" s="37"/>
      <c r="E66" s="37"/>
      <c r="F66" s="37"/>
      <c r="G66" s="37"/>
      <c r="H66" s="37"/>
      <c r="I66" s="37"/>
      <c r="J66" s="37"/>
      <c r="K66" s="136"/>
      <c r="L66" s="37"/>
      <c r="M66" s="26"/>
    </row>
    <row r="67" spans="1:13" x14ac:dyDescent="0.2">
      <c r="A67" s="18"/>
      <c r="B67" s="17" t="s">
        <v>64</v>
      </c>
      <c r="C67" s="18"/>
      <c r="D67" s="18"/>
      <c r="E67" s="18"/>
      <c r="F67" s="18"/>
      <c r="G67" s="18"/>
      <c r="H67" s="18"/>
      <c r="I67" s="18"/>
      <c r="J67" s="18"/>
      <c r="K67" s="130"/>
      <c r="L67" s="18"/>
      <c r="M67" s="27"/>
    </row>
    <row r="68" spans="1:13" x14ac:dyDescent="0.2">
      <c r="A68" s="18"/>
      <c r="B68" s="18"/>
      <c r="C68" s="18"/>
      <c r="D68" s="18"/>
      <c r="E68" s="18"/>
      <c r="F68" s="18"/>
      <c r="G68" s="18"/>
      <c r="H68" s="18"/>
      <c r="I68" s="18"/>
      <c r="J68" s="18"/>
      <c r="K68" s="130"/>
      <c r="L68" s="18"/>
      <c r="M68" s="27"/>
    </row>
    <row r="69" spans="1:13" x14ac:dyDescent="0.2">
      <c r="A69" s="18"/>
      <c r="B69" s="18"/>
      <c r="C69" s="18" t="s">
        <v>65</v>
      </c>
      <c r="D69" s="18"/>
      <c r="E69" s="18"/>
      <c r="F69" s="18"/>
      <c r="G69" s="18"/>
      <c r="H69" s="18"/>
      <c r="I69" s="39"/>
      <c r="J69" s="32"/>
      <c r="K69" s="132"/>
      <c r="L69" s="18"/>
      <c r="M69" s="27"/>
    </row>
    <row r="70" spans="1:13" x14ac:dyDescent="0.2">
      <c r="A70" s="18"/>
      <c r="B70" s="18"/>
      <c r="C70" s="18"/>
      <c r="D70" s="18" t="s">
        <v>66</v>
      </c>
      <c r="E70" s="18"/>
      <c r="F70" s="18"/>
      <c r="G70" s="18"/>
      <c r="H70" s="18" t="s">
        <v>9</v>
      </c>
      <c r="I70" s="39"/>
      <c r="J70" s="30"/>
      <c r="K70" s="131"/>
      <c r="L70" s="18"/>
      <c r="M70" s="146" t="s">
        <v>172</v>
      </c>
    </row>
    <row r="71" spans="1:13" x14ac:dyDescent="0.2">
      <c r="A71" s="18"/>
      <c r="B71" s="18"/>
      <c r="C71" s="18"/>
      <c r="D71" s="18" t="s">
        <v>67</v>
      </c>
      <c r="E71" s="18"/>
      <c r="F71" s="18"/>
      <c r="G71" s="18"/>
      <c r="H71" s="18" t="s">
        <v>9</v>
      </c>
      <c r="I71" s="39"/>
      <c r="J71" s="30"/>
      <c r="K71" s="131"/>
      <c r="L71" s="18"/>
      <c r="M71" s="147"/>
    </row>
    <row r="72" spans="1:13" x14ac:dyDescent="0.2">
      <c r="A72" s="18"/>
      <c r="B72" s="18"/>
      <c r="C72" s="18"/>
      <c r="D72" s="18" t="s">
        <v>68</v>
      </c>
      <c r="E72" s="18"/>
      <c r="F72" s="18"/>
      <c r="G72" s="18"/>
      <c r="H72" s="18" t="s">
        <v>9</v>
      </c>
      <c r="I72" s="39"/>
      <c r="J72" s="30"/>
      <c r="K72" s="131"/>
      <c r="L72" s="18"/>
      <c r="M72" s="147"/>
    </row>
    <row r="73" spans="1:13" ht="17.25" customHeight="1" x14ac:dyDescent="0.2">
      <c r="A73" s="18"/>
      <c r="B73" s="18"/>
      <c r="C73" s="18"/>
      <c r="D73" s="18" t="s">
        <v>69</v>
      </c>
      <c r="E73" s="18"/>
      <c r="F73" s="18"/>
      <c r="G73" s="18"/>
      <c r="H73" s="18" t="s">
        <v>8</v>
      </c>
      <c r="I73" s="39"/>
      <c r="J73" s="30"/>
      <c r="K73" s="131"/>
      <c r="L73" s="18"/>
      <c r="M73" s="147"/>
    </row>
    <row r="74" spans="1:13" x14ac:dyDescent="0.2">
      <c r="A74" s="18"/>
      <c r="B74" s="18"/>
      <c r="C74" s="18"/>
      <c r="D74" s="18" t="s">
        <v>70</v>
      </c>
      <c r="E74" s="18"/>
      <c r="F74" s="18"/>
      <c r="G74" s="18"/>
      <c r="H74" s="18" t="s">
        <v>9</v>
      </c>
      <c r="I74" s="39"/>
      <c r="J74" s="30"/>
      <c r="K74" s="131"/>
      <c r="L74" s="18"/>
      <c r="M74" s="150"/>
    </row>
    <row r="75" spans="1:13" ht="18" customHeight="1" x14ac:dyDescent="0.2">
      <c r="A75" s="18"/>
      <c r="B75" s="18"/>
      <c r="C75" s="18"/>
      <c r="D75" s="18" t="s">
        <v>71</v>
      </c>
      <c r="E75" s="18"/>
      <c r="F75" s="18"/>
      <c r="G75" s="18"/>
      <c r="H75" s="18" t="s">
        <v>8</v>
      </c>
      <c r="I75" s="39"/>
      <c r="J75" s="30"/>
      <c r="K75" s="131"/>
      <c r="L75" s="18"/>
      <c r="M75" s="147"/>
    </row>
    <row r="76" spans="1:13" x14ac:dyDescent="0.2">
      <c r="A76" s="18"/>
      <c r="B76" s="18"/>
      <c r="C76" s="18"/>
      <c r="D76" s="18" t="s">
        <v>72</v>
      </c>
      <c r="E76" s="18"/>
      <c r="F76" s="18"/>
      <c r="G76" s="18"/>
      <c r="H76" s="18" t="s">
        <v>8</v>
      </c>
      <c r="I76" s="39"/>
      <c r="J76" s="30"/>
      <c r="K76" s="131"/>
      <c r="L76" s="18"/>
      <c r="M76" s="147"/>
    </row>
    <row r="77" spans="1:13" x14ac:dyDescent="0.2">
      <c r="A77" s="18"/>
      <c r="B77" s="18"/>
      <c r="C77" s="18"/>
      <c r="D77" s="18"/>
      <c r="E77" s="18"/>
      <c r="F77" s="18"/>
      <c r="G77" s="18"/>
      <c r="H77" s="18"/>
      <c r="I77" s="39"/>
      <c r="J77" s="32"/>
      <c r="K77" s="132"/>
      <c r="L77" s="18"/>
      <c r="M77" s="147"/>
    </row>
    <row r="78" spans="1:13" x14ac:dyDescent="0.2">
      <c r="A78" s="18"/>
      <c r="B78" s="18"/>
      <c r="C78" s="35" t="s">
        <v>73</v>
      </c>
      <c r="D78" s="18"/>
      <c r="E78" s="18"/>
      <c r="F78" s="18"/>
      <c r="G78" s="18"/>
      <c r="H78" s="18"/>
      <c r="I78" s="39"/>
      <c r="J78" s="32"/>
      <c r="K78" s="132"/>
      <c r="L78" s="18"/>
      <c r="M78" s="150"/>
    </row>
    <row r="79" spans="1:13" x14ac:dyDescent="0.2">
      <c r="A79" s="18"/>
      <c r="B79" s="18"/>
      <c r="C79" s="18"/>
      <c r="D79" s="18" t="s">
        <v>180</v>
      </c>
      <c r="E79" s="18"/>
      <c r="F79" s="18"/>
      <c r="G79" s="18"/>
      <c r="H79" s="18" t="s">
        <v>8</v>
      </c>
      <c r="I79" s="39"/>
      <c r="J79" s="30"/>
      <c r="K79" s="131"/>
      <c r="L79" s="18"/>
      <c r="M79" s="147"/>
    </row>
    <row r="80" spans="1:13" x14ac:dyDescent="0.2">
      <c r="A80" s="18"/>
      <c r="B80" s="18"/>
      <c r="C80" s="18"/>
      <c r="D80" s="18" t="s">
        <v>74</v>
      </c>
      <c r="E80" s="18"/>
      <c r="F80" s="18"/>
      <c r="G80" s="18"/>
      <c r="H80" s="18" t="s">
        <v>9</v>
      </c>
      <c r="I80" s="39"/>
      <c r="J80" s="30"/>
      <c r="K80" s="131"/>
      <c r="L80" s="18"/>
      <c r="M80" s="147"/>
    </row>
    <row r="81" spans="1:13" x14ac:dyDescent="0.2">
      <c r="A81" s="18"/>
      <c r="B81" s="18"/>
      <c r="C81" s="18"/>
      <c r="D81" s="18" t="s">
        <v>75</v>
      </c>
      <c r="E81" s="18"/>
      <c r="F81" s="18"/>
      <c r="G81" s="18"/>
      <c r="H81" s="18" t="s">
        <v>8</v>
      </c>
      <c r="I81" s="39"/>
      <c r="J81" s="30"/>
      <c r="K81" s="131"/>
      <c r="L81" s="18"/>
      <c r="M81" s="147"/>
    </row>
    <row r="82" spans="1:13" x14ac:dyDescent="0.2">
      <c r="A82" s="18"/>
      <c r="B82" s="18"/>
      <c r="C82" s="18"/>
      <c r="D82" s="18" t="s">
        <v>76</v>
      </c>
      <c r="E82" s="18"/>
      <c r="F82" s="18"/>
      <c r="G82" s="18"/>
      <c r="H82" s="18" t="s">
        <v>8</v>
      </c>
      <c r="I82" s="39"/>
      <c r="J82" s="30"/>
      <c r="K82" s="131"/>
      <c r="L82" s="18"/>
      <c r="M82" s="150"/>
    </row>
    <row r="83" spans="1:13" x14ac:dyDescent="0.2">
      <c r="A83" s="18"/>
      <c r="B83" s="18"/>
      <c r="C83" s="18"/>
      <c r="D83" s="18" t="s">
        <v>77</v>
      </c>
      <c r="E83" s="18"/>
      <c r="F83" s="18"/>
      <c r="G83" s="18"/>
      <c r="H83" s="18" t="s">
        <v>8</v>
      </c>
      <c r="I83" s="39"/>
      <c r="J83" s="30"/>
      <c r="K83" s="131"/>
      <c r="L83" s="18"/>
      <c r="M83" s="147"/>
    </row>
    <row r="84" spans="1:13" ht="15.75" customHeight="1" x14ac:dyDescent="0.2">
      <c r="A84" s="18"/>
      <c r="B84" s="18"/>
      <c r="C84" s="18"/>
      <c r="D84" s="18" t="s">
        <v>78</v>
      </c>
      <c r="E84" s="18"/>
      <c r="F84" s="18"/>
      <c r="G84" s="18"/>
      <c r="H84" s="18" t="s">
        <v>8</v>
      </c>
      <c r="I84" s="39"/>
      <c r="J84" s="30"/>
      <c r="K84" s="131"/>
      <c r="L84" s="18"/>
      <c r="M84" s="147"/>
    </row>
    <row r="85" spans="1:13" ht="15.75" customHeight="1" x14ac:dyDescent="0.2">
      <c r="A85" s="18"/>
      <c r="B85" s="18"/>
      <c r="C85" s="18"/>
      <c r="D85" s="18" t="s">
        <v>79</v>
      </c>
      <c r="E85" s="18"/>
      <c r="F85" s="18"/>
      <c r="G85" s="18"/>
      <c r="H85" s="18" t="s">
        <v>8</v>
      </c>
      <c r="I85" s="39"/>
      <c r="J85" s="30"/>
      <c r="K85" s="131"/>
      <c r="L85" s="18"/>
      <c r="M85" s="147"/>
    </row>
    <row r="86" spans="1:13" x14ac:dyDescent="0.2">
      <c r="A86" s="18"/>
      <c r="B86" s="18"/>
      <c r="C86" s="18"/>
      <c r="D86" s="18" t="s">
        <v>80</v>
      </c>
      <c r="E86" s="18"/>
      <c r="F86" s="18"/>
      <c r="G86" s="18"/>
      <c r="H86" s="18" t="s">
        <v>8</v>
      </c>
      <c r="I86" s="39"/>
      <c r="J86" s="30"/>
      <c r="K86" s="131"/>
      <c r="L86" s="18"/>
      <c r="M86" s="150"/>
    </row>
    <row r="87" spans="1:13" x14ac:dyDescent="0.2">
      <c r="A87" s="18"/>
      <c r="B87" s="18"/>
      <c r="C87" s="18"/>
      <c r="D87" s="18" t="s">
        <v>81</v>
      </c>
      <c r="E87" s="18"/>
      <c r="F87" s="18"/>
      <c r="G87" s="18"/>
      <c r="H87" s="18" t="s">
        <v>8</v>
      </c>
      <c r="I87" s="39"/>
      <c r="J87" s="30"/>
      <c r="K87" s="131"/>
      <c r="L87" s="18"/>
      <c r="M87" s="147"/>
    </row>
    <row r="88" spans="1:13" x14ac:dyDescent="0.2">
      <c r="A88" s="18"/>
      <c r="B88" s="18"/>
      <c r="C88" s="18"/>
      <c r="D88" s="18" t="s">
        <v>82</v>
      </c>
      <c r="E88" s="18"/>
      <c r="F88" s="18"/>
      <c r="G88" s="18"/>
      <c r="H88" s="18" t="s">
        <v>8</v>
      </c>
      <c r="I88" s="39"/>
      <c r="J88" s="30"/>
      <c r="K88" s="131"/>
      <c r="L88" s="18"/>
      <c r="M88" s="147"/>
    </row>
    <row r="89" spans="1:13" x14ac:dyDescent="0.2">
      <c r="A89" s="18"/>
      <c r="B89" s="18"/>
      <c r="C89" s="18"/>
      <c r="D89" s="18" t="s">
        <v>83</v>
      </c>
      <c r="E89" s="18"/>
      <c r="F89" s="18"/>
      <c r="G89" s="18"/>
      <c r="H89" s="18" t="s">
        <v>8</v>
      </c>
      <c r="I89" s="39"/>
      <c r="J89" s="18"/>
      <c r="K89" s="130"/>
      <c r="L89" s="18"/>
      <c r="M89" s="147"/>
    </row>
    <row r="90" spans="1:13" x14ac:dyDescent="0.2">
      <c r="A90" s="18"/>
      <c r="B90" s="18"/>
      <c r="C90" s="18"/>
      <c r="D90" s="18"/>
      <c r="E90" s="18"/>
      <c r="F90" s="18"/>
      <c r="G90" s="18"/>
      <c r="H90" s="18"/>
      <c r="I90" s="39"/>
      <c r="J90" s="32"/>
      <c r="K90" s="132"/>
      <c r="L90" s="18"/>
      <c r="M90" s="150"/>
    </row>
    <row r="91" spans="1:13" x14ac:dyDescent="0.2">
      <c r="A91" s="18"/>
      <c r="B91" s="18"/>
      <c r="C91" s="18" t="s">
        <v>84</v>
      </c>
      <c r="D91" s="18"/>
      <c r="E91" s="18"/>
      <c r="F91" s="18"/>
      <c r="G91" s="18"/>
      <c r="H91" s="18"/>
      <c r="I91" s="39"/>
      <c r="J91" s="32"/>
      <c r="K91" s="132"/>
      <c r="L91" s="18"/>
      <c r="M91" s="147"/>
    </row>
    <row r="92" spans="1:13" x14ac:dyDescent="0.2">
      <c r="A92" s="18"/>
      <c r="B92" s="18"/>
      <c r="C92" s="18"/>
      <c r="D92" s="18" t="s">
        <v>85</v>
      </c>
      <c r="E92" s="18"/>
      <c r="F92" s="18"/>
      <c r="G92" s="18"/>
      <c r="H92" s="18" t="s">
        <v>61</v>
      </c>
      <c r="I92" s="39"/>
      <c r="J92" s="30"/>
      <c r="K92" s="131"/>
      <c r="L92" s="18"/>
      <c r="M92" s="147"/>
    </row>
    <row r="93" spans="1:13" x14ac:dyDescent="0.2">
      <c r="A93" s="18"/>
      <c r="B93" s="18"/>
      <c r="C93" s="18"/>
      <c r="D93" s="18" t="s">
        <v>86</v>
      </c>
      <c r="E93" s="18"/>
      <c r="F93" s="18"/>
      <c r="G93" s="18"/>
      <c r="H93" s="18" t="s">
        <v>61</v>
      </c>
      <c r="I93" s="39"/>
      <c r="J93" s="30"/>
      <c r="K93" s="131"/>
      <c r="L93" s="18"/>
      <c r="M93" s="148"/>
    </row>
    <row r="94" spans="1:13" x14ac:dyDescent="0.2">
      <c r="A94" s="18"/>
      <c r="B94" s="18"/>
      <c r="C94" s="18"/>
      <c r="D94" s="18"/>
      <c r="E94" s="18"/>
      <c r="F94" s="18"/>
      <c r="G94" s="18"/>
      <c r="H94" s="18"/>
      <c r="I94" s="18"/>
      <c r="J94" s="18"/>
      <c r="K94" s="130"/>
      <c r="L94" s="18"/>
      <c r="M94" s="28"/>
    </row>
    <row r="95" spans="1:13" s="2" customFormat="1" ht="13.5" thickBot="1" x14ac:dyDescent="0.25">
      <c r="A95" s="37"/>
      <c r="B95" s="37"/>
      <c r="C95" s="37"/>
      <c r="D95" s="37"/>
      <c r="E95" s="37"/>
      <c r="F95" s="37"/>
      <c r="G95" s="37"/>
      <c r="H95" s="37"/>
      <c r="I95" s="37"/>
      <c r="J95" s="37"/>
      <c r="K95" s="136"/>
      <c r="L95" s="37"/>
      <c r="M95" s="25"/>
    </row>
    <row r="96" spans="1:13" x14ac:dyDescent="0.2">
      <c r="A96" s="18"/>
      <c r="B96" s="18"/>
      <c r="C96" s="18"/>
      <c r="D96" s="18"/>
      <c r="E96" s="18"/>
      <c r="F96" s="18"/>
      <c r="G96" s="18"/>
      <c r="H96" s="18"/>
      <c r="I96" s="40"/>
      <c r="J96" s="40"/>
      <c r="K96" s="137"/>
      <c r="L96" s="18"/>
    </row>
    <row r="97" spans="1:16" x14ac:dyDescent="0.2">
      <c r="A97" s="18"/>
      <c r="B97" s="17" t="s">
        <v>54</v>
      </c>
      <c r="C97" s="18"/>
      <c r="D97" s="18"/>
      <c r="E97" s="18"/>
      <c r="F97" s="18"/>
      <c r="G97" s="18"/>
      <c r="H97" s="18"/>
      <c r="I97" s="40"/>
      <c r="J97" s="40"/>
      <c r="K97" s="137"/>
      <c r="L97" s="18"/>
      <c r="M97" s="28"/>
    </row>
    <row r="98" spans="1:16" x14ac:dyDescent="0.2">
      <c r="A98" s="18"/>
      <c r="B98" s="18"/>
      <c r="C98" s="145" t="s">
        <v>55</v>
      </c>
      <c r="D98" s="145"/>
      <c r="E98" s="145"/>
      <c r="F98" s="145"/>
      <c r="G98" s="51" t="s">
        <v>61</v>
      </c>
      <c r="H98" s="18"/>
      <c r="I98" s="40"/>
      <c r="J98" s="54">
        <v>3250</v>
      </c>
      <c r="K98" s="131"/>
      <c r="L98" s="18"/>
      <c r="M98" s="149" t="s">
        <v>62</v>
      </c>
      <c r="P98" s="4"/>
    </row>
    <row r="99" spans="1:16" x14ac:dyDescent="0.2">
      <c r="A99" s="18"/>
      <c r="B99" s="18"/>
      <c r="C99" s="51" t="s">
        <v>56</v>
      </c>
      <c r="D99" s="18"/>
      <c r="E99" s="18"/>
      <c r="F99" s="18"/>
      <c r="G99" s="51" t="s">
        <v>61</v>
      </c>
      <c r="H99" s="18"/>
      <c r="I99" s="40"/>
      <c r="J99" s="54">
        <v>2000</v>
      </c>
      <c r="K99" s="131"/>
      <c r="L99" s="18"/>
      <c r="M99" s="140"/>
    </row>
    <row r="100" spans="1:16" x14ac:dyDescent="0.2">
      <c r="A100" s="18"/>
      <c r="B100" s="18"/>
      <c r="C100" s="18"/>
      <c r="D100" s="18"/>
      <c r="E100" s="18"/>
      <c r="F100" s="18"/>
      <c r="G100" s="53"/>
      <c r="H100" s="18"/>
      <c r="I100" s="40"/>
      <c r="J100" s="40"/>
      <c r="K100" s="137"/>
      <c r="L100" s="18"/>
      <c r="M100" s="48"/>
    </row>
    <row r="101" spans="1:16" x14ac:dyDescent="0.2">
      <c r="A101" s="18"/>
      <c r="B101" s="17" t="s">
        <v>88</v>
      </c>
      <c r="C101" s="18"/>
      <c r="D101" s="18"/>
      <c r="E101" s="18"/>
      <c r="F101" s="18"/>
      <c r="G101" s="53"/>
      <c r="H101" s="18"/>
      <c r="I101" s="40"/>
      <c r="J101" s="40"/>
      <c r="K101" s="137"/>
      <c r="L101" s="18"/>
      <c r="M101" s="108" t="s">
        <v>166</v>
      </c>
    </row>
    <row r="102" spans="1:16" ht="5.45" customHeight="1" x14ac:dyDescent="0.2">
      <c r="A102" s="18"/>
      <c r="B102" s="18"/>
      <c r="C102" s="18"/>
      <c r="D102" s="18"/>
      <c r="E102" s="18"/>
      <c r="F102" s="18"/>
      <c r="G102" s="53"/>
      <c r="H102" s="18"/>
      <c r="I102" s="40"/>
      <c r="J102" s="40"/>
      <c r="K102" s="137"/>
      <c r="L102" s="18"/>
      <c r="M102" s="102"/>
    </row>
    <row r="103" spans="1:16" x14ac:dyDescent="0.2">
      <c r="A103" s="18"/>
      <c r="B103" s="17" t="s">
        <v>87</v>
      </c>
      <c r="C103" s="18"/>
      <c r="D103" s="18"/>
      <c r="E103" s="18"/>
      <c r="F103" s="18"/>
      <c r="G103" s="53"/>
      <c r="H103" s="18"/>
      <c r="I103" s="40"/>
      <c r="J103" s="40"/>
      <c r="K103" s="137"/>
      <c r="L103" s="18"/>
      <c r="M103" s="49"/>
    </row>
    <row r="104" spans="1:16" x14ac:dyDescent="0.2">
      <c r="A104" s="18"/>
      <c r="B104" s="18"/>
      <c r="C104" s="18"/>
      <c r="D104" s="18"/>
      <c r="E104" s="18"/>
      <c r="F104" s="18"/>
      <c r="G104" s="53"/>
      <c r="H104" s="18"/>
      <c r="I104" s="40"/>
      <c r="J104" s="40"/>
      <c r="K104" s="137"/>
      <c r="L104" s="18"/>
      <c r="M104" s="48"/>
    </row>
    <row r="105" spans="1:16" s="2" customFormat="1" ht="13.5" thickBot="1" x14ac:dyDescent="0.25">
      <c r="A105" s="37"/>
      <c r="B105" s="37"/>
      <c r="C105" s="37"/>
      <c r="D105" s="37"/>
      <c r="E105" s="37"/>
      <c r="F105" s="37"/>
      <c r="G105" s="37"/>
      <c r="H105" s="37"/>
      <c r="I105" s="41"/>
      <c r="J105" s="41"/>
      <c r="K105" s="138"/>
      <c r="L105" s="37"/>
      <c r="M105" s="25"/>
    </row>
    <row r="106" spans="1:16" x14ac:dyDescent="0.2">
      <c r="A106" s="18"/>
      <c r="B106" s="52" t="s">
        <v>57</v>
      </c>
      <c r="C106" s="18"/>
      <c r="D106" s="18"/>
      <c r="E106" s="18"/>
      <c r="F106" s="18"/>
      <c r="G106" s="53"/>
      <c r="H106" s="18"/>
      <c r="I106" s="40"/>
      <c r="J106" s="40"/>
      <c r="K106" s="137"/>
      <c r="L106" s="18"/>
      <c r="M106" s="48"/>
    </row>
    <row r="107" spans="1:16" x14ac:dyDescent="0.2">
      <c r="A107" s="18"/>
      <c r="B107" s="18"/>
      <c r="C107" s="51" t="s">
        <v>58</v>
      </c>
      <c r="D107" s="18"/>
      <c r="E107" s="18"/>
      <c r="F107" s="18"/>
      <c r="G107" s="51" t="s">
        <v>61</v>
      </c>
      <c r="H107" s="18"/>
      <c r="I107" s="40"/>
      <c r="J107" s="54">
        <v>615</v>
      </c>
      <c r="K107" s="131"/>
      <c r="L107" s="18"/>
      <c r="M107" s="139" t="s">
        <v>173</v>
      </c>
    </row>
    <row r="108" spans="1:16" x14ac:dyDescent="0.2">
      <c r="A108" s="18"/>
      <c r="B108" s="18"/>
      <c r="C108" s="51" t="s">
        <v>59</v>
      </c>
      <c r="D108" s="18"/>
      <c r="E108" s="18"/>
      <c r="F108" s="18"/>
      <c r="G108" s="51" t="s">
        <v>61</v>
      </c>
      <c r="H108" s="18"/>
      <c r="I108" s="40"/>
      <c r="J108" s="54">
        <v>424</v>
      </c>
      <c r="K108" s="131"/>
      <c r="L108" s="18"/>
      <c r="M108" s="140"/>
    </row>
    <row r="109" spans="1:16" x14ac:dyDescent="0.2">
      <c r="A109" s="18"/>
      <c r="B109" s="18"/>
      <c r="C109" s="18"/>
      <c r="D109" s="18"/>
      <c r="E109" s="18"/>
      <c r="F109" s="18"/>
      <c r="G109" s="18"/>
      <c r="H109" s="18"/>
      <c r="I109" s="18"/>
      <c r="J109" s="18"/>
      <c r="K109" s="130"/>
      <c r="L109" s="18"/>
      <c r="M109" s="48"/>
    </row>
    <row r="110" spans="1:16" s="2" customFormat="1" ht="13.5" thickBot="1" x14ac:dyDescent="0.25">
      <c r="A110" s="37"/>
      <c r="B110" s="37"/>
      <c r="C110" s="37"/>
      <c r="D110" s="37"/>
      <c r="E110" s="37"/>
      <c r="F110" s="37"/>
      <c r="G110" s="37"/>
      <c r="H110" s="37"/>
      <c r="I110" s="37"/>
      <c r="J110" s="37"/>
      <c r="K110" s="136"/>
      <c r="L110" s="37"/>
      <c r="M110" s="25"/>
    </row>
    <row r="111" spans="1:16" x14ac:dyDescent="0.2">
      <c r="A111" s="18"/>
      <c r="B111" s="52" t="s">
        <v>60</v>
      </c>
      <c r="C111" s="18"/>
      <c r="D111" s="18"/>
      <c r="E111" s="18"/>
      <c r="F111" s="18"/>
      <c r="G111" s="53"/>
      <c r="H111" s="18"/>
      <c r="I111" s="40"/>
      <c r="J111" s="40"/>
      <c r="K111" s="137"/>
      <c r="L111" s="18"/>
      <c r="M111" s="48"/>
    </row>
    <row r="112" spans="1:16" x14ac:dyDescent="0.2">
      <c r="A112" s="18"/>
      <c r="B112" s="18"/>
      <c r="C112" s="51" t="s">
        <v>55</v>
      </c>
      <c r="D112" s="18"/>
      <c r="E112" s="18"/>
      <c r="F112" s="18"/>
      <c r="G112" s="51" t="s">
        <v>61</v>
      </c>
      <c r="H112" s="18"/>
      <c r="I112" s="40"/>
      <c r="J112" s="54">
        <v>2495</v>
      </c>
      <c r="K112" s="131"/>
      <c r="L112" s="18"/>
      <c r="M112" s="139" t="s">
        <v>174</v>
      </c>
      <c r="N112" s="56"/>
    </row>
    <row r="113" spans="1:14" x14ac:dyDescent="0.2">
      <c r="A113" s="18"/>
      <c r="B113" s="18"/>
      <c r="C113" s="51" t="s">
        <v>56</v>
      </c>
      <c r="D113" s="18"/>
      <c r="E113" s="18"/>
      <c r="F113" s="18"/>
      <c r="G113" s="51" t="s">
        <v>61</v>
      </c>
      <c r="H113" s="18"/>
      <c r="I113" s="40"/>
      <c r="J113" s="54">
        <v>1480</v>
      </c>
      <c r="K113" s="131"/>
      <c r="L113" s="18"/>
      <c r="M113" s="140"/>
      <c r="N113" s="56"/>
    </row>
    <row r="114" spans="1:14" x14ac:dyDescent="0.2">
      <c r="A114" s="18"/>
      <c r="B114" s="18"/>
      <c r="C114" s="51"/>
      <c r="D114" s="18"/>
      <c r="E114" s="18"/>
      <c r="F114" s="18"/>
      <c r="G114" s="51"/>
      <c r="H114" s="18"/>
      <c r="I114" s="40"/>
      <c r="J114" s="40"/>
      <c r="K114" s="137"/>
      <c r="L114" s="40"/>
      <c r="M114" s="106"/>
      <c r="N114" s="56"/>
    </row>
    <row r="115" spans="1:14" x14ac:dyDescent="0.2">
      <c r="A115" s="18"/>
      <c r="B115" s="17" t="s">
        <v>89</v>
      </c>
      <c r="C115" s="18"/>
      <c r="D115" s="18"/>
      <c r="E115" s="18"/>
      <c r="F115" s="18"/>
      <c r="G115" s="18"/>
      <c r="H115" s="18"/>
      <c r="I115" s="40"/>
      <c r="J115" s="40"/>
      <c r="K115" s="137"/>
      <c r="L115" s="40"/>
      <c r="M115" s="106"/>
      <c r="N115" s="56"/>
    </row>
    <row r="116" spans="1:14" x14ac:dyDescent="0.2">
      <c r="A116" s="18"/>
      <c r="B116" s="18"/>
      <c r="C116" s="18" t="s">
        <v>90</v>
      </c>
      <c r="D116" s="18"/>
      <c r="E116" s="18"/>
      <c r="F116" s="18"/>
      <c r="G116" s="18" t="s">
        <v>10</v>
      </c>
      <c r="H116" s="18"/>
      <c r="I116" s="40"/>
      <c r="J116" s="40"/>
      <c r="K116" s="137"/>
      <c r="L116" s="40"/>
      <c r="M116" s="106"/>
      <c r="N116" s="56"/>
    </row>
    <row r="117" spans="1:14" s="2" customFormat="1" ht="13.5" thickBot="1" x14ac:dyDescent="0.25">
      <c r="A117" s="37"/>
      <c r="B117" s="37"/>
      <c r="C117" s="37"/>
      <c r="D117" s="37"/>
      <c r="E117" s="37"/>
      <c r="F117" s="37"/>
      <c r="G117" s="37"/>
      <c r="H117" s="37"/>
      <c r="I117" s="42"/>
      <c r="J117" s="42"/>
      <c r="K117" s="136"/>
      <c r="L117" s="42"/>
      <c r="M117" s="107"/>
      <c r="N117" s="42"/>
    </row>
    <row r="118" spans="1:14" s="1" customFormat="1" x14ac:dyDescent="0.2">
      <c r="A118" s="43" t="s">
        <v>91</v>
      </c>
      <c r="B118" s="44"/>
      <c r="C118" s="44"/>
      <c r="D118" s="44"/>
      <c r="E118" s="44"/>
      <c r="F118" s="44"/>
      <c r="G118" s="57"/>
      <c r="H118" s="45"/>
      <c r="I118" s="39"/>
      <c r="J118" s="39"/>
      <c r="K118" s="135"/>
      <c r="L118" s="45"/>
      <c r="M118" s="47"/>
    </row>
    <row r="119" spans="1:14" x14ac:dyDescent="0.2">
      <c r="A119" s="18"/>
      <c r="B119" s="18"/>
      <c r="C119" s="18"/>
      <c r="D119" s="18"/>
      <c r="E119" s="18"/>
      <c r="F119" s="18"/>
      <c r="G119" s="18"/>
      <c r="H119" s="18"/>
      <c r="I119" s="39"/>
      <c r="J119" s="39"/>
      <c r="K119" s="135"/>
      <c r="L119" s="18"/>
      <c r="M119" s="29"/>
    </row>
    <row r="120" spans="1:14" x14ac:dyDescent="0.2">
      <c r="A120" s="18"/>
      <c r="B120" s="18" t="s">
        <v>92</v>
      </c>
      <c r="C120" s="18"/>
      <c r="D120" s="18"/>
      <c r="E120" s="18"/>
      <c r="F120" s="18"/>
      <c r="G120" s="18" t="s">
        <v>10</v>
      </c>
      <c r="H120" s="18"/>
      <c r="I120" s="39"/>
      <c r="J120" s="39"/>
      <c r="K120" s="135"/>
      <c r="L120" s="18"/>
      <c r="M120" s="139" t="s">
        <v>172</v>
      </c>
    </row>
    <row r="121" spans="1:14" x14ac:dyDescent="0.2">
      <c r="A121" s="18"/>
      <c r="B121" s="18"/>
      <c r="C121" s="18"/>
      <c r="D121" s="18"/>
      <c r="E121" s="18"/>
      <c r="F121" s="18"/>
      <c r="G121" s="18"/>
      <c r="H121" s="18"/>
      <c r="I121" s="39"/>
      <c r="J121" s="39"/>
      <c r="K121" s="135"/>
      <c r="L121" s="18"/>
      <c r="M121" s="141"/>
    </row>
    <row r="122" spans="1:14" x14ac:dyDescent="0.2">
      <c r="A122" s="18"/>
      <c r="B122" s="18" t="s">
        <v>93</v>
      </c>
      <c r="C122" s="18"/>
      <c r="D122" s="18"/>
      <c r="E122" s="18"/>
      <c r="F122" s="18"/>
      <c r="G122" s="18" t="s">
        <v>10</v>
      </c>
      <c r="H122" s="18"/>
      <c r="I122" s="39"/>
      <c r="J122" s="39"/>
      <c r="K122" s="135"/>
      <c r="L122" s="18"/>
      <c r="M122" s="141"/>
    </row>
    <row r="123" spans="1:14" x14ac:dyDescent="0.2">
      <c r="A123" s="18"/>
      <c r="B123" s="18" t="s">
        <v>94</v>
      </c>
      <c r="C123" s="18"/>
      <c r="D123" s="18"/>
      <c r="E123" s="18"/>
      <c r="F123" s="18"/>
      <c r="G123" s="18"/>
      <c r="H123" s="18"/>
      <c r="I123" s="39"/>
      <c r="J123" s="39"/>
      <c r="K123" s="135"/>
      <c r="L123" s="18"/>
      <c r="M123" s="141"/>
    </row>
    <row r="124" spans="1:14" ht="33" customHeight="1" x14ac:dyDescent="0.2">
      <c r="A124" s="18"/>
      <c r="B124" s="18" t="s">
        <v>95</v>
      </c>
      <c r="C124" s="18"/>
      <c r="D124" s="18"/>
      <c r="E124" s="18"/>
      <c r="F124" s="18"/>
      <c r="G124" s="18"/>
      <c r="H124" s="18"/>
      <c r="I124" s="39"/>
      <c r="J124" s="39"/>
      <c r="K124" s="135"/>
      <c r="L124" s="18"/>
      <c r="M124" s="141"/>
    </row>
    <row r="125" spans="1:14" x14ac:dyDescent="0.2">
      <c r="A125" s="18"/>
      <c r="B125" s="18" t="s">
        <v>96</v>
      </c>
      <c r="C125" s="18"/>
      <c r="D125" s="18"/>
      <c r="E125" s="18"/>
      <c r="F125" s="18"/>
      <c r="G125" s="18" t="s">
        <v>10</v>
      </c>
      <c r="H125" s="18"/>
      <c r="I125" s="39"/>
      <c r="J125" s="39"/>
      <c r="K125" s="135"/>
      <c r="L125" s="18"/>
      <c r="M125" s="141"/>
    </row>
    <row r="126" spans="1:14" x14ac:dyDescent="0.2">
      <c r="A126" s="18"/>
      <c r="B126" s="18"/>
      <c r="C126" s="18"/>
      <c r="D126" s="18"/>
      <c r="E126" s="18"/>
      <c r="F126" s="18"/>
      <c r="G126" s="18"/>
      <c r="H126" s="18"/>
      <c r="I126" s="39"/>
      <c r="J126" s="39"/>
      <c r="K126" s="135"/>
      <c r="L126" s="18"/>
      <c r="M126" s="141"/>
    </row>
    <row r="127" spans="1:14" x14ac:dyDescent="0.2">
      <c r="A127" s="18"/>
      <c r="B127" s="18" t="s">
        <v>97</v>
      </c>
      <c r="C127" s="18"/>
      <c r="D127" s="18"/>
      <c r="E127" s="18"/>
      <c r="F127" s="18"/>
      <c r="G127" s="18" t="s">
        <v>10</v>
      </c>
      <c r="H127" s="18"/>
      <c r="I127" s="39"/>
      <c r="J127" s="39"/>
      <c r="K127" s="135"/>
      <c r="L127" s="18"/>
      <c r="M127" s="141"/>
    </row>
    <row r="128" spans="1:14" x14ac:dyDescent="0.2">
      <c r="A128" s="18"/>
      <c r="B128" s="18" t="s">
        <v>98</v>
      </c>
      <c r="C128" s="18"/>
      <c r="D128" s="18"/>
      <c r="E128" s="18"/>
      <c r="F128" s="18"/>
      <c r="G128" s="18"/>
      <c r="H128" s="18"/>
      <c r="I128" s="39"/>
      <c r="J128" s="39"/>
      <c r="K128" s="135"/>
      <c r="L128" s="18"/>
      <c r="M128" s="141"/>
    </row>
    <row r="129" spans="1:254" x14ac:dyDescent="0.2">
      <c r="A129" s="18"/>
      <c r="B129" s="18"/>
      <c r="C129" s="18"/>
      <c r="D129" s="18"/>
      <c r="E129" s="18"/>
      <c r="F129" s="18"/>
      <c r="G129" s="18"/>
      <c r="H129" s="18"/>
      <c r="I129" s="39"/>
      <c r="J129" s="39"/>
      <c r="K129" s="135"/>
      <c r="L129" s="18"/>
      <c r="M129" s="141"/>
    </row>
    <row r="130" spans="1:254" x14ac:dyDescent="0.2">
      <c r="A130" s="18"/>
      <c r="B130" s="18" t="s">
        <v>99</v>
      </c>
      <c r="C130" s="18"/>
      <c r="D130" s="18"/>
      <c r="E130" s="18"/>
      <c r="F130" s="18"/>
      <c r="G130" s="18" t="s">
        <v>10</v>
      </c>
      <c r="H130" s="18"/>
      <c r="I130" s="39"/>
      <c r="J130" s="39"/>
      <c r="K130" s="135"/>
      <c r="L130" s="18"/>
      <c r="M130" s="141"/>
    </row>
    <row r="131" spans="1:254" x14ac:dyDescent="0.2">
      <c r="A131" s="18"/>
      <c r="B131" s="18"/>
      <c r="C131" s="18"/>
      <c r="D131" s="18"/>
      <c r="E131" s="18"/>
      <c r="F131" s="18"/>
      <c r="G131" s="18"/>
      <c r="H131" s="18"/>
      <c r="I131" s="39"/>
      <c r="J131" s="39"/>
      <c r="K131" s="135"/>
      <c r="L131" s="18"/>
      <c r="M131" s="141"/>
    </row>
    <row r="132" spans="1:254" x14ac:dyDescent="0.2">
      <c r="A132" s="18"/>
      <c r="B132" s="18" t="s">
        <v>100</v>
      </c>
      <c r="C132" s="18"/>
      <c r="D132" s="18"/>
      <c r="E132" s="18"/>
      <c r="F132" s="18"/>
      <c r="G132" s="18" t="s">
        <v>10</v>
      </c>
      <c r="H132" s="18"/>
      <c r="I132" s="39"/>
      <c r="J132" s="39"/>
      <c r="K132" s="135"/>
      <c r="L132" s="18"/>
      <c r="M132" s="141"/>
    </row>
    <row r="133" spans="1:254" x14ac:dyDescent="0.2">
      <c r="A133" s="18"/>
      <c r="B133" s="18" t="s">
        <v>101</v>
      </c>
      <c r="C133" s="18"/>
      <c r="D133" s="18"/>
      <c r="E133" s="18"/>
      <c r="F133" s="18"/>
      <c r="G133" s="18"/>
      <c r="H133" s="18"/>
      <c r="I133" s="39"/>
      <c r="J133" s="39"/>
      <c r="K133" s="135"/>
      <c r="L133" s="18"/>
      <c r="M133" s="141"/>
    </row>
    <row r="134" spans="1:254" x14ac:dyDescent="0.2">
      <c r="A134" s="18"/>
      <c r="B134" s="18"/>
      <c r="C134" s="18"/>
      <c r="D134" s="18"/>
      <c r="E134" s="18"/>
      <c r="F134" s="18"/>
      <c r="G134" s="18"/>
      <c r="H134" s="18"/>
      <c r="I134" s="39"/>
      <c r="J134" s="39"/>
      <c r="K134" s="135"/>
      <c r="L134" s="18"/>
      <c r="M134" s="141"/>
    </row>
    <row r="135" spans="1:254" x14ac:dyDescent="0.2">
      <c r="A135" s="18"/>
      <c r="B135" s="18" t="s">
        <v>102</v>
      </c>
      <c r="C135" s="18"/>
      <c r="D135" s="18"/>
      <c r="E135" s="18"/>
      <c r="F135" s="18"/>
      <c r="G135" s="18" t="s">
        <v>10</v>
      </c>
      <c r="H135" s="18"/>
      <c r="I135" s="39"/>
      <c r="J135" s="39"/>
      <c r="K135" s="135"/>
      <c r="L135" s="18"/>
      <c r="M135" s="141"/>
    </row>
    <row r="136" spans="1:254" s="2" customFormat="1" ht="13.5" thickBot="1" x14ac:dyDescent="0.25">
      <c r="A136" s="18"/>
      <c r="B136" s="18"/>
      <c r="C136" s="18"/>
      <c r="D136" s="18"/>
      <c r="E136" s="18"/>
      <c r="F136" s="18"/>
      <c r="G136" s="18"/>
      <c r="H136" s="18"/>
      <c r="I136" s="39"/>
      <c r="J136" s="39"/>
      <c r="K136" s="135"/>
      <c r="L136" s="18"/>
      <c r="M136" s="141"/>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x14ac:dyDescent="0.2">
      <c r="A137" s="18"/>
      <c r="B137" s="18" t="s">
        <v>103</v>
      </c>
      <c r="C137" s="18"/>
      <c r="D137" s="18"/>
      <c r="E137" s="18"/>
      <c r="F137" s="18"/>
      <c r="G137" s="18" t="s">
        <v>10</v>
      </c>
      <c r="H137" s="18"/>
      <c r="I137" s="39"/>
      <c r="J137" s="39"/>
      <c r="K137" s="135"/>
      <c r="L137" s="18"/>
      <c r="M137" s="141"/>
    </row>
    <row r="138" spans="1:254" x14ac:dyDescent="0.2">
      <c r="A138" s="45"/>
      <c r="B138" s="45"/>
      <c r="C138" s="45"/>
      <c r="D138" s="45"/>
      <c r="E138" s="45"/>
      <c r="F138" s="45"/>
      <c r="G138" s="45"/>
      <c r="H138" s="45"/>
      <c r="I138" s="39"/>
      <c r="J138" s="39"/>
      <c r="K138" s="135"/>
      <c r="L138" s="18"/>
      <c r="M138" s="141"/>
    </row>
    <row r="139" spans="1:254" x14ac:dyDescent="0.2">
      <c r="A139" s="45"/>
      <c r="B139" s="46" t="s">
        <v>104</v>
      </c>
      <c r="C139" s="45"/>
      <c r="D139" s="45"/>
      <c r="E139" s="45"/>
      <c r="F139" s="45"/>
      <c r="G139" s="45" t="s">
        <v>10</v>
      </c>
      <c r="H139" s="45"/>
      <c r="I139" s="39"/>
      <c r="J139" s="39"/>
      <c r="K139" s="135"/>
      <c r="L139" s="18"/>
      <c r="M139" s="141"/>
    </row>
    <row r="140" spans="1:254" x14ac:dyDescent="0.2">
      <c r="A140" s="45"/>
      <c r="B140" s="45"/>
      <c r="C140" s="45"/>
      <c r="D140" s="45"/>
      <c r="E140" s="45"/>
      <c r="F140" s="45"/>
      <c r="G140" s="45"/>
      <c r="H140" s="18"/>
      <c r="I140" s="39"/>
      <c r="J140" s="39"/>
      <c r="K140" s="135"/>
      <c r="L140" s="18"/>
      <c r="M140" s="141"/>
    </row>
    <row r="141" spans="1:254" x14ac:dyDescent="0.2">
      <c r="A141" s="18"/>
      <c r="B141" s="18" t="s">
        <v>105</v>
      </c>
      <c r="C141" s="18"/>
      <c r="D141" s="18"/>
      <c r="E141" s="18"/>
      <c r="F141" s="18"/>
      <c r="G141" s="45" t="s">
        <v>10</v>
      </c>
      <c r="H141" s="18"/>
      <c r="I141" s="39"/>
      <c r="J141" s="39"/>
      <c r="K141" s="135"/>
      <c r="L141" s="18"/>
      <c r="M141" s="141"/>
    </row>
    <row r="142" spans="1:254" x14ac:dyDescent="0.2">
      <c r="A142" s="18"/>
      <c r="B142" s="18"/>
      <c r="C142" s="18"/>
      <c r="D142" s="18"/>
      <c r="E142" s="18"/>
      <c r="F142" s="18"/>
      <c r="G142" s="45"/>
      <c r="H142" s="18"/>
      <c r="I142" s="39"/>
      <c r="J142" s="39"/>
      <c r="K142" s="135"/>
      <c r="L142" s="18"/>
      <c r="M142" s="141"/>
    </row>
    <row r="143" spans="1:254" x14ac:dyDescent="0.2">
      <c r="A143" s="18"/>
      <c r="B143" s="18" t="s">
        <v>106</v>
      </c>
      <c r="C143" s="18"/>
      <c r="D143" s="18"/>
      <c r="E143" s="18"/>
      <c r="F143" s="18"/>
      <c r="G143" s="45" t="s">
        <v>10</v>
      </c>
      <c r="H143" s="18"/>
      <c r="I143" s="39"/>
      <c r="J143" s="39"/>
      <c r="K143" s="135"/>
      <c r="L143" s="18"/>
      <c r="M143" s="140"/>
    </row>
    <row r="144" spans="1:254" x14ac:dyDescent="0.2">
      <c r="A144" s="18"/>
      <c r="B144" s="18"/>
      <c r="C144" s="18"/>
      <c r="D144" s="18"/>
      <c r="E144" s="18"/>
      <c r="F144" s="18"/>
      <c r="G144" s="18"/>
      <c r="H144" s="18"/>
      <c r="I144" s="39"/>
      <c r="J144" s="39"/>
      <c r="K144" s="135"/>
      <c r="L144" s="18"/>
      <c r="M144" s="27"/>
    </row>
    <row r="145" spans="1:254" ht="13.5" thickBot="1" x14ac:dyDescent="0.25">
      <c r="A145" s="37"/>
      <c r="B145" s="37"/>
      <c r="C145" s="37"/>
      <c r="D145" s="37"/>
      <c r="E145" s="37"/>
      <c r="F145" s="37"/>
      <c r="G145" s="37"/>
      <c r="H145" s="37"/>
      <c r="I145" s="37"/>
      <c r="J145" s="37"/>
      <c r="K145" s="136"/>
      <c r="L145" s="37"/>
      <c r="M145" s="2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sheetData>
  <mergeCells count="18">
    <mergeCell ref="M53:M54"/>
    <mergeCell ref="M57:M58"/>
    <mergeCell ref="M112:M113"/>
    <mergeCell ref="M107:M108"/>
    <mergeCell ref="M120:M143"/>
    <mergeCell ref="A2:F2"/>
    <mergeCell ref="C98:F98"/>
    <mergeCell ref="M62:M65"/>
    <mergeCell ref="M6:M16"/>
    <mergeCell ref="M98:M99"/>
    <mergeCell ref="M38:M45"/>
    <mergeCell ref="M70:M73"/>
    <mergeCell ref="M47:M48"/>
    <mergeCell ref="M74:M77"/>
    <mergeCell ref="M86:M89"/>
    <mergeCell ref="M90:M93"/>
    <mergeCell ref="M78:M81"/>
    <mergeCell ref="M82:M85"/>
  </mergeCells>
  <phoneticPr fontId="3" type="noConversion"/>
  <pageMargins left="0.5" right="0.39" top="0.6" bottom="0.75" header="0.5" footer="0.5"/>
  <pageSetup paperSize="17" scale="56" orientation="portrait" copies="5" r:id="rId1"/>
  <headerFooter alignWithMargins="0"/>
  <rowBreaks count="1" manualBreakCount="1">
    <brk id="9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4" activePane="bottomLeft" state="frozen"/>
      <selection pane="bottomLeft" activeCell="Q22" sqref="Q22"/>
    </sheetView>
  </sheetViews>
  <sheetFormatPr defaultColWidth="8.85546875" defaultRowHeight="12.75" x14ac:dyDescent="0.2"/>
  <cols>
    <col min="1" max="2" width="2.7109375" style="61" customWidth="1"/>
    <col min="3" max="3" width="4.140625" style="61" customWidth="1"/>
    <col min="4" max="5" width="8.7109375" style="61" customWidth="1"/>
    <col min="6" max="6" width="24.42578125" style="61" customWidth="1"/>
    <col min="7" max="12" width="8.7109375" style="61" customWidth="1"/>
    <col min="13" max="13" width="8.85546875" style="61" bestFit="1" customWidth="1"/>
    <col min="14" max="14" width="13.7109375" style="61" bestFit="1" customWidth="1"/>
    <col min="15" max="15" width="5.5703125" style="61" bestFit="1" customWidth="1"/>
    <col min="16" max="16" width="34.85546875" style="61" customWidth="1"/>
    <col min="17" max="16384" width="8.85546875" style="61"/>
  </cols>
  <sheetData>
    <row r="1" spans="1:16" ht="18" x14ac:dyDescent="0.25">
      <c r="A1" s="59"/>
      <c r="B1" s="65"/>
    </row>
    <row r="2" spans="1:16" ht="15.75" x14ac:dyDescent="0.25">
      <c r="A2" s="66" t="s">
        <v>177</v>
      </c>
      <c r="B2" s="65"/>
    </row>
    <row r="3" spans="1:16" ht="14.25" x14ac:dyDescent="0.2">
      <c r="B3" s="67" t="s">
        <v>182</v>
      </c>
    </row>
    <row r="5" spans="1:16" x14ac:dyDescent="0.2">
      <c r="B5" s="68" t="s">
        <v>110</v>
      </c>
    </row>
    <row r="6" spans="1:16" x14ac:dyDescent="0.2">
      <c r="M6" s="69" t="s">
        <v>111</v>
      </c>
      <c r="N6" s="69" t="s">
        <v>112</v>
      </c>
      <c r="O6" s="69" t="s">
        <v>113</v>
      </c>
    </row>
    <row r="7" spans="1:16" x14ac:dyDescent="0.2">
      <c r="B7" s="84" t="s">
        <v>114</v>
      </c>
      <c r="M7" s="70">
        <v>2</v>
      </c>
      <c r="N7" s="88"/>
      <c r="O7" s="88"/>
      <c r="P7" s="71"/>
    </row>
    <row r="8" spans="1:16" x14ac:dyDescent="0.2">
      <c r="B8" s="61" t="s">
        <v>115</v>
      </c>
      <c r="M8" s="70"/>
      <c r="N8" s="88"/>
      <c r="O8" s="88"/>
      <c r="P8" s="71"/>
    </row>
    <row r="9" spans="1:16" x14ac:dyDescent="0.2">
      <c r="C9" s="84" t="s">
        <v>162</v>
      </c>
      <c r="J9" s="72"/>
      <c r="M9" s="73">
        <v>2</v>
      </c>
      <c r="N9" s="88" t="s">
        <v>134</v>
      </c>
      <c r="O9" s="88">
        <v>2</v>
      </c>
      <c r="P9" s="71"/>
    </row>
    <row r="10" spans="1:16" x14ac:dyDescent="0.2">
      <c r="C10" s="84" t="s">
        <v>116</v>
      </c>
      <c r="J10" s="72"/>
      <c r="M10" s="73"/>
      <c r="N10" s="88"/>
      <c r="O10" s="88"/>
      <c r="P10" s="71"/>
    </row>
    <row r="11" spans="1:16" ht="13.5" thickBot="1" x14ac:dyDescent="0.25">
      <c r="C11" s="84" t="s">
        <v>117</v>
      </c>
      <c r="J11" s="72"/>
      <c r="M11" s="74">
        <v>1.35</v>
      </c>
      <c r="N11" s="88" t="s">
        <v>135</v>
      </c>
      <c r="O11" s="86">
        <v>0.7</v>
      </c>
      <c r="P11" s="71"/>
    </row>
    <row r="12" spans="1:16" ht="15" x14ac:dyDescent="0.35">
      <c r="B12" s="75"/>
      <c r="C12" s="76"/>
      <c r="M12" s="91"/>
      <c r="N12" s="88"/>
      <c r="O12" s="88"/>
      <c r="P12" s="71"/>
    </row>
    <row r="13" spans="1:16" ht="15" x14ac:dyDescent="0.35">
      <c r="B13" s="75"/>
      <c r="C13" s="76"/>
      <c r="D13" s="61" t="s">
        <v>118</v>
      </c>
      <c r="M13" s="91"/>
      <c r="N13" s="88"/>
      <c r="O13" s="88">
        <v>2.7</v>
      </c>
      <c r="P13" s="71"/>
    </row>
    <row r="14" spans="1:16" ht="13.5" thickBot="1" x14ac:dyDescent="0.25">
      <c r="D14" s="61" t="s">
        <v>119</v>
      </c>
      <c r="M14" s="85"/>
      <c r="N14" s="88"/>
      <c r="O14" s="86">
        <v>2</v>
      </c>
      <c r="P14" s="71"/>
    </row>
    <row r="15" spans="1:16" x14ac:dyDescent="0.2">
      <c r="D15" s="65" t="s">
        <v>120</v>
      </c>
      <c r="E15" s="65"/>
      <c r="F15" s="65"/>
      <c r="G15" s="65"/>
      <c r="H15" s="65"/>
      <c r="I15" s="65"/>
      <c r="J15" s="65"/>
      <c r="K15" s="65"/>
      <c r="L15" s="65"/>
      <c r="M15" s="87"/>
      <c r="N15" s="87"/>
      <c r="O15" s="87">
        <v>4.7</v>
      </c>
    </row>
    <row r="18" spans="3:16" x14ac:dyDescent="0.2">
      <c r="C18" s="77" t="s">
        <v>121</v>
      </c>
      <c r="G18" s="163" t="s">
        <v>122</v>
      </c>
      <c r="H18" s="164"/>
      <c r="I18" s="165"/>
      <c r="J18" s="166" t="s">
        <v>123</v>
      </c>
      <c r="K18" s="167"/>
      <c r="L18" s="168"/>
      <c r="M18" s="169" t="s">
        <v>124</v>
      </c>
      <c r="N18" s="170"/>
      <c r="O18" s="171"/>
    </row>
    <row r="19" spans="3:16" x14ac:dyDescent="0.2">
      <c r="D19" t="s">
        <v>156</v>
      </c>
      <c r="G19" s="172" t="s">
        <v>136</v>
      </c>
      <c r="H19" s="173"/>
      <c r="I19" s="174"/>
      <c r="J19" s="172" t="s">
        <v>137</v>
      </c>
      <c r="K19" s="173"/>
      <c r="L19" s="174"/>
      <c r="M19" s="92" t="s">
        <v>138</v>
      </c>
      <c r="N19" s="93"/>
      <c r="O19" s="94" t="s">
        <v>139</v>
      </c>
    </row>
    <row r="20" spans="3:16" x14ac:dyDescent="0.2">
      <c r="D20" t="s">
        <v>157</v>
      </c>
      <c r="G20" s="92" t="s">
        <v>140</v>
      </c>
      <c r="H20" s="93"/>
      <c r="I20" s="94" t="s">
        <v>141</v>
      </c>
      <c r="J20" s="172" t="s">
        <v>142</v>
      </c>
      <c r="K20" s="173"/>
      <c r="L20" s="174"/>
      <c r="M20" s="172" t="s">
        <v>143</v>
      </c>
      <c r="N20" s="173"/>
      <c r="O20" s="174"/>
    </row>
    <row r="21" spans="3:16" x14ac:dyDescent="0.2">
      <c r="D21" t="s">
        <v>158</v>
      </c>
      <c r="G21" s="151" t="s">
        <v>144</v>
      </c>
      <c r="H21" s="152"/>
      <c r="I21" s="153"/>
      <c r="J21" s="151" t="s">
        <v>145</v>
      </c>
      <c r="K21" s="152"/>
      <c r="L21" s="153"/>
      <c r="M21" s="151" t="s">
        <v>146</v>
      </c>
      <c r="N21" s="152"/>
      <c r="O21" s="153"/>
    </row>
    <row r="22" spans="3:16" x14ac:dyDescent="0.2">
      <c r="D22" t="s">
        <v>159</v>
      </c>
    </row>
    <row r="24" spans="3:16" x14ac:dyDescent="0.2">
      <c r="C24" s="77" t="s">
        <v>125</v>
      </c>
      <c r="G24" s="154" t="s">
        <v>122</v>
      </c>
      <c r="H24" s="155"/>
      <c r="I24" s="156"/>
      <c r="J24" s="157" t="s">
        <v>123</v>
      </c>
      <c r="K24" s="158"/>
      <c r="L24" s="159"/>
      <c r="M24" s="175" t="s">
        <v>124</v>
      </c>
      <c r="N24" s="176"/>
      <c r="O24" s="177"/>
    </row>
    <row r="25" spans="3:16" x14ac:dyDescent="0.2">
      <c r="D25" t="s">
        <v>160</v>
      </c>
      <c r="G25" s="160" t="s">
        <v>147</v>
      </c>
      <c r="H25" s="161"/>
      <c r="I25" s="162"/>
      <c r="J25" s="160" t="s">
        <v>148</v>
      </c>
      <c r="K25" s="161"/>
      <c r="L25" s="162"/>
      <c r="M25" s="160" t="s">
        <v>149</v>
      </c>
      <c r="N25" s="161"/>
      <c r="O25" s="162"/>
    </row>
    <row r="26" spans="3:16" x14ac:dyDescent="0.2">
      <c r="D26" t="s">
        <v>157</v>
      </c>
      <c r="G26" s="95"/>
      <c r="H26" s="96" t="s">
        <v>150</v>
      </c>
      <c r="I26" s="97"/>
      <c r="J26" s="95"/>
      <c r="K26" s="96" t="s">
        <v>151</v>
      </c>
      <c r="L26" s="97"/>
      <c r="M26" s="95"/>
      <c r="N26" s="96" t="s">
        <v>152</v>
      </c>
      <c r="O26" s="97"/>
    </row>
    <row r="27" spans="3:16" x14ac:dyDescent="0.2">
      <c r="D27" t="s">
        <v>161</v>
      </c>
      <c r="G27" s="98"/>
      <c r="H27" s="99" t="s">
        <v>153</v>
      </c>
      <c r="I27" s="100"/>
      <c r="J27" s="98"/>
      <c r="K27" s="99" t="s">
        <v>154</v>
      </c>
      <c r="L27" s="100"/>
      <c r="M27" s="98"/>
      <c r="N27" s="99" t="s">
        <v>155</v>
      </c>
      <c r="O27" s="100"/>
    </row>
    <row r="28" spans="3:16" x14ac:dyDescent="0.2">
      <c r="G28" s="79"/>
      <c r="H28" s="78"/>
      <c r="I28" s="79"/>
      <c r="J28" s="79"/>
      <c r="K28" s="78"/>
      <c r="L28" s="79"/>
      <c r="M28" s="79"/>
      <c r="N28" s="78"/>
      <c r="O28" s="79"/>
    </row>
    <row r="29" spans="3:16" x14ac:dyDescent="0.2">
      <c r="D29" s="77" t="s">
        <v>126</v>
      </c>
      <c r="F29" s="77" t="s">
        <v>127</v>
      </c>
      <c r="G29" s="79"/>
      <c r="H29" s="78"/>
      <c r="I29" s="79"/>
      <c r="J29" s="79"/>
      <c r="K29" s="78"/>
      <c r="L29" s="79"/>
      <c r="M29" s="79"/>
      <c r="N29" s="78"/>
      <c r="O29" s="79"/>
    </row>
    <row r="30" spans="3:16" x14ac:dyDescent="0.2">
      <c r="D30" s="201" t="s">
        <v>160</v>
      </c>
      <c r="E30" s="202"/>
      <c r="F30" s="182" t="s">
        <v>163</v>
      </c>
      <c r="G30" s="183"/>
      <c r="H30" s="183"/>
      <c r="I30" s="183"/>
      <c r="J30" s="183"/>
      <c r="K30" s="183"/>
      <c r="L30" s="183"/>
      <c r="M30" s="183"/>
      <c r="N30" s="183"/>
      <c r="O30" s="183"/>
      <c r="P30" s="183"/>
    </row>
    <row r="31" spans="3:16" x14ac:dyDescent="0.2">
      <c r="D31" s="203"/>
      <c r="E31" s="204"/>
      <c r="F31" s="183"/>
      <c r="G31" s="183"/>
      <c r="H31" s="183"/>
      <c r="I31" s="183"/>
      <c r="J31" s="183"/>
      <c r="K31" s="183"/>
      <c r="L31" s="183"/>
      <c r="M31" s="183"/>
      <c r="N31" s="183"/>
      <c r="O31" s="183"/>
      <c r="P31" s="183"/>
    </row>
    <row r="32" spans="3:16" x14ac:dyDescent="0.2">
      <c r="D32" s="205"/>
      <c r="E32" s="206"/>
      <c r="F32" s="183"/>
      <c r="G32" s="183"/>
      <c r="H32" s="183"/>
      <c r="I32" s="183"/>
      <c r="J32" s="183"/>
      <c r="K32" s="183"/>
      <c r="L32" s="183"/>
      <c r="M32" s="183"/>
      <c r="N32" s="183"/>
      <c r="O32" s="183"/>
      <c r="P32" s="183"/>
    </row>
    <row r="33" spans="1:16" x14ac:dyDescent="0.2">
      <c r="D33" s="195" t="s">
        <v>157</v>
      </c>
      <c r="E33" s="196"/>
      <c r="F33" s="182" t="s">
        <v>164</v>
      </c>
      <c r="G33" s="183"/>
      <c r="H33" s="183"/>
      <c r="I33" s="183"/>
      <c r="J33" s="183"/>
      <c r="K33" s="183"/>
      <c r="L33" s="183"/>
      <c r="M33" s="183"/>
      <c r="N33" s="183"/>
      <c r="O33" s="183"/>
      <c r="P33" s="183"/>
    </row>
    <row r="34" spans="1:16" x14ac:dyDescent="0.2">
      <c r="D34" s="197"/>
      <c r="E34" s="198"/>
      <c r="F34" s="183"/>
      <c r="G34" s="183"/>
      <c r="H34" s="183"/>
      <c r="I34" s="183"/>
      <c r="J34" s="183"/>
      <c r="K34" s="183"/>
      <c r="L34" s="183"/>
      <c r="M34" s="183"/>
      <c r="N34" s="183"/>
      <c r="O34" s="183"/>
      <c r="P34" s="183"/>
    </row>
    <row r="35" spans="1:16" x14ac:dyDescent="0.2">
      <c r="D35" s="199"/>
      <c r="E35" s="200"/>
      <c r="F35" s="183"/>
      <c r="G35" s="183"/>
      <c r="H35" s="183"/>
      <c r="I35" s="183"/>
      <c r="J35" s="183"/>
      <c r="K35" s="183"/>
      <c r="L35" s="183"/>
      <c r="M35" s="183"/>
      <c r="N35" s="183"/>
      <c r="O35" s="183"/>
      <c r="P35" s="183"/>
    </row>
    <row r="36" spans="1:16" x14ac:dyDescent="0.2">
      <c r="D36" s="184" t="s">
        <v>161</v>
      </c>
      <c r="E36" s="185"/>
      <c r="F36" s="190" t="s">
        <v>165</v>
      </c>
      <c r="G36" s="191"/>
      <c r="H36" s="191"/>
      <c r="I36" s="191"/>
      <c r="J36" s="191"/>
      <c r="K36" s="191"/>
      <c r="L36" s="191"/>
      <c r="M36" s="191"/>
      <c r="N36" s="191"/>
      <c r="O36" s="191"/>
      <c r="P36" s="185"/>
    </row>
    <row r="37" spans="1:16" x14ac:dyDescent="0.2">
      <c r="D37" s="186"/>
      <c r="E37" s="187"/>
      <c r="F37" s="186"/>
      <c r="G37" s="192"/>
      <c r="H37" s="192"/>
      <c r="I37" s="192"/>
      <c r="J37" s="192"/>
      <c r="K37" s="192"/>
      <c r="L37" s="192"/>
      <c r="M37" s="192"/>
      <c r="N37" s="192"/>
      <c r="O37" s="192"/>
      <c r="P37" s="187"/>
    </row>
    <row r="38" spans="1:16" x14ac:dyDescent="0.2">
      <c r="D38" s="188"/>
      <c r="E38" s="189"/>
      <c r="F38" s="188"/>
      <c r="G38" s="193"/>
      <c r="H38" s="193"/>
      <c r="I38" s="193"/>
      <c r="J38" s="193"/>
      <c r="K38" s="193"/>
      <c r="L38" s="193"/>
      <c r="M38" s="193"/>
      <c r="N38" s="193"/>
      <c r="O38" s="193"/>
      <c r="P38" s="189"/>
    </row>
    <row r="39" spans="1:16" x14ac:dyDescent="0.2">
      <c r="D39" s="80"/>
      <c r="E39" s="80"/>
      <c r="F39" s="80"/>
      <c r="G39" s="80"/>
      <c r="H39" s="80"/>
      <c r="I39" s="80"/>
      <c r="J39" s="80"/>
      <c r="K39" s="80"/>
      <c r="L39" s="80"/>
      <c r="M39" s="80"/>
      <c r="N39" s="80"/>
      <c r="O39" s="80"/>
      <c r="P39" s="80"/>
    </row>
    <row r="41" spans="1:16" x14ac:dyDescent="0.2">
      <c r="A41" s="65" t="s">
        <v>128</v>
      </c>
    </row>
    <row r="42" spans="1:16" x14ac:dyDescent="0.2">
      <c r="A42" s="65"/>
    </row>
    <row r="43" spans="1:16" s="64" customFormat="1" ht="21.6" customHeight="1" x14ac:dyDescent="0.2">
      <c r="A43" s="81"/>
      <c r="B43" s="82" t="s">
        <v>129</v>
      </c>
      <c r="P43" s="83"/>
    </row>
    <row r="44" spans="1:16" ht="27.6" customHeight="1" x14ac:dyDescent="0.2">
      <c r="B44" s="181"/>
      <c r="C44" s="181"/>
      <c r="D44" s="181"/>
      <c r="E44" s="181"/>
      <c r="F44" s="181"/>
      <c r="G44" s="181"/>
      <c r="H44" s="181"/>
      <c r="I44" s="181"/>
      <c r="J44" s="181"/>
      <c r="K44" s="181"/>
      <c r="L44" s="181"/>
      <c r="M44" s="181"/>
      <c r="N44" s="181"/>
      <c r="O44" s="181"/>
      <c r="P44" s="181"/>
    </row>
    <row r="45" spans="1:16" ht="27.6" customHeight="1" x14ac:dyDescent="0.2">
      <c r="B45" s="181"/>
      <c r="C45" s="181"/>
      <c r="D45" s="181"/>
      <c r="E45" s="181"/>
      <c r="F45" s="181"/>
      <c r="G45" s="181"/>
      <c r="H45" s="181"/>
      <c r="I45" s="181"/>
      <c r="J45" s="181"/>
      <c r="K45" s="181"/>
      <c r="L45" s="181"/>
      <c r="M45" s="181"/>
      <c r="N45" s="181"/>
      <c r="O45" s="181"/>
      <c r="P45" s="181"/>
    </row>
    <row r="46" spans="1:16" ht="27.6" customHeight="1" x14ac:dyDescent="0.2">
      <c r="B46" s="181"/>
      <c r="C46" s="181"/>
      <c r="D46" s="181"/>
      <c r="E46" s="181"/>
      <c r="F46" s="181"/>
      <c r="G46" s="181"/>
      <c r="H46" s="181"/>
      <c r="I46" s="181"/>
      <c r="J46" s="181"/>
      <c r="K46" s="181"/>
      <c r="L46" s="181"/>
      <c r="M46" s="181"/>
      <c r="N46" s="181"/>
      <c r="O46" s="181"/>
      <c r="P46" s="181"/>
    </row>
    <row r="47" spans="1:16" ht="27.6" customHeight="1" x14ac:dyDescent="0.2">
      <c r="B47" s="181"/>
      <c r="C47" s="181"/>
      <c r="D47" s="181"/>
      <c r="E47" s="181"/>
      <c r="F47" s="181"/>
      <c r="G47" s="181"/>
      <c r="H47" s="181"/>
      <c r="I47" s="181"/>
      <c r="J47" s="181"/>
      <c r="K47" s="181"/>
      <c r="L47" s="181"/>
      <c r="M47" s="181"/>
      <c r="N47" s="181"/>
      <c r="O47" s="181"/>
      <c r="P47" s="181"/>
    </row>
    <row r="48" spans="1:16" ht="27.6" customHeight="1" x14ac:dyDescent="0.2">
      <c r="B48" s="181"/>
      <c r="C48" s="181"/>
      <c r="D48" s="181"/>
      <c r="E48" s="181"/>
      <c r="F48" s="181"/>
      <c r="G48" s="181"/>
      <c r="H48" s="181"/>
      <c r="I48" s="181"/>
      <c r="J48" s="181"/>
      <c r="K48" s="181"/>
      <c r="L48" s="181"/>
      <c r="M48" s="181"/>
      <c r="N48" s="181"/>
      <c r="O48" s="181"/>
      <c r="P48" s="181"/>
    </row>
    <row r="49" spans="2:16" ht="27.6" customHeight="1" x14ac:dyDescent="0.2">
      <c r="B49" s="181"/>
      <c r="C49" s="181"/>
      <c r="D49" s="181"/>
      <c r="E49" s="181"/>
      <c r="F49" s="181"/>
      <c r="G49" s="181"/>
      <c r="H49" s="181"/>
      <c r="I49" s="181"/>
      <c r="J49" s="181"/>
      <c r="K49" s="181"/>
      <c r="L49" s="181"/>
      <c r="M49" s="181"/>
      <c r="N49" s="181"/>
      <c r="O49" s="181"/>
      <c r="P49" s="181"/>
    </row>
    <row r="50" spans="2:16" ht="27.6" customHeight="1" x14ac:dyDescent="0.2">
      <c r="B50" s="181"/>
      <c r="C50" s="181"/>
      <c r="D50" s="181"/>
      <c r="E50" s="181"/>
      <c r="F50" s="181"/>
      <c r="G50" s="181"/>
      <c r="H50" s="181"/>
      <c r="I50" s="181"/>
      <c r="J50" s="181"/>
      <c r="K50" s="181"/>
      <c r="L50" s="181"/>
      <c r="M50" s="181"/>
      <c r="N50" s="181"/>
      <c r="O50" s="181"/>
      <c r="P50" s="181"/>
    </row>
    <row r="51" spans="2:16" ht="27.6" customHeight="1" x14ac:dyDescent="0.2">
      <c r="B51" s="181"/>
      <c r="C51" s="181"/>
      <c r="D51" s="181"/>
      <c r="E51" s="181"/>
      <c r="F51" s="181"/>
      <c r="G51" s="181"/>
      <c r="H51" s="181"/>
      <c r="I51" s="181"/>
      <c r="J51" s="181"/>
      <c r="K51" s="181"/>
      <c r="L51" s="181"/>
      <c r="M51" s="181"/>
      <c r="N51" s="181"/>
      <c r="O51" s="181"/>
      <c r="P51" s="181"/>
    </row>
    <row r="52" spans="2:16" ht="66.75" customHeight="1" x14ac:dyDescent="0.2">
      <c r="B52" s="181"/>
      <c r="C52" s="181"/>
      <c r="D52" s="181"/>
      <c r="E52" s="181"/>
      <c r="F52" s="181"/>
      <c r="G52" s="181"/>
      <c r="H52" s="181"/>
      <c r="I52" s="181"/>
      <c r="J52" s="181"/>
      <c r="K52" s="181"/>
      <c r="L52" s="181"/>
      <c r="M52" s="181"/>
      <c r="N52" s="181"/>
      <c r="O52" s="181"/>
      <c r="P52" s="181"/>
    </row>
    <row r="53" spans="2:16" ht="27.6" customHeight="1" x14ac:dyDescent="0.2">
      <c r="B53" s="181"/>
      <c r="C53" s="181"/>
      <c r="D53" s="181"/>
      <c r="E53" s="181"/>
      <c r="F53" s="181"/>
      <c r="G53" s="181"/>
      <c r="H53" s="181"/>
      <c r="I53" s="181"/>
      <c r="J53" s="181"/>
      <c r="K53" s="181"/>
      <c r="L53" s="181"/>
      <c r="M53" s="181"/>
      <c r="N53" s="181"/>
      <c r="O53" s="181"/>
      <c r="P53" s="181"/>
    </row>
    <row r="54" spans="2:16" ht="29.45" customHeight="1" x14ac:dyDescent="0.2">
      <c r="B54" s="181"/>
      <c r="C54" s="181"/>
      <c r="D54" s="181"/>
      <c r="E54" s="181"/>
      <c r="F54" s="181"/>
      <c r="G54" s="181"/>
      <c r="H54" s="181"/>
      <c r="I54" s="181"/>
      <c r="J54" s="181"/>
      <c r="K54" s="181"/>
      <c r="L54" s="181"/>
      <c r="M54" s="181"/>
      <c r="N54" s="181"/>
      <c r="O54" s="181"/>
      <c r="P54" s="181"/>
    </row>
    <row r="55" spans="2:16" ht="27.6" customHeight="1" x14ac:dyDescent="0.2">
      <c r="B55" s="181"/>
      <c r="C55" s="181"/>
      <c r="D55" s="181"/>
      <c r="E55" s="181"/>
      <c r="F55" s="181"/>
      <c r="G55" s="181"/>
      <c r="H55" s="181"/>
      <c r="I55" s="181"/>
      <c r="J55" s="181"/>
      <c r="K55" s="181"/>
      <c r="L55" s="181"/>
      <c r="M55" s="181"/>
      <c r="N55" s="181"/>
      <c r="O55" s="181"/>
      <c r="P55" s="181"/>
    </row>
    <row r="56" spans="2:16" ht="27.6" customHeight="1" x14ac:dyDescent="0.2">
      <c r="B56" s="194"/>
      <c r="C56" s="194"/>
      <c r="D56" s="194"/>
      <c r="E56" s="194"/>
      <c r="F56" s="194"/>
      <c r="G56" s="194"/>
      <c r="H56" s="194"/>
      <c r="I56" s="194"/>
      <c r="J56" s="194"/>
      <c r="K56" s="194"/>
      <c r="L56" s="194"/>
      <c r="M56" s="194"/>
      <c r="N56" s="194"/>
      <c r="O56" s="194"/>
      <c r="P56" s="194"/>
    </row>
    <row r="57" spans="2:16" ht="27.6" customHeight="1" x14ac:dyDescent="0.2">
      <c r="B57" s="181"/>
      <c r="C57" s="181"/>
      <c r="D57" s="181"/>
      <c r="E57" s="181"/>
      <c r="F57" s="181"/>
      <c r="G57" s="181"/>
      <c r="H57" s="181"/>
      <c r="I57" s="181"/>
      <c r="J57" s="181"/>
      <c r="K57" s="181"/>
      <c r="L57" s="181"/>
      <c r="M57" s="181"/>
      <c r="N57" s="181"/>
      <c r="O57" s="181"/>
      <c r="P57" s="181"/>
    </row>
    <row r="58" spans="2:16" ht="27.6" customHeight="1" x14ac:dyDescent="0.2">
      <c r="B58" s="181"/>
      <c r="C58" s="181"/>
      <c r="D58" s="181"/>
      <c r="E58" s="181"/>
      <c r="F58" s="181"/>
      <c r="G58" s="181"/>
      <c r="H58" s="181"/>
      <c r="I58" s="181"/>
      <c r="J58" s="181"/>
      <c r="K58" s="181"/>
      <c r="L58" s="181"/>
      <c r="M58" s="181"/>
      <c r="N58" s="181"/>
      <c r="O58" s="181"/>
      <c r="P58" s="181"/>
    </row>
    <row r="59" spans="2:16" ht="27.6" customHeight="1" x14ac:dyDescent="0.2">
      <c r="B59" s="178"/>
      <c r="C59" s="179"/>
      <c r="D59" s="179"/>
      <c r="E59" s="179"/>
      <c r="F59" s="179"/>
      <c r="G59" s="179"/>
      <c r="H59" s="179"/>
      <c r="I59" s="179"/>
      <c r="J59" s="179"/>
      <c r="K59" s="179"/>
      <c r="L59" s="179"/>
      <c r="M59" s="179"/>
      <c r="N59" s="179"/>
      <c r="O59" s="179"/>
      <c r="P59" s="180"/>
    </row>
    <row r="60" spans="2:16" x14ac:dyDescent="0.2">
      <c r="P60" s="79"/>
    </row>
  </sheetData>
  <mergeCells count="38">
    <mergeCell ref="F30:P32"/>
    <mergeCell ref="D33:E35"/>
    <mergeCell ref="D30:E32"/>
    <mergeCell ref="F33:P35"/>
    <mergeCell ref="D36:E38"/>
    <mergeCell ref="F36:P38"/>
    <mergeCell ref="B57:P57"/>
    <mergeCell ref="B58:P58"/>
    <mergeCell ref="B46:P46"/>
    <mergeCell ref="B44:P44"/>
    <mergeCell ref="B45:P45"/>
    <mergeCell ref="B47:P47"/>
    <mergeCell ref="B52:P52"/>
    <mergeCell ref="B53:P53"/>
    <mergeCell ref="B54:P54"/>
    <mergeCell ref="B55:P55"/>
    <mergeCell ref="B56:P56"/>
    <mergeCell ref="B59:P59"/>
    <mergeCell ref="B48:P48"/>
    <mergeCell ref="B49:P49"/>
    <mergeCell ref="B50:P50"/>
    <mergeCell ref="B51:P51"/>
    <mergeCell ref="M21:O21"/>
    <mergeCell ref="G24:I24"/>
    <mergeCell ref="J24:L24"/>
    <mergeCell ref="G25:I25"/>
    <mergeCell ref="G18:I18"/>
    <mergeCell ref="J18:L18"/>
    <mergeCell ref="J25:L25"/>
    <mergeCell ref="M18:O18"/>
    <mergeCell ref="G19:I19"/>
    <mergeCell ref="J19:L19"/>
    <mergeCell ref="M25:O25"/>
    <mergeCell ref="J20:L20"/>
    <mergeCell ref="M20:O20"/>
    <mergeCell ref="M24:O24"/>
    <mergeCell ref="G21:I21"/>
    <mergeCell ref="J21:L21"/>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pane ySplit="1" topLeftCell="A2" activePane="bottomLeft" state="frozen"/>
      <selection pane="bottomLeft" activeCell="F32" sqref="F32"/>
    </sheetView>
  </sheetViews>
  <sheetFormatPr defaultRowHeight="12.75" x14ac:dyDescent="0.2"/>
  <cols>
    <col min="1" max="1" width="17.42578125" style="61" customWidth="1"/>
    <col min="2" max="3" width="9.85546875" style="61" bestFit="1" customWidth="1"/>
    <col min="4" max="11" width="9.5703125" style="61" bestFit="1" customWidth="1"/>
    <col min="12" max="16384" width="9.140625" style="61"/>
  </cols>
  <sheetData>
    <row r="1" spans="1:13" ht="18" x14ac:dyDescent="0.25">
      <c r="A1" s="59"/>
      <c r="B1" s="60"/>
      <c r="C1" s="60"/>
      <c r="D1" s="60"/>
      <c r="E1" s="60"/>
      <c r="F1" s="60"/>
      <c r="G1" s="60"/>
      <c r="H1" s="60"/>
      <c r="I1" s="60"/>
      <c r="J1" s="60"/>
      <c r="K1" s="60"/>
      <c r="L1" s="60"/>
      <c r="M1" s="60"/>
    </row>
    <row r="2" spans="1:13" ht="24" customHeight="1" x14ac:dyDescent="0.2">
      <c r="A2" s="62"/>
      <c r="B2" s="62"/>
      <c r="C2" s="62"/>
      <c r="D2" s="62"/>
      <c r="E2" s="62"/>
      <c r="F2" s="62"/>
      <c r="G2" s="62"/>
      <c r="H2" s="62"/>
      <c r="I2" s="62"/>
      <c r="J2" s="62"/>
      <c r="K2" s="62"/>
      <c r="L2" s="62"/>
      <c r="M2" s="60"/>
    </row>
    <row r="3" spans="1:13" ht="15.75" x14ac:dyDescent="0.2">
      <c r="A3" s="63" t="s">
        <v>108</v>
      </c>
      <c r="B3" s="62"/>
      <c r="C3" s="62"/>
      <c r="D3" s="62"/>
      <c r="E3" s="62"/>
      <c r="F3" s="62"/>
      <c r="G3" s="62"/>
      <c r="H3" s="62"/>
      <c r="I3" s="62"/>
      <c r="J3" s="62"/>
      <c r="K3" s="62"/>
      <c r="L3" s="62"/>
      <c r="M3" s="60"/>
    </row>
    <row r="4" spans="1:13" ht="14.25" x14ac:dyDescent="0.2">
      <c r="A4" s="89" t="s">
        <v>183</v>
      </c>
      <c r="B4" s="62"/>
      <c r="C4" s="62"/>
      <c r="D4" s="62"/>
      <c r="E4" s="62"/>
      <c r="F4" s="62"/>
      <c r="G4" s="62"/>
      <c r="H4" s="62"/>
      <c r="I4" s="62"/>
      <c r="J4" s="62"/>
      <c r="K4" s="62"/>
      <c r="L4" s="62"/>
      <c r="M4" s="60"/>
    </row>
    <row r="5" spans="1:13" ht="14.25" x14ac:dyDescent="0.2">
      <c r="A5" s="89"/>
      <c r="B5" s="62"/>
      <c r="C5" s="62"/>
      <c r="D5" s="62"/>
      <c r="E5" s="62"/>
      <c r="F5" s="62"/>
      <c r="G5" s="62"/>
      <c r="H5" s="62"/>
      <c r="I5" s="62"/>
      <c r="J5" s="62"/>
      <c r="K5" s="62"/>
      <c r="L5" s="62"/>
      <c r="M5" s="60"/>
    </row>
    <row r="6" spans="1:13" ht="14.25" x14ac:dyDescent="0.2">
      <c r="A6" s="89" t="s">
        <v>184</v>
      </c>
      <c r="B6" s="62"/>
      <c r="C6" s="62"/>
      <c r="D6" s="62"/>
      <c r="E6" s="62"/>
      <c r="F6" s="62"/>
      <c r="G6" s="62"/>
      <c r="H6" s="62"/>
      <c r="I6" s="62"/>
      <c r="J6" s="62"/>
      <c r="K6" s="62"/>
      <c r="L6" s="62"/>
      <c r="M6" s="60"/>
    </row>
    <row r="7" spans="1:13" ht="14.25" x14ac:dyDescent="0.2">
      <c r="A7" s="89" t="s">
        <v>185</v>
      </c>
      <c r="B7" s="62"/>
      <c r="C7" s="62"/>
      <c r="D7" s="62"/>
      <c r="E7" s="62"/>
      <c r="F7" s="62"/>
      <c r="G7" s="62"/>
      <c r="H7" s="62"/>
      <c r="I7" s="62"/>
      <c r="J7" s="62"/>
      <c r="K7" s="62"/>
      <c r="L7" s="62"/>
      <c r="M7" s="60"/>
    </row>
    <row r="8" spans="1:13" ht="14.25" x14ac:dyDescent="0.2">
      <c r="A8" s="89"/>
      <c r="B8" s="62"/>
      <c r="C8" s="62"/>
      <c r="D8" s="62"/>
      <c r="E8" s="62"/>
      <c r="F8" s="62"/>
      <c r="G8" s="62"/>
      <c r="H8" s="62"/>
      <c r="I8" s="62"/>
      <c r="J8" s="62"/>
      <c r="K8" s="62"/>
      <c r="L8" s="62"/>
      <c r="M8" s="60"/>
    </row>
    <row r="9" spans="1:13" ht="15.75" x14ac:dyDescent="0.2">
      <c r="A9" s="63" t="s">
        <v>109</v>
      </c>
      <c r="B9" s="62"/>
      <c r="C9" s="62"/>
      <c r="D9" s="62"/>
      <c r="E9" s="62"/>
      <c r="F9" s="62"/>
      <c r="G9" s="62"/>
      <c r="H9" s="62"/>
      <c r="I9" s="62"/>
      <c r="J9" s="62"/>
      <c r="K9" s="62"/>
      <c r="L9" s="62"/>
      <c r="M9" s="60"/>
    </row>
    <row r="10" spans="1:13" x14ac:dyDescent="0.2">
      <c r="A10" s="61" t="s">
        <v>186</v>
      </c>
      <c r="B10" s="62"/>
      <c r="C10" s="62"/>
      <c r="D10" s="62"/>
      <c r="E10" s="62"/>
      <c r="F10" s="62"/>
      <c r="G10" s="62"/>
      <c r="H10" s="62"/>
      <c r="I10" s="62"/>
      <c r="J10" s="62"/>
      <c r="K10" s="62"/>
      <c r="L10" s="62"/>
      <c r="M10" s="60"/>
    </row>
    <row r="11" spans="1:13" x14ac:dyDescent="0.2">
      <c r="B11" s="62"/>
      <c r="C11" s="62"/>
      <c r="D11" s="62"/>
      <c r="E11" s="62"/>
      <c r="F11" s="62"/>
      <c r="G11" s="62"/>
      <c r="H11" s="62"/>
      <c r="I11" s="62"/>
      <c r="J11" s="62"/>
      <c r="K11" s="62"/>
      <c r="L11" s="62"/>
      <c r="M11" s="60"/>
    </row>
    <row r="12" spans="1:13" x14ac:dyDescent="0.2">
      <c r="B12" s="62"/>
      <c r="C12" s="62"/>
      <c r="D12" s="62"/>
      <c r="E12" s="62"/>
      <c r="F12" s="62"/>
      <c r="G12" s="62"/>
      <c r="H12" s="62"/>
      <c r="I12" s="62"/>
      <c r="J12" s="62"/>
      <c r="K12" s="62"/>
      <c r="L12" s="62"/>
      <c r="M12" s="60"/>
    </row>
    <row r="13" spans="1:13" x14ac:dyDescent="0.2">
      <c r="A13" s="61" t="s">
        <v>130</v>
      </c>
      <c r="B13" s="62"/>
      <c r="C13" s="62"/>
      <c r="D13" s="62"/>
      <c r="E13" s="62"/>
      <c r="F13" s="62"/>
      <c r="G13" s="62"/>
      <c r="H13" s="62"/>
      <c r="I13" s="62"/>
      <c r="J13" s="62"/>
      <c r="K13" s="62"/>
      <c r="L13" s="62"/>
      <c r="M13" s="60"/>
    </row>
    <row r="14" spans="1:13" x14ac:dyDescent="0.2">
      <c r="B14" s="62"/>
      <c r="C14" s="62"/>
      <c r="D14" s="62"/>
      <c r="E14" s="62"/>
      <c r="F14" s="62"/>
      <c r="G14" s="62"/>
      <c r="H14" s="62"/>
      <c r="I14" s="62"/>
      <c r="J14" s="62"/>
      <c r="K14" s="62"/>
      <c r="L14" s="62"/>
      <c r="M14" s="60"/>
    </row>
    <row r="15" spans="1:13" x14ac:dyDescent="0.2">
      <c r="A15" s="61" t="s">
        <v>131</v>
      </c>
      <c r="B15" s="62"/>
      <c r="C15" s="62"/>
      <c r="D15" s="62"/>
      <c r="E15" s="62"/>
      <c r="F15" s="90"/>
      <c r="G15" s="61" t="s">
        <v>132</v>
      </c>
      <c r="H15" s="90"/>
      <c r="I15" s="62"/>
      <c r="J15" s="62"/>
      <c r="K15" s="62"/>
      <c r="L15" s="62"/>
      <c r="M15" s="60"/>
    </row>
    <row r="16" spans="1:13" x14ac:dyDescent="0.2">
      <c r="B16" s="62"/>
      <c r="C16" s="62"/>
      <c r="D16" s="62"/>
      <c r="E16" s="90"/>
      <c r="F16" s="90"/>
      <c r="G16" s="61" t="s">
        <v>133</v>
      </c>
      <c r="H16" s="90"/>
      <c r="I16" s="62"/>
      <c r="J16" s="62"/>
      <c r="K16" s="62"/>
      <c r="L16" s="62"/>
      <c r="M16" s="60"/>
    </row>
    <row r="17" spans="1:13" ht="13.5" thickBot="1" x14ac:dyDescent="0.25">
      <c r="A17" s="90"/>
      <c r="B17" s="62"/>
      <c r="C17" s="62"/>
      <c r="D17" s="62"/>
      <c r="E17" s="90"/>
      <c r="F17" s="62"/>
      <c r="G17" s="62"/>
      <c r="H17" s="62"/>
      <c r="I17" s="62"/>
      <c r="J17" s="62"/>
      <c r="K17" s="62"/>
      <c r="L17" s="62"/>
      <c r="M17" s="60"/>
    </row>
    <row r="18" spans="1:13" ht="19.5" thickBot="1" x14ac:dyDescent="0.25">
      <c r="A18" s="207" t="s">
        <v>187</v>
      </c>
      <c r="B18" s="208"/>
      <c r="C18" s="208"/>
      <c r="D18" s="208"/>
      <c r="E18" s="208"/>
      <c r="F18" s="208"/>
      <c r="G18" s="208"/>
      <c r="H18" s="208"/>
      <c r="I18" s="208"/>
      <c r="J18" s="208"/>
      <c r="K18" s="208"/>
      <c r="L18" s="208"/>
      <c r="M18" s="209"/>
    </row>
    <row r="19" spans="1:13" ht="19.5" thickBot="1" x14ac:dyDescent="0.35">
      <c r="A19" s="110"/>
      <c r="B19" s="111">
        <v>2018</v>
      </c>
      <c r="C19" s="111">
        <f t="shared" ref="C19:M19" si="0">B19+1</f>
        <v>2019</v>
      </c>
      <c r="D19" s="111">
        <f t="shared" si="0"/>
        <v>2020</v>
      </c>
      <c r="E19" s="112">
        <f t="shared" si="0"/>
        <v>2021</v>
      </c>
      <c r="F19" s="112">
        <f t="shared" si="0"/>
        <v>2022</v>
      </c>
      <c r="G19" s="112">
        <f t="shared" si="0"/>
        <v>2023</v>
      </c>
      <c r="H19" s="112">
        <f t="shared" si="0"/>
        <v>2024</v>
      </c>
      <c r="I19" s="112">
        <f t="shared" si="0"/>
        <v>2025</v>
      </c>
      <c r="J19" s="112">
        <f t="shared" si="0"/>
        <v>2026</v>
      </c>
      <c r="K19" s="112">
        <f t="shared" si="0"/>
        <v>2027</v>
      </c>
      <c r="L19" s="112">
        <f t="shared" si="0"/>
        <v>2028</v>
      </c>
      <c r="M19" s="113">
        <f t="shared" si="0"/>
        <v>2029</v>
      </c>
    </row>
    <row r="20" spans="1:13" ht="37.5" x14ac:dyDescent="0.3">
      <c r="A20" s="114" t="s">
        <v>167</v>
      </c>
      <c r="B20" s="115">
        <v>5.5321929563411532E-2</v>
      </c>
      <c r="C20" s="115">
        <v>2.7158392410667753E-2</v>
      </c>
      <c r="D20" s="115">
        <v>2.4409570984613049E-2</v>
      </c>
      <c r="E20" s="116">
        <v>2.3503119993544708E-2</v>
      </c>
      <c r="F20" s="116">
        <v>2.0843082059746054E-2</v>
      </c>
      <c r="G20" s="116">
        <v>2.2068065372852885E-2</v>
      </c>
      <c r="H20" s="116">
        <v>2.1904926365867938E-2</v>
      </c>
      <c r="I20" s="116">
        <v>2.2208920512830188E-2</v>
      </c>
      <c r="J20" s="116">
        <v>2.1797907734440347E-2</v>
      </c>
      <c r="K20" s="116">
        <v>2.2505705193006209E-2</v>
      </c>
      <c r="L20" s="116">
        <v>1.9987887868405663E-2</v>
      </c>
      <c r="M20" s="117">
        <v>2.1430500265284074E-2</v>
      </c>
    </row>
    <row r="21" spans="1:13" ht="38.25" thickBot="1" x14ac:dyDescent="0.35">
      <c r="A21" s="118" t="s">
        <v>168</v>
      </c>
      <c r="B21" s="119">
        <f>C21/(1+C20)</f>
        <v>0.97355968406495819</v>
      </c>
      <c r="C21" s="119">
        <v>1</v>
      </c>
      <c r="D21" s="119">
        <f>C21*(1+D20)</f>
        <v>1.024409570984613</v>
      </c>
      <c r="E21" s="119">
        <f t="shared" ref="E21:M21" si="1">D21*(1+E20)</f>
        <v>1.048486392054</v>
      </c>
      <c r="F21" s="119">
        <f t="shared" si="1"/>
        <v>1.0703400799621086</v>
      </c>
      <c r="G21" s="119">
        <f t="shared" si="1"/>
        <v>1.093960414817897</v>
      </c>
      <c r="H21" s="119">
        <f t="shared" si="1"/>
        <v>1.1179235371516574</v>
      </c>
      <c r="I21" s="119">
        <f t="shared" si="1"/>
        <v>1.1427514121276805</v>
      </c>
      <c r="J21" s="119">
        <f t="shared" si="1"/>
        <v>1.167661001972641</v>
      </c>
      <c r="K21" s="119">
        <f t="shared" si="1"/>
        <v>1.1939400362484076</v>
      </c>
      <c r="L21" s="119">
        <f t="shared" si="1"/>
        <v>1.2178043758145409</v>
      </c>
      <c r="M21" s="120">
        <f t="shared" si="1"/>
        <v>1.2439025328134987</v>
      </c>
    </row>
    <row r="22" spans="1:13" x14ac:dyDescent="0.2">
      <c r="A22"/>
      <c r="B22"/>
      <c r="C22" s="121"/>
      <c r="D22" s="121"/>
      <c r="E22" s="121"/>
      <c r="F22" s="121"/>
      <c r="G22" s="121"/>
      <c r="H22" s="121"/>
      <c r="I22" s="121"/>
      <c r="J22" s="121"/>
      <c r="K22" s="121"/>
      <c r="L22" s="121"/>
      <c r="M22" s="121"/>
    </row>
    <row r="23" spans="1:13" x14ac:dyDescent="0.2">
      <c r="A23"/>
      <c r="B23"/>
      <c r="C23" s="122"/>
      <c r="D23" s="122"/>
      <c r="E23" s="122"/>
      <c r="F23" s="122"/>
      <c r="G23" s="122"/>
      <c r="H23" s="122"/>
      <c r="I23" s="122"/>
      <c r="J23" s="122"/>
      <c r="K23" s="122"/>
      <c r="L23" s="122"/>
      <c r="M23" s="122"/>
    </row>
    <row r="24" spans="1:13" x14ac:dyDescent="0.2">
      <c r="A24"/>
      <c r="B24" s="123"/>
      <c r="C24" s="123"/>
      <c r="D24" s="123"/>
      <c r="E24" s="123"/>
      <c r="F24" s="123"/>
      <c r="G24" s="123"/>
      <c r="H24" s="123"/>
      <c r="I24" s="123"/>
      <c r="J24" s="123"/>
      <c r="K24" s="123"/>
      <c r="L24" s="123"/>
      <c r="M24" s="124"/>
    </row>
    <row r="25" spans="1:13" x14ac:dyDescent="0.2">
      <c r="A25" s="125" t="s">
        <v>188</v>
      </c>
      <c r="B25" t="s">
        <v>189</v>
      </c>
      <c r="C25"/>
      <c r="D25"/>
      <c r="E25"/>
      <c r="F25"/>
      <c r="G25"/>
      <c r="H25"/>
      <c r="I25"/>
      <c r="J25"/>
      <c r="K25"/>
      <c r="L25"/>
      <c r="M25"/>
    </row>
    <row r="26" spans="1:13" x14ac:dyDescent="0.2">
      <c r="A26" s="125" t="s">
        <v>190</v>
      </c>
      <c r="B26" t="s">
        <v>191</v>
      </c>
      <c r="C26"/>
      <c r="D26"/>
      <c r="E26"/>
      <c r="F26"/>
      <c r="G26"/>
      <c r="H26"/>
      <c r="I26"/>
      <c r="J26"/>
      <c r="K26"/>
      <c r="L26"/>
      <c r="M26"/>
    </row>
    <row r="27" spans="1:13" ht="15" x14ac:dyDescent="0.25">
      <c r="A27" s="126" t="s">
        <v>192</v>
      </c>
      <c r="B27" s="127"/>
      <c r="C27"/>
      <c r="D27"/>
      <c r="E27"/>
      <c r="F27"/>
      <c r="G27"/>
      <c r="H27"/>
      <c r="I27"/>
      <c r="J27"/>
      <c r="K27"/>
      <c r="L27"/>
      <c r="M27"/>
    </row>
  </sheetData>
  <mergeCells count="1">
    <mergeCell ref="A18:M18"/>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2019-03-01T19:20:30+00:00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Valley Electric Association</ISOSummary>
    <Market_x0020_Notice xmlns="5bcbeff6-7c02-4b0f-b125-f1b3d566cc14">false</Market_x0020_Notice>
    <ParentISOGroups xmlns="5bcbeff6-7c02-4b0f-b125-f1b3d566cc14">2019 proposed per unit cost guides|03731dc6-94b7-4121-b32c-19ba34748501;Web conference - Mar 8, 2019|ccfdb30f-cefe-4641-800d-1fe672fadc99</ParentISOGroups>
    <News_x0020_Release xmlns="5bcbeff6-7c02-4b0f-b125-f1b3d566cc14">false</News_x0020_Release>
    <Document_x0020_Type xmlns="5bcbeff6-7c02-4b0f-b125-f1b3d566cc14">Comment</Document_x0020_Type>
    <ContentReviewInterval xmlns="5bcbeff6-7c02-4b0f-b125-f1b3d566cc14">24</ContentReviewInterval>
    <Orig_x0020_Post_x0020_Date xmlns="5bcbeff6-7c02-4b0f-b125-f1b3d566cc14">2018-03-14T15:47:42+00:00</Orig_x0020_Post_x0020_Date>
    <IsDisabled xmlns="5bcbeff6-7c02-4b0f-b125-f1b3d566cc14">false</IsDisabled>
    <CrawlableUniqueID xmlns="5bcbeff6-7c02-4b0f-b125-f1b3d566cc14">2cb42e5f-fb1e-466b-967c-352183fc77df</CrawlableUniqueID>
  </documentManagement>
</p:properties>
</file>

<file path=customXml/itemProps1.xml><?xml version="1.0" encoding="utf-8"?>
<ds:datastoreItem xmlns:ds="http://schemas.openxmlformats.org/officeDocument/2006/customXml" ds:itemID="{7BDFC848-E2C3-4E25-9197-9E9A25A87951}"/>
</file>

<file path=customXml/itemProps2.xml><?xml version="1.0" encoding="utf-8"?>
<ds:datastoreItem xmlns:ds="http://schemas.openxmlformats.org/officeDocument/2006/customXml" ds:itemID="{3A983AE4-3EEB-4848-ADF5-BF651CEBD758}"/>
</file>

<file path=customXml/itemProps3.xml><?xml version="1.0" encoding="utf-8"?>
<ds:datastoreItem xmlns:ds="http://schemas.openxmlformats.org/officeDocument/2006/customXml" ds:itemID="{F484C977-BBEB-46D4-BC2C-AA62271899FA}"/>
</file>

<file path=customXml/itemProps4.xml><?xml version="1.0" encoding="utf-8"?>
<ds:datastoreItem xmlns:ds="http://schemas.openxmlformats.org/officeDocument/2006/customXml" ds:itemID="{A5847552-D727-43B9-B1C0-A9F38D8EEB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VEA 2019 Draft Per Unit Cost Guide.xlsx</dc:title>
  <dc:creator/>
  <cp:lastModifiedBy/>
  <dcterms:created xsi:type="dcterms:W3CDTF">2018-03-14T15:12:47Z</dcterms:created>
  <dcterms:modified xsi:type="dcterms:W3CDTF">2019-03-01T17:40:44Z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Emmert, Robert</vt:lpwstr>
  </property>
  <property fmtid="{D5CDD505-2E9C-101B-9397-08002B2CF9AE}" pid="3" name="display_urn:schemas-microsoft-com:office:office#ISOContributor">
    <vt:lpwstr>Tavares, Phelim</vt:lpwstr>
  </property>
  <property fmtid="{D5CDD505-2E9C-101B-9397-08002B2CF9AE}" pid="4" name="display_urn:schemas-microsoft-com:office:office#Content_x0020_Administrator">
    <vt:lpwstr>Tavares, Phelim</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ISOGroup">
    <vt:lpwstr/>
  </property>
  <property fmtid="{D5CDD505-2E9C-101B-9397-08002B2CF9AE}" pid="8" name="ISOArchive">
    <vt:lpwstr/>
  </property>
  <property fmtid="{D5CDD505-2E9C-101B-9397-08002B2CF9AE}" pid="9" name="ContentTypeId">
    <vt:lpwstr>0x0101000BEF1A1EAF553945AAFC1DE188AA7EC100496CDC402DE9B8469629C69FFFFA4218</vt:lpwstr>
  </property>
</Properties>
</file>