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5-CCFIM-NRI Improvements\"/>
    </mc:Choice>
  </mc:AlternateContent>
  <xr:revisionPtr revIDLastSave="0" documentId="8_{383D3815-6C58-4B3A-8E5E-30F5643018C4}" xr6:coauthVersionLast="47" xr6:coauthVersionMax="47" xr10:uidLastSave="{00000000-0000-0000-0000-000000000000}"/>
  <bookViews>
    <workbookView xWindow="17430" yWindow="5955" windowWidth="19725" windowHeight="12630" tabRatio="771" xr2:uid="{00000000-000D-0000-FFFF-FFFF00000000}"/>
  </bookViews>
  <sheets>
    <sheet name="Instruction" sheetId="22" r:id="rId1"/>
    <sheet name="Definition-GRDT" sheetId="2" r:id="rId2"/>
    <sheet name="Code" sheetId="4" r:id="rId3"/>
    <sheet name="RESOURCE" sheetId="5" r:id="rId4"/>
    <sheet name="RAMPRATE" sheetId="6" r:id="rId5"/>
    <sheet name="HEATRATE" sheetId="7" r:id="rId6"/>
    <sheet name="STARTUP" sheetId="8" r:id="rId7"/>
    <sheet name="FORBIDDEN OPR REGION" sheetId="9" r:id="rId8"/>
    <sheet name="REGULATION" sheetId="10" r:id="rId9"/>
    <sheet name=" REG RAMP" sheetId="11" r:id="rId10"/>
    <sheet name="OP RES RAMP" sheetId="12" r:id="rId11"/>
    <sheet name="HYBRID_COMPONENTS" sheetId="25" r:id="rId12"/>
    <sheet name="MSG_CONFIG" sheetId="13" r:id="rId13"/>
    <sheet name="TRANSITION" sheetId="14" r:id="rId14"/>
    <sheet name="CONFIG_RAMP" sheetId="15" r:id="rId15"/>
    <sheet name="CONFIG_HEAT" sheetId="16" r:id="rId16"/>
    <sheet name="CONFIG_STRT" sheetId="17" r:id="rId17"/>
    <sheet name="CONFIG_REG" sheetId="18" r:id="rId18"/>
    <sheet name="CONFIG_RREG" sheetId="19" r:id="rId19"/>
    <sheet name="CONFIG_ROPR" sheetId="20" r:id="rId20"/>
    <sheet name="ELECTRIC_PRICE_HUB" sheetId="24" r:id="rId21"/>
    <sheet name="GHG_EMISSION_RATE" sheetId="26" r:id="rId22"/>
    <sheet name="GEN_RES_AGGR" sheetId="23" r:id="rId23"/>
  </sheets>
  <definedNames>
    <definedName name="FUEL_TYPE">RESOURCE!$J$4</definedName>
    <definedName name="MIN_GEN">RESOURCE!$S$4</definedName>
    <definedName name="Resource_ID">RESOURCE!$C$4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5" l="1"/>
  <c r="B4" i="25" s="1"/>
  <c r="A3" i="25"/>
  <c r="B3" i="25" s="1"/>
  <c r="A2" i="8"/>
  <c r="D2" i="7"/>
  <c r="A3" i="7"/>
  <c r="A2" i="7"/>
  <c r="D2" i="6"/>
  <c r="A3" i="6"/>
  <c r="A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Trapnell, Anne</author>
    <author>jchipman</author>
  </authors>
  <commentList>
    <comment ref="D2" authorId="0" shapeId="0" xr:uid="{439FED21-4BAD-4135-9890-166B9EA4E0B5}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Value for Segment 1 must equal MIN_GEN</t>
        </r>
      </text>
    </comment>
    <comment ref="E2" authorId="1" shapeId="0" xr:uid="{65079DE6-E11C-4FCE-83EE-BCF270854DEE}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- Must be &gt; 0
- Must be &lt;= Best Operational Ramp Rate for the same point</t>
        </r>
      </text>
    </comment>
    <comment ref="F2" authorId="1" shapeId="0" xr:uid="{216C5D19-7564-49C0-AEAB-F1C018598D7C}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- Must be 0.1 or greater
- Must be &gt;= Worst Operational Ramp Rate for the same point</t>
        </r>
      </text>
    </comment>
    <comment ref="C3" authorId="0" shapeId="0" xr:uid="{3198947D-F32F-4AEE-8A4C-A878C425E820}">
      <text>
        <r>
          <rPr>
            <b/>
            <sz val="9"/>
            <color indexed="81"/>
            <rFont val="Tahoma"/>
            <family val="2"/>
          </rPr>
          <t xml:space="preserve">CAISO:
</t>
        </r>
        <r>
          <rPr>
            <sz val="9"/>
            <color indexed="81"/>
            <rFont val="Tahoma"/>
            <family val="2"/>
          </rPr>
          <t xml:space="preserve">Must be at least two segments; up to 5 segments allowed
</t>
        </r>
      </text>
    </comment>
    <comment ref="D3" authorId="0" shapeId="0" xr:uid="{C248D524-BEAE-4397-8F90-DDA1D53E33DA}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Value in highest segment must equal MAX_GEN (Pmax); up to 5 segments allowed</t>
        </r>
      </text>
    </comment>
    <comment ref="E3" authorId="1" shapeId="0" xr:uid="{4D31A1DD-D647-414F-9CE8-A9DF8BAB98C6}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- Must be &gt; 0
- Must be &lt;= Best Operational Ramp Rate for the same point
- Worst Operational Ramp Rate of the last 2 points must be equal</t>
        </r>
      </text>
    </comment>
    <comment ref="F3" authorId="1" shapeId="0" xr:uid="{8A7FE788-577F-4164-8559-00E69BC2D1F8}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- Must be 0.1 or greater
- Must be &gt;= Worst Operational Ramp Rate for the same point
- Best Operational Ramp Rate of the last 2 points must be equal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atrapnell</author>
    <author>jchipman</author>
  </authors>
  <commentList>
    <comment ref="D2" authorId="0" shapeId="0" xr:uid="{6B9F6113-8C31-4B8A-AD59-2A35E8C98EEF}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Value for segment 1 = MIN_GEN</t>
        </r>
      </text>
    </comment>
    <comment ref="C3" authorId="1" shapeId="0" xr:uid="{4C601D64-DE48-4E89-98FB-4D69CADA3AA3}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Must be at least two segments</t>
        </r>
      </text>
    </comment>
    <comment ref="D3" authorId="0" shapeId="0" xr:uid="{F2D1B4A8-6A11-47D2-99E2-B37CFD76370B}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Value in highest segment must equal MAX_GEN (Pmax); up to 11 segments allowed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jchipman</author>
    <author>atrapnell</author>
  </authors>
  <commentList>
    <comment ref="C2" authorId="0" shapeId="0" xr:uid="{E54535A2-40DD-4579-8B80-1729F8FBF2DD}">
      <text>
        <r>
          <rPr>
            <b/>
            <sz val="10"/>
            <color indexed="81"/>
            <rFont val="Tahoma"/>
            <family val="2"/>
          </rPr>
          <t>CAISO:</t>
        </r>
        <r>
          <rPr>
            <sz val="10"/>
            <color indexed="81"/>
            <rFont val="Tahoma"/>
            <family val="2"/>
          </rPr>
          <t xml:space="preserve">
Up to 3 segments allowed - 1 for hot start, 2 for warm start, 3 for cold start</t>
        </r>
      </text>
    </comment>
    <comment ref="D2" authorId="1" shapeId="0" xr:uid="{7085472F-0C76-4BCB-9CBC-9EBD2AC7CFE1}">
      <text>
        <r>
          <rPr>
            <b/>
            <sz val="9"/>
            <color indexed="81"/>
            <rFont val="Tahoma"/>
            <family val="2"/>
          </rPr>
          <t>CAISO:</t>
        </r>
        <r>
          <rPr>
            <sz val="9"/>
            <color indexed="81"/>
            <rFont val="Tahoma"/>
            <family val="2"/>
          </rPr>
          <t xml:space="preserve">
Value in segment 1 must be 0
</t>
        </r>
      </text>
    </comment>
  </commentList>
</comments>
</file>

<file path=xl/sharedStrings.xml><?xml version="1.0" encoding="utf-8"?>
<sst xmlns="http://schemas.openxmlformats.org/spreadsheetml/2006/main" count="735" uniqueCount="516">
  <si>
    <t>Resource Type</t>
  </si>
  <si>
    <t>Resource ID</t>
  </si>
  <si>
    <t>www.caiso.com</t>
  </si>
  <si>
    <t>For data definitions and related business rules, please refer to the CAISO website at the following location:</t>
  </si>
  <si>
    <t>This page intentionally left blank</t>
  </si>
  <si>
    <t>PGA Name</t>
  </si>
  <si>
    <t>Scheduling Coordinator ID</t>
  </si>
  <si>
    <t>Resource Name</t>
  </si>
  <si>
    <t>Aggregate?</t>
  </si>
  <si>
    <t>Energy Type</t>
  </si>
  <si>
    <t>Fuel Type</t>
  </si>
  <si>
    <t>Prime Mover Technology</t>
  </si>
  <si>
    <t>Generator Type</t>
  </si>
  <si>
    <t>Fuel Region</t>
  </si>
  <si>
    <t>Air Quality Managment District</t>
  </si>
  <si>
    <t>Maximum Generation Capacity</t>
  </si>
  <si>
    <t>Minimum Generation Capacity</t>
  </si>
  <si>
    <t>Minimum On Time</t>
  </si>
  <si>
    <t>Maximum On Time</t>
  </si>
  <si>
    <t>Minimum Off Time</t>
  </si>
  <si>
    <t>Maximum Startups Per Day</t>
  </si>
  <si>
    <t>Minimum Load Cost</t>
  </si>
  <si>
    <t>Maximum Pump Capacity</t>
  </si>
  <si>
    <t>Pumping Minimum Cost</t>
  </si>
  <si>
    <t>Pumping Factor</t>
  </si>
  <si>
    <t>Pump Maximum Daily Startups</t>
  </si>
  <si>
    <t>Pump Minimum Up Time</t>
  </si>
  <si>
    <t>Pump Minimum Down Time</t>
  </si>
  <si>
    <t>Pump Maximum Shutdown Cost</t>
  </si>
  <si>
    <t>Pump Shutdown Time</t>
  </si>
  <si>
    <t>Variable Cost Option</t>
  </si>
  <si>
    <t>Negotiated Rate Option</t>
  </si>
  <si>
    <t>LMP Option</t>
  </si>
  <si>
    <t>Reserve Capacity: Spin</t>
  </si>
  <si>
    <t>Reserve Capacity: Non-Spin</t>
  </si>
  <si>
    <t>Certified PIRP</t>
  </si>
  <si>
    <t>Must Offer Obligation Qualified</t>
  </si>
  <si>
    <t>Startup Code Type</t>
  </si>
  <si>
    <t>Participating Generator Agreement Flag</t>
  </si>
  <si>
    <t>Constrained Output Generator Flag</t>
  </si>
  <si>
    <t>Certified for RUC?</t>
  </si>
  <si>
    <t>Market Power Mitigation Participation Flag</t>
  </si>
  <si>
    <t>Certified for AS: Spin</t>
  </si>
  <si>
    <t>Certified for AS DAM: Non-Spin</t>
  </si>
  <si>
    <t>Certified for AS RTM: Non-Spin</t>
  </si>
  <si>
    <t>MSS Load Following Down</t>
  </si>
  <si>
    <t>MSS Load Following Up</t>
  </si>
  <si>
    <t>FERC Qualifying Facility Flag</t>
  </si>
  <si>
    <t>Use Limit</t>
  </si>
  <si>
    <t>Priority Type</t>
  </si>
  <si>
    <t>Dispatchable</t>
  </si>
  <si>
    <t>RMR</t>
  </si>
  <si>
    <t>Maximum Ramp Rate</t>
  </si>
  <si>
    <t>Price Setter - DAM</t>
  </si>
  <si>
    <t>Price Setter - RTM</t>
  </si>
  <si>
    <t>Multi Stage Generator Flag</t>
  </si>
  <si>
    <t>Startup Ramp Time</t>
  </si>
  <si>
    <t>Supplied Configuration Flag</t>
  </si>
  <si>
    <t>Comment</t>
  </si>
  <si>
    <t>PGA_NAME</t>
  </si>
  <si>
    <t>SC_ID</t>
  </si>
  <si>
    <t>RES_ID</t>
  </si>
  <si>
    <t>RES_NAME</t>
  </si>
  <si>
    <t>RES_TYPE</t>
  </si>
  <si>
    <t>AGGREGATE_YN</t>
  </si>
  <si>
    <t>ENERGY_TYPE</t>
  </si>
  <si>
    <t>FUEL_TYPE</t>
  </si>
  <si>
    <t>GEN_TECH_TYPE</t>
  </si>
  <si>
    <t>GEN_TYPE</t>
  </si>
  <si>
    <t>FUEL_REGN_TYPE</t>
  </si>
  <si>
    <t>AQM_DIST_TYPE</t>
  </si>
  <si>
    <t>MAX_GEN</t>
  </si>
  <si>
    <t>MIN_GEN</t>
  </si>
  <si>
    <t>MIN_ON</t>
  </si>
  <si>
    <t>MAX_ON</t>
  </si>
  <si>
    <t>MIN_OFF</t>
  </si>
  <si>
    <t>MAX_STRT</t>
  </si>
  <si>
    <t>MIN_LOAD_COST</t>
  </si>
  <si>
    <t>MAX_PUMP</t>
  </si>
  <si>
    <t>MIN_PUMP_CST</t>
  </si>
  <si>
    <t xml:space="preserve">PUMPING_FACTOR </t>
  </si>
  <si>
    <t xml:space="preserve">PUMP_MAX_STRT </t>
  </si>
  <si>
    <t xml:space="preserve">PUMP_MIN_UP_TM </t>
  </si>
  <si>
    <t xml:space="preserve">PUMP_MIN_DWN_TM </t>
  </si>
  <si>
    <t>MAX_PUMP_SD_CST</t>
  </si>
  <si>
    <t>PUMP_SHTDWN_TM</t>
  </si>
  <si>
    <t xml:space="preserve">COST_RANK_LMPM </t>
  </si>
  <si>
    <t xml:space="preserve">NEGO_RANK_LMPM </t>
  </si>
  <si>
    <t xml:space="preserve">PRC_RANK_LMPM </t>
  </si>
  <si>
    <t>RSRV_CAP_SPIN</t>
  </si>
  <si>
    <t>RSRV_CAP_NSPIN</t>
  </si>
  <si>
    <t>CERT_PIRP</t>
  </si>
  <si>
    <t xml:space="preserve">MOO_QUALIFIED </t>
  </si>
  <si>
    <t>STARTUP_CD_TYPE</t>
  </si>
  <si>
    <t xml:space="preserve">PGA_PART </t>
  </si>
  <si>
    <t xml:space="preserve">COG </t>
  </si>
  <si>
    <t xml:space="preserve">CERT_RUC </t>
  </si>
  <si>
    <t xml:space="preserve">LMPM </t>
  </si>
  <si>
    <t xml:space="preserve">CERT_SPIN </t>
  </si>
  <si>
    <t xml:space="preserve">CERT_NSPIN_DAM </t>
  </si>
  <si>
    <t xml:space="preserve">CERT_NSPIN_RTM </t>
  </si>
  <si>
    <t xml:space="preserve">MSS_LD_FLNG_DWN </t>
  </si>
  <si>
    <t xml:space="preserve">MSS_LD_FLNG_UP </t>
  </si>
  <si>
    <t xml:space="preserve">QF </t>
  </si>
  <si>
    <t>USE_LIMIT</t>
  </si>
  <si>
    <t>PRIOR_TYPE</t>
  </si>
  <si>
    <t xml:space="preserve">DISP </t>
  </si>
  <si>
    <t>MAX_RR</t>
  </si>
  <si>
    <t xml:space="preserve">PRC_SET_DAM </t>
  </si>
  <si>
    <t xml:space="preserve">PRC_SET_RTM </t>
  </si>
  <si>
    <t>MSG_YN</t>
  </si>
  <si>
    <t>STARTUP_RAMP_TIME</t>
  </si>
  <si>
    <t>SUPPLY_CONFIG_YN</t>
  </si>
  <si>
    <t>Segment Type</t>
  </si>
  <si>
    <t>Segment Number</t>
  </si>
  <si>
    <t>Operating Level</t>
  </si>
  <si>
    <t>Worst Operational Ramp Rate</t>
  </si>
  <si>
    <t>Best Operational Ramp Rate</t>
  </si>
  <si>
    <t>Heat Rate Operating Level</t>
  </si>
  <si>
    <t>Heat Rate</t>
  </si>
  <si>
    <t>Heat Emission Rate</t>
  </si>
  <si>
    <t>Average Cost</t>
  </si>
  <si>
    <t>Registered Cooling Time</t>
  </si>
  <si>
    <t>Start-Up Time</t>
  </si>
  <si>
    <t>Start-Up Cost</t>
  </si>
  <si>
    <t>Start-Up Aux</t>
  </si>
  <si>
    <t>Start-Up Fuel</t>
  </si>
  <si>
    <t>Lower MW of Forbidden Region</t>
  </si>
  <si>
    <t>Upper MW of Forbidden Region</t>
  </si>
  <si>
    <t>Forbidden Region Crossing Time</t>
  </si>
  <si>
    <t>Lower MW for Regulation</t>
  </si>
  <si>
    <t>Higher MW for Regulation</t>
  </si>
  <si>
    <t>Worst Regulation Ramp Rate</t>
  </si>
  <si>
    <t>Best Regulation Ramp Rate</t>
  </si>
  <si>
    <t>Worst Operating Res Ramp Rate</t>
  </si>
  <si>
    <t>Best Operating Res Ramp Rate</t>
  </si>
  <si>
    <t>Configuration</t>
  </si>
  <si>
    <t>Configuration Name</t>
  </si>
  <si>
    <t>Configuration Shutdown</t>
  </si>
  <si>
    <t>CONFIG_ID</t>
  </si>
  <si>
    <t>CONFIG_NAME</t>
  </si>
  <si>
    <t>SHUTDOWN_YN</t>
  </si>
  <si>
    <t>Configuration ID_From</t>
  </si>
  <si>
    <t>Configuration ID_To</t>
  </si>
  <si>
    <t>Transition Cost</t>
  </si>
  <si>
    <t>Transition Ramp Time</t>
  </si>
  <si>
    <t>Notification Time</t>
  </si>
  <si>
    <t>Max Daily Transitions</t>
  </si>
  <si>
    <t>Configuration ID</t>
  </si>
  <si>
    <t>Minimum Load Cost Basis</t>
  </si>
  <si>
    <t>ML_COST_BASIS_TYPE</t>
  </si>
  <si>
    <t>Startup Cost Basis</t>
  </si>
  <si>
    <t>SU_COST_BASIS_TYPE</t>
  </si>
  <si>
    <t>Certified for DA Market</t>
  </si>
  <si>
    <t>CERT_DAM</t>
  </si>
  <si>
    <t>Certified for RT Market</t>
  </si>
  <si>
    <t>CERT_RTM</t>
  </si>
  <si>
    <t>HR_PRE_DISP</t>
  </si>
  <si>
    <t>Gen-to-Pump Minimum Down Time</t>
  </si>
  <si>
    <t>Pump-to-Gen Minimum Down Time</t>
  </si>
  <si>
    <t>MIN_DWN_TM_GP</t>
  </si>
  <si>
    <t>MIN_DWN_TM_PG</t>
  </si>
  <si>
    <t>Discrete Dispatch</t>
  </si>
  <si>
    <t>DISCRETE_DISP</t>
  </si>
  <si>
    <t>Hourly Pre-Dispatch</t>
  </si>
  <si>
    <t>Curtailment Energy Limit</t>
  </si>
  <si>
    <t>Energy Efficiency</t>
  </si>
  <si>
    <t>NGR</t>
  </si>
  <si>
    <t>REM</t>
  </si>
  <si>
    <t>CURT_ENERGY_LIMIT</t>
  </si>
  <si>
    <t>ENERGY_EFFIC</t>
  </si>
  <si>
    <t>Minimum Continuous Energy Limit</t>
  </si>
  <si>
    <t>Maximum Continuous Energy Limit</t>
  </si>
  <si>
    <t>MIN_CONT_ENERGY_LIMIT</t>
  </si>
  <si>
    <t>MAX_CONT_ENERGY_LIMIT</t>
  </si>
  <si>
    <t>Combined Heat and Power Resource</t>
  </si>
  <si>
    <t>RMT Max On Peak</t>
  </si>
  <si>
    <t>RMT On Peak Expiration Date</t>
  </si>
  <si>
    <t>RMT Max Off Peak</t>
  </si>
  <si>
    <t>RMT Off Peak Expiration Date</t>
  </si>
  <si>
    <t>CHP</t>
  </si>
  <si>
    <t>RMT_MAX_ON_PEAK</t>
  </si>
  <si>
    <t>RMT_MAX_ON_PEAK_EXP_DT</t>
  </si>
  <si>
    <t>RMT_MAX_OFF_PEAK</t>
  </si>
  <si>
    <t>RMT_MAX_OFF_PEAK_EXP_DT</t>
  </si>
  <si>
    <t>Certified for AS: Regulation Down</t>
  </si>
  <si>
    <t>Certified for AS: Regulation Up</t>
  </si>
  <si>
    <t>CERT_REG_DOWN</t>
  </si>
  <si>
    <t>CERT_REG_UP</t>
  </si>
  <si>
    <t>Certified for Black Start</t>
  </si>
  <si>
    <t>CERT_BLKSTRT</t>
  </si>
  <si>
    <t xml:space="preserve">CERT_REG_DOWN </t>
  </si>
  <si>
    <t xml:space="preserve">CERT_REG_UP </t>
  </si>
  <si>
    <t>Min Load Major Maintenance Adder</t>
  </si>
  <si>
    <t>Variable Energy Resource Flag</t>
  </si>
  <si>
    <t>Forecast Selection</t>
  </si>
  <si>
    <t>ADDER_AMT</t>
  </si>
  <si>
    <t>VER</t>
  </si>
  <si>
    <t>FORECAST_SELECTION</t>
  </si>
  <si>
    <t>Start-Up MMA</t>
  </si>
  <si>
    <t>RA Range Min</t>
  </si>
  <si>
    <t>RA Range Max</t>
  </si>
  <si>
    <t>RA_RANGE_MIN</t>
  </si>
  <si>
    <t>RA_RANGE_MAX</t>
  </si>
  <si>
    <t>Energy Imbalance Market Participating Flag</t>
  </si>
  <si>
    <t>Balancing Authority Area</t>
  </si>
  <si>
    <t>EIM_PARTICIPATING</t>
  </si>
  <si>
    <t>BAA</t>
  </si>
  <si>
    <t>Aggregate Resource ID</t>
  </si>
  <si>
    <t>Aggregate Resource Name</t>
  </si>
  <si>
    <t>Child Resource ID</t>
  </si>
  <si>
    <t>Child Resource Name</t>
  </si>
  <si>
    <t>Maximum Child Generation Capacity</t>
  </si>
  <si>
    <t>Configuration Startup</t>
  </si>
  <si>
    <t>STARTUP_YN</t>
  </si>
  <si>
    <t xml:space="preserve"> - Enter Market and Operations</t>
  </si>
  <si>
    <t>http://www.caiso.com/market/Pages/NetworkandResourceModeling/Default.aspx</t>
  </si>
  <si>
    <t xml:space="preserve"> - Resource data submission</t>
  </si>
  <si>
    <t>Transition Midpoint MW</t>
  </si>
  <si>
    <t>Transition Midpoint Time</t>
  </si>
  <si>
    <t>Commercial Operation for Market MW</t>
  </si>
  <si>
    <t>COM_MW</t>
  </si>
  <si>
    <t>Market Maximum Startups Per Day</t>
  </si>
  <si>
    <t>MKT_MAX_STRT</t>
  </si>
  <si>
    <t>Electric Region</t>
  </si>
  <si>
    <t>Power Price HUB</t>
  </si>
  <si>
    <t>ELECTRIC_REGN</t>
  </si>
  <si>
    <t>POWER_PRICE_HUB</t>
  </si>
  <si>
    <t>Market Ramp Rate</t>
  </si>
  <si>
    <t>Market Regulation Ramp Rate</t>
  </si>
  <si>
    <t>Market Operating Res Ramp Rate</t>
  </si>
  <si>
    <t>Combustion Turbine Startup Count</t>
  </si>
  <si>
    <t>IMPLIED_STRTS</t>
  </si>
  <si>
    <t>Market Max Daily Transitions</t>
  </si>
  <si>
    <t>Implied Starts</t>
  </si>
  <si>
    <t>Demand Response Type</t>
  </si>
  <si>
    <t>DR_TYPE</t>
  </si>
  <si>
    <t>Default Electric Pricing Hub</t>
  </si>
  <si>
    <t>DEFAULT_ELECTRIC_HUB</t>
  </si>
  <si>
    <t>Hydro DEB Option</t>
  </si>
  <si>
    <t>HYDRO_RANK_LMPM</t>
  </si>
  <si>
    <t>Maximum Storage Horizon</t>
  </si>
  <si>
    <t>MAX_STOR_HORIZON</t>
  </si>
  <si>
    <t>Conditionally Available Resource</t>
  </si>
  <si>
    <t>CAR</t>
  </si>
  <si>
    <t>Bid Dispatchable Option - DR</t>
  </si>
  <si>
    <t>BID_DISP_OPT</t>
  </si>
  <si>
    <t>Non Generator Resource</t>
  </si>
  <si>
    <t>Regulation Energy Management</t>
  </si>
  <si>
    <t>Electric Pricing Hub</t>
  </si>
  <si>
    <t>Weighting Factor</t>
  </si>
  <si>
    <t>Slow Demand Response</t>
  </si>
  <si>
    <t>SLOW_DR</t>
  </si>
  <si>
    <t>Apply Wholesale Charge</t>
  </si>
  <si>
    <t>APPLY_WHLSLE_CHARGE</t>
  </si>
  <si>
    <t>Meter Data Interval</t>
  </si>
  <si>
    <t>METER_DATA_INTERVAL</t>
  </si>
  <si>
    <t>Run of River</t>
  </si>
  <si>
    <t>RUN_OF_RIVER</t>
  </si>
  <si>
    <t>Version</t>
  </si>
  <si>
    <t>Effective Date</t>
  </si>
  <si>
    <t>Description of Change</t>
  </si>
  <si>
    <t>Initial creation of new market Generator Resource Data Template</t>
  </si>
  <si>
    <t xml:space="preserve">
3.0</t>
  </si>
  <si>
    <t xml:space="preserve">
12/7/2010</t>
  </si>
  <si>
    <t>Add new columns and tabs to accommodate Multi Stage Generator modeling:</t>
  </si>
  <si>
    <t>New fields:</t>
  </si>
  <si>
    <t xml:space="preserve">    RESOURCE tab:  MSG_YN, SUPPLIED_CONFIG_YN, STARTUP_RAMP_TIME</t>
  </si>
  <si>
    <t>New tabs:</t>
  </si>
  <si>
    <t xml:space="preserve">    MSG_CONFIG</t>
  </si>
  <si>
    <t xml:space="preserve">    TRANSITION</t>
  </si>
  <si>
    <t xml:space="preserve">    CONFIG_RAMP</t>
  </si>
  <si>
    <t xml:space="preserve">    CONFIG_HEAT</t>
  </si>
  <si>
    <t xml:space="preserve">    CONFIG_STRT</t>
  </si>
  <si>
    <t xml:space="preserve">    CONFIG_REG</t>
  </si>
  <si>
    <t xml:space="preserve">    CONFIG_RREG</t>
  </si>
  <si>
    <t xml:space="preserve">    CONFIG_ROPR</t>
  </si>
  <si>
    <t xml:space="preserve">
4.0</t>
  </si>
  <si>
    <t xml:space="preserve">
6/14/2011</t>
  </si>
  <si>
    <t>Changes for independendent election of registered and proxy cost options:</t>
  </si>
  <si>
    <t xml:space="preserve">    RESOURCE tab:</t>
  </si>
  <si>
    <t xml:space="preserve">        Remove COST_BASIS_TYPE</t>
  </si>
  <si>
    <t xml:space="preserve">        Add ML_COST_BASIS_TYPE and SU_COST_BASIS_TYPE</t>
  </si>
  <si>
    <t>Changes for previous project implementations:  AS HASP, PDR</t>
  </si>
  <si>
    <t xml:space="preserve">        Add CERT_DAM, CERT_RTM, HR_PRE_DISP</t>
  </si>
  <si>
    <t xml:space="preserve">
5.0</t>
  </si>
  <si>
    <t xml:space="preserve">
October 2011</t>
  </si>
  <si>
    <t>Changes for Fall Release 2011:</t>
  </si>
  <si>
    <t xml:space="preserve">        Add DISCRETE_DISP  (for Demand Response)</t>
  </si>
  <si>
    <t xml:space="preserve">        Add MIN_DWN_TM_GP, MIN_DWN_TM_PG  (for Grouping Constraints)</t>
  </si>
  <si>
    <t xml:space="preserve">
6.5</t>
  </si>
  <si>
    <t xml:space="preserve">
Fall Release 2012</t>
  </si>
  <si>
    <t>Changes for Fall Release 2012:</t>
  </si>
  <si>
    <t xml:space="preserve">        Add new fields:  NGR, REM, MIN_CONT_ENERGY_LIMIT, MAX_CONT_ENERGY_LIMIT, CURT_ENERGY_LIMIT,</t>
  </si>
  <si>
    <t xml:space="preserve">                                 ENERGY_EFFIC, CHP, RMTG_MAX_ON_PEAK, RMTG_ON_PEAK_EXPIRE_DT, RMTG_MAX_OFF_PEAK, </t>
  </si>
  <si>
    <t xml:space="preserve">                                 RMTG_OFF_PEAK_EXPIRE_DT, GHG_EMISSION_RATE, GHG_COMPLIANCE_OBLIG</t>
  </si>
  <si>
    <t xml:space="preserve">    MSG_CONFIG tab:</t>
  </si>
  <si>
    <t xml:space="preserve">        Add new field:  STARTUP_HEAT_INPUT</t>
  </si>
  <si>
    <t xml:space="preserve">
7.0</t>
  </si>
  <si>
    <t xml:space="preserve">
Spring Release 2013</t>
  </si>
  <si>
    <t>Changes for Spring Release 2013:</t>
  </si>
  <si>
    <t xml:space="preserve">        Remove field:  CERT_REG</t>
  </si>
  <si>
    <t xml:space="preserve">        Add new fields:  CERT_REG_DOWN, CERT_REG_UP</t>
  </si>
  <si>
    <t xml:space="preserve">
8.0</t>
  </si>
  <si>
    <t xml:space="preserve">
Spring Release 2014</t>
  </si>
  <si>
    <t>Changes for Spring Release 2014:</t>
  </si>
  <si>
    <t>Add new columns:</t>
  </si>
  <si>
    <t xml:space="preserve">   RESOURCE tab:</t>
  </si>
  <si>
    <t xml:space="preserve">        Remove fields:  RA Flag, RA Capacity</t>
  </si>
  <si>
    <t xml:space="preserve">        Add new fields:  CERT_BLKSTRT, ADDER_AMT, VER_YN, FORECAST_SELECTION</t>
  </si>
  <si>
    <t xml:space="preserve">   STARTUP tab:  Start_Up MMA</t>
  </si>
  <si>
    <t xml:space="preserve">   MSG_CONFIG tab: </t>
  </si>
  <si>
    <t xml:space="preserve">        Remove field:  Default RA Provider</t>
  </si>
  <si>
    <t xml:space="preserve">        Add new fields:  ADDER_AMT, RA_RANGE_MIN, RA_RANGE_MAX</t>
  </si>
  <si>
    <t xml:space="preserve">   TRANSITION tab:</t>
  </si>
  <si>
    <t xml:space="preserve">        Remove field:  Default RA Path Sequence</t>
  </si>
  <si>
    <t xml:space="preserve">   CONFIG_STRT tab:  Start_Up MMA</t>
  </si>
  <si>
    <t xml:space="preserve">
10.0</t>
  </si>
  <si>
    <t xml:space="preserve">
Fall Release 2015</t>
  </si>
  <si>
    <t>Changes for EIM Year 1 Enhancements:</t>
  </si>
  <si>
    <t>Add new column:</t>
  </si>
  <si>
    <t xml:space="preserve">        Add new field:  GHG_COST</t>
  </si>
  <si>
    <t>Changes for Commitment Cost Enhancements Phase 2:</t>
  </si>
  <si>
    <t xml:space="preserve">   MSG_CONFIG tab:</t>
  </si>
  <si>
    <t xml:space="preserve">        Add new field:  STARTUP_YN</t>
  </si>
  <si>
    <t xml:space="preserve">
11.0</t>
  </si>
  <si>
    <t xml:space="preserve">
Fall Release 2016</t>
  </si>
  <si>
    <t>Changes:</t>
  </si>
  <si>
    <t xml:space="preserve">        Remove fields:  GHG_COST, MOO_FLAG, STRANDED_LOAD</t>
  </si>
  <si>
    <t xml:space="preserve">        Add field:  OPER_MAINT_ADDER_TYPE</t>
  </si>
  <si>
    <t xml:space="preserve">        Remove field:  STARTUP_HEAT_INPUT</t>
  </si>
  <si>
    <t xml:space="preserve">        Remove fields:  Max Transition Cost, Transition Fuel, Transition Energy</t>
  </si>
  <si>
    <t xml:space="preserve">        Add fields:  Transition Midpoint MW, Transition Midpoint Time</t>
  </si>
  <si>
    <t xml:space="preserve">
12.0</t>
  </si>
  <si>
    <t xml:space="preserve">
Spring Release 2018</t>
  </si>
  <si>
    <t xml:space="preserve">        Add fields:  ELECTRIC_REGN, POWER_PRICE_HUB, MKT_MAX_STRT (non-modifiable), COM_MW</t>
  </si>
  <si>
    <t xml:space="preserve">   RAMPRATE tab:  </t>
  </si>
  <si>
    <t xml:space="preserve">        Add field:  Market Ramp Rate (non-modifiable)</t>
  </si>
  <si>
    <t xml:space="preserve">   REG RAMP tab:  </t>
  </si>
  <si>
    <t xml:space="preserve">        Add field:  Market Regulation Ramp Rate (non-modifiable)</t>
  </si>
  <si>
    <t xml:space="preserve">   OP RES RAMP tab:  </t>
  </si>
  <si>
    <t xml:space="preserve">        Add field:  Market Operating Res Ramp Rate (non-modifiable)</t>
  </si>
  <si>
    <t xml:space="preserve">   MSG_CONFIG tab:  </t>
  </si>
  <si>
    <t xml:space="preserve">        Add field:  IMPLIED_STRTS</t>
  </si>
  <si>
    <t xml:space="preserve">        Add fields:  Market Max Daily Transitions (non-modifiable), Implied Starts</t>
  </si>
  <si>
    <t xml:space="preserve">   CONFIG_RAMP tab:</t>
  </si>
  <si>
    <t xml:space="preserve">   CONFIG_RREG tab:</t>
  </si>
  <si>
    <t xml:space="preserve">   CONFIG_ROPR tab:</t>
  </si>
  <si>
    <t xml:space="preserve">
13.0</t>
  </si>
  <si>
    <t xml:space="preserve">
Fall Release 2019</t>
  </si>
  <si>
    <t xml:space="preserve">        Add fields:   DR_TYPE, DEFAULT_ELECTRIC_HUB, HYDRO_RANK_LMPM, MAX_STOR_HORIZON, CAR, BID_DISP_OPT</t>
  </si>
  <si>
    <t xml:space="preserve">   ELECTRIC_PRICE_HUB tab:  New tab</t>
  </si>
  <si>
    <t xml:space="preserve">
14.0</t>
  </si>
  <si>
    <t xml:space="preserve">
Fall Release 2020</t>
  </si>
  <si>
    <t xml:space="preserve">        Add fields:   SLOW_DR, APPLY_WHLSLE_CHARGE, METER_DATA_INTERVAL, RUN_OF_RIVER</t>
  </si>
  <si>
    <t xml:space="preserve">        Remove field:   MIN_DISP_LEVEL</t>
  </si>
  <si>
    <t>Export Capable</t>
  </si>
  <si>
    <t>EXP_SUPPORT</t>
  </si>
  <si>
    <t xml:space="preserve">
15.0</t>
  </si>
  <si>
    <t xml:space="preserve">
Release Summer 2021</t>
  </si>
  <si>
    <t xml:space="preserve">        Add fields: EXP_SUPPORT</t>
  </si>
  <si>
    <t xml:space="preserve">
16.0</t>
  </si>
  <si>
    <t xml:space="preserve">
Fall Release 2021</t>
  </si>
  <si>
    <t xml:space="preserve">   CONFIGURATION tab:</t>
  </si>
  <si>
    <t>PDR Resources Only</t>
  </si>
  <si>
    <t>MAX_DAILY_RUN_TIME</t>
  </si>
  <si>
    <t>Storage DEB Option</t>
  </si>
  <si>
    <t>STORAGE_RANK_LMPM</t>
  </si>
  <si>
    <t>Minimum Load O&amp;M Adder</t>
  </si>
  <si>
    <t>Start Up O&amp;M Adder</t>
  </si>
  <si>
    <t>ML &amp; SU O&amp;M Adder Indicator (Default or Negotiated)</t>
  </si>
  <si>
    <t>ML_ADDER</t>
  </si>
  <si>
    <t xml:space="preserve">SU_ADDER </t>
  </si>
  <si>
    <t>ML/SU_ADDER_TYPE</t>
  </si>
  <si>
    <t>Storage-based Variable Cost</t>
  </si>
  <si>
    <t>STORAGE_VARIABLE_COST</t>
  </si>
  <si>
    <t>Co-Located Resource</t>
  </si>
  <si>
    <t>VER NGR</t>
  </si>
  <si>
    <t>CO_LOCATED</t>
  </si>
  <si>
    <t>VER_NGR</t>
  </si>
  <si>
    <t>Joint Owned Unit</t>
  </si>
  <si>
    <t>Percent Ownership for Joint Owned Units</t>
  </si>
  <si>
    <t>JOU</t>
  </si>
  <si>
    <t>JOU_PCT_OWNERSHIP</t>
  </si>
  <si>
    <t>Component_ID</t>
  </si>
  <si>
    <t>DISP</t>
  </si>
  <si>
    <t>Energy O&amp;M Adder</t>
  </si>
  <si>
    <t>ENERGY_OM_ADDER</t>
  </si>
  <si>
    <t>Energy O&amp;M Adder Type</t>
  </si>
  <si>
    <t>ENERGY_OM_ADDER_TYPE</t>
  </si>
  <si>
    <t xml:space="preserve">        Add fields:  </t>
  </si>
  <si>
    <t>CO_LOCATED                (Hybrid Resource Phase 1, active)</t>
  </si>
  <si>
    <t>VER_NGR                     (Hybrid Resource Phase 2-B, activation Spring 2022)</t>
  </si>
  <si>
    <t>MAX_DAILY_RUN_TIME   (ESDER 4, activation 11/1/2021)</t>
  </si>
  <si>
    <t>STORAGE_RANK_LMPM  (ESDER 4, activation 11/1/2021)</t>
  </si>
  <si>
    <t xml:space="preserve">VARIABLE COST            (ESDER 4, activation 11/1/2021) </t>
  </si>
  <si>
    <t>SU/ML Flag                  (VOM, activation 1/1/2022)</t>
  </si>
  <si>
    <t>ENERGY_OM_ADDER          (old column OPER_MAINT_COST renamed)</t>
  </si>
  <si>
    <t>ENERGY_OM_ADDER_TYPE  (old column OPER_MAINT_ADDER_TYPE renamed)</t>
  </si>
  <si>
    <t xml:space="preserve">ML ADDER                    (VOM, activation 1/1/2022) </t>
  </si>
  <si>
    <t>SU ADDER                    (VOM, activation 1/1/2022)</t>
  </si>
  <si>
    <t>JOU                            (JOU, activation Spring 2022)</t>
  </si>
  <si>
    <t>JOU_PCT_OWNERSHIP    (JOU, activation Spring 2022)</t>
  </si>
  <si>
    <t xml:space="preserve">        Add fields:</t>
  </si>
  <si>
    <t xml:space="preserve">ML ADDER                   (VOM, activation 1/1/2022) </t>
  </si>
  <si>
    <t>ENERGY_OM_ADDER      (VOM, activation 1/1/2022)</t>
  </si>
  <si>
    <t xml:space="preserve">   HYBRID_COMPONENTS tab (new)   (Hybrid Resource Phase 2-B, activation date Spring 2022)</t>
  </si>
  <si>
    <t xml:space="preserve">
17.0</t>
  </si>
  <si>
    <t xml:space="preserve">
Fall Release 2022</t>
  </si>
  <si>
    <t xml:space="preserve">   HYBRID_COMPONENTS tab:  (Hybrid Resource Phase 2-B, activation date moved to Fall 2022)</t>
  </si>
  <si>
    <t xml:space="preserve">        Add fields:  MIN_CONT_ENERGY_LIMIT, MAX_CONT_ENERGY_LIMIT, ENERGY_EFFIC</t>
  </si>
  <si>
    <t>State</t>
  </si>
  <si>
    <t>GHG Emission Rate</t>
  </si>
  <si>
    <t>GHG Compliance Obligation</t>
  </si>
  <si>
    <t xml:space="preserve">
18.0</t>
  </si>
  <si>
    <t xml:space="preserve">
Fall Release 2023</t>
  </si>
  <si>
    <t xml:space="preserve">   GHG_EMISSION_RATE tab (new)   (WA GHG)</t>
  </si>
  <si>
    <t xml:space="preserve">        Remove fields:   GHG_EMISSION_RATE, GHG_COMPLIANCE_OBLIG  (move to new tab GHG_EMISSION_RATE)</t>
  </si>
  <si>
    <t xml:space="preserve">        Add field:   CAP_TEST_FTS_EXEMPT  (RSEE-2)</t>
  </si>
  <si>
    <t>CAP_TEST_FTS_EXEMPT</t>
  </si>
  <si>
    <t>Capacity Test Failed-To-Start Rule Exemption</t>
  </si>
  <si>
    <t>Fall Release 2024</t>
  </si>
  <si>
    <t xml:space="preserve">        Add fields:   HDERA_YN, BASELINE_METHOD  (FERC2222)</t>
  </si>
  <si>
    <t>Version GRDT.18.1</t>
  </si>
  <si>
    <t>Distributed Resource Type</t>
  </si>
  <si>
    <t>Baseline Methodology - HDERA</t>
  </si>
  <si>
    <t>HDERA_YN</t>
  </si>
  <si>
    <t>BASELINE_METHOD</t>
  </si>
  <si>
    <t>Must match the RIMS project page.</t>
  </si>
  <si>
    <t>Should match the RIMS project name</t>
  </si>
  <si>
    <t>Refer to GRDT and IRDT Definitions document for full list of Air Quality districts</t>
  </si>
  <si>
    <t>Instructions:</t>
  </si>
  <si>
    <t>Gray-shaded fields will be filled in by the CAISO.</t>
  </si>
  <si>
    <t>CAISO Generator Resource Data Template (GRDT) - FOR NEW RESOURCE IMPLEMENTATION BUCKET 3</t>
  </si>
  <si>
    <t>available here</t>
  </si>
  <si>
    <t>Refer to the GRDT and IRDT Definitions document for descriptions of data fields:</t>
  </si>
  <si>
    <t>For Pump resources only</t>
  </si>
  <si>
    <t>If left null, CAISO will populate with the default of '1'</t>
  </si>
  <si>
    <t>If left null, CAISO will populate with the default of '2'</t>
  </si>
  <si>
    <t>If left null, CAISO will populate with the default of '3'</t>
  </si>
  <si>
    <t>Requires AS testing</t>
  </si>
  <si>
    <t>For Hydro resources only.  Requires registration via CIDI ticket</t>
  </si>
  <si>
    <t>For MSS resources only</t>
  </si>
  <si>
    <t>Requires registration via a CIDI ticket</t>
  </si>
  <si>
    <t>Battery resources may select 1.  If 1 is selected, adjust the rankings for COST, NEGO, and PRC rankings to 2, 3, and 4.</t>
  </si>
  <si>
    <t>Y if resource is a qualifying facility
Leave null for all others</t>
  </si>
  <si>
    <t>CAISO will populate based on the resource’s FUEL_TYPE/GEN_TECH_TYPE</t>
  </si>
  <si>
    <t>CAISO will populate based on the resource’s FUEL_TYPE and GEN_TECH_TYPE</t>
  </si>
  <si>
    <t>Y</t>
  </si>
  <si>
    <t>Not used</t>
  </si>
  <si>
    <t>PRXC</t>
  </si>
  <si>
    <t>Y = unit has a PGA, QF-PGA/NS-PGA, or PLA
N = all others (MSS, EIM, DSA, PDR/RDRR, 'exempt' QF resource)
CAISO will populate based on the agreement the resource has with the CAISO</t>
  </si>
  <si>
    <t>Leave null</t>
  </si>
  <si>
    <t>D</t>
  </si>
  <si>
    <t>Applicable to resources with fuel type of LESR only.
Non-zero value requires approved CIDI ticket</t>
  </si>
  <si>
    <t>Y if fuel type = LESR or HYBD
Leave null for all others</t>
  </si>
  <si>
    <t>Required if fuel type is LESR</t>
  </si>
  <si>
    <t>Required for DDR</t>
  </si>
  <si>
    <t>Y if resource is a combined heat and power resource</t>
  </si>
  <si>
    <t>Leave blank for CISO grid resources (non-WEIM).  CAISO will populate by internal process when applicable.</t>
  </si>
  <si>
    <t>Not used
(moved to Hybrid Component tab)</t>
  </si>
  <si>
    <t>CAISO will populate based on the PGA Schedule 1</t>
  </si>
  <si>
    <t>Applicable to JOU resources only</t>
  </si>
  <si>
    <t>Leave null
This is a read-only field that will present the resource’s balancing area once the GRDT data has been entered into ISO Master File</t>
  </si>
  <si>
    <t>Must match the SQMD
CAISO will populate based on the SQMD</t>
  </si>
  <si>
    <t>Option is available to Hydro resources only</t>
  </si>
  <si>
    <t>N for WIND or SOLR
Y for all others
CAISO will populate based on the resource type</t>
  </si>
  <si>
    <t>Applicable to MSG resources only.  CAISO will populate when setting up the MSG resource.</t>
  </si>
  <si>
    <t>Not applicable to GEN or TG resources</t>
  </si>
  <si>
    <t>CAISO will populate with the startup time in segment  1 of the STARTUP tab if this is left blank</t>
  </si>
  <si>
    <t>Leave null for resources in CAISO control area</t>
  </si>
  <si>
    <t>R or N based on the resource's fuel type
CAISO will populate with the default based on resource's fuel type.</t>
  </si>
  <si>
    <t>Leave null
Dependent on AS testing.</t>
  </si>
  <si>
    <t>Y for all market resources.
CAISO will populate if this is left blank</t>
  </si>
  <si>
    <t>N if fuel type is HYBD or LESR
Y for all other fuel types.
CAISO will populate if left blank</t>
  </si>
  <si>
    <t>Y for all Generators, and batteries with pmax &gt;= 5MW
N for all TGs, and batteries with pmax &lt; 5MW
CAISO will populate if left blank</t>
  </si>
  <si>
    <t>D = Default
N = Negotiated (Requires negotiation with CAISO)</t>
  </si>
  <si>
    <t>Default is 5
CAISO will populate this field if left blank</t>
  </si>
  <si>
    <t>Leave null
This is a read-only field that will present the resource’s maximum ramp rate once the GRDT data has been entered into ISO Master File</t>
  </si>
  <si>
    <t>Leave null.
CAISO will populate if appropriate</t>
  </si>
  <si>
    <t xml:space="preserve">
PRXC
CAISO will populate if left null</t>
  </si>
  <si>
    <t>Leave null
Requires submission of CIDI ticket</t>
  </si>
  <si>
    <t>RAMP</t>
  </si>
  <si>
    <t>Market Ramp Rate (not used)</t>
  </si>
  <si>
    <t>HEAT</t>
  </si>
  <si>
    <t>Start-Up MMA (not used)</t>
  </si>
  <si>
    <t>STRT</t>
  </si>
  <si>
    <t>Should match RIMS
Leave null for LESR</t>
  </si>
  <si>
    <r>
      <rPr>
        <b/>
        <i/>
        <sz val="11"/>
        <color rgb="FF002060"/>
        <rFont val="Calibri"/>
        <family val="2"/>
        <scheme val="minor"/>
      </rPr>
      <t>Complete this tab for hybrid resources only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rgb="FFFF0000"/>
        <rFont val="Calibri"/>
        <family val="2"/>
        <scheme val="minor"/>
      </rPr>
      <t>Delete this row before uploading the GRDT</t>
    </r>
  </si>
  <si>
    <t>Corresponds to the component ID</t>
  </si>
  <si>
    <t>Leave null.
CAISO will populate by internal process</t>
  </si>
  <si>
    <t>Corresponds to the component ID.  Options:
LESR
SOLR
WIND</t>
  </si>
  <si>
    <t>Naming convention:  RESOURCE_LESR1 RESOURCE_SOLR1 RESOURCE_WIND1</t>
  </si>
  <si>
    <t>Y for LESR,
N for SOLR or WIND.
CAISO will populate if left null</t>
  </si>
  <si>
    <t>Fields that are not highlighted yellow or gray are optional and can be populated as needed.</t>
  </si>
  <si>
    <r>
      <rPr>
        <b/>
        <i/>
        <sz val="11"/>
        <color rgb="FFFF0000"/>
        <rFont val="Calibri"/>
        <family val="2"/>
        <scheme val="minor"/>
      </rPr>
      <t xml:space="preserve">Delete this row before uploading the GRDT
</t>
    </r>
    <r>
      <rPr>
        <b/>
        <i/>
        <sz val="11"/>
        <color rgb="FF002060"/>
        <rFont val="Calibri"/>
        <family val="2"/>
        <scheme val="minor"/>
      </rPr>
      <t xml:space="preserve">
Should match the Legal Name in the project details form.</t>
    </r>
  </si>
  <si>
    <r>
      <t xml:space="preserve">Can be left null if unknown.
</t>
    </r>
    <r>
      <rPr>
        <i/>
        <sz val="11"/>
        <color rgb="FF002060"/>
        <rFont val="Calibri"/>
        <family val="2"/>
        <scheme val="minor"/>
      </rPr>
      <t>CAISO will populate based on SC Acceptance and Owner letters</t>
    </r>
  </si>
  <si>
    <r>
      <t xml:space="preserve">GEN </t>
    </r>
    <r>
      <rPr>
        <i/>
        <sz val="11"/>
        <color rgb="FF002060"/>
        <rFont val="Calibri"/>
        <family val="2"/>
        <scheme val="minor"/>
      </rPr>
      <t>[Generator or NGR (Battery)]</t>
    </r>
    <r>
      <rPr>
        <b/>
        <i/>
        <sz val="11"/>
        <color rgb="FF002060"/>
        <rFont val="Calibri"/>
        <family val="2"/>
        <scheme val="minor"/>
      </rPr>
      <t xml:space="preserve">
or
TG 
</t>
    </r>
    <r>
      <rPr>
        <i/>
        <sz val="11"/>
        <color rgb="FF002060"/>
        <rFont val="Calibri"/>
        <family val="2"/>
        <scheme val="minor"/>
      </rPr>
      <t>(Dynamic Import or Pseudo)</t>
    </r>
  </si>
  <si>
    <r>
      <t xml:space="preserve">Y or N
</t>
    </r>
    <r>
      <rPr>
        <i/>
        <sz val="11"/>
        <color rgb="FF002060"/>
        <rFont val="Calibri"/>
        <family val="2"/>
        <scheme val="minor"/>
      </rPr>
      <t>CAISO will populate based on the modeled resource.</t>
    </r>
  </si>
  <si>
    <r>
      <rPr>
        <i/>
        <sz val="11"/>
        <color rgb="FF002060"/>
        <rFont val="Calibri"/>
        <family val="2"/>
        <scheme val="minor"/>
      </rPr>
      <t>Leave null</t>
    </r>
    <r>
      <rPr>
        <sz val="11"/>
        <color rgb="FF002060"/>
        <rFont val="Calibri"/>
        <family val="2"/>
        <scheme val="minor"/>
      </rPr>
      <t xml:space="preserve">
</t>
    </r>
    <r>
      <rPr>
        <i/>
        <sz val="11"/>
        <color rgb="FF002060"/>
        <rFont val="Calibri"/>
        <family val="2"/>
        <scheme val="minor"/>
      </rPr>
      <t xml:space="preserve">
Applicable to DR resources only</t>
    </r>
  </si>
  <si>
    <r>
      <rPr>
        <i/>
        <sz val="11"/>
        <color rgb="FF002060"/>
        <rFont val="Calibri"/>
        <family val="2"/>
        <scheme val="minor"/>
      </rPr>
      <t>Leave null</t>
    </r>
    <r>
      <rPr>
        <sz val="11"/>
        <color rgb="FF002060"/>
        <rFont val="Calibri"/>
        <family val="2"/>
        <scheme val="minor"/>
      </rPr>
      <t xml:space="preserve">
</t>
    </r>
    <r>
      <rPr>
        <i/>
        <sz val="11"/>
        <color rgb="FF002060"/>
        <rFont val="Calibri"/>
        <family val="2"/>
        <scheme val="minor"/>
      </rPr>
      <t xml:space="preserve">
CAISO will populate as appropriate</t>
    </r>
  </si>
  <si>
    <r>
      <t xml:space="preserve">Should match the RIMS project page
</t>
    </r>
    <r>
      <rPr>
        <i/>
        <sz val="11"/>
        <color rgb="FF002060"/>
        <rFont val="Calibri"/>
        <family val="2"/>
        <scheme val="minor"/>
      </rPr>
      <t>Refer to GRDT and IRDT Definitions document for full list of available fuel types.</t>
    </r>
  </si>
  <si>
    <r>
      <t xml:space="preserve">Use ‘OTHR’ if fuel type is HYBD, LESR, WIND, or if technology type is not included in the list of available technologies.
</t>
    </r>
    <r>
      <rPr>
        <i/>
        <sz val="11"/>
        <color rgb="FF002060"/>
        <rFont val="Calibri"/>
        <family val="2"/>
        <scheme val="minor"/>
      </rPr>
      <t>Refer to GRDT and IRDT Definitions document for full list of available technology types.</t>
    </r>
    <r>
      <rPr>
        <b/>
        <i/>
        <sz val="11"/>
        <color rgb="FF002060"/>
        <rFont val="Calibri"/>
        <family val="2"/>
        <scheme val="minor"/>
      </rPr>
      <t xml:space="preserve"> </t>
    </r>
  </si>
  <si>
    <r>
      <rPr>
        <i/>
        <sz val="11"/>
        <color rgb="FF002060"/>
        <rFont val="Calibri"/>
        <family val="2"/>
        <scheme val="minor"/>
      </rPr>
      <t>Okay to leave null</t>
    </r>
    <r>
      <rPr>
        <sz val="11"/>
        <color rgb="FF002060"/>
        <rFont val="Calibri"/>
        <family val="2"/>
        <scheme val="minor"/>
      </rPr>
      <t xml:space="preserve">
</t>
    </r>
    <r>
      <rPr>
        <i/>
        <sz val="11"/>
        <color rgb="FF002060"/>
        <rFont val="Calibri"/>
        <family val="2"/>
        <scheme val="minor"/>
      </rPr>
      <t xml:space="preserve">
CAISO will populate as appropriate</t>
    </r>
  </si>
  <si>
    <r>
      <rPr>
        <i/>
        <sz val="11"/>
        <color rgb="FF002060"/>
        <rFont val="Calibri"/>
        <family val="2"/>
        <scheme val="minor"/>
      </rPr>
      <t>Leave null</t>
    </r>
    <r>
      <rPr>
        <sz val="11"/>
        <color rgb="FF002060"/>
        <rFont val="Calibri"/>
        <family val="2"/>
        <scheme val="minor"/>
      </rPr>
      <t xml:space="preserve">
</t>
    </r>
    <r>
      <rPr>
        <i/>
        <sz val="11"/>
        <color rgb="FF002060"/>
        <rFont val="Calibri"/>
        <family val="2"/>
        <scheme val="minor"/>
      </rPr>
      <t xml:space="preserve">
CAISO will populate by internal process if applicable</t>
    </r>
  </si>
  <si>
    <r>
      <rPr>
        <i/>
        <sz val="11"/>
        <color rgb="FF002060"/>
        <rFont val="Calibri"/>
        <family val="2"/>
        <scheme val="minor"/>
      </rPr>
      <t>Leave null</t>
    </r>
    <r>
      <rPr>
        <sz val="11"/>
        <color rgb="FF002060"/>
        <rFont val="Calibri"/>
        <family val="2"/>
        <scheme val="minor"/>
      </rPr>
      <t xml:space="preserve">
</t>
    </r>
    <r>
      <rPr>
        <i/>
        <sz val="11"/>
        <color rgb="FF002060"/>
        <rFont val="Calibri"/>
        <family val="2"/>
        <scheme val="minor"/>
      </rPr>
      <t xml:space="preserve">
Applies to Demand Response only</t>
    </r>
  </si>
  <si>
    <r>
      <t>Y if fuel type is LESR</t>
    </r>
    <r>
      <rPr>
        <b/>
        <i/>
        <sz val="11"/>
        <color rgb="FF002060"/>
        <rFont val="Calibri"/>
        <family val="2"/>
        <scheme val="minor"/>
      </rPr>
      <t xml:space="preserve">
 </t>
    </r>
    <r>
      <rPr>
        <i/>
        <sz val="11"/>
        <color rgb="FF002060"/>
        <rFont val="Calibri"/>
        <family val="2"/>
        <scheme val="minor"/>
      </rPr>
      <t xml:space="preserve"> 
CAISO will populate if this is left blank</t>
    </r>
  </si>
  <si>
    <r>
      <rPr>
        <i/>
        <sz val="11"/>
        <color rgb="FF002060"/>
        <rFont val="Calibri"/>
        <family val="2"/>
        <scheme val="minor"/>
      </rPr>
      <t>Leave null</t>
    </r>
    <r>
      <rPr>
        <sz val="11"/>
        <color rgb="FF002060"/>
        <rFont val="Calibri"/>
        <family val="2"/>
        <scheme val="minor"/>
      </rPr>
      <t xml:space="preserve">
</t>
    </r>
    <r>
      <rPr>
        <i/>
        <sz val="11"/>
        <color rgb="FF002060"/>
        <rFont val="Calibri"/>
        <family val="2"/>
        <scheme val="minor"/>
      </rPr>
      <t>Requires approved CIDI ticket</t>
    </r>
  </si>
  <si>
    <t xml:space="preserve"> - Network and resource modeling</t>
  </si>
  <si>
    <t>Complete the yellow highlighted fields in these spreadsheet tabs (colored green):  RESOURCE, RAMPRATE, HEATRATE, and STARTUP.  Include HYBRID_COMPONENT tab for Hybrid resources.</t>
  </si>
  <si>
    <t>Option available to resources with fuel type of LESR only.</t>
  </si>
  <si>
    <t>N</t>
  </si>
  <si>
    <t>Default is N
Requires RMR contract</t>
  </si>
  <si>
    <r>
      <t xml:space="preserve">Use the default fuel region for the resource's Balancing Authority:
e.g. ‘FRCISO’ for CISO BA
</t>
    </r>
    <r>
      <rPr>
        <i/>
        <sz val="11"/>
        <color rgb="FF002060"/>
        <rFont val="Calibri"/>
        <family val="2"/>
        <scheme val="minor"/>
      </rPr>
      <t>To request a fuel region other than the default, a CIDI ticket must be submitted.  Please refer to the BPM for Market Instruments Attachment C for more information.</t>
    </r>
  </si>
  <si>
    <t>Use the default electric region that corresponds to the resource's fuel region:
e.g. ‘ERCISOW’ for FRCISO</t>
  </si>
  <si>
    <t>Leave null
Applicable only to resources eligible to elect Registered Cost methodology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</si>
</sst>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0"/>
      <name val="Arial"/>
      <family val="2"/>
    </font>
    <font>
      <b/>
      <sz val="14"/>
      <color rgb="FFFF0000"/>
      <name val="Arial"/>
      <family val="2"/>
    </font>
    <font>
      <b/>
      <sz val="8"/>
      <color theme="1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sz val="11"/>
      <color indexed="64"/>
      <name val="Trebuchet MS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64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i/>
      <sz val="11"/>
      <color rgb="FF00206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indexed="64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1" fillId="0" borderId="0"/>
  </cellStyleXfs>
  <cellXfs count="11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9" fillId="0" borderId="0" xfId="1" applyFont="1" applyAlignment="1" applyProtection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wrapText="1"/>
    </xf>
    <xf numFmtId="0" fontId="2" fillId="2" borderId="0" xfId="7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2" fillId="0" borderId="0" xfId="7" applyAlignment="1">
      <alignment horizontal="center" wrapText="1"/>
    </xf>
    <xf numFmtId="0" fontId="2" fillId="0" borderId="0" xfId="7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horizontal="center" wrapText="1"/>
      <protection locked="0"/>
    </xf>
    <xf numFmtId="0" fontId="1" fillId="4" borderId="2" xfId="7" applyFont="1" applyFill="1" applyBorder="1" applyAlignment="1">
      <alignment horizontal="center" wrapText="1"/>
    </xf>
    <xf numFmtId="0" fontId="1" fillId="2" borderId="2" xfId="7" applyFont="1" applyFill="1" applyBorder="1" applyAlignment="1">
      <alignment horizontal="center" wrapText="1"/>
    </xf>
    <xf numFmtId="0" fontId="5" fillId="0" borderId="0" xfId="1" applyBorder="1" applyAlignment="1" applyProtection="1"/>
    <xf numFmtId="0" fontId="0" fillId="4" borderId="0" xfId="0" applyFill="1" applyAlignment="1">
      <alignment horizontal="center" wrapText="1"/>
    </xf>
    <xf numFmtId="0" fontId="0" fillId="2" borderId="0" xfId="0" applyFill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49" fontId="6" fillId="0" borderId="0" xfId="0" applyNumberFormat="1" applyFont="1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14" fontId="12" fillId="0" borderId="3" xfId="7" applyNumberFormat="1" applyFont="1" applyBorder="1" applyAlignment="1">
      <alignment horizontal="left" vertical="center" wrapText="1"/>
    </xf>
    <xf numFmtId="14" fontId="12" fillId="0" borderId="4" xfId="7" applyNumberFormat="1" applyFont="1" applyBorder="1" applyAlignment="1">
      <alignment horizontal="left" vertical="center" wrapText="1"/>
    </xf>
    <xf numFmtId="14" fontId="12" fillId="0" borderId="5" xfId="7" applyNumberFormat="1" applyFont="1" applyBorder="1" applyAlignment="1">
      <alignment horizontal="left" vertical="center" wrapText="1"/>
    </xf>
    <xf numFmtId="14" fontId="14" fillId="0" borderId="5" xfId="7" applyNumberFormat="1" applyFont="1" applyBorder="1" applyAlignment="1">
      <alignment horizontal="left" vertical="center" wrapText="1"/>
    </xf>
    <xf numFmtId="0" fontId="12" fillId="0" borderId="4" xfId="7" applyFont="1" applyBorder="1"/>
    <xf numFmtId="0" fontId="2" fillId="0" borderId="4" xfId="7" applyBorder="1"/>
    <xf numFmtId="0" fontId="2" fillId="0" borderId="5" xfId="7" applyBorder="1"/>
    <xf numFmtId="0" fontId="13" fillId="2" borderId="3" xfId="7" applyFont="1" applyFill="1" applyBorder="1"/>
    <xf numFmtId="0" fontId="12" fillId="0" borderId="3" xfId="7" applyFont="1" applyBorder="1" applyAlignment="1">
      <alignment horizontal="center" vertical="center" wrapText="1"/>
    </xf>
    <xf numFmtId="14" fontId="12" fillId="0" borderId="3" xfId="7" applyNumberFormat="1" applyFont="1" applyBorder="1" applyAlignment="1">
      <alignment horizontal="center" vertical="center" wrapText="1"/>
    </xf>
    <xf numFmtId="0" fontId="2" fillId="4" borderId="0" xfId="7" applyFill="1" applyAlignment="1">
      <alignment horizontal="center" wrapText="1"/>
    </xf>
    <xf numFmtId="0" fontId="1" fillId="2" borderId="0" xfId="7" applyFont="1" applyFill="1" applyAlignment="1">
      <alignment horizontal="center" wrapText="1"/>
    </xf>
    <xf numFmtId="0" fontId="1" fillId="5" borderId="0" xfId="7" applyFont="1" applyFill="1"/>
    <xf numFmtId="0" fontId="1" fillId="3" borderId="0" xfId="7" applyFont="1" applyFill="1"/>
    <xf numFmtId="0" fontId="1" fillId="0" borderId="0" xfId="7" applyFont="1" applyAlignment="1">
      <alignment horizontal="center" wrapText="1"/>
    </xf>
    <xf numFmtId="0" fontId="12" fillId="0" borderId="5" xfId="7" applyFont="1" applyBorder="1"/>
    <xf numFmtId="0" fontId="1" fillId="0" borderId="0" xfId="7" applyFont="1"/>
    <xf numFmtId="14" fontId="12" fillId="0" borderId="3" xfId="8" applyNumberFormat="1" applyFont="1" applyBorder="1" applyAlignment="1">
      <alignment horizontal="left" vertical="center" wrapText="1"/>
    </xf>
    <xf numFmtId="14" fontId="12" fillId="0" borderId="4" xfId="8" applyNumberFormat="1" applyFont="1" applyBorder="1" applyAlignment="1">
      <alignment horizontal="left" vertical="center" wrapText="1"/>
    </xf>
    <xf numFmtId="14" fontId="12" fillId="0" borderId="5" xfId="8" applyNumberFormat="1" applyFont="1" applyBorder="1" applyAlignment="1">
      <alignment horizontal="left" vertical="center" wrapText="1"/>
    </xf>
    <xf numFmtId="0" fontId="12" fillId="0" borderId="3" xfId="0" applyFont="1" applyBorder="1"/>
    <xf numFmtId="0" fontId="12" fillId="0" borderId="5" xfId="0" applyFont="1" applyBorder="1"/>
    <xf numFmtId="0" fontId="15" fillId="0" borderId="6" xfId="0" applyFont="1" applyBorder="1"/>
    <xf numFmtId="0" fontId="14" fillId="0" borderId="0" xfId="0" applyFont="1"/>
    <xf numFmtId="0" fontId="5" fillId="0" borderId="0" xfId="1" applyFill="1" applyBorder="1" applyAlignment="1" applyProtection="1"/>
    <xf numFmtId="0" fontId="15" fillId="0" borderId="0" xfId="0" applyFont="1"/>
    <xf numFmtId="0" fontId="6" fillId="6" borderId="0" xfId="0" applyFont="1" applyFill="1"/>
    <xf numFmtId="0" fontId="2" fillId="0" borderId="0" xfId="7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1" fillId="0" borderId="0" xfId="7" applyFont="1" applyAlignment="1" applyProtection="1">
      <alignment horizontal="center"/>
      <protection locked="0"/>
    </xf>
    <xf numFmtId="0" fontId="6" fillId="6" borderId="1" xfId="0" applyFont="1" applyFill="1" applyBorder="1"/>
    <xf numFmtId="0" fontId="6" fillId="2" borderId="1" xfId="0" applyFont="1" applyFill="1" applyBorder="1"/>
    <xf numFmtId="0" fontId="0" fillId="6" borderId="0" xfId="0" applyFill="1"/>
    <xf numFmtId="0" fontId="1" fillId="7" borderId="0" xfId="0" applyFont="1" applyFill="1"/>
    <xf numFmtId="0" fontId="6" fillId="7" borderId="1" xfId="0" applyFont="1" applyFill="1" applyBorder="1"/>
    <xf numFmtId="0" fontId="20" fillId="6" borderId="0" xfId="0" applyFont="1" applyFill="1"/>
    <xf numFmtId="0" fontId="6" fillId="7" borderId="0" xfId="0" applyFont="1" applyFill="1" applyAlignment="1">
      <alignment horizontal="center"/>
    </xf>
    <xf numFmtId="0" fontId="6" fillId="7" borderId="0" xfId="0" applyFont="1" applyFill="1"/>
    <xf numFmtId="0" fontId="22" fillId="2" borderId="7" xfId="11" applyFont="1" applyFill="1" applyBorder="1" applyAlignment="1">
      <alignment wrapText="1"/>
    </xf>
    <xf numFmtId="0" fontId="22" fillId="2" borderId="7" xfId="11" applyFont="1" applyFill="1" applyBorder="1" applyAlignment="1">
      <alignment horizontal="right" wrapText="1"/>
    </xf>
    <xf numFmtId="0" fontId="21" fillId="2" borderId="7" xfId="11" applyFill="1" applyBorder="1" applyAlignment="1">
      <alignment wrapText="1"/>
    </xf>
    <xf numFmtId="0" fontId="21" fillId="2" borderId="7" xfId="11" applyFill="1" applyBorder="1" applyAlignment="1">
      <alignment horizontal="right" wrapText="1"/>
    </xf>
    <xf numFmtId="0" fontId="0" fillId="0" borderId="0" xfId="0" applyAlignment="1">
      <alignment wrapText="1"/>
    </xf>
    <xf numFmtId="0" fontId="23" fillId="0" borderId="0" xfId="0" applyFont="1" applyAlignment="1">
      <alignment wrapText="1"/>
    </xf>
    <xf numFmtId="0" fontId="0" fillId="6" borderId="0" xfId="0" quotePrefix="1" applyFill="1"/>
    <xf numFmtId="0" fontId="0" fillId="2" borderId="0" xfId="0" applyFill="1" applyAlignment="1">
      <alignment wrapText="1"/>
    </xf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49" fontId="23" fillId="0" borderId="0" xfId="0" applyNumberFormat="1" applyFont="1" applyAlignment="1">
      <alignment wrapText="1"/>
    </xf>
    <xf numFmtId="0" fontId="23" fillId="0" borderId="0" xfId="0" applyFont="1"/>
    <xf numFmtId="49" fontId="0" fillId="6" borderId="0" xfId="0" applyNumberFormat="1" applyFill="1"/>
    <xf numFmtId="49" fontId="0" fillId="0" borderId="0" xfId="0" applyNumberFormat="1"/>
    <xf numFmtId="49" fontId="0" fillId="2" borderId="0" xfId="0" applyNumberFormat="1" applyFill="1"/>
    <xf numFmtId="0" fontId="27" fillId="0" borderId="6" xfId="0" applyFont="1" applyBorder="1"/>
    <xf numFmtId="0" fontId="1" fillId="0" borderId="0" xfId="0" applyFont="1" applyAlignment="1" applyProtection="1">
      <alignment horizontal="center" wrapText="1"/>
      <protection locked="0"/>
    </xf>
    <xf numFmtId="0" fontId="12" fillId="0" borderId="3" xfId="7" applyFont="1" applyBorder="1" applyAlignment="1">
      <alignment horizontal="center" vertical="top" wrapText="1"/>
    </xf>
    <xf numFmtId="0" fontId="12" fillId="0" borderId="4" xfId="7" applyFont="1" applyBorder="1" applyAlignment="1">
      <alignment horizontal="center" vertical="top" wrapText="1"/>
    </xf>
    <xf numFmtId="0" fontId="12" fillId="0" borderId="5" xfId="7" applyFont="1" applyBorder="1" applyAlignment="1">
      <alignment horizontal="center" vertical="top" wrapText="1"/>
    </xf>
    <xf numFmtId="14" fontId="12" fillId="0" borderId="3" xfId="7" applyNumberFormat="1" applyFont="1" applyBorder="1" applyAlignment="1">
      <alignment horizontal="center" vertical="top" wrapText="1"/>
    </xf>
    <xf numFmtId="14" fontId="12" fillId="0" borderId="4" xfId="7" applyNumberFormat="1" applyFont="1" applyBorder="1" applyAlignment="1">
      <alignment horizontal="center" vertical="top" wrapText="1"/>
    </xf>
    <xf numFmtId="14" fontId="12" fillId="0" borderId="5" xfId="7" applyNumberFormat="1" applyFont="1" applyBorder="1" applyAlignment="1">
      <alignment horizontal="center" vertical="top" wrapText="1"/>
    </xf>
    <xf numFmtId="0" fontId="12" fillId="0" borderId="3" xfId="8" applyFont="1" applyBorder="1" applyAlignment="1">
      <alignment horizontal="center" vertical="top" wrapText="1"/>
    </xf>
    <xf numFmtId="0" fontId="12" fillId="0" borderId="4" xfId="8" applyFont="1" applyBorder="1" applyAlignment="1">
      <alignment horizontal="center" vertical="top" wrapText="1"/>
    </xf>
    <xf numFmtId="0" fontId="12" fillId="0" borderId="5" xfId="8" applyFont="1" applyBorder="1" applyAlignment="1">
      <alignment horizontal="center" vertical="top" wrapText="1"/>
    </xf>
    <xf numFmtId="14" fontId="12" fillId="0" borderId="3" xfId="8" applyNumberFormat="1" applyFont="1" applyBorder="1" applyAlignment="1">
      <alignment horizontal="center" vertical="top" wrapText="1"/>
    </xf>
    <xf numFmtId="14" fontId="12" fillId="0" borderId="4" xfId="8" applyNumberFormat="1" applyFont="1" applyBorder="1" applyAlignment="1">
      <alignment horizontal="center" vertical="top" wrapText="1"/>
    </xf>
    <xf numFmtId="14" fontId="12" fillId="0" borderId="5" xfId="8" applyNumberFormat="1" applyFont="1" applyBorder="1" applyAlignment="1">
      <alignment horizontal="center" vertical="top" wrapText="1"/>
    </xf>
    <xf numFmtId="0" fontId="2" fillId="0" borderId="4" xfId="7" applyBorder="1" applyAlignment="1">
      <alignment vertical="top"/>
    </xf>
    <xf numFmtId="0" fontId="2" fillId="0" borderId="5" xfId="7" applyBorder="1" applyAlignment="1">
      <alignment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4" xfId="7" quotePrefix="1" applyFont="1" applyBorder="1" applyAlignment="1">
      <alignment horizontal="center" vertical="top" wrapText="1"/>
    </xf>
    <xf numFmtId="0" fontId="12" fillId="0" borderId="5" xfId="7" quotePrefix="1" applyFont="1" applyBorder="1" applyAlignment="1">
      <alignment horizontal="center" vertical="top" wrapText="1"/>
    </xf>
    <xf numFmtId="164" fontId="12" fillId="0" borderId="3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12">
    <cellStyle name="Hyperlink" xfId="1" builtinId="8"/>
    <cellStyle name="Hyperlink 2" xfId="2" xr:uid="{00000000-0005-0000-0000-000001000000}"/>
    <cellStyle name="Hyperlink 2 2" xfId="3" xr:uid="{00000000-0005-0000-0000-000002000000}"/>
    <cellStyle name="Hyperlink 2 3" xfId="4" xr:uid="{00000000-0005-0000-0000-000003000000}"/>
    <cellStyle name="Hyperlink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3 2" xfId="8" xr:uid="{00000000-0005-0000-0000-000008000000}"/>
    <cellStyle name="Normal 4" xfId="9" xr:uid="{00000000-0005-0000-0000-000009000000}"/>
    <cellStyle name="Normal 5" xfId="10" xr:uid="{00000000-0005-0000-0000-00000A000000}"/>
    <cellStyle name="Normal_RAMPRATE" xfId="11" xr:uid="{7A173C06-7ADE-4147-B899-2798A451F08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206320</xdr:colOff>
      <xdr:row>0</xdr:row>
      <xdr:rowOff>426757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92295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iso.com/documents/grdt-and-irdt-definitions.xls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aiso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5"/>
  <sheetViews>
    <sheetView showGridLines="0" tabSelected="1" workbookViewId="0">
      <pane ySplit="17" topLeftCell="A172" activePane="bottomLeft" state="frozen"/>
      <selection pane="bottomLeft" activeCell="A5" sqref="A5"/>
    </sheetView>
  </sheetViews>
  <sheetFormatPr defaultRowHeight="15" x14ac:dyDescent="0.25"/>
  <cols>
    <col min="1" max="1" width="13.85546875" customWidth="1"/>
    <col min="2" max="2" width="17.42578125" customWidth="1"/>
    <col min="3" max="3" width="109.140625" customWidth="1"/>
    <col min="4" max="4" width="8.7109375" customWidth="1"/>
    <col min="5" max="5" width="17.85546875" hidden="1" customWidth="1"/>
  </cols>
  <sheetData>
    <row r="1" spans="1:3" ht="88.5" customHeight="1" x14ac:dyDescent="0.25">
      <c r="A1" s="107" t="s">
        <v>433</v>
      </c>
      <c r="B1" s="107"/>
      <c r="C1" s="107"/>
    </row>
    <row r="2" spans="1:3" x14ac:dyDescent="0.25">
      <c r="A2" s="108" t="s">
        <v>423</v>
      </c>
      <c r="B2" s="108"/>
      <c r="C2" s="108"/>
    </row>
    <row r="3" spans="1:3" x14ac:dyDescent="0.25">
      <c r="A3" s="109"/>
      <c r="B3" s="109"/>
      <c r="C3" s="109"/>
    </row>
    <row r="4" spans="1:3" x14ac:dyDescent="0.25">
      <c r="A4" s="109"/>
      <c r="B4" s="109"/>
      <c r="C4" s="109"/>
    </row>
    <row r="5" spans="1:3" ht="16.5" x14ac:dyDescent="0.3">
      <c r="A5" s="91" t="s">
        <v>431</v>
      </c>
    </row>
    <row r="6" spans="1:3" ht="16.5" x14ac:dyDescent="0.3">
      <c r="A6" s="59" t="s">
        <v>509</v>
      </c>
    </row>
    <row r="7" spans="1:3" ht="16.5" x14ac:dyDescent="0.3">
      <c r="A7" s="60" t="s">
        <v>432</v>
      </c>
    </row>
    <row r="8" spans="1:3" ht="16.5" x14ac:dyDescent="0.3">
      <c r="A8" s="62" t="s">
        <v>494</v>
      </c>
    </row>
    <row r="9" spans="1:3" ht="16.5" x14ac:dyDescent="0.3">
      <c r="A9" s="62"/>
    </row>
    <row r="10" spans="1:3" ht="16.5" x14ac:dyDescent="0.3">
      <c r="A10" s="60"/>
    </row>
    <row r="11" spans="1:3" ht="16.5" x14ac:dyDescent="0.3">
      <c r="A11" s="59" t="s">
        <v>435</v>
      </c>
    </row>
    <row r="12" spans="1:3" x14ac:dyDescent="0.25">
      <c r="A12" s="61" t="s">
        <v>434</v>
      </c>
    </row>
    <row r="16" spans="1:3" ht="15.75" x14ac:dyDescent="0.25">
      <c r="A16" s="12"/>
    </row>
    <row r="17" spans="1:3" ht="15.75" x14ac:dyDescent="0.3">
      <c r="A17" s="44" t="s">
        <v>259</v>
      </c>
      <c r="B17" s="44" t="s">
        <v>260</v>
      </c>
      <c r="C17" s="44" t="s">
        <v>261</v>
      </c>
    </row>
    <row r="18" spans="1:3" x14ac:dyDescent="0.25">
      <c r="A18" s="45">
        <v>2.1</v>
      </c>
      <c r="B18" s="46">
        <v>39904</v>
      </c>
      <c r="C18" s="37" t="s">
        <v>262</v>
      </c>
    </row>
    <row r="19" spans="1:3" x14ac:dyDescent="0.25">
      <c r="A19" s="93" t="s">
        <v>263</v>
      </c>
      <c r="B19" s="96" t="s">
        <v>264</v>
      </c>
      <c r="C19" s="37" t="s">
        <v>265</v>
      </c>
    </row>
    <row r="20" spans="1:3" x14ac:dyDescent="0.25">
      <c r="A20" s="110"/>
      <c r="B20" s="97"/>
      <c r="C20" s="38" t="s">
        <v>266</v>
      </c>
    </row>
    <row r="21" spans="1:3" x14ac:dyDescent="0.25">
      <c r="A21" s="110"/>
      <c r="B21" s="97"/>
      <c r="C21" s="38" t="s">
        <v>267</v>
      </c>
    </row>
    <row r="22" spans="1:3" x14ac:dyDescent="0.25">
      <c r="A22" s="110"/>
      <c r="B22" s="97"/>
      <c r="C22" s="38" t="s">
        <v>268</v>
      </c>
    </row>
    <row r="23" spans="1:3" x14ac:dyDescent="0.25">
      <c r="A23" s="110"/>
      <c r="B23" s="97"/>
      <c r="C23" s="38" t="s">
        <v>269</v>
      </c>
    </row>
    <row r="24" spans="1:3" x14ac:dyDescent="0.25">
      <c r="A24" s="110"/>
      <c r="B24" s="97"/>
      <c r="C24" s="38" t="s">
        <v>270</v>
      </c>
    </row>
    <row r="25" spans="1:3" x14ac:dyDescent="0.25">
      <c r="A25" s="110"/>
      <c r="B25" s="97"/>
      <c r="C25" s="38" t="s">
        <v>271</v>
      </c>
    </row>
    <row r="26" spans="1:3" x14ac:dyDescent="0.25">
      <c r="A26" s="110"/>
      <c r="B26" s="97"/>
      <c r="C26" s="38" t="s">
        <v>272</v>
      </c>
    </row>
    <row r="27" spans="1:3" x14ac:dyDescent="0.25">
      <c r="A27" s="110"/>
      <c r="B27" s="97"/>
      <c r="C27" s="38" t="s">
        <v>273</v>
      </c>
    </row>
    <row r="28" spans="1:3" x14ac:dyDescent="0.25">
      <c r="A28" s="110"/>
      <c r="B28" s="97"/>
      <c r="C28" s="38" t="s">
        <v>274</v>
      </c>
    </row>
    <row r="29" spans="1:3" x14ac:dyDescent="0.25">
      <c r="A29" s="110"/>
      <c r="B29" s="97"/>
      <c r="C29" s="38" t="s">
        <v>275</v>
      </c>
    </row>
    <row r="30" spans="1:3" x14ac:dyDescent="0.25">
      <c r="A30" s="110"/>
      <c r="B30" s="97"/>
      <c r="C30" s="38" t="s">
        <v>276</v>
      </c>
    </row>
    <row r="31" spans="1:3" x14ac:dyDescent="0.25">
      <c r="A31" s="111"/>
      <c r="B31" s="98"/>
      <c r="C31" s="39"/>
    </row>
    <row r="32" spans="1:3" x14ac:dyDescent="0.25">
      <c r="A32" s="93" t="s">
        <v>277</v>
      </c>
      <c r="B32" s="96" t="s">
        <v>278</v>
      </c>
      <c r="C32" s="37" t="s">
        <v>279</v>
      </c>
    </row>
    <row r="33" spans="1:3" x14ac:dyDescent="0.25">
      <c r="A33" s="105"/>
      <c r="B33" s="105"/>
      <c r="C33" s="38" t="s">
        <v>280</v>
      </c>
    </row>
    <row r="34" spans="1:3" x14ac:dyDescent="0.25">
      <c r="A34" s="105"/>
      <c r="B34" s="105"/>
      <c r="C34" s="38" t="s">
        <v>281</v>
      </c>
    </row>
    <row r="35" spans="1:3" x14ac:dyDescent="0.25">
      <c r="A35" s="105"/>
      <c r="B35" s="105"/>
      <c r="C35" s="38" t="s">
        <v>282</v>
      </c>
    </row>
    <row r="36" spans="1:3" x14ac:dyDescent="0.25">
      <c r="A36" s="105"/>
      <c r="B36" s="105"/>
      <c r="C36" s="38" t="s">
        <v>283</v>
      </c>
    </row>
    <row r="37" spans="1:3" x14ac:dyDescent="0.25">
      <c r="A37" s="105"/>
      <c r="B37" s="105"/>
      <c r="C37" s="38" t="s">
        <v>266</v>
      </c>
    </row>
    <row r="38" spans="1:3" x14ac:dyDescent="0.25">
      <c r="A38" s="105"/>
      <c r="B38" s="105"/>
      <c r="C38" s="38" t="s">
        <v>280</v>
      </c>
    </row>
    <row r="39" spans="1:3" x14ac:dyDescent="0.25">
      <c r="A39" s="105"/>
      <c r="B39" s="105"/>
      <c r="C39" s="38" t="s">
        <v>284</v>
      </c>
    </row>
    <row r="40" spans="1:3" ht="16.5" x14ac:dyDescent="0.25">
      <c r="A40" s="106"/>
      <c r="B40" s="106"/>
      <c r="C40" s="40"/>
    </row>
    <row r="41" spans="1:3" x14ac:dyDescent="0.25">
      <c r="A41" s="93" t="s">
        <v>285</v>
      </c>
      <c r="B41" s="96" t="s">
        <v>286</v>
      </c>
      <c r="C41" s="37" t="s">
        <v>287</v>
      </c>
    </row>
    <row r="42" spans="1:3" x14ac:dyDescent="0.25">
      <c r="A42" s="105"/>
      <c r="B42" s="105"/>
      <c r="C42" s="38" t="s">
        <v>280</v>
      </c>
    </row>
    <row r="43" spans="1:3" x14ac:dyDescent="0.25">
      <c r="A43" s="105"/>
      <c r="B43" s="105"/>
      <c r="C43" s="38" t="s">
        <v>288</v>
      </c>
    </row>
    <row r="44" spans="1:3" x14ac:dyDescent="0.25">
      <c r="A44" s="105"/>
      <c r="B44" s="105"/>
      <c r="C44" s="38" t="s">
        <v>289</v>
      </c>
    </row>
    <row r="45" spans="1:3" ht="16.5" x14ac:dyDescent="0.25">
      <c r="A45" s="106"/>
      <c r="B45" s="106"/>
      <c r="C45" s="40"/>
    </row>
    <row r="46" spans="1:3" x14ac:dyDescent="0.25">
      <c r="A46" s="93" t="s">
        <v>290</v>
      </c>
      <c r="B46" s="96" t="s">
        <v>291</v>
      </c>
      <c r="C46" s="37" t="s">
        <v>292</v>
      </c>
    </row>
    <row r="47" spans="1:3" x14ac:dyDescent="0.25">
      <c r="A47" s="105"/>
      <c r="B47" s="105"/>
      <c r="C47" s="38" t="s">
        <v>280</v>
      </c>
    </row>
    <row r="48" spans="1:3" x14ac:dyDescent="0.25">
      <c r="A48" s="105"/>
      <c r="B48" s="105"/>
      <c r="C48" s="38" t="s">
        <v>293</v>
      </c>
    </row>
    <row r="49" spans="1:3" x14ac:dyDescent="0.25">
      <c r="A49" s="105"/>
      <c r="B49" s="105"/>
      <c r="C49" s="38" t="s">
        <v>294</v>
      </c>
    </row>
    <row r="50" spans="1:3" x14ac:dyDescent="0.25">
      <c r="A50" s="105"/>
      <c r="B50" s="105"/>
      <c r="C50" s="38" t="s">
        <v>295</v>
      </c>
    </row>
    <row r="51" spans="1:3" x14ac:dyDescent="0.25">
      <c r="A51" s="105"/>
      <c r="B51" s="105"/>
      <c r="C51" s="38" t="s">
        <v>296</v>
      </c>
    </row>
    <row r="52" spans="1:3" x14ac:dyDescent="0.25">
      <c r="A52" s="105"/>
      <c r="B52" s="105"/>
      <c r="C52" s="38" t="s">
        <v>297</v>
      </c>
    </row>
    <row r="53" spans="1:3" x14ac:dyDescent="0.25">
      <c r="A53" s="106"/>
      <c r="B53" s="106"/>
      <c r="C53" s="39"/>
    </row>
    <row r="54" spans="1:3" x14ac:dyDescent="0.25">
      <c r="A54" s="93" t="s">
        <v>298</v>
      </c>
      <c r="B54" s="96" t="s">
        <v>299</v>
      </c>
      <c r="C54" s="37" t="s">
        <v>300</v>
      </c>
    </row>
    <row r="55" spans="1:3" x14ac:dyDescent="0.25">
      <c r="A55" s="105"/>
      <c r="B55" s="105"/>
      <c r="C55" s="38" t="s">
        <v>280</v>
      </c>
    </row>
    <row r="56" spans="1:3" x14ac:dyDescent="0.25">
      <c r="A56" s="105"/>
      <c r="B56" s="105"/>
      <c r="C56" s="38" t="s">
        <v>301</v>
      </c>
    </row>
    <row r="57" spans="1:3" x14ac:dyDescent="0.25">
      <c r="A57" s="105"/>
      <c r="B57" s="105"/>
      <c r="C57" s="38" t="s">
        <v>302</v>
      </c>
    </row>
    <row r="58" spans="1:3" x14ac:dyDescent="0.25">
      <c r="A58" s="105"/>
      <c r="B58" s="105"/>
      <c r="C58" s="38" t="s">
        <v>296</v>
      </c>
    </row>
    <row r="59" spans="1:3" x14ac:dyDescent="0.25">
      <c r="A59" s="105"/>
      <c r="B59" s="105"/>
      <c r="C59" s="38" t="s">
        <v>301</v>
      </c>
    </row>
    <row r="60" spans="1:3" x14ac:dyDescent="0.25">
      <c r="A60" s="105"/>
      <c r="B60" s="105"/>
      <c r="C60" s="38" t="s">
        <v>302</v>
      </c>
    </row>
    <row r="61" spans="1:3" x14ac:dyDescent="0.25">
      <c r="A61" s="106"/>
      <c r="B61" s="106"/>
      <c r="C61" s="39"/>
    </row>
    <row r="62" spans="1:3" x14ac:dyDescent="0.25">
      <c r="A62" s="93" t="s">
        <v>303</v>
      </c>
      <c r="B62" s="96" t="s">
        <v>304</v>
      </c>
      <c r="C62" s="37" t="s">
        <v>305</v>
      </c>
    </row>
    <row r="63" spans="1:3" x14ac:dyDescent="0.25">
      <c r="A63" s="94"/>
      <c r="B63" s="97"/>
      <c r="C63" s="38" t="s">
        <v>306</v>
      </c>
    </row>
    <row r="64" spans="1:3" x14ac:dyDescent="0.25">
      <c r="A64" s="105"/>
      <c r="B64" s="105"/>
      <c r="C64" s="38" t="s">
        <v>307</v>
      </c>
    </row>
    <row r="65" spans="1:3" x14ac:dyDescent="0.25">
      <c r="A65" s="105"/>
      <c r="B65" s="105"/>
      <c r="C65" s="38" t="s">
        <v>308</v>
      </c>
    </row>
    <row r="66" spans="1:3" x14ac:dyDescent="0.25">
      <c r="A66" s="105"/>
      <c r="B66" s="105"/>
      <c r="C66" s="38" t="s">
        <v>309</v>
      </c>
    </row>
    <row r="67" spans="1:3" x14ac:dyDescent="0.25">
      <c r="A67" s="105"/>
      <c r="B67" s="105"/>
      <c r="C67" s="38" t="s">
        <v>310</v>
      </c>
    </row>
    <row r="68" spans="1:3" x14ac:dyDescent="0.25">
      <c r="A68" s="105"/>
      <c r="B68" s="105"/>
      <c r="C68" s="38" t="s">
        <v>311</v>
      </c>
    </row>
    <row r="69" spans="1:3" x14ac:dyDescent="0.25">
      <c r="A69" s="105"/>
      <c r="B69" s="105"/>
      <c r="C69" s="38" t="s">
        <v>312</v>
      </c>
    </row>
    <row r="70" spans="1:3" x14ac:dyDescent="0.25">
      <c r="A70" s="105"/>
      <c r="B70" s="105"/>
      <c r="C70" s="38" t="s">
        <v>313</v>
      </c>
    </row>
    <row r="71" spans="1:3" x14ac:dyDescent="0.25">
      <c r="A71" s="105"/>
      <c r="B71" s="105"/>
      <c r="C71" s="38" t="s">
        <v>314</v>
      </c>
    </row>
    <row r="72" spans="1:3" x14ac:dyDescent="0.25">
      <c r="A72" s="105"/>
      <c r="B72" s="105"/>
      <c r="C72" s="38" t="s">
        <v>315</v>
      </c>
    </row>
    <row r="73" spans="1:3" x14ac:dyDescent="0.25">
      <c r="A73" s="105"/>
      <c r="B73" s="105"/>
      <c r="C73" s="38" t="s">
        <v>316</v>
      </c>
    </row>
    <row r="74" spans="1:3" x14ac:dyDescent="0.25">
      <c r="A74" s="106"/>
      <c r="B74" s="106"/>
      <c r="C74" s="39"/>
    </row>
    <row r="75" spans="1:3" x14ac:dyDescent="0.25">
      <c r="A75" s="93" t="s">
        <v>317</v>
      </c>
      <c r="B75" s="96" t="s">
        <v>318</v>
      </c>
      <c r="C75" s="37" t="s">
        <v>319</v>
      </c>
    </row>
    <row r="76" spans="1:3" x14ac:dyDescent="0.25">
      <c r="A76" s="94"/>
      <c r="B76" s="97"/>
      <c r="C76" s="38" t="s">
        <v>320</v>
      </c>
    </row>
    <row r="77" spans="1:3" x14ac:dyDescent="0.25">
      <c r="A77" s="94"/>
      <c r="B77" s="97"/>
      <c r="C77" s="38" t="s">
        <v>307</v>
      </c>
    </row>
    <row r="78" spans="1:3" x14ac:dyDescent="0.25">
      <c r="A78" s="94"/>
      <c r="B78" s="97"/>
      <c r="C78" s="38" t="s">
        <v>321</v>
      </c>
    </row>
    <row r="79" spans="1:3" x14ac:dyDescent="0.25">
      <c r="A79" s="94"/>
      <c r="B79" s="97"/>
      <c r="C79" s="38" t="s">
        <v>322</v>
      </c>
    </row>
    <row r="80" spans="1:3" ht="15.75" x14ac:dyDescent="0.3">
      <c r="A80" s="94"/>
      <c r="B80" s="97"/>
      <c r="C80" s="41" t="s">
        <v>320</v>
      </c>
    </row>
    <row r="81" spans="1:3" x14ac:dyDescent="0.25">
      <c r="A81" s="94"/>
      <c r="B81" s="97"/>
      <c r="C81" s="38" t="s">
        <v>323</v>
      </c>
    </row>
    <row r="82" spans="1:3" x14ac:dyDescent="0.25">
      <c r="A82" s="95"/>
      <c r="B82" s="98"/>
      <c r="C82" s="39" t="s">
        <v>324</v>
      </c>
    </row>
    <row r="83" spans="1:3" x14ac:dyDescent="0.25">
      <c r="A83" s="93" t="s">
        <v>325</v>
      </c>
      <c r="B83" s="96" t="s">
        <v>326</v>
      </c>
      <c r="C83" s="37" t="s">
        <v>327</v>
      </c>
    </row>
    <row r="84" spans="1:3" x14ac:dyDescent="0.25">
      <c r="A84" s="94"/>
      <c r="B84" s="97"/>
      <c r="C84" s="38" t="s">
        <v>307</v>
      </c>
    </row>
    <row r="85" spans="1:3" x14ac:dyDescent="0.25">
      <c r="A85" s="94"/>
      <c r="B85" s="97"/>
      <c r="C85" s="38" t="s">
        <v>328</v>
      </c>
    </row>
    <row r="86" spans="1:3" x14ac:dyDescent="0.25">
      <c r="A86" s="94"/>
      <c r="B86" s="97"/>
      <c r="C86" s="38" t="s">
        <v>329</v>
      </c>
    </row>
    <row r="87" spans="1:3" x14ac:dyDescent="0.25">
      <c r="A87" s="94"/>
      <c r="B87" s="97"/>
      <c r="C87" s="38" t="s">
        <v>323</v>
      </c>
    </row>
    <row r="88" spans="1:3" x14ac:dyDescent="0.25">
      <c r="A88" s="94"/>
      <c r="B88" s="97"/>
      <c r="C88" s="38" t="s">
        <v>330</v>
      </c>
    </row>
    <row r="89" spans="1:3" x14ac:dyDescent="0.25">
      <c r="A89" s="94"/>
      <c r="B89" s="97"/>
      <c r="C89" s="38" t="s">
        <v>314</v>
      </c>
    </row>
    <row r="90" spans="1:3" x14ac:dyDescent="0.25">
      <c r="A90" s="94"/>
      <c r="B90" s="97"/>
      <c r="C90" s="38" t="s">
        <v>331</v>
      </c>
    </row>
    <row r="91" spans="1:3" x14ac:dyDescent="0.25">
      <c r="A91" s="95"/>
      <c r="B91" s="98"/>
      <c r="C91" s="39" t="s">
        <v>332</v>
      </c>
    </row>
    <row r="92" spans="1:3" x14ac:dyDescent="0.25">
      <c r="A92" s="93" t="s">
        <v>333</v>
      </c>
      <c r="B92" s="96" t="s">
        <v>334</v>
      </c>
      <c r="C92" s="37" t="s">
        <v>327</v>
      </c>
    </row>
    <row r="93" spans="1:3" x14ac:dyDescent="0.25">
      <c r="A93" s="94"/>
      <c r="B93" s="97"/>
      <c r="C93" s="38" t="s">
        <v>307</v>
      </c>
    </row>
    <row r="94" spans="1:3" x14ac:dyDescent="0.25">
      <c r="A94" s="94"/>
      <c r="B94" s="97"/>
      <c r="C94" s="38" t="s">
        <v>335</v>
      </c>
    </row>
    <row r="95" spans="1:3" x14ac:dyDescent="0.25">
      <c r="A95" s="94"/>
      <c r="B95" s="97"/>
      <c r="C95" s="38" t="s">
        <v>336</v>
      </c>
    </row>
    <row r="96" spans="1:3" x14ac:dyDescent="0.25">
      <c r="A96" s="94"/>
      <c r="B96" s="97"/>
      <c r="C96" s="38" t="s">
        <v>337</v>
      </c>
    </row>
    <row r="97" spans="1:3" x14ac:dyDescent="0.25">
      <c r="A97" s="94"/>
      <c r="B97" s="97"/>
      <c r="C97" s="38" t="s">
        <v>338</v>
      </c>
    </row>
    <row r="98" spans="1:3" x14ac:dyDescent="0.25">
      <c r="A98" s="94"/>
      <c r="B98" s="97"/>
      <c r="C98" s="38" t="s">
        <v>339</v>
      </c>
    </row>
    <row r="99" spans="1:3" x14ac:dyDescent="0.25">
      <c r="A99" s="94"/>
      <c r="B99" s="97"/>
      <c r="C99" s="38" t="s">
        <v>340</v>
      </c>
    </row>
    <row r="100" spans="1:3" x14ac:dyDescent="0.25">
      <c r="A100" s="94"/>
      <c r="B100" s="97"/>
      <c r="C100" s="38" t="s">
        <v>341</v>
      </c>
    </row>
    <row r="101" spans="1:3" x14ac:dyDescent="0.25">
      <c r="A101" s="94"/>
      <c r="B101" s="97"/>
      <c r="C101" s="38" t="s">
        <v>342</v>
      </c>
    </row>
    <row r="102" spans="1:3" x14ac:dyDescent="0.25">
      <c r="A102" s="94"/>
      <c r="B102" s="97"/>
      <c r="C102" s="38" t="s">
        <v>343</v>
      </c>
    </row>
    <row r="103" spans="1:3" x14ac:dyDescent="0.25">
      <c r="A103" s="42"/>
      <c r="B103" s="42"/>
      <c r="C103" s="38" t="s">
        <v>314</v>
      </c>
    </row>
    <row r="104" spans="1:3" x14ac:dyDescent="0.25">
      <c r="A104" s="42"/>
      <c r="B104" s="42"/>
      <c r="C104" s="38" t="s">
        <v>344</v>
      </c>
    </row>
    <row r="105" spans="1:3" x14ac:dyDescent="0.25">
      <c r="A105" s="42"/>
      <c r="B105" s="42"/>
      <c r="C105" s="38" t="s">
        <v>345</v>
      </c>
    </row>
    <row r="106" spans="1:3" x14ac:dyDescent="0.25">
      <c r="A106" s="42"/>
      <c r="B106" s="42"/>
      <c r="C106" s="38" t="s">
        <v>337</v>
      </c>
    </row>
    <row r="107" spans="1:3" x14ac:dyDescent="0.25">
      <c r="A107" s="42"/>
      <c r="B107" s="42"/>
      <c r="C107" s="38" t="s">
        <v>346</v>
      </c>
    </row>
    <row r="108" spans="1:3" x14ac:dyDescent="0.25">
      <c r="A108" s="42"/>
      <c r="B108" s="42"/>
      <c r="C108" s="38" t="s">
        <v>339</v>
      </c>
    </row>
    <row r="109" spans="1:3" x14ac:dyDescent="0.25">
      <c r="A109" s="42"/>
      <c r="B109" s="42"/>
      <c r="C109" s="38" t="s">
        <v>347</v>
      </c>
    </row>
    <row r="110" spans="1:3" x14ac:dyDescent="0.25">
      <c r="A110" s="42"/>
      <c r="B110" s="42"/>
      <c r="C110" s="38" t="s">
        <v>341</v>
      </c>
    </row>
    <row r="111" spans="1:3" x14ac:dyDescent="0.25">
      <c r="A111" s="43"/>
      <c r="B111" s="43"/>
      <c r="C111" s="43"/>
    </row>
    <row r="112" spans="1:3" x14ac:dyDescent="0.25">
      <c r="A112" s="93" t="s">
        <v>348</v>
      </c>
      <c r="B112" s="96" t="s">
        <v>349</v>
      </c>
      <c r="C112" s="37" t="s">
        <v>327</v>
      </c>
    </row>
    <row r="113" spans="1:3" x14ac:dyDescent="0.25">
      <c r="A113" s="94"/>
      <c r="B113" s="97"/>
      <c r="C113" s="38" t="s">
        <v>307</v>
      </c>
    </row>
    <row r="114" spans="1:3" x14ac:dyDescent="0.25">
      <c r="A114" s="94"/>
      <c r="B114" s="97"/>
      <c r="C114" s="38" t="s">
        <v>350</v>
      </c>
    </row>
    <row r="115" spans="1:3" x14ac:dyDescent="0.25">
      <c r="A115" s="94"/>
      <c r="B115" s="97"/>
      <c r="C115" s="38" t="s">
        <v>351</v>
      </c>
    </row>
    <row r="116" spans="1:3" x14ac:dyDescent="0.25">
      <c r="A116" s="95"/>
      <c r="B116" s="98"/>
      <c r="C116" s="39"/>
    </row>
    <row r="117" spans="1:3" x14ac:dyDescent="0.25">
      <c r="A117" s="93" t="s">
        <v>352</v>
      </c>
      <c r="B117" s="96" t="s">
        <v>353</v>
      </c>
      <c r="C117" s="37" t="s">
        <v>327</v>
      </c>
    </row>
    <row r="118" spans="1:3" x14ac:dyDescent="0.25">
      <c r="A118" s="94"/>
      <c r="B118" s="97"/>
      <c r="C118" s="38" t="s">
        <v>307</v>
      </c>
    </row>
    <row r="119" spans="1:3" x14ac:dyDescent="0.25">
      <c r="A119" s="94"/>
      <c r="B119" s="97"/>
      <c r="C119" s="38" t="s">
        <v>354</v>
      </c>
    </row>
    <row r="120" spans="1:3" x14ac:dyDescent="0.25">
      <c r="A120" s="94"/>
      <c r="B120" s="97"/>
      <c r="C120" s="38" t="s">
        <v>355</v>
      </c>
    </row>
    <row r="121" spans="1:3" x14ac:dyDescent="0.25">
      <c r="A121" s="95"/>
      <c r="B121" s="98"/>
      <c r="C121" s="39"/>
    </row>
    <row r="122" spans="1:3" x14ac:dyDescent="0.25">
      <c r="A122" s="93" t="s">
        <v>358</v>
      </c>
      <c r="B122" s="96" t="s">
        <v>359</v>
      </c>
      <c r="C122" s="37" t="s">
        <v>327</v>
      </c>
    </row>
    <row r="123" spans="1:3" x14ac:dyDescent="0.25">
      <c r="A123" s="94"/>
      <c r="B123" s="97"/>
      <c r="C123" s="38" t="s">
        <v>307</v>
      </c>
    </row>
    <row r="124" spans="1:3" x14ac:dyDescent="0.25">
      <c r="A124" s="94"/>
      <c r="B124" s="97"/>
      <c r="C124" s="38" t="s">
        <v>360</v>
      </c>
    </row>
    <row r="125" spans="1:3" x14ac:dyDescent="0.25">
      <c r="A125" s="94"/>
      <c r="B125" s="97"/>
      <c r="C125" s="38"/>
    </row>
    <row r="126" spans="1:3" x14ac:dyDescent="0.25">
      <c r="A126" s="94"/>
      <c r="B126" s="97"/>
      <c r="C126" s="38"/>
    </row>
    <row r="127" spans="1:3" x14ac:dyDescent="0.25">
      <c r="A127" s="95"/>
      <c r="B127" s="98"/>
      <c r="C127" s="39"/>
    </row>
    <row r="128" spans="1:3" ht="15" customHeight="1" x14ac:dyDescent="0.25">
      <c r="A128" s="93" t="s">
        <v>361</v>
      </c>
      <c r="B128" s="96" t="s">
        <v>362</v>
      </c>
      <c r="C128" s="37" t="s">
        <v>327</v>
      </c>
    </row>
    <row r="129" spans="1:3" x14ac:dyDescent="0.25">
      <c r="A129" s="94"/>
      <c r="B129" s="97"/>
      <c r="C129" s="38" t="s">
        <v>307</v>
      </c>
    </row>
    <row r="130" spans="1:3" x14ac:dyDescent="0.25">
      <c r="A130" s="94"/>
      <c r="B130" s="97"/>
      <c r="C130" s="38" t="s">
        <v>390</v>
      </c>
    </row>
    <row r="131" spans="1:3" x14ac:dyDescent="0.25">
      <c r="A131" s="94"/>
      <c r="B131" s="97"/>
      <c r="C131" s="38" t="s">
        <v>391</v>
      </c>
    </row>
    <row r="132" spans="1:3" x14ac:dyDescent="0.25">
      <c r="A132" s="94"/>
      <c r="B132" s="97"/>
      <c r="C132" s="38" t="s">
        <v>392</v>
      </c>
    </row>
    <row r="133" spans="1:3" x14ac:dyDescent="0.25">
      <c r="A133" s="94"/>
      <c r="B133" s="97"/>
      <c r="C133" s="38" t="s">
        <v>393</v>
      </c>
    </row>
    <row r="134" spans="1:3" x14ac:dyDescent="0.25">
      <c r="A134" s="94"/>
      <c r="B134" s="97"/>
      <c r="C134" s="38" t="s">
        <v>394</v>
      </c>
    </row>
    <row r="135" spans="1:3" x14ac:dyDescent="0.25">
      <c r="A135" s="94"/>
      <c r="B135" s="97"/>
      <c r="C135" s="38" t="s">
        <v>395</v>
      </c>
    </row>
    <row r="136" spans="1:3" x14ac:dyDescent="0.25">
      <c r="A136" s="94"/>
      <c r="B136" s="97"/>
      <c r="C136" s="38" t="s">
        <v>396</v>
      </c>
    </row>
    <row r="137" spans="1:3" x14ac:dyDescent="0.25">
      <c r="A137" s="94"/>
      <c r="B137" s="97"/>
      <c r="C137" s="38" t="s">
        <v>397</v>
      </c>
    </row>
    <row r="138" spans="1:3" x14ac:dyDescent="0.25">
      <c r="A138" s="94"/>
      <c r="B138" s="97"/>
      <c r="C138" s="38" t="s">
        <v>398</v>
      </c>
    </row>
    <row r="139" spans="1:3" x14ac:dyDescent="0.25">
      <c r="A139" s="94"/>
      <c r="B139" s="97"/>
      <c r="C139" s="38" t="s">
        <v>399</v>
      </c>
    </row>
    <row r="140" spans="1:3" x14ac:dyDescent="0.25">
      <c r="A140" s="94"/>
      <c r="B140" s="97"/>
      <c r="C140" s="38" t="s">
        <v>400</v>
      </c>
    </row>
    <row r="141" spans="1:3" x14ac:dyDescent="0.25">
      <c r="A141" s="94"/>
      <c r="B141" s="97"/>
      <c r="C141" s="38" t="s">
        <v>401</v>
      </c>
    </row>
    <row r="142" spans="1:3" x14ac:dyDescent="0.25">
      <c r="A142" s="94"/>
      <c r="B142" s="97"/>
      <c r="C142" s="38" t="s">
        <v>402</v>
      </c>
    </row>
    <row r="143" spans="1:3" x14ac:dyDescent="0.25">
      <c r="A143" s="94"/>
      <c r="B143" s="97"/>
      <c r="C143" s="38"/>
    </row>
    <row r="144" spans="1:3" x14ac:dyDescent="0.25">
      <c r="A144" s="94"/>
      <c r="B144" s="97"/>
      <c r="C144" s="38" t="s">
        <v>363</v>
      </c>
    </row>
    <row r="145" spans="1:3" x14ac:dyDescent="0.25">
      <c r="A145" s="94"/>
      <c r="B145" s="97"/>
      <c r="C145" s="38" t="s">
        <v>403</v>
      </c>
    </row>
    <row r="146" spans="1:3" x14ac:dyDescent="0.25">
      <c r="A146" s="94"/>
      <c r="B146" s="97"/>
      <c r="C146" s="38" t="s">
        <v>404</v>
      </c>
    </row>
    <row r="147" spans="1:3" x14ac:dyDescent="0.25">
      <c r="A147" s="94"/>
      <c r="B147" s="97"/>
      <c r="C147" s="38" t="s">
        <v>400</v>
      </c>
    </row>
    <row r="148" spans="1:3" x14ac:dyDescent="0.25">
      <c r="A148" s="94"/>
      <c r="B148" s="97"/>
      <c r="C148" s="38" t="s">
        <v>405</v>
      </c>
    </row>
    <row r="149" spans="1:3" x14ac:dyDescent="0.25">
      <c r="A149" s="94"/>
      <c r="B149" s="97"/>
      <c r="C149" s="38"/>
    </row>
    <row r="150" spans="1:3" ht="15.75" x14ac:dyDescent="0.3">
      <c r="A150" s="95"/>
      <c r="B150" s="98"/>
      <c r="C150" s="52" t="s">
        <v>406</v>
      </c>
    </row>
    <row r="151" spans="1:3" x14ac:dyDescent="0.25">
      <c r="A151" s="99" t="s">
        <v>407</v>
      </c>
      <c r="B151" s="102" t="s">
        <v>408</v>
      </c>
      <c r="C151" s="54" t="s">
        <v>327</v>
      </c>
    </row>
    <row r="152" spans="1:3" x14ac:dyDescent="0.25">
      <c r="A152" s="100"/>
      <c r="B152" s="103"/>
      <c r="C152" s="55" t="s">
        <v>307</v>
      </c>
    </row>
    <row r="153" spans="1:3" x14ac:dyDescent="0.25">
      <c r="A153" s="100"/>
      <c r="B153" s="103"/>
      <c r="C153" s="55" t="s">
        <v>409</v>
      </c>
    </row>
    <row r="154" spans="1:3" x14ac:dyDescent="0.25">
      <c r="A154" s="100"/>
      <c r="B154" s="103"/>
      <c r="C154" s="55" t="s">
        <v>410</v>
      </c>
    </row>
    <row r="155" spans="1:3" x14ac:dyDescent="0.25">
      <c r="A155" s="101"/>
      <c r="B155" s="104"/>
      <c r="C155" s="56"/>
    </row>
    <row r="156" spans="1:3" x14ac:dyDescent="0.25">
      <c r="A156" s="99" t="s">
        <v>414</v>
      </c>
      <c r="B156" s="102" t="s">
        <v>415</v>
      </c>
      <c r="C156" s="54" t="s">
        <v>327</v>
      </c>
    </row>
    <row r="157" spans="1:3" x14ac:dyDescent="0.25">
      <c r="A157" s="100"/>
      <c r="B157" s="103"/>
      <c r="C157" s="55" t="s">
        <v>307</v>
      </c>
    </row>
    <row r="158" spans="1:3" x14ac:dyDescent="0.25">
      <c r="A158" s="100"/>
      <c r="B158" s="103"/>
      <c r="C158" s="38" t="s">
        <v>418</v>
      </c>
    </row>
    <row r="159" spans="1:3" x14ac:dyDescent="0.25">
      <c r="A159" s="100"/>
      <c r="B159" s="103"/>
      <c r="C159" s="38" t="s">
        <v>417</v>
      </c>
    </row>
    <row r="160" spans="1:3" x14ac:dyDescent="0.25">
      <c r="A160" s="100"/>
      <c r="B160" s="103"/>
      <c r="C160" s="55" t="s">
        <v>416</v>
      </c>
    </row>
    <row r="161" spans="1:3" x14ac:dyDescent="0.25">
      <c r="A161" s="101"/>
      <c r="B161" s="104"/>
      <c r="C161" s="56"/>
    </row>
    <row r="162" spans="1:3" ht="15.75" x14ac:dyDescent="0.3">
      <c r="A162" s="112">
        <v>18.100000000000001</v>
      </c>
      <c r="B162" s="115" t="s">
        <v>421</v>
      </c>
      <c r="C162" s="57" t="s">
        <v>327</v>
      </c>
    </row>
    <row r="163" spans="1:3" x14ac:dyDescent="0.25">
      <c r="A163" s="113"/>
      <c r="B163" s="116"/>
      <c r="C163" s="55" t="s">
        <v>307</v>
      </c>
    </row>
    <row r="164" spans="1:3" x14ac:dyDescent="0.25">
      <c r="A164" s="113"/>
      <c r="B164" s="116"/>
      <c r="C164" s="55" t="s">
        <v>422</v>
      </c>
    </row>
    <row r="165" spans="1:3" ht="15.75" x14ac:dyDescent="0.3">
      <c r="A165" s="114"/>
      <c r="B165" s="117"/>
      <c r="C165" s="58"/>
    </row>
  </sheetData>
  <mergeCells count="36">
    <mergeCell ref="A162:A165"/>
    <mergeCell ref="B162:B165"/>
    <mergeCell ref="A41:A45"/>
    <mergeCell ref="A62:A74"/>
    <mergeCell ref="B62:B74"/>
    <mergeCell ref="A54:A61"/>
    <mergeCell ref="A75:A82"/>
    <mergeCell ref="B75:B82"/>
    <mergeCell ref="A92:A102"/>
    <mergeCell ref="B92:B102"/>
    <mergeCell ref="A83:A91"/>
    <mergeCell ref="B83:B91"/>
    <mergeCell ref="A122:A127"/>
    <mergeCell ref="B122:B127"/>
    <mergeCell ref="A117:A121"/>
    <mergeCell ref="B117:B121"/>
    <mergeCell ref="A1:C1"/>
    <mergeCell ref="A2:C2"/>
    <mergeCell ref="A3:C3"/>
    <mergeCell ref="A4:C4"/>
    <mergeCell ref="A19:A31"/>
    <mergeCell ref="B19:B31"/>
    <mergeCell ref="B32:B40"/>
    <mergeCell ref="A32:A40"/>
    <mergeCell ref="B41:B45"/>
    <mergeCell ref="A46:A53"/>
    <mergeCell ref="B54:B61"/>
    <mergeCell ref="B46:B53"/>
    <mergeCell ref="A112:A116"/>
    <mergeCell ref="B112:B116"/>
    <mergeCell ref="A156:A161"/>
    <mergeCell ref="B156:B161"/>
    <mergeCell ref="A151:A155"/>
    <mergeCell ref="B151:B155"/>
    <mergeCell ref="A128:A150"/>
    <mergeCell ref="B128:B150"/>
  </mergeCells>
  <hyperlinks>
    <hyperlink ref="A12" r:id="rId1" xr:uid="{B5E5E42D-DE61-4C34-986C-44F7581783E9}"/>
  </hyperlinks>
  <pageMargins left="0.7" right="0.7" top="0.75" bottom="0.75" header="0.3" footer="0.3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9" style="1" customWidth="1"/>
    <col min="2" max="2" width="19.7109375" style="1" customWidth="1"/>
    <col min="3" max="3" width="16.7109375" style="1" customWidth="1"/>
    <col min="4" max="4" width="28.140625" style="1" customWidth="1"/>
    <col min="5" max="6" width="29.140625" style="1" customWidth="1"/>
    <col min="7" max="7" width="12" style="1" customWidth="1"/>
    <col min="8" max="16384" width="9.140625" style="1"/>
  </cols>
  <sheetData>
    <row r="1" spans="1:7" s="2" customFormat="1" ht="15" x14ac:dyDescent="0.25">
      <c r="A1" s="2" t="s">
        <v>1</v>
      </c>
      <c r="B1" s="2" t="s">
        <v>113</v>
      </c>
      <c r="C1" s="2" t="s">
        <v>114</v>
      </c>
      <c r="D1" s="2" t="s">
        <v>132</v>
      </c>
      <c r="E1" s="2" t="s">
        <v>133</v>
      </c>
      <c r="F1" s="35" t="s">
        <v>229</v>
      </c>
      <c r="G1" s="2" t="s">
        <v>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20.85546875" style="1" customWidth="1"/>
    <col min="2" max="2" width="19.7109375" style="1" customWidth="1"/>
    <col min="3" max="3" width="20.140625" style="1" customWidth="1"/>
    <col min="4" max="4" width="32" style="1" customWidth="1"/>
    <col min="5" max="6" width="30.85546875" style="1" customWidth="1"/>
    <col min="7" max="7" width="16.28515625" style="1" customWidth="1"/>
    <col min="8" max="16384" width="9.140625" style="1"/>
  </cols>
  <sheetData>
    <row r="1" spans="1:7" s="2" customFormat="1" ht="15" x14ac:dyDescent="0.25">
      <c r="A1" s="2" t="s">
        <v>1</v>
      </c>
      <c r="B1" s="2" t="s">
        <v>113</v>
      </c>
      <c r="C1" s="2" t="s">
        <v>114</v>
      </c>
      <c r="D1" s="2" t="s">
        <v>134</v>
      </c>
      <c r="E1" s="2" t="s">
        <v>135</v>
      </c>
      <c r="F1" s="35" t="s">
        <v>230</v>
      </c>
      <c r="G1" s="2" t="s">
        <v>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L4"/>
  <sheetViews>
    <sheetView workbookViewId="0"/>
  </sheetViews>
  <sheetFormatPr defaultRowHeight="15" x14ac:dyDescent="0.25"/>
  <cols>
    <col min="1" max="1" width="19.42578125" customWidth="1"/>
    <col min="2" max="2" width="22.28515625" customWidth="1"/>
    <col min="3" max="3" width="15" bestFit="1" customWidth="1"/>
    <col min="4" max="4" width="16.85546875" bestFit="1" customWidth="1"/>
    <col min="5" max="6" width="15" bestFit="1" customWidth="1"/>
    <col min="7" max="7" width="10.28515625" customWidth="1"/>
    <col min="8" max="8" width="22.7109375" bestFit="1" customWidth="1"/>
    <col min="9" max="9" width="11" bestFit="1" customWidth="1"/>
    <col min="10" max="10" width="25" bestFit="1" customWidth="1"/>
    <col min="11" max="11" width="25.7109375" bestFit="1" customWidth="1"/>
    <col min="12" max="12" width="15.28515625" bestFit="1" customWidth="1"/>
  </cols>
  <sheetData>
    <row r="1" spans="1:12" x14ac:dyDescent="0.25">
      <c r="A1" s="49" t="s">
        <v>1</v>
      </c>
      <c r="B1" s="49" t="s">
        <v>384</v>
      </c>
      <c r="C1" s="49" t="s">
        <v>66</v>
      </c>
      <c r="D1" s="49" t="s">
        <v>67</v>
      </c>
      <c r="E1" s="50" t="s">
        <v>71</v>
      </c>
      <c r="F1" s="50" t="s">
        <v>72</v>
      </c>
      <c r="G1" s="49" t="s">
        <v>379</v>
      </c>
      <c r="H1" s="49" t="s">
        <v>198</v>
      </c>
      <c r="I1" s="49" t="s">
        <v>385</v>
      </c>
      <c r="J1" s="53" t="s">
        <v>173</v>
      </c>
      <c r="K1" s="53" t="s">
        <v>174</v>
      </c>
      <c r="L1" s="53" t="s">
        <v>170</v>
      </c>
    </row>
    <row r="2" spans="1:12" ht="105" x14ac:dyDescent="0.25">
      <c r="A2" s="80" t="s">
        <v>488</v>
      </c>
      <c r="B2" s="81" t="s">
        <v>492</v>
      </c>
      <c r="C2" s="81" t="s">
        <v>491</v>
      </c>
      <c r="D2" s="81" t="s">
        <v>489</v>
      </c>
      <c r="E2" s="81" t="s">
        <v>489</v>
      </c>
      <c r="F2" s="81" t="s">
        <v>489</v>
      </c>
      <c r="G2" s="81" t="s">
        <v>490</v>
      </c>
      <c r="H2" s="81" t="s">
        <v>487</v>
      </c>
      <c r="I2" s="81" t="s">
        <v>493</v>
      </c>
    </row>
    <row r="3" spans="1:12" x14ac:dyDescent="0.25">
      <c r="A3" s="70" t="str">
        <f>IF(FUEL_TYPE = "HYBD",Resource_ID,"")</f>
        <v/>
      </c>
      <c r="B3" s="83" t="str">
        <f>IF(A3="","",A3&amp;"_"&amp;C3&amp;"1")</f>
        <v/>
      </c>
      <c r="C3" s="70"/>
      <c r="D3" s="70"/>
      <c r="E3" s="70"/>
      <c r="F3" s="70"/>
      <c r="H3" s="82"/>
    </row>
    <row r="4" spans="1:12" x14ac:dyDescent="0.25">
      <c r="A4" s="70" t="str">
        <f>IF(FUEL_TYPE = "HYBD",Resource_ID,"")</f>
        <v/>
      </c>
      <c r="B4" s="83" t="str">
        <f>IF(A4="","",A4&amp;"_"&amp;C4&amp;"1")</f>
        <v/>
      </c>
      <c r="C4" s="70"/>
      <c r="D4" s="70"/>
      <c r="E4" s="70"/>
      <c r="F4" s="70"/>
      <c r="H4" s="70"/>
    </row>
  </sheetData>
  <pageMargins left="0.7" right="0.7" top="0.75" bottom="0.75" header="0.3" footer="0.3"/>
  <pageSetup paperSize="0" orientation="portrait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40625" defaultRowHeight="12.75" x14ac:dyDescent="0.2"/>
  <cols>
    <col min="1" max="1" width="18.140625" style="1" customWidth="1"/>
    <col min="2" max="2" width="21.5703125" style="1" customWidth="1"/>
    <col min="3" max="3" width="15.85546875" style="1" customWidth="1"/>
    <col min="4" max="4" width="16.5703125" style="1" customWidth="1"/>
    <col min="5" max="5" width="16.7109375" style="1" customWidth="1"/>
    <col min="6" max="6" width="14.7109375" style="1" customWidth="1"/>
    <col min="7" max="8" width="15.28515625" style="1" customWidth="1"/>
    <col min="9" max="9" width="19.42578125" style="1" customWidth="1"/>
    <col min="10" max="10" width="22.5703125" style="1" customWidth="1"/>
    <col min="11" max="11" width="16.85546875" style="1" customWidth="1"/>
    <col min="12" max="12" width="15" style="1" customWidth="1"/>
    <col min="13" max="13" width="19.28515625" style="1" customWidth="1"/>
    <col min="14" max="15" width="19.7109375" style="1" customWidth="1"/>
    <col min="16" max="16" width="22.5703125" style="1" customWidth="1"/>
    <col min="17" max="17" width="12.28515625" style="1" customWidth="1"/>
    <col min="18" max="18" width="18.7109375" style="1" customWidth="1"/>
    <col min="19" max="19" width="20.42578125" style="1" customWidth="1"/>
    <col min="20" max="20" width="23" style="1" customWidth="1"/>
    <col min="21" max="23" width="19.85546875" style="1" customWidth="1"/>
    <col min="24" max="26" width="23" style="1" customWidth="1"/>
    <col min="27" max="27" width="14.42578125" style="1" customWidth="1"/>
    <col min="28" max="16384" width="9.140625" style="1"/>
  </cols>
  <sheetData>
    <row r="1" spans="1:27" s="7" customFormat="1" ht="39" x14ac:dyDescent="0.25">
      <c r="A1" s="8" t="s">
        <v>1</v>
      </c>
      <c r="B1" s="8" t="s">
        <v>136</v>
      </c>
      <c r="C1" s="7" t="s">
        <v>137</v>
      </c>
      <c r="D1" s="7" t="s">
        <v>15</v>
      </c>
      <c r="E1" s="7" t="s">
        <v>16</v>
      </c>
      <c r="F1" s="7" t="s">
        <v>17</v>
      </c>
      <c r="G1" s="7" t="s">
        <v>19</v>
      </c>
      <c r="H1" s="7" t="s">
        <v>21</v>
      </c>
      <c r="I1" s="7" t="s">
        <v>33</v>
      </c>
      <c r="J1" s="7" t="s">
        <v>34</v>
      </c>
      <c r="K1" s="16" t="s">
        <v>213</v>
      </c>
      <c r="L1" s="7" t="s">
        <v>138</v>
      </c>
      <c r="M1" s="8" t="s">
        <v>56</v>
      </c>
      <c r="N1" s="8" t="s">
        <v>37</v>
      </c>
      <c r="O1" s="23" t="s">
        <v>185</v>
      </c>
      <c r="P1" s="23" t="s">
        <v>186</v>
      </c>
      <c r="Q1" s="23" t="s">
        <v>42</v>
      </c>
      <c r="R1" s="23" t="s">
        <v>43</v>
      </c>
      <c r="S1" s="23" t="s">
        <v>44</v>
      </c>
      <c r="T1" s="8" t="s">
        <v>193</v>
      </c>
      <c r="U1" s="47" t="s">
        <v>386</v>
      </c>
      <c r="V1" s="47" t="s">
        <v>368</v>
      </c>
      <c r="W1" s="47" t="s">
        <v>369</v>
      </c>
      <c r="X1" s="7" t="s">
        <v>200</v>
      </c>
      <c r="Y1" s="7" t="s">
        <v>201</v>
      </c>
      <c r="Z1" s="20" t="s">
        <v>231</v>
      </c>
      <c r="AA1" s="7" t="s">
        <v>58</v>
      </c>
    </row>
    <row r="2" spans="1:27" s="2" customFormat="1" ht="15" x14ac:dyDescent="0.25">
      <c r="A2" s="2" t="s">
        <v>61</v>
      </c>
      <c r="B2" s="2" t="s">
        <v>139</v>
      </c>
      <c r="C2" s="2" t="s">
        <v>140</v>
      </c>
      <c r="D2" s="2" t="s">
        <v>71</v>
      </c>
      <c r="E2" s="2" t="s">
        <v>72</v>
      </c>
      <c r="F2" s="2" t="s">
        <v>73</v>
      </c>
      <c r="G2" s="2" t="s">
        <v>75</v>
      </c>
      <c r="H2" s="2" t="s">
        <v>77</v>
      </c>
      <c r="I2" s="2" t="s">
        <v>89</v>
      </c>
      <c r="J2" s="2" t="s">
        <v>90</v>
      </c>
      <c r="K2" s="17" t="s">
        <v>214</v>
      </c>
      <c r="L2" s="2" t="s">
        <v>141</v>
      </c>
      <c r="M2" s="2" t="s">
        <v>111</v>
      </c>
      <c r="N2" s="2" t="s">
        <v>93</v>
      </c>
      <c r="O2" s="2" t="s">
        <v>187</v>
      </c>
      <c r="P2" s="2" t="s">
        <v>188</v>
      </c>
      <c r="Q2" s="2" t="s">
        <v>98</v>
      </c>
      <c r="R2" s="2" t="s">
        <v>99</v>
      </c>
      <c r="S2" s="2" t="s">
        <v>100</v>
      </c>
      <c r="T2" s="26" t="s">
        <v>196</v>
      </c>
      <c r="U2" s="24" t="s">
        <v>387</v>
      </c>
      <c r="V2" s="24" t="s">
        <v>371</v>
      </c>
      <c r="W2" s="24" t="s">
        <v>372</v>
      </c>
      <c r="X2" s="26" t="s">
        <v>202</v>
      </c>
      <c r="Y2" s="26" t="s">
        <v>203</v>
      </c>
      <c r="Z2" s="19" t="s">
        <v>232</v>
      </c>
    </row>
    <row r="3" spans="1:27" x14ac:dyDescent="0.2">
      <c r="T3" s="7"/>
      <c r="U3" s="7"/>
      <c r="V3" s="7"/>
      <c r="W3" s="7"/>
      <c r="X3" s="7"/>
      <c r="Y3" s="7"/>
      <c r="Z3" s="7"/>
      <c r="AA3" s="25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19" style="1" customWidth="1"/>
    <col min="2" max="2" width="25.5703125" style="1" customWidth="1"/>
    <col min="3" max="3" width="20.28515625" style="1" customWidth="1"/>
    <col min="4" max="4" width="19.5703125" style="1" customWidth="1"/>
    <col min="5" max="5" width="23.140625" style="1" customWidth="1"/>
    <col min="6" max="6" width="22.85546875" style="1" customWidth="1"/>
    <col min="7" max="11" width="25.28515625" style="1" customWidth="1"/>
    <col min="12" max="12" width="14.85546875" style="1" customWidth="1"/>
    <col min="13" max="16384" width="9.140625" style="1"/>
  </cols>
  <sheetData>
    <row r="1" spans="1:12" s="10" customFormat="1" ht="15" x14ac:dyDescent="0.25">
      <c r="A1" s="9" t="s">
        <v>1</v>
      </c>
      <c r="B1" s="9" t="s">
        <v>142</v>
      </c>
      <c r="C1" s="9" t="s">
        <v>143</v>
      </c>
      <c r="D1" s="9" t="s">
        <v>144</v>
      </c>
      <c r="E1" s="9" t="s">
        <v>145</v>
      </c>
      <c r="F1" s="9" t="s">
        <v>146</v>
      </c>
      <c r="G1" s="9" t="s">
        <v>147</v>
      </c>
      <c r="H1" s="34" t="s">
        <v>233</v>
      </c>
      <c r="I1" s="14" t="s">
        <v>218</v>
      </c>
      <c r="J1" s="14" t="s">
        <v>219</v>
      </c>
      <c r="K1" s="34" t="s">
        <v>234</v>
      </c>
      <c r="L1" s="9" t="s">
        <v>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0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16.5703125" style="1" customWidth="1"/>
    <col min="2" max="2" width="20.28515625" style="1" customWidth="1"/>
    <col min="3" max="3" width="18.5703125" style="1" customWidth="1"/>
    <col min="4" max="4" width="18.42578125" style="1" customWidth="1"/>
    <col min="5" max="5" width="17.85546875" style="1" customWidth="1"/>
    <col min="6" max="6" width="30" style="1" customWidth="1"/>
    <col min="7" max="7" width="29.7109375" style="1" customWidth="1"/>
    <col min="8" max="8" width="17" style="1" customWidth="1"/>
    <col min="9" max="9" width="11.85546875" style="1" customWidth="1"/>
    <col min="10" max="16384" width="9.140625" style="1"/>
  </cols>
  <sheetData>
    <row r="1" spans="1:9" s="10" customFormat="1" x14ac:dyDescent="0.2">
      <c r="A1" s="9" t="s">
        <v>1</v>
      </c>
      <c r="B1" s="9" t="s">
        <v>148</v>
      </c>
      <c r="C1" s="9" t="s">
        <v>113</v>
      </c>
      <c r="D1" s="9" t="s">
        <v>114</v>
      </c>
      <c r="E1" s="9" t="s">
        <v>115</v>
      </c>
      <c r="F1" s="9" t="s">
        <v>116</v>
      </c>
      <c r="G1" s="9" t="s">
        <v>117</v>
      </c>
      <c r="H1" s="36" t="s">
        <v>228</v>
      </c>
      <c r="I1" s="9" t="s">
        <v>58</v>
      </c>
    </row>
    <row r="30" spans="1:1" x14ac:dyDescent="0.2">
      <c r="A30" s="1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4.5703125" style="1" customWidth="1"/>
    <col min="2" max="2" width="19.85546875" style="1" customWidth="1"/>
    <col min="3" max="3" width="18" style="1" customWidth="1"/>
    <col min="4" max="4" width="18.7109375" style="1" customWidth="1"/>
    <col min="5" max="5" width="25.5703125" style="1" customWidth="1"/>
    <col min="6" max="6" width="18.7109375" style="1" customWidth="1"/>
    <col min="7" max="7" width="25.140625" style="1" customWidth="1"/>
    <col min="8" max="8" width="24" style="1" customWidth="1"/>
    <col min="9" max="9" width="15.85546875" style="1" customWidth="1"/>
    <col min="10" max="16384" width="9.140625" style="1"/>
  </cols>
  <sheetData>
    <row r="1" spans="1:9" s="10" customFormat="1" x14ac:dyDescent="0.25">
      <c r="A1" s="9" t="s">
        <v>1</v>
      </c>
      <c r="B1" s="9" t="s">
        <v>148</v>
      </c>
      <c r="C1" s="9" t="s">
        <v>113</v>
      </c>
      <c r="D1" s="9" t="s">
        <v>114</v>
      </c>
      <c r="E1" s="9" t="s">
        <v>118</v>
      </c>
      <c r="F1" s="9" t="s">
        <v>119</v>
      </c>
      <c r="G1" s="9" t="s">
        <v>120</v>
      </c>
      <c r="H1" s="9" t="s">
        <v>121</v>
      </c>
      <c r="I1" s="9" t="s">
        <v>58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6" style="1" customWidth="1"/>
    <col min="2" max="2" width="17.28515625" style="1" customWidth="1"/>
    <col min="3" max="3" width="19.28515625" style="1" customWidth="1"/>
    <col min="4" max="4" width="24.28515625" style="1" customWidth="1"/>
    <col min="5" max="5" width="25.5703125" style="1" customWidth="1"/>
    <col min="6" max="6" width="20.42578125" style="1" customWidth="1"/>
    <col min="7" max="7" width="18" style="1" customWidth="1"/>
    <col min="8" max="8" width="14.85546875" style="1" customWidth="1"/>
    <col min="9" max="10" width="16.140625" style="1" customWidth="1"/>
    <col min="11" max="11" width="13.28515625" style="1" customWidth="1"/>
    <col min="12" max="16384" width="9.140625" style="1"/>
  </cols>
  <sheetData>
    <row r="1" spans="1:11" s="10" customFormat="1" x14ac:dyDescent="0.25">
      <c r="A1" s="9" t="s">
        <v>1</v>
      </c>
      <c r="B1" s="9" t="s">
        <v>148</v>
      </c>
      <c r="C1" s="9" t="s">
        <v>113</v>
      </c>
      <c r="D1" s="9" t="s">
        <v>114</v>
      </c>
      <c r="E1" s="9" t="s">
        <v>122</v>
      </c>
      <c r="F1" s="9" t="s">
        <v>123</v>
      </c>
      <c r="G1" s="9" t="s">
        <v>124</v>
      </c>
      <c r="H1" s="9" t="s">
        <v>125</v>
      </c>
      <c r="I1" s="9" t="s">
        <v>126</v>
      </c>
      <c r="J1" s="9" t="s">
        <v>199</v>
      </c>
      <c r="K1" s="9" t="s">
        <v>58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5.85546875" style="1" customWidth="1"/>
    <col min="2" max="2" width="18" style="1" customWidth="1"/>
    <col min="3" max="3" width="17.5703125" style="1" customWidth="1"/>
    <col min="4" max="4" width="16.85546875" style="1" customWidth="1"/>
    <col min="5" max="5" width="26.140625" style="1" customWidth="1"/>
    <col min="6" max="6" width="33.42578125" style="1" customWidth="1"/>
    <col min="7" max="7" width="32.85546875" style="1" customWidth="1"/>
    <col min="8" max="16384" width="9.140625" style="1"/>
  </cols>
  <sheetData>
    <row r="1" spans="1:7" s="10" customFormat="1" x14ac:dyDescent="0.25">
      <c r="A1" s="13" t="s">
        <v>1</v>
      </c>
      <c r="B1" s="13" t="s">
        <v>148</v>
      </c>
      <c r="C1" s="13" t="s">
        <v>113</v>
      </c>
      <c r="D1" s="13" t="s">
        <v>114</v>
      </c>
      <c r="E1" s="13" t="s">
        <v>130</v>
      </c>
      <c r="F1" s="13" t="s">
        <v>131</v>
      </c>
      <c r="G1" s="13" t="s">
        <v>58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9.28515625" customWidth="1"/>
    <col min="2" max="2" width="19.7109375" customWidth="1"/>
    <col min="3" max="3" width="19.42578125" customWidth="1"/>
    <col min="4" max="4" width="21.85546875" customWidth="1"/>
    <col min="5" max="5" width="30.140625" customWidth="1"/>
    <col min="6" max="7" width="30.5703125" customWidth="1"/>
    <col min="8" max="8" width="12.140625" customWidth="1"/>
  </cols>
  <sheetData>
    <row r="1" spans="1:8" s="15" customFormat="1" x14ac:dyDescent="0.25">
      <c r="A1" s="14" t="s">
        <v>1</v>
      </c>
      <c r="B1" s="14" t="s">
        <v>148</v>
      </c>
      <c r="C1" s="14" t="s">
        <v>113</v>
      </c>
      <c r="D1" s="14" t="s">
        <v>114</v>
      </c>
      <c r="E1" s="14" t="s">
        <v>132</v>
      </c>
      <c r="F1" s="14" t="s">
        <v>133</v>
      </c>
      <c r="G1" s="35" t="s">
        <v>229</v>
      </c>
      <c r="H1" s="14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B10"/>
  <sheetViews>
    <sheetView showGridLines="0" workbookViewId="0"/>
  </sheetViews>
  <sheetFormatPr defaultColWidth="9.140625" defaultRowHeight="12.75" x14ac:dyDescent="0.2"/>
  <cols>
    <col min="1" max="1" width="2.28515625" style="1" customWidth="1"/>
    <col min="2" max="2" width="118.42578125" style="1" customWidth="1"/>
    <col min="3" max="16384" width="9.140625" style="1"/>
  </cols>
  <sheetData>
    <row r="5" spans="2:2" ht="15.75" x14ac:dyDescent="0.25">
      <c r="B5" s="3" t="s">
        <v>3</v>
      </c>
    </row>
    <row r="6" spans="2:2" ht="15.75" x14ac:dyDescent="0.25">
      <c r="B6" s="4" t="s">
        <v>2</v>
      </c>
    </row>
    <row r="7" spans="2:2" ht="15" x14ac:dyDescent="0.2">
      <c r="B7" s="11" t="s">
        <v>215</v>
      </c>
    </row>
    <row r="8" spans="2:2" ht="15" x14ac:dyDescent="0.2">
      <c r="B8" s="11" t="s">
        <v>508</v>
      </c>
    </row>
    <row r="9" spans="2:2" ht="15" x14ac:dyDescent="0.2">
      <c r="B9" s="11" t="s">
        <v>217</v>
      </c>
    </row>
    <row r="10" spans="2:2" ht="15" x14ac:dyDescent="0.25">
      <c r="B10" s="29" t="s">
        <v>216</v>
      </c>
    </row>
  </sheetData>
  <hyperlinks>
    <hyperlink ref="B6" r:id="rId1" xr:uid="{00000000-0004-0000-0100-000000000000}"/>
  </hyperlinks>
  <pageMargins left="0.7" right="0.7" top="0.75" bottom="0.75" header="0.3" footer="0.3"/>
  <pageSetup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7.5703125" style="1" customWidth="1"/>
    <col min="2" max="2" width="17.7109375" style="1" customWidth="1"/>
    <col min="3" max="3" width="18.5703125" style="1" customWidth="1"/>
    <col min="4" max="4" width="19.140625" style="1" customWidth="1"/>
    <col min="5" max="7" width="32.5703125" style="1" customWidth="1"/>
    <col min="8" max="8" width="19" style="1" customWidth="1"/>
    <col min="9" max="16384" width="9.140625" style="1"/>
  </cols>
  <sheetData>
    <row r="1" spans="1:8" s="10" customFormat="1" ht="15" x14ac:dyDescent="0.25">
      <c r="A1" s="9" t="s">
        <v>1</v>
      </c>
      <c r="B1" s="9" t="s">
        <v>148</v>
      </c>
      <c r="C1" s="9" t="s">
        <v>113</v>
      </c>
      <c r="D1" s="9" t="s">
        <v>114</v>
      </c>
      <c r="E1" s="9" t="s">
        <v>134</v>
      </c>
      <c r="F1" s="9" t="s">
        <v>135</v>
      </c>
      <c r="G1" s="35" t="s">
        <v>230</v>
      </c>
      <c r="H1" s="9" t="s">
        <v>58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11.140625" bestFit="1" customWidth="1"/>
    <col min="2" max="2" width="17.7109375" bestFit="1" customWidth="1"/>
    <col min="3" max="3" width="15.28515625" bestFit="1" customWidth="1"/>
  </cols>
  <sheetData>
    <row r="1" spans="1:3" s="10" customFormat="1" ht="12.75" x14ac:dyDescent="0.25">
      <c r="A1" s="9" t="s">
        <v>1</v>
      </c>
      <c r="B1" s="9" t="s">
        <v>249</v>
      </c>
      <c r="C1" s="9" t="s">
        <v>250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1"/>
  <sheetViews>
    <sheetView workbookViewId="0"/>
  </sheetViews>
  <sheetFormatPr defaultRowHeight="15" x14ac:dyDescent="0.25"/>
  <cols>
    <col min="1" max="1" width="16.7109375" customWidth="1"/>
    <col min="2" max="2" width="20.7109375" customWidth="1"/>
    <col min="3" max="3" width="21.42578125" bestFit="1" customWidth="1"/>
    <col min="4" max="4" width="25.28515625" bestFit="1" customWidth="1"/>
  </cols>
  <sheetData>
    <row r="1" spans="1:4" s="10" customFormat="1" ht="12.75" x14ac:dyDescent="0.2">
      <c r="A1" s="9" t="s">
        <v>1</v>
      </c>
      <c r="B1" s="9" t="s">
        <v>411</v>
      </c>
      <c r="C1" s="19" t="s">
        <v>412</v>
      </c>
      <c r="D1" s="19" t="s">
        <v>413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"/>
  <sheetViews>
    <sheetView workbookViewId="0">
      <selection activeCell="A2" sqref="A2"/>
    </sheetView>
  </sheetViews>
  <sheetFormatPr defaultRowHeight="15" x14ac:dyDescent="0.25"/>
  <cols>
    <col min="1" max="1" width="22.7109375" customWidth="1"/>
    <col min="2" max="2" width="31.5703125" customWidth="1"/>
    <col min="3" max="3" width="19.42578125" customWidth="1"/>
    <col min="4" max="4" width="22.85546875" customWidth="1"/>
    <col min="5" max="5" width="19.42578125" customWidth="1"/>
  </cols>
  <sheetData>
    <row r="1" spans="1:5" ht="26.25" customHeight="1" x14ac:dyDescent="0.25">
      <c r="A1" s="27" t="s">
        <v>208</v>
      </c>
      <c r="B1" s="27" t="s">
        <v>209</v>
      </c>
      <c r="C1" s="28" t="s">
        <v>210</v>
      </c>
      <c r="D1" s="28" t="s">
        <v>211</v>
      </c>
      <c r="E1" s="28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"/>
  <sheetViews>
    <sheetView workbookViewId="0"/>
  </sheetViews>
  <sheetFormatPr defaultColWidth="9.140625" defaultRowHeight="12.75" x14ac:dyDescent="0.2"/>
  <cols>
    <col min="1" max="1" width="9.140625" style="5"/>
    <col min="2" max="2" width="132.28515625" style="5" customWidth="1"/>
    <col min="3" max="16384" width="9.140625" style="5"/>
  </cols>
  <sheetData>
    <row r="5" spans="2:2" x14ac:dyDescent="0.2">
      <c r="B5" s="6" t="s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I7"/>
  <sheetViews>
    <sheetView workbookViewId="0">
      <pane xSplit="3" ySplit="2" topLeftCell="D3" activePane="bottomRight" state="frozen"/>
      <selection activeCell="A30" sqref="A30"/>
      <selection pane="topRight" activeCell="A30" sqref="A30"/>
      <selection pane="bottomLeft" activeCell="A30" sqref="A30"/>
      <selection pane="bottomRight" activeCell="CL4" sqref="CL4"/>
    </sheetView>
  </sheetViews>
  <sheetFormatPr defaultColWidth="9.140625" defaultRowHeight="12.75" x14ac:dyDescent="0.2"/>
  <cols>
    <col min="1" max="1" width="22.42578125" style="1" customWidth="1"/>
    <col min="2" max="2" width="15.85546875" style="1" customWidth="1"/>
    <col min="3" max="3" width="17.140625" style="1" customWidth="1"/>
    <col min="4" max="4" width="24.42578125" style="1" customWidth="1"/>
    <col min="5" max="5" width="14.42578125" style="1" customWidth="1"/>
    <col min="6" max="6" width="18.85546875" style="1" customWidth="1"/>
    <col min="7" max="8" width="14.7109375" style="1" bestFit="1" customWidth="1"/>
    <col min="9" max="9" width="16.7109375" style="1" customWidth="1"/>
    <col min="10" max="10" width="13.85546875" style="1" customWidth="1"/>
    <col min="11" max="11" width="20" style="1" bestFit="1" customWidth="1"/>
    <col min="12" max="12" width="13.140625" style="1" customWidth="1"/>
    <col min="13" max="13" width="24.140625" style="1" customWidth="1"/>
    <col min="14" max="14" width="16.28515625" style="1" bestFit="1" customWidth="1"/>
    <col min="15" max="15" width="19.85546875" style="1" bestFit="1" customWidth="1"/>
    <col min="16" max="16" width="25.28515625" style="1" bestFit="1" customWidth="1"/>
    <col min="17" max="17" width="17.7109375" style="1" customWidth="1"/>
    <col min="18" max="18" width="12.7109375" style="1" customWidth="1"/>
    <col min="19" max="19" width="13.7109375" style="1" customWidth="1"/>
    <col min="20" max="21" width="12.140625" style="1" customWidth="1"/>
    <col min="22" max="22" width="21.7109375" style="1" bestFit="1" customWidth="1"/>
    <col min="23" max="23" width="12.5703125" style="1" customWidth="1"/>
    <col min="24" max="24" width="16.7109375" style="1" customWidth="1"/>
    <col min="25" max="25" width="18.42578125" style="1" customWidth="1"/>
    <col min="26" max="26" width="19.140625" style="1" customWidth="1"/>
    <col min="27" max="27" width="23.28515625" style="1" customWidth="1"/>
    <col min="28" max="28" width="22.42578125" style="1" bestFit="1" customWidth="1"/>
    <col min="29" max="29" width="15.42578125" style="1" customWidth="1"/>
    <col min="30" max="30" width="17.7109375" style="1" bestFit="1" customWidth="1"/>
    <col min="31" max="31" width="18.85546875" style="1" bestFit="1" customWidth="1"/>
    <col min="32" max="32" width="17.7109375" style="1" bestFit="1" customWidth="1"/>
    <col min="33" max="33" width="21.85546875" style="1" bestFit="1" customWidth="1"/>
    <col min="34" max="34" width="21.42578125" style="1" bestFit="1" customWidth="1"/>
    <col min="35" max="36" width="22.42578125" style="1" bestFit="1" customWidth="1"/>
    <col min="37" max="37" width="23.7109375" style="1" bestFit="1" customWidth="1"/>
    <col min="38" max="38" width="19.85546875" style="1" customWidth="1"/>
    <col min="39" max="39" width="20.42578125" style="33" customWidth="1"/>
    <col min="40" max="40" width="22.140625" style="33" customWidth="1"/>
    <col min="41" max="41" width="17.5703125" style="33" customWidth="1"/>
    <col min="42" max="42" width="23.140625" style="33" customWidth="1"/>
    <col min="43" max="43" width="20.42578125" style="33" bestFit="1" customWidth="1"/>
    <col min="44" max="44" width="20.7109375" style="1" customWidth="1"/>
    <col min="45" max="45" width="18.42578125" style="1" customWidth="1"/>
    <col min="46" max="46" width="21.140625" style="1" customWidth="1"/>
    <col min="47" max="47" width="13.140625" style="1" customWidth="1"/>
    <col min="48" max="48" width="21.42578125" style="1" customWidth="1"/>
    <col min="49" max="49" width="18.5703125" style="1" customWidth="1"/>
    <col min="50" max="50" width="20" style="1" customWidth="1"/>
    <col min="51" max="51" width="16.28515625" style="1" customWidth="1"/>
    <col min="52" max="52" width="17.28515625" style="1" bestFit="1" customWidth="1"/>
    <col min="53" max="53" width="16" style="1" customWidth="1"/>
    <col min="54" max="54" width="15.140625" style="1" customWidth="1"/>
    <col min="55" max="55" width="15.5703125" style="1" customWidth="1"/>
    <col min="56" max="56" width="11.5703125" style="1" customWidth="1"/>
    <col min="57" max="57" width="16.7109375" style="1" customWidth="1"/>
    <col min="58" max="58" width="18.5703125" style="1" bestFit="1" customWidth="1"/>
    <col min="59" max="59" width="15.140625" style="1" bestFit="1" customWidth="1"/>
    <col min="60" max="60" width="11.7109375" style="1" bestFit="1" customWidth="1"/>
    <col min="61" max="61" width="19.42578125" style="1" customWidth="1"/>
    <col min="62" max="62" width="18.140625" style="1" customWidth="1"/>
    <col min="63" max="63" width="20.7109375" style="1" customWidth="1"/>
    <col min="64" max="64" width="22" style="1" customWidth="1"/>
    <col min="65" max="65" width="12.140625" style="1" customWidth="1"/>
    <col min="66" max="67" width="12.85546875" style="1" customWidth="1"/>
    <col min="68" max="68" width="22" style="1" customWidth="1"/>
    <col min="69" max="69" width="26.7109375" style="1" bestFit="1" customWidth="1"/>
    <col min="70" max="70" width="24.28515625" style="1" customWidth="1"/>
    <col min="71" max="71" width="19.140625" style="1" customWidth="1"/>
    <col min="72" max="72" width="27.28515625" style="1" customWidth="1"/>
    <col min="73" max="73" width="11.7109375" style="1" customWidth="1"/>
    <col min="74" max="74" width="12.7109375" style="1" bestFit="1" customWidth="1"/>
    <col min="75" max="75" width="16.42578125" style="1" bestFit="1" customWidth="1"/>
    <col min="76" max="76" width="17.28515625" style="1" bestFit="1" customWidth="1"/>
    <col min="77" max="77" width="16.42578125" style="1" bestFit="1" customWidth="1"/>
    <col min="78" max="78" width="19.28515625" style="1" bestFit="1" customWidth="1"/>
    <col min="79" max="79" width="9.140625" style="1"/>
    <col min="80" max="80" width="14.28515625" style="1" customWidth="1"/>
    <col min="81" max="81" width="16.85546875" style="1" bestFit="1" customWidth="1"/>
    <col min="82" max="82" width="16.5703125" style="1" bestFit="1" customWidth="1"/>
    <col min="83" max="83" width="13.42578125" style="1" bestFit="1" customWidth="1"/>
    <col min="84" max="84" width="21.5703125" style="1" bestFit="1" customWidth="1"/>
    <col min="85" max="85" width="20.28515625" style="1" customWidth="1"/>
    <col min="86" max="86" width="17.85546875" style="1" bestFit="1" customWidth="1"/>
    <col min="87" max="87" width="21.85546875" style="1" bestFit="1" customWidth="1"/>
    <col min="88" max="88" width="26.7109375" style="1" bestFit="1" customWidth="1"/>
    <col min="89" max="89" width="25.140625" style="1" bestFit="1" customWidth="1"/>
    <col min="90" max="90" width="16.28515625" style="1" customWidth="1"/>
    <col min="91" max="91" width="25.28515625" style="1" bestFit="1" customWidth="1"/>
    <col min="92" max="92" width="26" style="1" bestFit="1" customWidth="1"/>
    <col min="93" max="93" width="21.85546875" style="1" bestFit="1" customWidth="1"/>
    <col min="94" max="94" width="24.28515625" style="1" bestFit="1" customWidth="1"/>
    <col min="95" max="95" width="20.5703125" style="1" customWidth="1"/>
    <col min="96" max="96" width="19.85546875" style="1" bestFit="1" customWidth="1"/>
    <col min="97" max="97" width="28" style="1" bestFit="1" customWidth="1"/>
    <col min="98" max="98" width="20.85546875" style="1" bestFit="1" customWidth="1"/>
    <col min="99" max="99" width="29" style="1" bestFit="1" customWidth="1"/>
    <col min="100" max="100" width="17.28515625" style="1" bestFit="1" customWidth="1"/>
    <col min="101" max="102" width="21.7109375" style="1" customWidth="1"/>
    <col min="103" max="103" width="14" style="1" customWidth="1"/>
    <col min="104" max="104" width="13.42578125" style="1" customWidth="1"/>
    <col min="105" max="105" width="23.5703125" style="1" bestFit="1" customWidth="1"/>
    <col min="106" max="106" width="23.5703125" style="1" customWidth="1"/>
    <col min="107" max="107" width="23.85546875" style="1" customWidth="1"/>
    <col min="108" max="108" width="21.7109375" style="1" customWidth="1"/>
    <col min="109" max="109" width="14.5703125" style="1" bestFit="1" customWidth="1"/>
    <col min="110" max="110" width="15.85546875" style="1" bestFit="1" customWidth="1"/>
    <col min="111" max="111" width="24.28515625" style="1" bestFit="1" customWidth="1"/>
    <col min="112" max="112" width="25.7109375" style="1" bestFit="1" customWidth="1"/>
    <col min="113" max="16384" width="9.140625" style="1"/>
  </cols>
  <sheetData>
    <row r="1" spans="1:113" s="7" customFormat="1" ht="39" x14ac:dyDescent="0.25">
      <c r="A1" s="8" t="s">
        <v>5</v>
      </c>
      <c r="B1" s="8" t="s">
        <v>6</v>
      </c>
      <c r="C1" s="8" t="s">
        <v>1</v>
      </c>
      <c r="D1" s="8" t="s">
        <v>7</v>
      </c>
      <c r="E1" s="8" t="s">
        <v>0</v>
      </c>
      <c r="F1" s="8" t="s">
        <v>8</v>
      </c>
      <c r="G1" s="8" t="s">
        <v>235</v>
      </c>
      <c r="H1" s="8" t="s">
        <v>251</v>
      </c>
      <c r="I1" s="8" t="s">
        <v>9</v>
      </c>
      <c r="J1" s="8" t="s">
        <v>10</v>
      </c>
      <c r="K1" s="8" t="s">
        <v>11</v>
      </c>
      <c r="L1" s="8" t="s">
        <v>12</v>
      </c>
      <c r="M1" s="8" t="s">
        <v>13</v>
      </c>
      <c r="N1" s="30" t="s">
        <v>224</v>
      </c>
      <c r="O1" s="31" t="s">
        <v>225</v>
      </c>
      <c r="P1" s="31" t="s">
        <v>237</v>
      </c>
      <c r="Q1" s="8" t="s">
        <v>14</v>
      </c>
      <c r="R1" s="7" t="s">
        <v>15</v>
      </c>
      <c r="S1" s="7" t="s">
        <v>16</v>
      </c>
      <c r="T1" s="7" t="s">
        <v>17</v>
      </c>
      <c r="U1" s="7" t="s">
        <v>18</v>
      </c>
      <c r="V1" s="23" t="s">
        <v>364</v>
      </c>
      <c r="W1" s="7" t="s">
        <v>19</v>
      </c>
      <c r="X1" s="7" t="s">
        <v>20</v>
      </c>
      <c r="Y1" s="8" t="s">
        <v>222</v>
      </c>
      <c r="Z1" s="7" t="s">
        <v>21</v>
      </c>
      <c r="AA1" s="7" t="s">
        <v>149</v>
      </c>
      <c r="AB1" s="7" t="s">
        <v>151</v>
      </c>
      <c r="AC1" s="7" t="s">
        <v>22</v>
      </c>
      <c r="AD1" s="7" t="s">
        <v>23</v>
      </c>
      <c r="AE1" s="7" t="s">
        <v>24</v>
      </c>
      <c r="AF1" s="7" t="s">
        <v>25</v>
      </c>
      <c r="AG1" s="7" t="s">
        <v>26</v>
      </c>
      <c r="AH1" s="7" t="s">
        <v>27</v>
      </c>
      <c r="AI1" s="16" t="s">
        <v>158</v>
      </c>
      <c r="AJ1" s="16" t="s">
        <v>159</v>
      </c>
      <c r="AK1" s="7" t="s">
        <v>28</v>
      </c>
      <c r="AL1" s="7" t="s">
        <v>29</v>
      </c>
      <c r="AM1" s="32" t="s">
        <v>30</v>
      </c>
      <c r="AN1" s="32" t="s">
        <v>31</v>
      </c>
      <c r="AO1" s="32" t="s">
        <v>32</v>
      </c>
      <c r="AP1" s="23" t="s">
        <v>366</v>
      </c>
      <c r="AQ1" s="32" t="s">
        <v>239</v>
      </c>
      <c r="AR1" s="8" t="s">
        <v>241</v>
      </c>
      <c r="AS1" s="7" t="s">
        <v>33</v>
      </c>
      <c r="AT1" s="7" t="s">
        <v>34</v>
      </c>
      <c r="AU1" s="8" t="s">
        <v>35</v>
      </c>
      <c r="AV1" s="8" t="s">
        <v>36</v>
      </c>
      <c r="AW1" s="8" t="s">
        <v>37</v>
      </c>
      <c r="AX1" s="8" t="s">
        <v>38</v>
      </c>
      <c r="AY1" s="8" t="s">
        <v>220</v>
      </c>
      <c r="AZ1" s="8" t="s">
        <v>39</v>
      </c>
      <c r="BA1" s="21" t="s">
        <v>189</v>
      </c>
      <c r="BB1" s="8" t="s">
        <v>153</v>
      </c>
      <c r="BC1" s="8" t="s">
        <v>155</v>
      </c>
      <c r="BD1" s="8" t="s">
        <v>40</v>
      </c>
      <c r="BE1" s="8" t="s">
        <v>41</v>
      </c>
      <c r="BF1" s="23" t="s">
        <v>185</v>
      </c>
      <c r="BG1" s="23" t="s">
        <v>186</v>
      </c>
      <c r="BH1" s="23" t="s">
        <v>42</v>
      </c>
      <c r="BI1" s="23" t="s">
        <v>43</v>
      </c>
      <c r="BJ1" s="23" t="s">
        <v>44</v>
      </c>
      <c r="BK1" s="8" t="s">
        <v>45</v>
      </c>
      <c r="BL1" s="8" t="s">
        <v>46</v>
      </c>
      <c r="BM1" s="8" t="s">
        <v>47</v>
      </c>
      <c r="BN1" s="22" t="s">
        <v>48</v>
      </c>
      <c r="BO1" s="8" t="s">
        <v>243</v>
      </c>
      <c r="BP1" s="8" t="s">
        <v>386</v>
      </c>
      <c r="BQ1" s="30" t="s">
        <v>388</v>
      </c>
      <c r="BR1" s="47" t="s">
        <v>368</v>
      </c>
      <c r="BS1" s="47" t="s">
        <v>369</v>
      </c>
      <c r="BT1" s="47" t="s">
        <v>370</v>
      </c>
      <c r="BU1" s="8" t="s">
        <v>49</v>
      </c>
      <c r="BV1" s="8" t="s">
        <v>50</v>
      </c>
      <c r="BW1" s="8" t="s">
        <v>162</v>
      </c>
      <c r="BX1" s="7" t="s">
        <v>245</v>
      </c>
      <c r="BY1" s="8" t="s">
        <v>424</v>
      </c>
      <c r="BZ1" s="8" t="s">
        <v>425</v>
      </c>
      <c r="CA1" s="8" t="s">
        <v>51</v>
      </c>
      <c r="CB1" s="8" t="s">
        <v>52</v>
      </c>
      <c r="CC1" s="8" t="s">
        <v>53</v>
      </c>
      <c r="CD1" s="8" t="s">
        <v>54</v>
      </c>
      <c r="CE1" s="8" t="s">
        <v>55</v>
      </c>
      <c r="CF1" s="8" t="s">
        <v>56</v>
      </c>
      <c r="CG1" s="8" t="s">
        <v>57</v>
      </c>
      <c r="CH1" s="8" t="s">
        <v>164</v>
      </c>
      <c r="CI1" s="18" t="s">
        <v>247</v>
      </c>
      <c r="CJ1" s="48" t="s">
        <v>374</v>
      </c>
      <c r="CK1" s="18" t="s">
        <v>253</v>
      </c>
      <c r="CL1" s="92" t="s">
        <v>248</v>
      </c>
      <c r="CM1" s="20" t="s">
        <v>171</v>
      </c>
      <c r="CN1" s="20" t="s">
        <v>172</v>
      </c>
      <c r="CO1" s="92" t="s">
        <v>165</v>
      </c>
      <c r="CP1" s="92" t="s">
        <v>166</v>
      </c>
      <c r="CQ1" s="18" t="s">
        <v>175</v>
      </c>
      <c r="CR1" s="18" t="s">
        <v>176</v>
      </c>
      <c r="CS1" s="18" t="s">
        <v>177</v>
      </c>
      <c r="CT1" s="18" t="s">
        <v>178</v>
      </c>
      <c r="CU1" s="18" t="s">
        <v>179</v>
      </c>
      <c r="CV1" s="8" t="s">
        <v>193</v>
      </c>
      <c r="CW1" s="7" t="s">
        <v>194</v>
      </c>
      <c r="CX1" s="7" t="s">
        <v>195</v>
      </c>
      <c r="CY1" s="51" t="s">
        <v>376</v>
      </c>
      <c r="CZ1" s="51" t="s">
        <v>377</v>
      </c>
      <c r="DA1" s="8" t="s">
        <v>255</v>
      </c>
      <c r="DB1" s="8" t="s">
        <v>257</v>
      </c>
      <c r="DC1" s="8" t="s">
        <v>204</v>
      </c>
      <c r="DD1" s="8" t="s">
        <v>205</v>
      </c>
      <c r="DE1" s="7" t="s">
        <v>356</v>
      </c>
      <c r="DF1" s="48" t="s">
        <v>380</v>
      </c>
      <c r="DG1" s="48" t="s">
        <v>381</v>
      </c>
      <c r="DH1" s="51" t="s">
        <v>420</v>
      </c>
      <c r="DI1" s="7" t="s">
        <v>58</v>
      </c>
    </row>
    <row r="2" spans="1:113" s="2" customFormat="1" ht="25.5" customHeight="1" x14ac:dyDescent="0.25">
      <c r="A2" s="2" t="s">
        <v>59</v>
      </c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236</v>
      </c>
      <c r="H2" s="2" t="s">
        <v>252</v>
      </c>
      <c r="I2" s="2" t="s">
        <v>65</v>
      </c>
      <c r="J2" s="2" t="s">
        <v>66</v>
      </c>
      <c r="K2" s="2" t="s">
        <v>67</v>
      </c>
      <c r="L2" s="2" t="s">
        <v>68</v>
      </c>
      <c r="M2" s="2" t="s">
        <v>69</v>
      </c>
      <c r="N2" s="19" t="s">
        <v>226</v>
      </c>
      <c r="O2" s="19" t="s">
        <v>227</v>
      </c>
      <c r="P2" s="19" t="s">
        <v>238</v>
      </c>
      <c r="Q2" s="2" t="s">
        <v>70</v>
      </c>
      <c r="R2" s="2" t="s">
        <v>71</v>
      </c>
      <c r="S2" s="2" t="s">
        <v>72</v>
      </c>
      <c r="T2" s="2" t="s">
        <v>73</v>
      </c>
      <c r="U2" s="2" t="s">
        <v>74</v>
      </c>
      <c r="V2" s="64" t="s">
        <v>365</v>
      </c>
      <c r="W2" s="2" t="s">
        <v>75</v>
      </c>
      <c r="X2" s="2" t="s">
        <v>76</v>
      </c>
      <c r="Y2" s="2" t="s">
        <v>223</v>
      </c>
      <c r="Z2" s="2" t="s">
        <v>77</v>
      </c>
      <c r="AA2" s="2" t="s">
        <v>150</v>
      </c>
      <c r="AB2" s="2" t="s">
        <v>152</v>
      </c>
      <c r="AC2" s="2" t="s">
        <v>78</v>
      </c>
      <c r="AD2" s="2" t="s">
        <v>79</v>
      </c>
      <c r="AE2" s="2" t="s">
        <v>80</v>
      </c>
      <c r="AF2" s="2" t="s">
        <v>81</v>
      </c>
      <c r="AG2" s="2" t="s">
        <v>82</v>
      </c>
      <c r="AH2" s="2" t="s">
        <v>83</v>
      </c>
      <c r="AI2" s="17" t="s">
        <v>160</v>
      </c>
      <c r="AJ2" s="17" t="s">
        <v>161</v>
      </c>
      <c r="AK2" s="2" t="s">
        <v>84</v>
      </c>
      <c r="AL2" s="2" t="s">
        <v>85</v>
      </c>
      <c r="AM2" s="65" t="s">
        <v>86</v>
      </c>
      <c r="AN2" s="65" t="s">
        <v>87</v>
      </c>
      <c r="AO2" s="65" t="s">
        <v>88</v>
      </c>
      <c r="AP2" s="64" t="s">
        <v>367</v>
      </c>
      <c r="AQ2" s="65" t="s">
        <v>240</v>
      </c>
      <c r="AR2" s="2" t="s">
        <v>242</v>
      </c>
      <c r="AS2" s="2" t="s">
        <v>89</v>
      </c>
      <c r="AT2" s="2" t="s">
        <v>90</v>
      </c>
      <c r="AU2" s="2" t="s">
        <v>91</v>
      </c>
      <c r="AV2" s="2" t="s">
        <v>92</v>
      </c>
      <c r="AW2" s="2" t="s">
        <v>93</v>
      </c>
      <c r="AX2" s="2" t="s">
        <v>94</v>
      </c>
      <c r="AY2" s="2" t="s">
        <v>221</v>
      </c>
      <c r="AZ2" s="2" t="s">
        <v>95</v>
      </c>
      <c r="BA2" s="24" t="s">
        <v>190</v>
      </c>
      <c r="BB2" s="2" t="s">
        <v>154</v>
      </c>
      <c r="BC2" s="2" t="s">
        <v>156</v>
      </c>
      <c r="BD2" s="2" t="s">
        <v>96</v>
      </c>
      <c r="BE2" s="2" t="s">
        <v>97</v>
      </c>
      <c r="BF2" s="24" t="s">
        <v>191</v>
      </c>
      <c r="BG2" s="24" t="s">
        <v>192</v>
      </c>
      <c r="BH2" s="24" t="s">
        <v>98</v>
      </c>
      <c r="BI2" s="24" t="s">
        <v>99</v>
      </c>
      <c r="BJ2" s="24" t="s">
        <v>100</v>
      </c>
      <c r="BK2" s="2" t="s">
        <v>101</v>
      </c>
      <c r="BL2" s="2" t="s">
        <v>102</v>
      </c>
      <c r="BM2" s="2" t="s">
        <v>103</v>
      </c>
      <c r="BN2" s="2" t="s">
        <v>104</v>
      </c>
      <c r="BO2" s="2" t="s">
        <v>244</v>
      </c>
      <c r="BP2" s="2" t="s">
        <v>387</v>
      </c>
      <c r="BQ2" s="2" t="s">
        <v>389</v>
      </c>
      <c r="BR2" s="24" t="s">
        <v>371</v>
      </c>
      <c r="BS2" s="24" t="s">
        <v>372</v>
      </c>
      <c r="BT2" s="24" t="s">
        <v>373</v>
      </c>
      <c r="BU2" s="2" t="s">
        <v>105</v>
      </c>
      <c r="BV2" s="2" t="s">
        <v>106</v>
      </c>
      <c r="BW2" s="66" t="s">
        <v>163</v>
      </c>
      <c r="BX2" s="66" t="s">
        <v>246</v>
      </c>
      <c r="BY2" s="66" t="s">
        <v>426</v>
      </c>
      <c r="BZ2" s="66" t="s">
        <v>427</v>
      </c>
      <c r="CA2" s="2" t="s">
        <v>51</v>
      </c>
      <c r="CB2" s="2" t="s">
        <v>107</v>
      </c>
      <c r="CC2" s="2" t="s">
        <v>108</v>
      </c>
      <c r="CD2" s="2" t="s">
        <v>109</v>
      </c>
      <c r="CE2" s="2" t="s">
        <v>110</v>
      </c>
      <c r="CF2" s="2" t="s">
        <v>111</v>
      </c>
      <c r="CG2" s="2" t="s">
        <v>112</v>
      </c>
      <c r="CH2" s="2" t="s">
        <v>157</v>
      </c>
      <c r="CI2" s="19" t="s">
        <v>167</v>
      </c>
      <c r="CJ2" s="67" t="s">
        <v>375</v>
      </c>
      <c r="CK2" s="19" t="s">
        <v>254</v>
      </c>
      <c r="CL2" s="19" t="s">
        <v>168</v>
      </c>
      <c r="CM2" s="19" t="s">
        <v>173</v>
      </c>
      <c r="CN2" s="19" t="s">
        <v>174</v>
      </c>
      <c r="CO2" s="19" t="s">
        <v>169</v>
      </c>
      <c r="CP2" s="19" t="s">
        <v>170</v>
      </c>
      <c r="CQ2" s="19" t="s">
        <v>180</v>
      </c>
      <c r="CR2" s="19" t="s">
        <v>181</v>
      </c>
      <c r="CS2" s="19" t="s">
        <v>182</v>
      </c>
      <c r="CT2" s="19" t="s">
        <v>183</v>
      </c>
      <c r="CU2" s="19" t="s">
        <v>184</v>
      </c>
      <c r="CV2" s="2" t="s">
        <v>196</v>
      </c>
      <c r="CW2" s="2" t="s">
        <v>197</v>
      </c>
      <c r="CX2" s="2" t="s">
        <v>198</v>
      </c>
      <c r="CY2" s="67" t="s">
        <v>378</v>
      </c>
      <c r="CZ2" s="67" t="s">
        <v>379</v>
      </c>
      <c r="DA2" s="2" t="s">
        <v>256</v>
      </c>
      <c r="DB2" s="2" t="s">
        <v>258</v>
      </c>
      <c r="DC2" s="2" t="s">
        <v>206</v>
      </c>
      <c r="DD2" s="2" t="s">
        <v>207</v>
      </c>
      <c r="DE2" s="2" t="s">
        <v>357</v>
      </c>
      <c r="DF2" s="67" t="s">
        <v>382</v>
      </c>
      <c r="DG2" s="67" t="s">
        <v>383</v>
      </c>
      <c r="DH2" s="67" t="s">
        <v>419</v>
      </c>
    </row>
    <row r="3" spans="1:113" customFormat="1" ht="199.5" customHeight="1" x14ac:dyDescent="0.25">
      <c r="A3" s="84" t="s">
        <v>495</v>
      </c>
      <c r="B3" s="84" t="s">
        <v>496</v>
      </c>
      <c r="C3" s="84" t="s">
        <v>428</v>
      </c>
      <c r="D3" s="84" t="s">
        <v>429</v>
      </c>
      <c r="E3" s="84" t="s">
        <v>497</v>
      </c>
      <c r="F3" s="84" t="s">
        <v>498</v>
      </c>
      <c r="G3" s="85" t="s">
        <v>499</v>
      </c>
      <c r="H3" s="85" t="s">
        <v>499</v>
      </c>
      <c r="I3" s="85" t="s">
        <v>500</v>
      </c>
      <c r="J3" s="84" t="s">
        <v>501</v>
      </c>
      <c r="K3" s="84" t="s">
        <v>502</v>
      </c>
      <c r="L3" s="85" t="s">
        <v>500</v>
      </c>
      <c r="M3" s="84" t="s">
        <v>513</v>
      </c>
      <c r="N3" s="84" t="s">
        <v>514</v>
      </c>
      <c r="O3" s="85" t="s">
        <v>503</v>
      </c>
      <c r="P3" s="81" t="s">
        <v>481</v>
      </c>
      <c r="Q3" s="84" t="s">
        <v>430</v>
      </c>
      <c r="U3" s="81" t="s">
        <v>449</v>
      </c>
      <c r="V3" s="85" t="s">
        <v>499</v>
      </c>
      <c r="Y3" s="81" t="s">
        <v>449</v>
      </c>
      <c r="Z3" s="81" t="s">
        <v>515</v>
      </c>
      <c r="AA3" s="81" t="s">
        <v>480</v>
      </c>
      <c r="AB3" s="81" t="s">
        <v>480</v>
      </c>
      <c r="AC3" s="81" t="s">
        <v>436</v>
      </c>
      <c r="AD3" s="81" t="s">
        <v>436</v>
      </c>
      <c r="AE3" s="81" t="s">
        <v>436</v>
      </c>
      <c r="AF3" s="81" t="s">
        <v>436</v>
      </c>
      <c r="AG3" s="81" t="s">
        <v>436</v>
      </c>
      <c r="AH3" s="81" t="s">
        <v>436</v>
      </c>
      <c r="AI3" s="81" t="s">
        <v>436</v>
      </c>
      <c r="AJ3" s="81" t="s">
        <v>436</v>
      </c>
      <c r="AK3" s="81" t="s">
        <v>436</v>
      </c>
      <c r="AL3" s="81" t="s">
        <v>436</v>
      </c>
      <c r="AM3" s="86" t="s">
        <v>437</v>
      </c>
      <c r="AN3" s="86" t="s">
        <v>438</v>
      </c>
      <c r="AO3" s="86" t="s">
        <v>439</v>
      </c>
      <c r="AP3" s="86" t="s">
        <v>444</v>
      </c>
      <c r="AQ3" s="86" t="s">
        <v>441</v>
      </c>
      <c r="AR3" s="86" t="s">
        <v>441</v>
      </c>
      <c r="AS3" s="86" t="s">
        <v>440</v>
      </c>
      <c r="AT3" s="86" t="s">
        <v>440</v>
      </c>
      <c r="AU3" s="85" t="s">
        <v>504</v>
      </c>
      <c r="AV3" s="86" t="s">
        <v>471</v>
      </c>
      <c r="AW3" s="86" t="s">
        <v>472</v>
      </c>
      <c r="AX3" s="81" t="s">
        <v>451</v>
      </c>
      <c r="AY3" s="85" t="s">
        <v>504</v>
      </c>
      <c r="AZ3" s="87" t="s">
        <v>452</v>
      </c>
      <c r="BA3" s="86" t="s">
        <v>440</v>
      </c>
      <c r="BB3" s="81" t="s">
        <v>473</v>
      </c>
      <c r="BC3" s="81" t="s">
        <v>473</v>
      </c>
      <c r="BD3" s="81" t="s">
        <v>474</v>
      </c>
      <c r="BE3" s="81" t="s">
        <v>475</v>
      </c>
      <c r="BF3" s="86" t="s">
        <v>440</v>
      </c>
      <c r="BG3" s="86" t="s">
        <v>440</v>
      </c>
      <c r="BH3" s="86" t="s">
        <v>440</v>
      </c>
      <c r="BI3" s="86" t="s">
        <v>440</v>
      </c>
      <c r="BJ3" s="86" t="s">
        <v>440</v>
      </c>
      <c r="BK3" s="86" t="s">
        <v>442</v>
      </c>
      <c r="BL3" s="86" t="s">
        <v>442</v>
      </c>
      <c r="BM3" s="86" t="s">
        <v>445</v>
      </c>
      <c r="BN3" s="86" t="s">
        <v>443</v>
      </c>
      <c r="BO3" s="86" t="s">
        <v>443</v>
      </c>
      <c r="BP3" s="86" t="s">
        <v>446</v>
      </c>
      <c r="BQ3" s="86" t="s">
        <v>476</v>
      </c>
      <c r="BR3" s="86" t="s">
        <v>447</v>
      </c>
      <c r="BS3" s="86" t="s">
        <v>447</v>
      </c>
      <c r="BT3" s="86" t="s">
        <v>476</v>
      </c>
      <c r="BV3" s="81" t="s">
        <v>466</v>
      </c>
      <c r="BW3" s="85" t="s">
        <v>505</v>
      </c>
      <c r="BX3" s="81" t="s">
        <v>477</v>
      </c>
      <c r="BY3" s="85" t="s">
        <v>505</v>
      </c>
      <c r="BZ3" s="85" t="s">
        <v>505</v>
      </c>
      <c r="CA3" s="81" t="s">
        <v>512</v>
      </c>
      <c r="CB3" s="81" t="s">
        <v>478</v>
      </c>
      <c r="CC3" s="81" t="s">
        <v>473</v>
      </c>
      <c r="CD3" s="81" t="s">
        <v>473</v>
      </c>
      <c r="CE3" s="81" t="s">
        <v>467</v>
      </c>
      <c r="CF3" s="81" t="s">
        <v>469</v>
      </c>
      <c r="CG3" s="81" t="s">
        <v>467</v>
      </c>
      <c r="CH3" s="81" t="s">
        <v>468</v>
      </c>
      <c r="CI3" s="81" t="s">
        <v>455</v>
      </c>
      <c r="CJ3" s="81" t="s">
        <v>454</v>
      </c>
      <c r="CK3" s="81" t="s">
        <v>506</v>
      </c>
      <c r="CL3" s="81" t="s">
        <v>510</v>
      </c>
      <c r="CM3" s="81" t="s">
        <v>456</v>
      </c>
      <c r="CN3" s="81" t="s">
        <v>456</v>
      </c>
      <c r="CO3" s="81" t="s">
        <v>457</v>
      </c>
      <c r="CP3" s="81" t="s">
        <v>456</v>
      </c>
      <c r="CQ3" s="81" t="s">
        <v>458</v>
      </c>
      <c r="CR3" s="81" t="s">
        <v>479</v>
      </c>
      <c r="CS3" s="81" t="s">
        <v>479</v>
      </c>
      <c r="CT3" s="81" t="s">
        <v>479</v>
      </c>
      <c r="CU3" s="81" t="s">
        <v>479</v>
      </c>
      <c r="CV3" s="87" t="s">
        <v>449</v>
      </c>
      <c r="CW3" s="81" t="s">
        <v>459</v>
      </c>
      <c r="CX3" s="81" t="s">
        <v>459</v>
      </c>
      <c r="CY3" s="81" t="s">
        <v>461</v>
      </c>
      <c r="CZ3" s="81" t="s">
        <v>460</v>
      </c>
      <c r="DA3" s="81" t="s">
        <v>464</v>
      </c>
      <c r="DB3" s="85" t="s">
        <v>507</v>
      </c>
      <c r="DC3" s="81" t="s">
        <v>470</v>
      </c>
      <c r="DD3" s="81" t="s">
        <v>463</v>
      </c>
      <c r="DF3" s="81" t="s">
        <v>462</v>
      </c>
      <c r="DG3" s="81" t="s">
        <v>462</v>
      </c>
      <c r="DH3" s="81" t="s">
        <v>465</v>
      </c>
    </row>
    <row r="4" spans="1:113" customFormat="1" ht="15" x14ac:dyDescent="0.25">
      <c r="A4" s="70"/>
      <c r="B4" s="70"/>
      <c r="C4" s="70"/>
      <c r="D4" s="70"/>
      <c r="E4" s="70"/>
      <c r="F4" s="70"/>
      <c r="G4" s="35"/>
      <c r="H4" s="35"/>
      <c r="I4" s="35"/>
      <c r="J4" s="70"/>
      <c r="K4" s="70"/>
      <c r="L4" s="35"/>
      <c r="M4" s="70"/>
      <c r="N4" s="70"/>
      <c r="O4" s="35"/>
      <c r="P4" s="35"/>
      <c r="R4" s="70"/>
      <c r="S4" s="70"/>
      <c r="T4" s="70"/>
      <c r="U4" s="35"/>
      <c r="V4" s="35"/>
      <c r="W4" s="70"/>
      <c r="X4" s="70"/>
      <c r="Y4" s="35"/>
      <c r="Z4" s="35"/>
      <c r="AA4" s="35" t="s">
        <v>450</v>
      </c>
      <c r="AB4" s="35" t="s">
        <v>450</v>
      </c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88"/>
      <c r="AN4" s="88"/>
      <c r="AO4" s="88"/>
      <c r="AP4" s="89"/>
      <c r="AQ4" s="90"/>
      <c r="AR4" s="35"/>
      <c r="AS4" s="35"/>
      <c r="AT4" s="35"/>
      <c r="AU4" s="35"/>
      <c r="AV4" s="35"/>
      <c r="AW4" s="35"/>
      <c r="AX4" s="35"/>
      <c r="AY4" s="35"/>
      <c r="AZ4" s="35"/>
      <c r="BA4" s="35" t="s">
        <v>511</v>
      </c>
      <c r="BB4" s="35" t="s">
        <v>448</v>
      </c>
      <c r="BC4" s="35" t="s">
        <v>448</v>
      </c>
      <c r="BD4" s="35"/>
      <c r="BE4" s="35"/>
      <c r="BF4" s="35" t="s">
        <v>511</v>
      </c>
      <c r="BG4" s="35" t="s">
        <v>511</v>
      </c>
      <c r="BH4" s="35" t="s">
        <v>511</v>
      </c>
      <c r="BI4" s="35" t="s">
        <v>511</v>
      </c>
      <c r="BJ4" s="35" t="s">
        <v>511</v>
      </c>
      <c r="BK4" s="35"/>
      <c r="BL4" s="35"/>
      <c r="BN4" s="35" t="s">
        <v>511</v>
      </c>
      <c r="BO4" s="35"/>
      <c r="BP4" s="35"/>
      <c r="BQ4" s="35" t="s">
        <v>453</v>
      </c>
      <c r="BR4" s="35"/>
      <c r="BS4" s="35"/>
      <c r="BT4" s="35" t="s">
        <v>453</v>
      </c>
      <c r="BV4" s="35"/>
      <c r="BW4" s="35"/>
      <c r="BX4" s="35">
        <v>5</v>
      </c>
      <c r="BY4" s="35"/>
      <c r="BZ4" s="35"/>
      <c r="CA4" s="35" t="s">
        <v>511</v>
      </c>
      <c r="CB4" s="35"/>
      <c r="CC4" s="35" t="s">
        <v>448</v>
      </c>
      <c r="CD4" s="35" t="s">
        <v>448</v>
      </c>
      <c r="CE4" s="35" t="s">
        <v>511</v>
      </c>
      <c r="CF4" s="70"/>
      <c r="CG4" s="35"/>
      <c r="CH4" s="35"/>
      <c r="CI4" s="70"/>
      <c r="CJ4" s="35"/>
      <c r="CK4" s="70"/>
      <c r="CL4" s="35"/>
      <c r="CM4" s="70"/>
      <c r="CN4" s="70"/>
      <c r="CO4" s="70"/>
      <c r="CP4" s="70"/>
      <c r="CQ4" s="70"/>
      <c r="CR4" s="35"/>
      <c r="CS4" s="35"/>
      <c r="CT4" s="35"/>
      <c r="CU4" s="35"/>
      <c r="CV4" s="35"/>
      <c r="CW4" s="35"/>
      <c r="CX4" s="35"/>
      <c r="CY4" s="35"/>
      <c r="CZ4" s="35"/>
      <c r="DA4" s="70"/>
      <c r="DB4" s="35"/>
      <c r="DC4" s="35"/>
      <c r="DD4" s="35"/>
      <c r="DF4" s="35"/>
      <c r="DG4" s="35"/>
      <c r="DH4" s="35"/>
    </row>
    <row r="6" spans="1:113" x14ac:dyDescent="0.2">
      <c r="CV6" s="22"/>
      <c r="CW6" s="7"/>
      <c r="CX6" s="7"/>
      <c r="CY6" s="7"/>
      <c r="CZ6" s="7"/>
      <c r="DA6" s="7"/>
      <c r="DB6" s="7"/>
      <c r="DC6" s="7"/>
      <c r="DD6" s="7"/>
    </row>
    <row r="7" spans="1:113" x14ac:dyDescent="0.2">
      <c r="CV7" s="2"/>
      <c r="CW7" s="2"/>
      <c r="CX7" s="2"/>
      <c r="CY7" s="2"/>
      <c r="CZ7" s="2"/>
      <c r="DA7" s="2"/>
      <c r="DB7" s="2"/>
      <c r="DC7" s="2"/>
      <c r="DD7" s="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H3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23.85546875" style="5" customWidth="1"/>
    <col min="2" max="2" width="15" style="5" customWidth="1"/>
    <col min="3" max="3" width="17.140625" style="5" customWidth="1"/>
    <col min="4" max="4" width="19" style="5" customWidth="1"/>
    <col min="5" max="5" width="30.7109375" style="5" customWidth="1"/>
    <col min="6" max="6" width="32.42578125" style="5" customWidth="1"/>
    <col min="7" max="7" width="23" style="5" customWidth="1"/>
    <col min="8" max="8" width="23.85546875" style="5" customWidth="1"/>
    <col min="9" max="9" width="17.140625" style="5" customWidth="1"/>
    <col min="10" max="16384" width="9.140625" style="5"/>
  </cols>
  <sheetData>
    <row r="1" spans="1:8" s="6" customFormat="1" x14ac:dyDescent="0.2">
      <c r="A1" s="6" t="s">
        <v>1</v>
      </c>
      <c r="B1" s="6" t="s">
        <v>113</v>
      </c>
      <c r="C1" s="6" t="s">
        <v>114</v>
      </c>
      <c r="D1" s="6" t="s">
        <v>115</v>
      </c>
      <c r="E1" s="6" t="s">
        <v>116</v>
      </c>
      <c r="F1" s="6" t="s">
        <v>117</v>
      </c>
      <c r="G1" s="71" t="s">
        <v>483</v>
      </c>
      <c r="H1" s="6" t="s">
        <v>58</v>
      </c>
    </row>
    <row r="2" spans="1:8" x14ac:dyDescent="0.2">
      <c r="A2" s="68">
        <f>Resource_ID</f>
        <v>0</v>
      </c>
      <c r="B2" s="69" t="s">
        <v>482</v>
      </c>
      <c r="C2" s="69">
        <v>1</v>
      </c>
      <c r="D2" s="68">
        <f>MIN_GEN</f>
        <v>0</v>
      </c>
      <c r="E2" s="63"/>
      <c r="F2" s="63"/>
      <c r="G2" s="72"/>
    </row>
    <row r="3" spans="1:8" x14ac:dyDescent="0.2">
      <c r="A3" s="68">
        <f>Resource_ID</f>
        <v>0</v>
      </c>
      <c r="B3" s="69" t="s">
        <v>482</v>
      </c>
      <c r="C3" s="69">
        <v>2</v>
      </c>
      <c r="D3" s="68"/>
      <c r="E3" s="63"/>
      <c r="F3" s="63"/>
      <c r="G3" s="72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H3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23.42578125" style="5" customWidth="1"/>
    <col min="2" max="2" width="13.140625" style="5" bestFit="1" customWidth="1"/>
    <col min="3" max="3" width="15.5703125" style="5" bestFit="1" customWidth="1"/>
    <col min="4" max="4" width="24.85546875" style="5" customWidth="1"/>
    <col min="5" max="5" width="15" style="5" customWidth="1"/>
    <col min="6" max="6" width="21.7109375" style="5" customWidth="1"/>
    <col min="7" max="7" width="17.28515625" style="5" customWidth="1"/>
    <col min="8" max="8" width="19.140625" style="5" customWidth="1"/>
    <col min="9" max="16384" width="9.140625" style="5"/>
  </cols>
  <sheetData>
    <row r="1" spans="1:8" x14ac:dyDescent="0.2">
      <c r="A1" s="6" t="s">
        <v>1</v>
      </c>
      <c r="B1" s="6" t="s">
        <v>113</v>
      </c>
      <c r="C1" s="6" t="s">
        <v>114</v>
      </c>
      <c r="D1" s="6" t="s">
        <v>118</v>
      </c>
      <c r="E1" s="6" t="s">
        <v>119</v>
      </c>
      <c r="F1" s="6" t="s">
        <v>120</v>
      </c>
      <c r="G1" s="6" t="s">
        <v>121</v>
      </c>
      <c r="H1" s="6" t="s">
        <v>58</v>
      </c>
    </row>
    <row r="2" spans="1:8" x14ac:dyDescent="0.2">
      <c r="A2" s="68">
        <f>Resource_ID</f>
        <v>0</v>
      </c>
      <c r="B2" s="78" t="s">
        <v>484</v>
      </c>
      <c r="C2" s="79">
        <v>1</v>
      </c>
      <c r="D2" s="73">
        <f>MIN_GEN</f>
        <v>0</v>
      </c>
      <c r="E2" s="63"/>
      <c r="F2" s="63"/>
      <c r="G2" s="63">
        <v>0</v>
      </c>
    </row>
    <row r="3" spans="1:8" x14ac:dyDescent="0.2">
      <c r="A3" s="68">
        <f>Resource_ID</f>
        <v>0</v>
      </c>
      <c r="B3" s="78" t="s">
        <v>484</v>
      </c>
      <c r="C3" s="79">
        <v>2</v>
      </c>
      <c r="D3" s="73"/>
      <c r="E3" s="63"/>
      <c r="F3" s="63"/>
      <c r="G3" s="63">
        <v>0</v>
      </c>
    </row>
  </sheetData>
  <pageMargins left="0.7" right="0.7" top="0.75" bottom="0.75" header="0.3" footer="0.3"/>
  <pageSetup paperSize="0" orientation="portrait" horizontalDpi="0" verticalDpi="0" copie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J2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20.7109375" style="1" customWidth="1"/>
    <col min="2" max="2" width="19" style="1" customWidth="1"/>
    <col min="3" max="3" width="19.42578125" style="1" customWidth="1"/>
    <col min="4" max="4" width="27" style="1" customWidth="1"/>
    <col min="5" max="5" width="17.140625" style="1" customWidth="1"/>
    <col min="6" max="6" width="18.28515625" style="1" customWidth="1"/>
    <col min="7" max="7" width="15.5703125" style="1" customWidth="1"/>
    <col min="8" max="9" width="17.42578125" style="1" customWidth="1"/>
    <col min="10" max="10" width="14.28515625" style="1" customWidth="1"/>
    <col min="11" max="16384" width="9.140625" style="1"/>
  </cols>
  <sheetData>
    <row r="1" spans="1:10" s="2" customFormat="1" x14ac:dyDescent="0.2">
      <c r="A1" s="2" t="s">
        <v>1</v>
      </c>
      <c r="B1" s="2" t="s">
        <v>113</v>
      </c>
      <c r="C1" s="2" t="s">
        <v>114</v>
      </c>
      <c r="D1" s="2" t="s">
        <v>122</v>
      </c>
      <c r="E1" s="2" t="s">
        <v>123</v>
      </c>
      <c r="F1" s="2" t="s">
        <v>124</v>
      </c>
      <c r="G1" s="2" t="s">
        <v>125</v>
      </c>
      <c r="H1" s="2" t="s">
        <v>126</v>
      </c>
      <c r="I1" s="74" t="s">
        <v>485</v>
      </c>
      <c r="J1" s="2" t="s">
        <v>58</v>
      </c>
    </row>
    <row r="2" spans="1:10" ht="14.25" x14ac:dyDescent="0.2">
      <c r="A2" s="68">
        <f>Resource_ID</f>
        <v>0</v>
      </c>
      <c r="B2" s="76" t="s">
        <v>486</v>
      </c>
      <c r="C2" s="77">
        <v>1</v>
      </c>
      <c r="D2" s="73">
        <v>0</v>
      </c>
      <c r="E2" s="63">
        <v>0</v>
      </c>
      <c r="F2" s="63">
        <v>0</v>
      </c>
      <c r="G2" s="63">
        <v>0</v>
      </c>
      <c r="H2" s="63">
        <v>0</v>
      </c>
      <c r="I2" s="75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5" style="1" customWidth="1"/>
    <col min="2" max="2" width="17.85546875" style="1" customWidth="1"/>
    <col min="3" max="3" width="17.140625" style="1" customWidth="1"/>
    <col min="4" max="4" width="30.5703125" style="1" customWidth="1"/>
    <col min="5" max="5" width="27.28515625" style="1" customWidth="1"/>
    <col min="6" max="6" width="33" style="1" customWidth="1"/>
    <col min="7" max="7" width="17.42578125" style="1" customWidth="1"/>
    <col min="8" max="16384" width="9.140625" style="1"/>
  </cols>
  <sheetData>
    <row r="1" spans="1:7" x14ac:dyDescent="0.2">
      <c r="A1" s="2" t="s">
        <v>1</v>
      </c>
      <c r="B1" s="2" t="s">
        <v>113</v>
      </c>
      <c r="C1" s="2" t="s">
        <v>114</v>
      </c>
      <c r="D1" s="2" t="s">
        <v>127</v>
      </c>
      <c r="E1" s="2" t="s">
        <v>128</v>
      </c>
      <c r="F1" s="2" t="s">
        <v>129</v>
      </c>
      <c r="G1" s="2" t="s">
        <v>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19.7109375" style="1" customWidth="1"/>
    <col min="2" max="2" width="17.5703125" style="1" customWidth="1"/>
    <col min="3" max="3" width="19.42578125" style="1" customWidth="1"/>
    <col min="4" max="4" width="32.140625" style="1" customWidth="1"/>
    <col min="5" max="5" width="27.7109375" style="1" customWidth="1"/>
    <col min="6" max="6" width="16.85546875" style="1" customWidth="1"/>
    <col min="7" max="16384" width="9.140625" style="1"/>
  </cols>
  <sheetData>
    <row r="1" spans="1:6" x14ac:dyDescent="0.2">
      <c r="A1" s="2" t="s">
        <v>1</v>
      </c>
      <c r="B1" s="2" t="s">
        <v>113</v>
      </c>
      <c r="C1" s="2" t="s">
        <v>114</v>
      </c>
      <c r="D1" s="2" t="s">
        <v>130</v>
      </c>
      <c r="E1" s="2" t="s">
        <v>131</v>
      </c>
      <c r="F1" s="2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9F2669-389A-4C04-9936-A32AACC15584}"/>
</file>

<file path=customXml/itemProps2.xml><?xml version="1.0" encoding="utf-8"?>
<ds:datastoreItem xmlns:ds="http://schemas.openxmlformats.org/officeDocument/2006/customXml" ds:itemID="{53A608F2-C87D-4D73-A317-F1EA65B2F304}"/>
</file>

<file path=customXml/itemProps3.xml><?xml version="1.0" encoding="utf-8"?>
<ds:datastoreItem xmlns:ds="http://schemas.openxmlformats.org/officeDocument/2006/customXml" ds:itemID="{0B87C8B5-297D-4C1B-AA53-162568AB4D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3</vt:i4>
      </vt:variant>
    </vt:vector>
  </HeadingPairs>
  <TitlesOfParts>
    <vt:vector size="26" baseType="lpstr">
      <vt:lpstr>Instruction</vt:lpstr>
      <vt:lpstr>Definition-GRDT</vt:lpstr>
      <vt:lpstr>Code</vt:lpstr>
      <vt:lpstr>RESOURCE</vt:lpstr>
      <vt:lpstr>RAMPRATE</vt:lpstr>
      <vt:lpstr>HEATRATE</vt:lpstr>
      <vt:lpstr>STARTUP</vt:lpstr>
      <vt:lpstr>FORBIDDEN OPR REGION</vt:lpstr>
      <vt:lpstr>REGULATION</vt:lpstr>
      <vt:lpstr> REG RAMP</vt:lpstr>
      <vt:lpstr>OP RES RAMP</vt:lpstr>
      <vt:lpstr>HYBRID_COMPONENTS</vt:lpstr>
      <vt:lpstr>MSG_CONFIG</vt:lpstr>
      <vt:lpstr>TRANSITION</vt:lpstr>
      <vt:lpstr>CONFIG_RAMP</vt:lpstr>
      <vt:lpstr>CONFIG_HEAT</vt:lpstr>
      <vt:lpstr>CONFIG_STRT</vt:lpstr>
      <vt:lpstr>CONFIG_REG</vt:lpstr>
      <vt:lpstr>CONFIG_RREG</vt:lpstr>
      <vt:lpstr>CONFIG_ROPR</vt:lpstr>
      <vt:lpstr>ELECTRIC_PRICE_HUB</vt:lpstr>
      <vt:lpstr>GHG_EMISSION_RATE</vt:lpstr>
      <vt:lpstr>GEN_RES_AGGR</vt:lpstr>
      <vt:lpstr>FUEL_TYPE</vt:lpstr>
      <vt:lpstr>MIN_GEN</vt:lpstr>
      <vt:lpstr>Resource_ID</vt:lpstr>
    </vt:vector>
  </TitlesOfParts>
  <Company>CAISO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sgundoju</dc:creator>
  <cp:lastModifiedBy>Trapnell, Anne</cp:lastModifiedBy>
  <dcterms:created xsi:type="dcterms:W3CDTF">2010-12-21T19:06:37Z</dcterms:created>
  <dcterms:modified xsi:type="dcterms:W3CDTF">2025-09-12T21:45:32Z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