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30" windowWidth="14810" windowHeight="7890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Price_Impact_A!$A$4:$H$112</definedName>
    <definedName name="_xlnm._FilterDatabase" localSheetId="2" hidden="1">Price_Impact_B!$A$4:$H$12</definedName>
    <definedName name="_xlnm._FilterDatabase" localSheetId="0" hidden="1">'Table 2'!$A$3:$V$157</definedName>
  </definedNames>
  <calcPr calcId="162913"/>
</workbook>
</file>

<file path=xl/calcChain.xml><?xml version="1.0" encoding="utf-8"?>
<calcChain xmlns="http://schemas.openxmlformats.org/spreadsheetml/2006/main">
  <c r="G125" i="3" l="1"/>
  <c r="G118" i="3"/>
  <c r="G111" i="3"/>
  <c r="G107" i="3"/>
  <c r="E6" i="4" l="1"/>
  <c r="D6" i="4" l="1"/>
  <c r="C6" i="4"/>
</calcChain>
</file>

<file path=xl/sharedStrings.xml><?xml version="1.0" encoding="utf-8"?>
<sst xmlns="http://schemas.openxmlformats.org/spreadsheetml/2006/main" count="1151" uniqueCount="92">
  <si>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</si>
  <si>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</si>
  <si>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</si>
  <si>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</si>
  <si>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</si>
  <si>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</si>
  <si>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</si>
  <si>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</si>
  <si>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</si>
  <si>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</si>
  <si>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</si>
  <si>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</si>
  <si>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</si>
  <si>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</si>
  <si>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</si>
  <si>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</si>
  <si>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</si>
  <si>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</si>
  <si>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</si>
  <si>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</si>
  <si>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</si>
  <si>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</si>
  <si>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</si>
  <si>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</si>
  <si>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</si>
  <si>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</si>
  <si>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</si>
  <si>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</si>
  <si>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</si>
  <si>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</si>
  <si>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</si>
  <si>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</si>
  <si>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</si>
  <si>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</si>
  <si>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</si>
  <si>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</si>
  <si>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</si>
  <si>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</si>
  <si>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>Costs without Bid Mitigation</t>
  </si>
  <si>
    <t>Costs with Bid Mitigation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</si>
  <si>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</si>
  <si>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</si>
  <si>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</si>
  <si>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</si>
  <si>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</si>
  <si>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</si>
  <si>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</si>
  <si>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</si>
  <si>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</si>
  <si>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</si>
  <si>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</si>
  <si>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</si>
  <si>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</si>
  <si>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</si>
  <si>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Total</t>
  </si>
  <si>
    <t>Fast Start Unit Management</t>
  </si>
  <si>
    <t xml:space="preserve">Number of Resources </t>
  </si>
  <si>
    <t>Cost Savings</t>
  </si>
  <si>
    <t>Stockton</t>
  </si>
  <si>
    <t>15 - 45</t>
  </si>
  <si>
    <t>Unplanned Outage</t>
  </si>
  <si>
    <t>Conditions beyond the control of the CAISO</t>
  </si>
  <si>
    <t>Other Reliability Requirement</t>
  </si>
  <si>
    <t>Software Limitation</t>
  </si>
  <si>
    <t>Chart 2: Table of Exceptional Dispatches for February 2024</t>
  </si>
  <si>
    <t>83 - 400</t>
  </si>
  <si>
    <t>46 - 95</t>
  </si>
  <si>
    <t>20 - 55</t>
  </si>
  <si>
    <t>56 - 89</t>
  </si>
  <si>
    <t>Ramping Capacity</t>
  </si>
  <si>
    <t>83 - 300</t>
  </si>
  <si>
    <t>5 - 195</t>
  </si>
  <si>
    <t>50 - 195</t>
  </si>
  <si>
    <t>96 - 400</t>
  </si>
  <si>
    <t>96.6 - 97.32</t>
  </si>
  <si>
    <t>46.25 - 97.32</t>
  </si>
  <si>
    <t>System Emergency</t>
  </si>
  <si>
    <t>3.9495 - 3.95</t>
  </si>
  <si>
    <t>60 - 89</t>
  </si>
  <si>
    <t>22.37 - 83</t>
  </si>
  <si>
    <t>62 - 65</t>
  </si>
  <si>
    <t>62 - 95</t>
  </si>
  <si>
    <t>60 - 65</t>
  </si>
  <si>
    <t>49 - 103</t>
  </si>
  <si>
    <t>60 - 103</t>
  </si>
  <si>
    <t>49 - 142</t>
  </si>
  <si>
    <t>95 - 142</t>
  </si>
  <si>
    <t>62 - 142</t>
  </si>
  <si>
    <t>Table 9: Price Impact Analysis Information for Pricing Node A in PGAE LAP</t>
  </si>
  <si>
    <t>Table 8: Price Impact Analysis Information for Pricing Node B in SCE LAP</t>
  </si>
  <si>
    <t>5 - 12</t>
  </si>
  <si>
    <t>5 - 7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</si>
</sst>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43" fontId="0" fillId="0" borderId="1" xfId="2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57"/>
  <sheetViews>
    <sheetView tabSelected="1" topLeftCell="E1" zoomScaleNormal="100" workbookViewId="0">
      <selection activeCell="E3" sqref="E3"/>
    </sheetView>
  </sheetViews>
  <sheetFormatPr defaultColWidth="5.7265625" defaultRowHeight="14.5" x14ac:dyDescent="0.35"/>
  <cols>
    <col min="1" max="1" width="5.7265625" bestFit="1" customWidth="1"/>
    <col min="2" max="2" width="7.7265625" customWidth="1"/>
    <col min="3" max="3" width="50.54296875" bestFit="1" customWidth="1"/>
    <col min="4" max="4" width="8.7265625" customWidth="1"/>
    <col min="5" max="5" width="23.26953125" customWidth="1"/>
    <col min="6" max="6" width="12.26953125" style="21" customWidth="1"/>
    <col min="7" max="7" width="12.453125" bestFit="1" customWidth="1"/>
    <col min="8" max="9" width="5.7265625" customWidth="1"/>
    <col min="10" max="10" width="7.54296875" customWidth="1"/>
    <col min="11" max="12" width="15.81640625" style="2" bestFit="1" customWidth="1"/>
    <col min="13" max="13" width="10.81640625" style="3" customWidth="1"/>
    <col min="14" max="14" width="13.81640625" style="3" customWidth="1"/>
    <col min="15" max="15" width="12.54296875" style="3" customWidth="1"/>
    <col min="16" max="16" width="14.54296875" style="3" customWidth="1"/>
    <col min="17" max="17" width="13" style="3" customWidth="1"/>
    <col min="18" max="18" width="11.54296875" style="3" customWidth="1"/>
    <col min="19" max="19" width="12.26953125" style="3" customWidth="1"/>
    <col min="20" max="20" width="11.453125" style="3" customWidth="1"/>
    <col min="21" max="21" width="11.26953125" style="3" customWidth="1"/>
    <col min="22" max="22" width="11.1796875" style="3" customWidth="1"/>
  </cols>
  <sheetData>
    <row r="1" spans="1:22" ht="33.75" customHeight="1" x14ac:dyDescent="0.35">
      <c r="A1" s="42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x14ac:dyDescent="0.35">
      <c r="A2" s="44" t="s">
        <v>64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43.5" x14ac:dyDescent="0.3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33</v>
      </c>
      <c r="O3" s="18" t="s">
        <v>34</v>
      </c>
      <c r="P3" s="18" t="s">
        <v>35</v>
      </c>
      <c r="Q3" s="18" t="s">
        <v>36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35">
      <c r="A4" s="26">
        <v>1</v>
      </c>
      <c r="B4" s="27" t="s">
        <v>18</v>
      </c>
      <c r="C4" s="27" t="s">
        <v>61</v>
      </c>
      <c r="D4" s="27" t="s">
        <v>46</v>
      </c>
      <c r="E4" s="27" t="s">
        <v>25</v>
      </c>
      <c r="F4" s="28">
        <v>45322</v>
      </c>
      <c r="G4" s="34">
        <v>83</v>
      </c>
      <c r="H4" s="27" t="s">
        <v>23</v>
      </c>
      <c r="I4" s="27" t="s">
        <v>44</v>
      </c>
      <c r="J4" s="27">
        <v>4</v>
      </c>
      <c r="K4" s="29">
        <v>45322.666666666664</v>
      </c>
      <c r="L4" s="29">
        <v>45322.833333333336</v>
      </c>
      <c r="M4" s="30">
        <v>-73.616477059000005</v>
      </c>
      <c r="N4" s="30">
        <v>0</v>
      </c>
      <c r="O4" s="30">
        <v>0</v>
      </c>
      <c r="P4" s="30">
        <v>3383.4589745940002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</row>
    <row r="5" spans="1:22" x14ac:dyDescent="0.35">
      <c r="A5" s="26">
        <v>1</v>
      </c>
      <c r="B5" s="27" t="s">
        <v>18</v>
      </c>
      <c r="C5" s="27" t="s">
        <v>55</v>
      </c>
      <c r="D5" s="27" t="s">
        <v>46</v>
      </c>
      <c r="E5" s="27" t="s">
        <v>25</v>
      </c>
      <c r="F5" s="28">
        <v>45337</v>
      </c>
      <c r="G5" s="34">
        <v>0</v>
      </c>
      <c r="H5" s="27" t="s">
        <v>23</v>
      </c>
      <c r="I5" s="27" t="s">
        <v>22</v>
      </c>
      <c r="J5" s="27">
        <v>1</v>
      </c>
      <c r="K5" s="29">
        <v>45337.333333333336</v>
      </c>
      <c r="L5" s="29">
        <v>45337.375</v>
      </c>
      <c r="M5" s="30">
        <v>-45.276250001000001</v>
      </c>
      <c r="N5" s="30">
        <v>3188.605000002</v>
      </c>
      <c r="O5" s="30">
        <v>0</v>
      </c>
      <c r="P5" s="30">
        <v>0</v>
      </c>
      <c r="Q5" s="30">
        <v>-45.276250001000001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</row>
    <row r="6" spans="1:22" x14ac:dyDescent="0.35">
      <c r="A6" s="26">
        <v>2</v>
      </c>
      <c r="B6" s="27" t="s">
        <v>18</v>
      </c>
      <c r="C6" s="27" t="s">
        <v>55</v>
      </c>
      <c r="D6" s="27" t="s">
        <v>46</v>
      </c>
      <c r="E6" s="27" t="s">
        <v>48</v>
      </c>
      <c r="F6" s="28">
        <v>45346</v>
      </c>
      <c r="G6" s="34">
        <v>49</v>
      </c>
      <c r="H6" s="27" t="s">
        <v>23</v>
      </c>
      <c r="I6" s="27" t="s">
        <v>22</v>
      </c>
      <c r="J6" s="27">
        <v>5</v>
      </c>
      <c r="K6" s="29">
        <v>45346.489583333336</v>
      </c>
      <c r="L6" s="29">
        <v>45346.666666666664</v>
      </c>
      <c r="M6" s="30">
        <v>196.390254132</v>
      </c>
      <c r="N6" s="30">
        <v>7992.2000000160097</v>
      </c>
      <c r="O6" s="30">
        <v>0</v>
      </c>
      <c r="P6" s="30">
        <v>9221.6956534809997</v>
      </c>
      <c r="Q6" s="30">
        <v>0.20416668299999999</v>
      </c>
      <c r="R6" s="30">
        <v>-3.27724394</v>
      </c>
      <c r="S6" s="30">
        <v>0</v>
      </c>
      <c r="T6" s="30">
        <v>0</v>
      </c>
      <c r="U6" s="30">
        <v>0</v>
      </c>
      <c r="V6" s="30">
        <v>0</v>
      </c>
    </row>
    <row r="7" spans="1:22" x14ac:dyDescent="0.35">
      <c r="A7" s="26">
        <v>3</v>
      </c>
      <c r="B7" s="27" t="s">
        <v>18</v>
      </c>
      <c r="C7" s="27" t="s">
        <v>55</v>
      </c>
      <c r="D7" s="27" t="s">
        <v>46</v>
      </c>
      <c r="E7" s="27" t="s">
        <v>48</v>
      </c>
      <c r="F7" s="28">
        <v>45349</v>
      </c>
      <c r="G7" s="34">
        <v>0</v>
      </c>
      <c r="H7" s="27" t="s">
        <v>23</v>
      </c>
      <c r="I7" s="27" t="s">
        <v>22</v>
      </c>
      <c r="J7" s="27">
        <v>1</v>
      </c>
      <c r="K7" s="29">
        <v>45349.458333333336</v>
      </c>
      <c r="L7" s="29">
        <v>45349.5</v>
      </c>
      <c r="M7" s="30">
        <v>-35.182812470999998</v>
      </c>
      <c r="N7" s="30">
        <v>974.44166666599995</v>
      </c>
      <c r="O7" s="30">
        <v>0</v>
      </c>
      <c r="P7" s="30">
        <v>-1339.561767577</v>
      </c>
      <c r="Q7" s="30">
        <v>-10.877777778</v>
      </c>
      <c r="R7" s="30">
        <v>0</v>
      </c>
      <c r="S7" s="30">
        <v>-413.52195836999999</v>
      </c>
      <c r="T7" s="30">
        <v>0</v>
      </c>
      <c r="U7" s="30">
        <v>0</v>
      </c>
      <c r="V7" s="30">
        <v>0</v>
      </c>
    </row>
    <row r="8" spans="1:22" x14ac:dyDescent="0.35">
      <c r="A8" s="26">
        <v>4</v>
      </c>
      <c r="B8" s="27" t="s">
        <v>18</v>
      </c>
      <c r="C8" s="27" t="s">
        <v>55</v>
      </c>
      <c r="D8" s="27" t="s">
        <v>19</v>
      </c>
      <c r="E8" s="27" t="s">
        <v>53</v>
      </c>
      <c r="F8" s="28">
        <v>45339</v>
      </c>
      <c r="G8" s="34">
        <v>0</v>
      </c>
      <c r="H8" s="27" t="s">
        <v>23</v>
      </c>
      <c r="I8" s="27" t="s">
        <v>22</v>
      </c>
      <c r="J8" s="27">
        <v>3</v>
      </c>
      <c r="K8" s="29">
        <v>45339.868055555555</v>
      </c>
      <c r="L8" s="29">
        <v>45339.979166666664</v>
      </c>
      <c r="M8" s="30">
        <v>-7.7233333320000002</v>
      </c>
      <c r="N8" s="30">
        <v>419.91264999999999</v>
      </c>
      <c r="O8" s="30">
        <v>0</v>
      </c>
      <c r="P8" s="30">
        <v>60.093183302</v>
      </c>
      <c r="Q8" s="30">
        <v>-7.7233333320000002</v>
      </c>
      <c r="R8" s="30">
        <v>0</v>
      </c>
      <c r="S8" s="30">
        <v>60.093183302</v>
      </c>
      <c r="T8" s="30">
        <v>0</v>
      </c>
      <c r="U8" s="30">
        <v>0</v>
      </c>
      <c r="V8" s="30">
        <v>0</v>
      </c>
    </row>
    <row r="9" spans="1:22" x14ac:dyDescent="0.35">
      <c r="A9" s="26">
        <v>5</v>
      </c>
      <c r="B9" s="27" t="s">
        <v>18</v>
      </c>
      <c r="C9" s="27" t="s">
        <v>55</v>
      </c>
      <c r="D9" s="27" t="s">
        <v>19</v>
      </c>
      <c r="E9" s="27" t="s">
        <v>20</v>
      </c>
      <c r="F9" s="28">
        <v>45331</v>
      </c>
      <c r="G9" s="34">
        <v>0</v>
      </c>
      <c r="H9" s="27" t="s">
        <v>23</v>
      </c>
      <c r="I9" s="27" t="s">
        <v>22</v>
      </c>
      <c r="J9" s="27">
        <v>1</v>
      </c>
      <c r="K9" s="29">
        <v>45331.208333333336</v>
      </c>
      <c r="L9" s="29">
        <v>45331.236111111109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</row>
    <row r="10" spans="1:22" x14ac:dyDescent="0.35">
      <c r="A10" s="26">
        <v>6</v>
      </c>
      <c r="B10" s="27" t="s">
        <v>18</v>
      </c>
      <c r="C10" s="27" t="s">
        <v>55</v>
      </c>
      <c r="D10" s="27" t="s">
        <v>19</v>
      </c>
      <c r="E10" s="27" t="s">
        <v>20</v>
      </c>
      <c r="F10" s="28">
        <v>45339</v>
      </c>
      <c r="G10" s="34">
        <v>0</v>
      </c>
      <c r="H10" s="27" t="s">
        <v>23</v>
      </c>
      <c r="I10" s="27" t="s">
        <v>22</v>
      </c>
      <c r="J10" s="27">
        <v>3</v>
      </c>
      <c r="K10" s="29">
        <v>45339.868055555555</v>
      </c>
      <c r="L10" s="29">
        <v>45339.979166666664</v>
      </c>
      <c r="M10" s="30">
        <v>-19.616666665</v>
      </c>
      <c r="N10" s="30">
        <v>1002.0535</v>
      </c>
      <c r="O10" s="30">
        <v>0</v>
      </c>
      <c r="P10" s="30">
        <v>148.86012493000001</v>
      </c>
      <c r="Q10" s="30">
        <v>-19.616666665</v>
      </c>
      <c r="R10" s="30">
        <v>0</v>
      </c>
      <c r="S10" s="30">
        <v>148.86012493000001</v>
      </c>
      <c r="T10" s="30">
        <v>0</v>
      </c>
      <c r="U10" s="30">
        <v>0</v>
      </c>
      <c r="V10" s="30">
        <v>0</v>
      </c>
    </row>
    <row r="11" spans="1:22" x14ac:dyDescent="0.35">
      <c r="A11" s="26">
        <v>7</v>
      </c>
      <c r="B11" s="27" t="s">
        <v>18</v>
      </c>
      <c r="C11" s="27" t="s">
        <v>62</v>
      </c>
      <c r="D11" s="27" t="s">
        <v>46</v>
      </c>
      <c r="E11" s="27" t="s">
        <v>25</v>
      </c>
      <c r="F11" s="28">
        <v>45335</v>
      </c>
      <c r="G11" s="34">
        <v>83</v>
      </c>
      <c r="H11" s="27" t="s">
        <v>23</v>
      </c>
      <c r="I11" s="27" t="s">
        <v>44</v>
      </c>
      <c r="J11" s="27">
        <v>1</v>
      </c>
      <c r="K11" s="29">
        <v>45335.708333333336</v>
      </c>
      <c r="L11" s="29">
        <v>45335.75</v>
      </c>
      <c r="M11" s="30">
        <v>61.374999975000001</v>
      </c>
      <c r="N11" s="30">
        <v>0</v>
      </c>
      <c r="O11" s="30">
        <v>0</v>
      </c>
      <c r="P11" s="30">
        <v>-3234.3432270150001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</row>
    <row r="12" spans="1:22" x14ac:dyDescent="0.35">
      <c r="A12" s="26">
        <v>8</v>
      </c>
      <c r="B12" s="27" t="s">
        <v>18</v>
      </c>
      <c r="C12" s="27" t="s">
        <v>62</v>
      </c>
      <c r="D12" s="27" t="s">
        <v>46</v>
      </c>
      <c r="E12" s="27" t="s">
        <v>25</v>
      </c>
      <c r="F12" s="28">
        <v>45335</v>
      </c>
      <c r="G12" s="34" t="s">
        <v>65</v>
      </c>
      <c r="H12" s="27" t="s">
        <v>23</v>
      </c>
      <c r="I12" s="27" t="s">
        <v>22</v>
      </c>
      <c r="J12" s="27">
        <v>4</v>
      </c>
      <c r="K12" s="29">
        <v>45335.607638888891</v>
      </c>
      <c r="L12" s="29">
        <v>45335.75</v>
      </c>
      <c r="M12" s="30">
        <v>167.54679256200001</v>
      </c>
      <c r="N12" s="30">
        <v>41355.399166641</v>
      </c>
      <c r="O12" s="30">
        <v>0</v>
      </c>
      <c r="P12" s="30">
        <v>-5263.4079421320002</v>
      </c>
      <c r="Q12" s="30">
        <v>8.0991124259999996</v>
      </c>
      <c r="R12" s="30">
        <v>-128.95609282500001</v>
      </c>
      <c r="S12" s="30">
        <v>0</v>
      </c>
      <c r="T12" s="30">
        <v>-221.95590005099999</v>
      </c>
      <c r="U12" s="30">
        <v>0</v>
      </c>
      <c r="V12" s="30">
        <v>0</v>
      </c>
    </row>
    <row r="13" spans="1:22" x14ac:dyDescent="0.35">
      <c r="A13" s="26">
        <v>9</v>
      </c>
      <c r="B13" s="27" t="s">
        <v>18</v>
      </c>
      <c r="C13" s="27" t="s">
        <v>62</v>
      </c>
      <c r="D13" s="27" t="s">
        <v>19</v>
      </c>
      <c r="E13" s="27" t="s">
        <v>20</v>
      </c>
      <c r="F13" s="28">
        <v>45335</v>
      </c>
      <c r="G13" s="34" t="s">
        <v>66</v>
      </c>
      <c r="H13" s="27" t="s">
        <v>23</v>
      </c>
      <c r="I13" s="27" t="s">
        <v>22</v>
      </c>
      <c r="J13" s="27">
        <v>4</v>
      </c>
      <c r="K13" s="29">
        <v>45335.604166666664</v>
      </c>
      <c r="L13" s="29">
        <v>45335.75</v>
      </c>
      <c r="M13" s="30">
        <v>20.082242882999999</v>
      </c>
      <c r="N13" s="30">
        <v>63554.3100000001</v>
      </c>
      <c r="O13" s="30">
        <v>0</v>
      </c>
      <c r="P13" s="30">
        <v>28.7766079069998</v>
      </c>
      <c r="Q13" s="30">
        <v>25.236512184999999</v>
      </c>
      <c r="R13" s="30">
        <v>434.518301393</v>
      </c>
      <c r="S13" s="30">
        <v>0</v>
      </c>
      <c r="T13" s="30">
        <v>-1260.9864419390001</v>
      </c>
      <c r="U13" s="30">
        <v>0</v>
      </c>
      <c r="V13" s="30">
        <v>0</v>
      </c>
    </row>
    <row r="14" spans="1:22" x14ac:dyDescent="0.35">
      <c r="A14" s="26">
        <v>10</v>
      </c>
      <c r="B14" s="27" t="s">
        <v>18</v>
      </c>
      <c r="C14" s="27" t="s">
        <v>45</v>
      </c>
      <c r="D14" s="27" t="s">
        <v>46</v>
      </c>
      <c r="E14" s="27" t="s">
        <v>24</v>
      </c>
      <c r="F14" s="28">
        <v>45330</v>
      </c>
      <c r="G14" s="34">
        <v>15</v>
      </c>
      <c r="H14" s="27" t="s">
        <v>21</v>
      </c>
      <c r="I14" s="27" t="s">
        <v>22</v>
      </c>
      <c r="J14" s="27">
        <v>13</v>
      </c>
      <c r="K14" s="29">
        <v>45330.336805555555</v>
      </c>
      <c r="L14" s="29">
        <v>45330.854166666664</v>
      </c>
      <c r="M14" s="30">
        <v>6.9216666660000001</v>
      </c>
      <c r="N14" s="30">
        <v>78961.079999952097</v>
      </c>
      <c r="O14" s="30">
        <v>0</v>
      </c>
      <c r="P14" s="30">
        <v>-300.298902817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</row>
    <row r="15" spans="1:22" x14ac:dyDescent="0.35">
      <c r="A15" s="26">
        <v>11</v>
      </c>
      <c r="B15" s="27" t="s">
        <v>18</v>
      </c>
      <c r="C15" s="27" t="s">
        <v>45</v>
      </c>
      <c r="D15" s="27" t="s">
        <v>46</v>
      </c>
      <c r="E15" s="27" t="s">
        <v>41</v>
      </c>
      <c r="F15" s="28">
        <v>45347</v>
      </c>
      <c r="G15" s="34">
        <v>30</v>
      </c>
      <c r="H15" s="27" t="s">
        <v>23</v>
      </c>
      <c r="I15" s="27" t="s">
        <v>22</v>
      </c>
      <c r="J15" s="27">
        <v>5</v>
      </c>
      <c r="K15" s="29">
        <v>45347.8125</v>
      </c>
      <c r="L15" s="29">
        <v>45348</v>
      </c>
      <c r="M15" s="30">
        <v>4.7454166659999997</v>
      </c>
      <c r="N15" s="30">
        <v>3611.8850000130001</v>
      </c>
      <c r="O15" s="30">
        <v>0</v>
      </c>
      <c r="P15" s="30">
        <v>-133.018849133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</row>
    <row r="16" spans="1:22" x14ac:dyDescent="0.35">
      <c r="A16" s="26">
        <v>12</v>
      </c>
      <c r="B16" s="27" t="s">
        <v>18</v>
      </c>
      <c r="C16" s="27" t="s">
        <v>45</v>
      </c>
      <c r="D16" s="27" t="s">
        <v>46</v>
      </c>
      <c r="E16" s="27" t="s">
        <v>41</v>
      </c>
      <c r="F16" s="28">
        <v>45348</v>
      </c>
      <c r="G16" s="34">
        <v>30</v>
      </c>
      <c r="H16" s="27" t="s">
        <v>23</v>
      </c>
      <c r="I16" s="27" t="s">
        <v>44</v>
      </c>
      <c r="J16" s="27">
        <v>7</v>
      </c>
      <c r="K16" s="29">
        <v>45348.666666666664</v>
      </c>
      <c r="L16" s="29">
        <v>45348.958333333336</v>
      </c>
      <c r="M16" s="30">
        <v>0.451944444</v>
      </c>
      <c r="N16" s="30">
        <v>-5419.7723999999998</v>
      </c>
      <c r="O16" s="30">
        <v>0</v>
      </c>
      <c r="P16" s="30">
        <v>-12.440552685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</row>
    <row r="17" spans="1:22" x14ac:dyDescent="0.35">
      <c r="A17" s="26">
        <v>13</v>
      </c>
      <c r="B17" s="27" t="s">
        <v>18</v>
      </c>
      <c r="C17" s="27" t="s">
        <v>45</v>
      </c>
      <c r="D17" s="27" t="s">
        <v>46</v>
      </c>
      <c r="E17" s="27" t="s">
        <v>41</v>
      </c>
      <c r="F17" s="28">
        <v>45348</v>
      </c>
      <c r="G17" s="34" t="s">
        <v>52</v>
      </c>
      <c r="H17" s="27" t="s">
        <v>23</v>
      </c>
      <c r="I17" s="27" t="s">
        <v>22</v>
      </c>
      <c r="J17" s="27">
        <v>24</v>
      </c>
      <c r="K17" s="29">
        <v>45348</v>
      </c>
      <c r="L17" s="29">
        <v>45349</v>
      </c>
      <c r="M17" s="30">
        <v>-4.1333333330000004</v>
      </c>
      <c r="N17" s="30">
        <v>34570.734999992797</v>
      </c>
      <c r="O17" s="30">
        <v>0</v>
      </c>
      <c r="P17" s="30">
        <v>129.851205738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</row>
    <row r="18" spans="1:22" x14ac:dyDescent="0.35">
      <c r="A18" s="26">
        <v>14</v>
      </c>
      <c r="B18" s="27" t="s">
        <v>18</v>
      </c>
      <c r="C18" s="27" t="s">
        <v>45</v>
      </c>
      <c r="D18" s="27" t="s">
        <v>46</v>
      </c>
      <c r="E18" s="27" t="s">
        <v>41</v>
      </c>
      <c r="F18" s="28">
        <v>45349</v>
      </c>
      <c r="G18" s="34" t="s">
        <v>59</v>
      </c>
      <c r="H18" s="27" t="s">
        <v>23</v>
      </c>
      <c r="I18" s="27" t="s">
        <v>22</v>
      </c>
      <c r="J18" s="27">
        <v>24</v>
      </c>
      <c r="K18" s="29">
        <v>45349</v>
      </c>
      <c r="L18" s="29">
        <v>45350</v>
      </c>
      <c r="M18" s="30">
        <v>17.350833324</v>
      </c>
      <c r="N18" s="30">
        <v>40274.162499999802</v>
      </c>
      <c r="O18" s="30">
        <v>0</v>
      </c>
      <c r="P18" s="30">
        <v>-398.78516719300001</v>
      </c>
      <c r="Q18" s="30">
        <v>1.75</v>
      </c>
      <c r="R18" s="30">
        <v>-6.7278650000000004</v>
      </c>
      <c r="S18" s="30">
        <v>0</v>
      </c>
      <c r="T18" s="30">
        <v>0</v>
      </c>
      <c r="U18" s="30">
        <v>-559.65699083499999</v>
      </c>
      <c r="V18" s="30">
        <v>0</v>
      </c>
    </row>
    <row r="19" spans="1:22" x14ac:dyDescent="0.35">
      <c r="A19" s="26">
        <v>15</v>
      </c>
      <c r="B19" s="27" t="s">
        <v>18</v>
      </c>
      <c r="C19" s="27" t="s">
        <v>45</v>
      </c>
      <c r="D19" s="27" t="s">
        <v>46</v>
      </c>
      <c r="E19" s="27" t="s">
        <v>41</v>
      </c>
      <c r="F19" s="28">
        <v>45350</v>
      </c>
      <c r="G19" s="34" t="s">
        <v>59</v>
      </c>
      <c r="H19" s="27" t="s">
        <v>23</v>
      </c>
      <c r="I19" s="27" t="s">
        <v>22</v>
      </c>
      <c r="J19" s="27">
        <v>17</v>
      </c>
      <c r="K19" s="29">
        <v>45350</v>
      </c>
      <c r="L19" s="29">
        <v>45350.708333333336</v>
      </c>
      <c r="M19" s="30">
        <v>0.77687499500000001</v>
      </c>
      <c r="N19" s="30">
        <v>19987.261666721999</v>
      </c>
      <c r="O19" s="30">
        <v>0</v>
      </c>
      <c r="P19" s="30">
        <v>-52.962391464</v>
      </c>
      <c r="Q19" s="30">
        <v>0.16666666699999999</v>
      </c>
      <c r="R19" s="30">
        <v>-1.8831700039999999</v>
      </c>
      <c r="S19" s="30">
        <v>0</v>
      </c>
      <c r="T19" s="30">
        <v>0</v>
      </c>
      <c r="U19" s="30">
        <v>-13.707157508</v>
      </c>
      <c r="V19" s="30">
        <v>0</v>
      </c>
    </row>
    <row r="20" spans="1:22" x14ac:dyDescent="0.35">
      <c r="A20" s="26">
        <v>16</v>
      </c>
      <c r="B20" s="27" t="s">
        <v>18</v>
      </c>
      <c r="C20" s="27" t="s">
        <v>45</v>
      </c>
      <c r="D20" s="27" t="s">
        <v>46</v>
      </c>
      <c r="E20" s="27" t="s">
        <v>51</v>
      </c>
      <c r="F20" s="28">
        <v>45323</v>
      </c>
      <c r="G20" s="34">
        <v>20</v>
      </c>
      <c r="H20" s="27" t="s">
        <v>23</v>
      </c>
      <c r="I20" s="27" t="s">
        <v>22</v>
      </c>
      <c r="J20" s="27">
        <v>12</v>
      </c>
      <c r="K20" s="29">
        <v>45323.333333333336</v>
      </c>
      <c r="L20" s="29">
        <v>45323.833333333336</v>
      </c>
      <c r="M20" s="30">
        <v>0.83750000000000002</v>
      </c>
      <c r="N20" s="30">
        <v>0</v>
      </c>
      <c r="O20" s="30">
        <v>0</v>
      </c>
      <c r="P20" s="30">
        <v>-42.021958333999997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</row>
    <row r="21" spans="1:22" x14ac:dyDescent="0.35">
      <c r="A21" s="26">
        <v>17</v>
      </c>
      <c r="B21" s="27" t="s">
        <v>18</v>
      </c>
      <c r="C21" s="27" t="s">
        <v>45</v>
      </c>
      <c r="D21" s="27" t="s">
        <v>46</v>
      </c>
      <c r="E21" s="27" t="s">
        <v>51</v>
      </c>
      <c r="F21" s="28">
        <v>45324</v>
      </c>
      <c r="G21" s="34">
        <v>20</v>
      </c>
      <c r="H21" s="27" t="s">
        <v>23</v>
      </c>
      <c r="I21" s="27" t="s">
        <v>22</v>
      </c>
      <c r="J21" s="27">
        <v>10</v>
      </c>
      <c r="K21" s="29">
        <v>45324.333333333336</v>
      </c>
      <c r="L21" s="29">
        <v>45324.71875</v>
      </c>
      <c r="M21" s="30">
        <v>1.480833332</v>
      </c>
      <c r="N21" s="30">
        <v>0</v>
      </c>
      <c r="O21" s="30">
        <v>0</v>
      </c>
      <c r="P21" s="30">
        <v>-86.648451820999995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</row>
    <row r="22" spans="1:22" x14ac:dyDescent="0.35">
      <c r="A22" s="26">
        <v>18</v>
      </c>
      <c r="B22" s="27" t="s">
        <v>18</v>
      </c>
      <c r="C22" s="27" t="s">
        <v>45</v>
      </c>
      <c r="D22" s="27" t="s">
        <v>46</v>
      </c>
      <c r="E22" s="27" t="s">
        <v>51</v>
      </c>
      <c r="F22" s="28">
        <v>45328</v>
      </c>
      <c r="G22" s="34">
        <v>20</v>
      </c>
      <c r="H22" s="27" t="s">
        <v>21</v>
      </c>
      <c r="I22" s="27" t="s">
        <v>22</v>
      </c>
      <c r="J22" s="27">
        <v>10</v>
      </c>
      <c r="K22" s="29">
        <v>45328.427083333336</v>
      </c>
      <c r="L22" s="29">
        <v>45328.833333333336</v>
      </c>
      <c r="M22" s="30">
        <v>-54.069166684000002</v>
      </c>
      <c r="N22" s="30">
        <v>28545.66</v>
      </c>
      <c r="O22" s="30">
        <v>625.44000004199995</v>
      </c>
      <c r="P22" s="30">
        <v>2964.8814962319998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</row>
    <row r="23" spans="1:22" x14ac:dyDescent="0.35">
      <c r="A23" s="26">
        <v>19</v>
      </c>
      <c r="B23" s="27" t="s">
        <v>18</v>
      </c>
      <c r="C23" s="27" t="s">
        <v>45</v>
      </c>
      <c r="D23" s="27" t="s">
        <v>46</v>
      </c>
      <c r="E23" s="27" t="s">
        <v>58</v>
      </c>
      <c r="F23" s="28">
        <v>45328</v>
      </c>
      <c r="G23" s="34">
        <v>55</v>
      </c>
      <c r="H23" s="27" t="s">
        <v>23</v>
      </c>
      <c r="I23" s="27" t="s">
        <v>44</v>
      </c>
      <c r="J23" s="27">
        <v>4</v>
      </c>
      <c r="K23" s="29">
        <v>45328.708333333336</v>
      </c>
      <c r="L23" s="29">
        <v>45328.854166666664</v>
      </c>
      <c r="M23" s="30">
        <v>-0.45750384799999999</v>
      </c>
      <c r="N23" s="30">
        <v>0</v>
      </c>
      <c r="O23" s="30">
        <v>0</v>
      </c>
      <c r="P23" s="30">
        <v>-55.330934802000002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</row>
    <row r="24" spans="1:22" x14ac:dyDescent="0.35">
      <c r="A24" s="26">
        <v>20</v>
      </c>
      <c r="B24" s="27" t="s">
        <v>18</v>
      </c>
      <c r="C24" s="27" t="s">
        <v>45</v>
      </c>
      <c r="D24" s="27" t="s">
        <v>46</v>
      </c>
      <c r="E24" s="27" t="s">
        <v>58</v>
      </c>
      <c r="F24" s="28">
        <v>45328</v>
      </c>
      <c r="G24" s="34" t="s">
        <v>67</v>
      </c>
      <c r="H24" s="27" t="s">
        <v>23</v>
      </c>
      <c r="I24" s="27" t="s">
        <v>22</v>
      </c>
      <c r="J24" s="27">
        <v>3</v>
      </c>
      <c r="K24" s="29">
        <v>45328.597222222219</v>
      </c>
      <c r="L24" s="29">
        <v>45328.708333333336</v>
      </c>
      <c r="M24" s="30">
        <v>21.171172668000001</v>
      </c>
      <c r="N24" s="30">
        <v>0</v>
      </c>
      <c r="O24" s="30">
        <v>0</v>
      </c>
      <c r="P24" s="30">
        <v>3176.8657405200001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</row>
    <row r="25" spans="1:22" x14ac:dyDescent="0.35">
      <c r="A25" s="26">
        <v>21</v>
      </c>
      <c r="B25" s="27" t="s">
        <v>18</v>
      </c>
      <c r="C25" s="27" t="s">
        <v>45</v>
      </c>
      <c r="D25" s="27" t="s">
        <v>46</v>
      </c>
      <c r="E25" s="27" t="s">
        <v>58</v>
      </c>
      <c r="F25" s="28">
        <v>45329</v>
      </c>
      <c r="G25" s="34">
        <v>45</v>
      </c>
      <c r="H25" s="27" t="s">
        <v>23</v>
      </c>
      <c r="I25" s="27" t="s">
        <v>44</v>
      </c>
      <c r="J25" s="27">
        <v>1</v>
      </c>
      <c r="K25" s="29">
        <v>45329.729166666664</v>
      </c>
      <c r="L25" s="29">
        <v>45329.736111111109</v>
      </c>
      <c r="M25" s="30">
        <v>-1.8166666659999999</v>
      </c>
      <c r="N25" s="30">
        <v>0</v>
      </c>
      <c r="O25" s="30">
        <v>0</v>
      </c>
      <c r="P25" s="30">
        <v>87.817666634000005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</row>
    <row r="26" spans="1:22" x14ac:dyDescent="0.35">
      <c r="A26" s="26">
        <v>22</v>
      </c>
      <c r="B26" s="27" t="s">
        <v>18</v>
      </c>
      <c r="C26" s="27" t="s">
        <v>45</v>
      </c>
      <c r="D26" s="27" t="s">
        <v>46</v>
      </c>
      <c r="E26" s="27" t="s">
        <v>58</v>
      </c>
      <c r="F26" s="28">
        <v>45329</v>
      </c>
      <c r="G26" s="34" t="s">
        <v>68</v>
      </c>
      <c r="H26" s="27" t="s">
        <v>23</v>
      </c>
      <c r="I26" s="27" t="s">
        <v>22</v>
      </c>
      <c r="J26" s="27">
        <v>9</v>
      </c>
      <c r="K26" s="29">
        <v>45329.458333333336</v>
      </c>
      <c r="L26" s="29">
        <v>45329.833333333336</v>
      </c>
      <c r="M26" s="30">
        <v>14.69187501</v>
      </c>
      <c r="N26" s="30">
        <v>12846.520000005001</v>
      </c>
      <c r="O26" s="30">
        <v>12380.709999995999</v>
      </c>
      <c r="P26" s="30">
        <v>-36.886208957000001</v>
      </c>
      <c r="Q26" s="30">
        <v>26.731666664999999</v>
      </c>
      <c r="R26" s="30">
        <v>-896.10457062900002</v>
      </c>
      <c r="S26" s="30">
        <v>0</v>
      </c>
      <c r="T26" s="30">
        <v>0</v>
      </c>
      <c r="U26" s="30">
        <v>-5521.8641816569998</v>
      </c>
      <c r="V26" s="30">
        <v>0</v>
      </c>
    </row>
    <row r="27" spans="1:22" x14ac:dyDescent="0.35">
      <c r="A27" s="26">
        <v>23</v>
      </c>
      <c r="B27" s="27" t="s">
        <v>18</v>
      </c>
      <c r="C27" s="27" t="s">
        <v>45</v>
      </c>
      <c r="D27" s="27" t="s">
        <v>19</v>
      </c>
      <c r="E27" s="27" t="s">
        <v>48</v>
      </c>
      <c r="F27" s="28">
        <v>45349</v>
      </c>
      <c r="G27" s="47" t="s">
        <v>90</v>
      </c>
      <c r="H27" s="27" t="s">
        <v>23</v>
      </c>
      <c r="I27" s="27" t="s">
        <v>44</v>
      </c>
      <c r="J27" s="27">
        <v>16</v>
      </c>
      <c r="K27" s="29">
        <v>45349.21875</v>
      </c>
      <c r="L27" s="29">
        <v>45349.875</v>
      </c>
      <c r="M27" s="30">
        <v>3.1603122789999998</v>
      </c>
      <c r="N27" s="30">
        <v>0</v>
      </c>
      <c r="O27" s="30">
        <v>0</v>
      </c>
      <c r="P27" s="30">
        <v>162.27192366700001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</row>
    <row r="28" spans="1:22" x14ac:dyDescent="0.35">
      <c r="A28" s="26">
        <v>24</v>
      </c>
      <c r="B28" s="27" t="s">
        <v>18</v>
      </c>
      <c r="C28" s="27" t="s">
        <v>45</v>
      </c>
      <c r="D28" s="27" t="s">
        <v>19</v>
      </c>
      <c r="E28" s="27" t="s">
        <v>48</v>
      </c>
      <c r="F28" s="28">
        <v>45349</v>
      </c>
      <c r="G28" s="47" t="s">
        <v>91</v>
      </c>
      <c r="H28" s="27" t="s">
        <v>23</v>
      </c>
      <c r="I28" s="27" t="s">
        <v>22</v>
      </c>
      <c r="J28" s="27">
        <v>13</v>
      </c>
      <c r="K28" s="29">
        <v>45349.291666666664</v>
      </c>
      <c r="L28" s="29">
        <v>45349.833333333336</v>
      </c>
      <c r="M28" s="30">
        <v>1.0382291669999999</v>
      </c>
      <c r="N28" s="30">
        <v>0</v>
      </c>
      <c r="O28" s="30">
        <v>0</v>
      </c>
      <c r="P28" s="30">
        <v>72.906868172000003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</row>
    <row r="29" spans="1:22" x14ac:dyDescent="0.35">
      <c r="A29" s="26">
        <v>25</v>
      </c>
      <c r="B29" s="27" t="s">
        <v>18</v>
      </c>
      <c r="C29" s="27" t="s">
        <v>45</v>
      </c>
      <c r="D29" s="27" t="s">
        <v>19</v>
      </c>
      <c r="E29" s="27" t="s">
        <v>48</v>
      </c>
      <c r="F29" s="28">
        <v>45350</v>
      </c>
      <c r="G29" s="47" t="s">
        <v>90</v>
      </c>
      <c r="H29" s="27" t="s">
        <v>23</v>
      </c>
      <c r="I29" s="27" t="s">
        <v>44</v>
      </c>
      <c r="J29" s="27">
        <v>18</v>
      </c>
      <c r="K29" s="29">
        <v>45350.166666666664</v>
      </c>
      <c r="L29" s="29">
        <v>45350.90625</v>
      </c>
      <c r="M29" s="30">
        <v>7.5980208080000002</v>
      </c>
      <c r="N29" s="30">
        <v>0</v>
      </c>
      <c r="O29" s="30">
        <v>0</v>
      </c>
      <c r="P29" s="30">
        <v>608.528393747</v>
      </c>
      <c r="Q29" s="30">
        <v>-2.1979166000000001E-2</v>
      </c>
      <c r="R29" s="30">
        <v>0</v>
      </c>
      <c r="S29" s="30">
        <v>0.71111767299999995</v>
      </c>
      <c r="T29" s="30">
        <v>0</v>
      </c>
      <c r="U29" s="30">
        <v>-264.51917986699999</v>
      </c>
      <c r="V29" s="30">
        <v>0</v>
      </c>
    </row>
    <row r="30" spans="1:22" x14ac:dyDescent="0.35">
      <c r="A30" s="26">
        <v>26</v>
      </c>
      <c r="B30" s="27" t="s">
        <v>18</v>
      </c>
      <c r="C30" s="27" t="s">
        <v>45</v>
      </c>
      <c r="D30" s="27" t="s">
        <v>19</v>
      </c>
      <c r="E30" s="27" t="s">
        <v>48</v>
      </c>
      <c r="F30" s="28">
        <v>45350</v>
      </c>
      <c r="G30" s="34">
        <v>5</v>
      </c>
      <c r="H30" s="27" t="s">
        <v>23</v>
      </c>
      <c r="I30" s="27" t="s">
        <v>22</v>
      </c>
      <c r="J30" s="27">
        <v>18</v>
      </c>
      <c r="K30" s="29">
        <v>45350.166666666664</v>
      </c>
      <c r="L30" s="29">
        <v>45350.90625</v>
      </c>
      <c r="M30" s="30">
        <v>1.3941666269999999</v>
      </c>
      <c r="N30" s="30">
        <v>0</v>
      </c>
      <c r="O30" s="30">
        <v>0</v>
      </c>
      <c r="P30" s="30">
        <v>148.265054902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</row>
    <row r="31" spans="1:22" x14ac:dyDescent="0.35">
      <c r="A31" s="26">
        <v>27</v>
      </c>
      <c r="B31" s="27" t="s">
        <v>18</v>
      </c>
      <c r="C31" s="27" t="s">
        <v>69</v>
      </c>
      <c r="D31" s="27" t="s">
        <v>46</v>
      </c>
      <c r="E31" s="27" t="s">
        <v>25</v>
      </c>
      <c r="F31" s="28">
        <v>45339</v>
      </c>
      <c r="G31" s="34">
        <v>83</v>
      </c>
      <c r="H31" s="27" t="s">
        <v>23</v>
      </c>
      <c r="I31" s="27" t="s">
        <v>44</v>
      </c>
      <c r="J31" s="27">
        <v>4</v>
      </c>
      <c r="K31" s="29">
        <v>45339.708333333336</v>
      </c>
      <c r="L31" s="29">
        <v>45339.875</v>
      </c>
      <c r="M31" s="30">
        <v>-69.746354252000003</v>
      </c>
      <c r="N31" s="30">
        <v>0</v>
      </c>
      <c r="O31" s="30">
        <v>0</v>
      </c>
      <c r="P31" s="30">
        <v>4226.8250304909998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</row>
    <row r="32" spans="1:22" x14ac:dyDescent="0.35">
      <c r="A32" s="26">
        <v>28</v>
      </c>
      <c r="B32" s="27" t="s">
        <v>18</v>
      </c>
      <c r="C32" s="27" t="s">
        <v>69</v>
      </c>
      <c r="D32" s="27" t="s">
        <v>46</v>
      </c>
      <c r="E32" s="27" t="s">
        <v>25</v>
      </c>
      <c r="F32" s="28">
        <v>45339</v>
      </c>
      <c r="G32" s="34">
        <v>83</v>
      </c>
      <c r="H32" s="27" t="s">
        <v>23</v>
      </c>
      <c r="I32" s="27" t="s">
        <v>22</v>
      </c>
      <c r="J32" s="27">
        <v>13</v>
      </c>
      <c r="K32" s="29">
        <v>45339.489583333336</v>
      </c>
      <c r="L32" s="29">
        <v>45340</v>
      </c>
      <c r="M32" s="30">
        <v>151.47979616399999</v>
      </c>
      <c r="N32" s="30">
        <v>47359.244166632903</v>
      </c>
      <c r="O32" s="30">
        <v>2132.4166037479999</v>
      </c>
      <c r="P32" s="30">
        <v>-9005.7889917930006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</row>
    <row r="33" spans="1:22" x14ac:dyDescent="0.35">
      <c r="A33" s="26">
        <v>29</v>
      </c>
      <c r="B33" s="27" t="s">
        <v>18</v>
      </c>
      <c r="C33" s="27" t="s">
        <v>50</v>
      </c>
      <c r="D33" s="27" t="s">
        <v>46</v>
      </c>
      <c r="E33" s="27" t="s">
        <v>25</v>
      </c>
      <c r="F33" s="28">
        <v>45338</v>
      </c>
      <c r="G33" s="34">
        <v>350</v>
      </c>
      <c r="H33" s="27" t="s">
        <v>23</v>
      </c>
      <c r="I33" s="27" t="s">
        <v>22</v>
      </c>
      <c r="J33" s="27">
        <v>1</v>
      </c>
      <c r="K33" s="29">
        <v>45338.684027777781</v>
      </c>
      <c r="L33" s="29">
        <v>45338.708333333336</v>
      </c>
      <c r="M33" s="30">
        <v>-23.592013891000001</v>
      </c>
      <c r="N33" s="30">
        <v>3454.2783333309999</v>
      </c>
      <c r="O33" s="30">
        <v>212.15515151599999</v>
      </c>
      <c r="P33" s="30">
        <v>1209.3147444159999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</row>
    <row r="34" spans="1:22" x14ac:dyDescent="0.35">
      <c r="A34" s="26">
        <v>30</v>
      </c>
      <c r="B34" s="27" t="s">
        <v>18</v>
      </c>
      <c r="C34" s="27" t="s">
        <v>50</v>
      </c>
      <c r="D34" s="27" t="s">
        <v>46</v>
      </c>
      <c r="E34" s="27" t="s">
        <v>25</v>
      </c>
      <c r="F34" s="28">
        <v>45339</v>
      </c>
      <c r="G34" s="34" t="s">
        <v>70</v>
      </c>
      <c r="H34" s="27" t="s">
        <v>23</v>
      </c>
      <c r="I34" s="27" t="s">
        <v>22</v>
      </c>
      <c r="J34" s="27">
        <v>1</v>
      </c>
      <c r="K34" s="29">
        <v>45339.652777777781</v>
      </c>
      <c r="L34" s="29">
        <v>45339.6875</v>
      </c>
      <c r="M34" s="30">
        <v>159.84888889999999</v>
      </c>
      <c r="N34" s="30">
        <v>5318.4899999959998</v>
      </c>
      <c r="O34" s="30">
        <v>150.96754716800001</v>
      </c>
      <c r="P34" s="30">
        <v>-8606.9755059319996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</row>
    <row r="35" spans="1:22" x14ac:dyDescent="0.35">
      <c r="A35" s="26">
        <v>31</v>
      </c>
      <c r="B35" s="27" t="s">
        <v>18</v>
      </c>
      <c r="C35" s="27" t="s">
        <v>50</v>
      </c>
      <c r="D35" s="27" t="s">
        <v>46</v>
      </c>
      <c r="E35" s="27" t="s">
        <v>41</v>
      </c>
      <c r="F35" s="28">
        <v>45323</v>
      </c>
      <c r="G35" s="34">
        <v>15</v>
      </c>
      <c r="H35" s="27" t="s">
        <v>23</v>
      </c>
      <c r="I35" s="27" t="s">
        <v>44</v>
      </c>
      <c r="J35" s="27">
        <v>2</v>
      </c>
      <c r="K35" s="29">
        <v>45323.899305555555</v>
      </c>
      <c r="L35" s="29">
        <v>45323.958333333336</v>
      </c>
      <c r="M35" s="30">
        <v>0</v>
      </c>
      <c r="N35" s="30">
        <v>-349.85</v>
      </c>
      <c r="O35" s="30">
        <v>0</v>
      </c>
      <c r="P35" s="30">
        <v>9.0278196439999991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</row>
    <row r="36" spans="1:22" x14ac:dyDescent="0.35">
      <c r="A36" s="26">
        <v>32</v>
      </c>
      <c r="B36" s="27" t="s">
        <v>18</v>
      </c>
      <c r="C36" s="27" t="s">
        <v>50</v>
      </c>
      <c r="D36" s="27" t="s">
        <v>46</v>
      </c>
      <c r="E36" s="27" t="s">
        <v>41</v>
      </c>
      <c r="F36" s="28">
        <v>45323</v>
      </c>
      <c r="G36" s="34">
        <v>15</v>
      </c>
      <c r="H36" s="27" t="s">
        <v>23</v>
      </c>
      <c r="I36" s="27" t="s">
        <v>22</v>
      </c>
      <c r="J36" s="27">
        <v>1</v>
      </c>
      <c r="K36" s="29">
        <v>45323.958333333336</v>
      </c>
      <c r="L36" s="29">
        <v>45324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</row>
    <row r="37" spans="1:22" x14ac:dyDescent="0.35">
      <c r="A37" s="26">
        <v>33</v>
      </c>
      <c r="B37" s="27" t="s">
        <v>18</v>
      </c>
      <c r="C37" s="27" t="s">
        <v>50</v>
      </c>
      <c r="D37" s="27" t="s">
        <v>46</v>
      </c>
      <c r="E37" s="27" t="s">
        <v>41</v>
      </c>
      <c r="F37" s="28">
        <v>45324</v>
      </c>
      <c r="G37" s="34" t="s">
        <v>52</v>
      </c>
      <c r="H37" s="27" t="s">
        <v>23</v>
      </c>
      <c r="I37" s="27" t="s">
        <v>22</v>
      </c>
      <c r="J37" s="27">
        <v>24</v>
      </c>
      <c r="K37" s="29">
        <v>45324</v>
      </c>
      <c r="L37" s="29">
        <v>45325</v>
      </c>
      <c r="M37" s="30">
        <v>8.0012500029999991</v>
      </c>
      <c r="N37" s="30">
        <v>18274.7250000151</v>
      </c>
      <c r="O37" s="30">
        <v>0</v>
      </c>
      <c r="P37" s="30">
        <v>-482.40043193000002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</row>
    <row r="38" spans="1:22" x14ac:dyDescent="0.35">
      <c r="A38" s="26">
        <v>34</v>
      </c>
      <c r="B38" s="27" t="s">
        <v>18</v>
      </c>
      <c r="C38" s="27" t="s">
        <v>50</v>
      </c>
      <c r="D38" s="27" t="s">
        <v>46</v>
      </c>
      <c r="E38" s="27" t="s">
        <v>41</v>
      </c>
      <c r="F38" s="28">
        <v>45325</v>
      </c>
      <c r="G38" s="34">
        <v>30</v>
      </c>
      <c r="H38" s="27" t="s">
        <v>23</v>
      </c>
      <c r="I38" s="27" t="s">
        <v>22</v>
      </c>
      <c r="J38" s="27">
        <v>24</v>
      </c>
      <c r="K38" s="29">
        <v>45325</v>
      </c>
      <c r="L38" s="29">
        <v>45326</v>
      </c>
      <c r="M38" s="30">
        <v>1.3558333339999999</v>
      </c>
      <c r="N38" s="30">
        <v>7913.6000000159902</v>
      </c>
      <c r="O38" s="30">
        <v>0</v>
      </c>
      <c r="P38" s="30">
        <v>-51.127851343000003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</row>
    <row r="39" spans="1:22" x14ac:dyDescent="0.35">
      <c r="A39" s="26">
        <v>35</v>
      </c>
      <c r="B39" s="27" t="s">
        <v>18</v>
      </c>
      <c r="C39" s="27" t="s">
        <v>50</v>
      </c>
      <c r="D39" s="27" t="s">
        <v>46</v>
      </c>
      <c r="E39" s="27" t="s">
        <v>41</v>
      </c>
      <c r="F39" s="28">
        <v>45326</v>
      </c>
      <c r="G39" s="34">
        <v>30</v>
      </c>
      <c r="H39" s="27" t="s">
        <v>23</v>
      </c>
      <c r="I39" s="27" t="s">
        <v>44</v>
      </c>
      <c r="J39" s="27">
        <v>8</v>
      </c>
      <c r="K39" s="29">
        <v>45326.583333333336</v>
      </c>
      <c r="L39" s="29">
        <v>45326.916666666664</v>
      </c>
      <c r="M39" s="30">
        <v>1.3558333339999999</v>
      </c>
      <c r="N39" s="30">
        <v>0</v>
      </c>
      <c r="O39" s="30">
        <v>0</v>
      </c>
      <c r="P39" s="30">
        <v>-62.403244377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</row>
    <row r="40" spans="1:22" x14ac:dyDescent="0.35">
      <c r="A40" s="26">
        <v>36</v>
      </c>
      <c r="B40" s="27" t="s">
        <v>18</v>
      </c>
      <c r="C40" s="27" t="s">
        <v>50</v>
      </c>
      <c r="D40" s="27" t="s">
        <v>46</v>
      </c>
      <c r="E40" s="27" t="s">
        <v>41</v>
      </c>
      <c r="F40" s="28">
        <v>45326</v>
      </c>
      <c r="G40" s="34" t="s">
        <v>52</v>
      </c>
      <c r="H40" s="27" t="s">
        <v>23</v>
      </c>
      <c r="I40" s="27" t="s">
        <v>22</v>
      </c>
      <c r="J40" s="27">
        <v>24</v>
      </c>
      <c r="K40" s="29">
        <v>45326</v>
      </c>
      <c r="L40" s="29">
        <v>45327</v>
      </c>
      <c r="M40" s="30">
        <v>10.799375004</v>
      </c>
      <c r="N40" s="30">
        <v>18596.96000001</v>
      </c>
      <c r="O40" s="30">
        <v>0</v>
      </c>
      <c r="P40" s="30">
        <v>-638.65644221499997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</row>
    <row r="41" spans="1:22" x14ac:dyDescent="0.35">
      <c r="A41" s="26">
        <v>37</v>
      </c>
      <c r="B41" s="27" t="s">
        <v>18</v>
      </c>
      <c r="C41" s="27" t="s">
        <v>50</v>
      </c>
      <c r="D41" s="27" t="s">
        <v>46</v>
      </c>
      <c r="E41" s="27" t="s">
        <v>41</v>
      </c>
      <c r="F41" s="28">
        <v>45327</v>
      </c>
      <c r="G41" s="34" t="s">
        <v>52</v>
      </c>
      <c r="H41" s="27" t="s">
        <v>23</v>
      </c>
      <c r="I41" s="27" t="s">
        <v>44</v>
      </c>
      <c r="J41" s="27">
        <v>18</v>
      </c>
      <c r="K41" s="29">
        <v>45327.208333333336</v>
      </c>
      <c r="L41" s="29">
        <v>45327.958333333336</v>
      </c>
      <c r="M41" s="30">
        <v>3.6668055509999999</v>
      </c>
      <c r="N41" s="30">
        <v>-3784.8080999999802</v>
      </c>
      <c r="O41" s="30">
        <v>0</v>
      </c>
      <c r="P41" s="30">
        <v>-376.70051032399999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</row>
    <row r="42" spans="1:22" x14ac:dyDescent="0.35">
      <c r="A42" s="26">
        <v>38</v>
      </c>
      <c r="B42" s="27" t="s">
        <v>18</v>
      </c>
      <c r="C42" s="27" t="s">
        <v>50</v>
      </c>
      <c r="D42" s="27" t="s">
        <v>46</v>
      </c>
      <c r="E42" s="27" t="s">
        <v>41</v>
      </c>
      <c r="F42" s="28">
        <v>45327</v>
      </c>
      <c r="G42" s="34" t="s">
        <v>52</v>
      </c>
      <c r="H42" s="27" t="s">
        <v>23</v>
      </c>
      <c r="I42" s="27" t="s">
        <v>22</v>
      </c>
      <c r="J42" s="27">
        <v>24</v>
      </c>
      <c r="K42" s="29">
        <v>45327</v>
      </c>
      <c r="L42" s="29">
        <v>45328</v>
      </c>
      <c r="M42" s="30">
        <v>0.67791666699999997</v>
      </c>
      <c r="N42" s="30">
        <v>18992.640000083898</v>
      </c>
      <c r="O42" s="30">
        <v>0</v>
      </c>
      <c r="P42" s="30">
        <v>-32.474655628000001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</row>
    <row r="43" spans="1:22" x14ac:dyDescent="0.35">
      <c r="A43" s="26">
        <v>39</v>
      </c>
      <c r="B43" s="27" t="s">
        <v>18</v>
      </c>
      <c r="C43" s="27" t="s">
        <v>50</v>
      </c>
      <c r="D43" s="27" t="s">
        <v>46</v>
      </c>
      <c r="E43" s="27" t="s">
        <v>41</v>
      </c>
      <c r="F43" s="28">
        <v>45328</v>
      </c>
      <c r="G43" s="34" t="s">
        <v>52</v>
      </c>
      <c r="H43" s="27" t="s">
        <v>23</v>
      </c>
      <c r="I43" s="27" t="s">
        <v>44</v>
      </c>
      <c r="J43" s="27">
        <v>19</v>
      </c>
      <c r="K43" s="29">
        <v>45328.208333333336</v>
      </c>
      <c r="L43" s="29">
        <v>45329</v>
      </c>
      <c r="M43" s="30">
        <v>-12.636250115999999</v>
      </c>
      <c r="N43" s="30">
        <v>-3511.7538</v>
      </c>
      <c r="O43" s="30">
        <v>0</v>
      </c>
      <c r="P43" s="30">
        <v>600.87076377599999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</row>
    <row r="44" spans="1:22" x14ac:dyDescent="0.35">
      <c r="A44" s="26">
        <v>40</v>
      </c>
      <c r="B44" s="27" t="s">
        <v>18</v>
      </c>
      <c r="C44" s="27" t="s">
        <v>50</v>
      </c>
      <c r="D44" s="27" t="s">
        <v>46</v>
      </c>
      <c r="E44" s="27" t="s">
        <v>41</v>
      </c>
      <c r="F44" s="28">
        <v>45328</v>
      </c>
      <c r="G44" s="34" t="s">
        <v>52</v>
      </c>
      <c r="H44" s="27" t="s">
        <v>23</v>
      </c>
      <c r="I44" s="27" t="s">
        <v>22</v>
      </c>
      <c r="J44" s="27">
        <v>24</v>
      </c>
      <c r="K44" s="29">
        <v>45328</v>
      </c>
      <c r="L44" s="29">
        <v>45329</v>
      </c>
      <c r="M44" s="30">
        <v>5.559374998</v>
      </c>
      <c r="N44" s="30">
        <v>24257.555000022101</v>
      </c>
      <c r="O44" s="30">
        <v>0</v>
      </c>
      <c r="P44" s="30">
        <v>-320.57677230199999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</row>
    <row r="45" spans="1:22" x14ac:dyDescent="0.35">
      <c r="A45" s="26">
        <v>41</v>
      </c>
      <c r="B45" s="27" t="s">
        <v>18</v>
      </c>
      <c r="C45" s="27" t="s">
        <v>50</v>
      </c>
      <c r="D45" s="27" t="s">
        <v>46</v>
      </c>
      <c r="E45" s="27" t="s">
        <v>41</v>
      </c>
      <c r="F45" s="28">
        <v>45329</v>
      </c>
      <c r="G45" s="34" t="s">
        <v>52</v>
      </c>
      <c r="H45" s="27" t="s">
        <v>23</v>
      </c>
      <c r="I45" s="27" t="s">
        <v>44</v>
      </c>
      <c r="J45" s="27">
        <v>24</v>
      </c>
      <c r="K45" s="29">
        <v>45329</v>
      </c>
      <c r="L45" s="29">
        <v>45330</v>
      </c>
      <c r="M45" s="30">
        <v>4.027430549</v>
      </c>
      <c r="N45" s="30">
        <v>-83761.6820999997</v>
      </c>
      <c r="O45" s="30">
        <v>0</v>
      </c>
      <c r="P45" s="30">
        <v>-72.372428984999999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</row>
    <row r="46" spans="1:22" x14ac:dyDescent="0.35">
      <c r="A46" s="26">
        <v>42</v>
      </c>
      <c r="B46" s="27" t="s">
        <v>18</v>
      </c>
      <c r="C46" s="27" t="s">
        <v>50</v>
      </c>
      <c r="D46" s="27" t="s">
        <v>46</v>
      </c>
      <c r="E46" s="27" t="s">
        <v>41</v>
      </c>
      <c r="F46" s="28">
        <v>45330</v>
      </c>
      <c r="G46" s="34" t="s">
        <v>52</v>
      </c>
      <c r="H46" s="27" t="s">
        <v>23</v>
      </c>
      <c r="I46" s="27" t="s">
        <v>44</v>
      </c>
      <c r="J46" s="27">
        <v>23</v>
      </c>
      <c r="K46" s="29">
        <v>45330</v>
      </c>
      <c r="L46" s="29">
        <v>45330.958333333336</v>
      </c>
      <c r="M46" s="30">
        <v>-2.3281250039999999</v>
      </c>
      <c r="N46" s="30">
        <v>-17931.263999999901</v>
      </c>
      <c r="O46" s="30">
        <v>0</v>
      </c>
      <c r="P46" s="30">
        <v>174.913266177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</row>
    <row r="47" spans="1:22" x14ac:dyDescent="0.35">
      <c r="A47" s="26">
        <v>43</v>
      </c>
      <c r="B47" s="27" t="s">
        <v>18</v>
      </c>
      <c r="C47" s="27" t="s">
        <v>50</v>
      </c>
      <c r="D47" s="27" t="s">
        <v>46</v>
      </c>
      <c r="E47" s="27" t="s">
        <v>41</v>
      </c>
      <c r="F47" s="28">
        <v>45330</v>
      </c>
      <c r="G47" s="34" t="s">
        <v>59</v>
      </c>
      <c r="H47" s="27" t="s">
        <v>23</v>
      </c>
      <c r="I47" s="27" t="s">
        <v>22</v>
      </c>
      <c r="J47" s="27">
        <v>24</v>
      </c>
      <c r="K47" s="29">
        <v>45330</v>
      </c>
      <c r="L47" s="29">
        <v>45331</v>
      </c>
      <c r="M47" s="30">
        <v>22.895458323</v>
      </c>
      <c r="N47" s="30">
        <v>49862.532499947301</v>
      </c>
      <c r="O47" s="30">
        <v>0</v>
      </c>
      <c r="P47" s="30">
        <v>-690.82738263700003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</row>
    <row r="48" spans="1:22" x14ac:dyDescent="0.35">
      <c r="A48" s="26">
        <v>44</v>
      </c>
      <c r="B48" s="27" t="s">
        <v>18</v>
      </c>
      <c r="C48" s="27" t="s">
        <v>50</v>
      </c>
      <c r="D48" s="27" t="s">
        <v>46</v>
      </c>
      <c r="E48" s="27" t="s">
        <v>41</v>
      </c>
      <c r="F48" s="28">
        <v>45331</v>
      </c>
      <c r="G48" s="34">
        <v>15</v>
      </c>
      <c r="H48" s="27" t="s">
        <v>23</v>
      </c>
      <c r="I48" s="27" t="s">
        <v>44</v>
      </c>
      <c r="J48" s="27">
        <v>7</v>
      </c>
      <c r="K48" s="29">
        <v>45331</v>
      </c>
      <c r="L48" s="29">
        <v>45331.260416666664</v>
      </c>
      <c r="M48" s="30">
        <v>0.67791666699999997</v>
      </c>
      <c r="N48" s="30">
        <v>0</v>
      </c>
      <c r="O48" s="30">
        <v>0</v>
      </c>
      <c r="P48" s="30">
        <v>-36.445766050000003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</row>
    <row r="49" spans="1:22" x14ac:dyDescent="0.35">
      <c r="A49" s="26">
        <v>45</v>
      </c>
      <c r="B49" s="27" t="s">
        <v>18</v>
      </c>
      <c r="C49" s="27" t="s">
        <v>50</v>
      </c>
      <c r="D49" s="27" t="s">
        <v>46</v>
      </c>
      <c r="E49" s="27" t="s">
        <v>41</v>
      </c>
      <c r="F49" s="28">
        <v>45331</v>
      </c>
      <c r="G49" s="34" t="s">
        <v>59</v>
      </c>
      <c r="H49" s="27" t="s">
        <v>23</v>
      </c>
      <c r="I49" s="27" t="s">
        <v>22</v>
      </c>
      <c r="J49" s="27">
        <v>24</v>
      </c>
      <c r="K49" s="29">
        <v>45331</v>
      </c>
      <c r="L49" s="29">
        <v>45332</v>
      </c>
      <c r="M49" s="30">
        <v>4.3482291569999996</v>
      </c>
      <c r="N49" s="30">
        <v>49270.872500004101</v>
      </c>
      <c r="O49" s="30">
        <v>0</v>
      </c>
      <c r="P49" s="30">
        <v>-334.02440677999999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</row>
    <row r="50" spans="1:22" x14ac:dyDescent="0.35">
      <c r="A50" s="26">
        <v>46</v>
      </c>
      <c r="B50" s="27" t="s">
        <v>18</v>
      </c>
      <c r="C50" s="27" t="s">
        <v>50</v>
      </c>
      <c r="D50" s="27" t="s">
        <v>46</v>
      </c>
      <c r="E50" s="27" t="s">
        <v>41</v>
      </c>
      <c r="F50" s="28">
        <v>45332</v>
      </c>
      <c r="G50" s="34">
        <v>45</v>
      </c>
      <c r="H50" s="27" t="s">
        <v>23</v>
      </c>
      <c r="I50" s="27" t="s">
        <v>22</v>
      </c>
      <c r="J50" s="27">
        <v>22</v>
      </c>
      <c r="K50" s="29">
        <v>45332</v>
      </c>
      <c r="L50" s="29">
        <v>45332.916666666664</v>
      </c>
      <c r="M50" s="30">
        <v>-57.728749983999997</v>
      </c>
      <c r="N50" s="30">
        <v>68256.810000000201</v>
      </c>
      <c r="O50" s="30">
        <v>0</v>
      </c>
      <c r="P50" s="30">
        <v>3502.260071962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</row>
    <row r="51" spans="1:22" x14ac:dyDescent="0.35">
      <c r="A51" s="26">
        <v>47</v>
      </c>
      <c r="B51" s="27" t="s">
        <v>18</v>
      </c>
      <c r="C51" s="27" t="s">
        <v>50</v>
      </c>
      <c r="D51" s="27" t="s">
        <v>46</v>
      </c>
      <c r="E51" s="27" t="s">
        <v>41</v>
      </c>
      <c r="F51" s="28">
        <v>45333</v>
      </c>
      <c r="G51" s="34">
        <v>15</v>
      </c>
      <c r="H51" s="27" t="s">
        <v>23</v>
      </c>
      <c r="I51" s="27" t="s">
        <v>22</v>
      </c>
      <c r="J51" s="27">
        <v>23</v>
      </c>
      <c r="K51" s="29">
        <v>45333.079861111109</v>
      </c>
      <c r="L51" s="29">
        <v>45334</v>
      </c>
      <c r="M51" s="30">
        <v>-12.941041671000001</v>
      </c>
      <c r="N51" s="30">
        <v>40014.871666664898</v>
      </c>
      <c r="O51" s="30">
        <v>0</v>
      </c>
      <c r="P51" s="30">
        <v>599.27271038599997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</row>
    <row r="52" spans="1:22" x14ac:dyDescent="0.35">
      <c r="A52" s="26">
        <v>48</v>
      </c>
      <c r="B52" s="27" t="s">
        <v>18</v>
      </c>
      <c r="C52" s="27" t="s">
        <v>50</v>
      </c>
      <c r="D52" s="27" t="s">
        <v>46</v>
      </c>
      <c r="E52" s="27" t="s">
        <v>41</v>
      </c>
      <c r="F52" s="28">
        <v>45334</v>
      </c>
      <c r="G52" s="34" t="s">
        <v>52</v>
      </c>
      <c r="H52" s="27" t="s">
        <v>23</v>
      </c>
      <c r="I52" s="27" t="s">
        <v>44</v>
      </c>
      <c r="J52" s="27">
        <v>9</v>
      </c>
      <c r="K52" s="29">
        <v>45334.625</v>
      </c>
      <c r="L52" s="29">
        <v>45335</v>
      </c>
      <c r="M52" s="30">
        <v>2.0515972229999999</v>
      </c>
      <c r="N52" s="30">
        <v>-19708.208999999999</v>
      </c>
      <c r="O52" s="30">
        <v>0</v>
      </c>
      <c r="P52" s="30">
        <v>-154.70030684100001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</row>
    <row r="53" spans="1:22" x14ac:dyDescent="0.35">
      <c r="A53" s="26">
        <v>49</v>
      </c>
      <c r="B53" s="27" t="s">
        <v>18</v>
      </c>
      <c r="C53" s="27" t="s">
        <v>50</v>
      </c>
      <c r="D53" s="27" t="s">
        <v>46</v>
      </c>
      <c r="E53" s="27" t="s">
        <v>41</v>
      </c>
      <c r="F53" s="28">
        <v>45334</v>
      </c>
      <c r="G53" s="34" t="s">
        <v>52</v>
      </c>
      <c r="H53" s="27" t="s">
        <v>23</v>
      </c>
      <c r="I53" s="27" t="s">
        <v>22</v>
      </c>
      <c r="J53" s="27">
        <v>15</v>
      </c>
      <c r="K53" s="29">
        <v>45334</v>
      </c>
      <c r="L53" s="29">
        <v>45334.625</v>
      </c>
      <c r="M53" s="30">
        <v>8.3114583320000008</v>
      </c>
      <c r="N53" s="30">
        <v>18254.719999968002</v>
      </c>
      <c r="O53" s="30">
        <v>0</v>
      </c>
      <c r="P53" s="30">
        <v>-560.42396639000003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</row>
    <row r="54" spans="1:22" x14ac:dyDescent="0.35">
      <c r="A54" s="26">
        <v>50</v>
      </c>
      <c r="B54" s="27" t="s">
        <v>18</v>
      </c>
      <c r="C54" s="27" t="s">
        <v>50</v>
      </c>
      <c r="D54" s="27" t="s">
        <v>46</v>
      </c>
      <c r="E54" s="27" t="s">
        <v>41</v>
      </c>
      <c r="F54" s="28">
        <v>45335</v>
      </c>
      <c r="G54" s="34" t="s">
        <v>59</v>
      </c>
      <c r="H54" s="27" t="s">
        <v>23</v>
      </c>
      <c r="I54" s="27" t="s">
        <v>22</v>
      </c>
      <c r="J54" s="27">
        <v>24</v>
      </c>
      <c r="K54" s="29">
        <v>45335</v>
      </c>
      <c r="L54" s="29">
        <v>45336</v>
      </c>
      <c r="M54" s="30">
        <v>10.67912499</v>
      </c>
      <c r="N54" s="30">
        <v>50101.455000018097</v>
      </c>
      <c r="O54" s="30">
        <v>0</v>
      </c>
      <c r="P54" s="30">
        <v>-658.41530223400002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</row>
    <row r="55" spans="1:22" x14ac:dyDescent="0.35">
      <c r="A55" s="26">
        <v>51</v>
      </c>
      <c r="B55" s="27" t="s">
        <v>18</v>
      </c>
      <c r="C55" s="27" t="s">
        <v>50</v>
      </c>
      <c r="D55" s="27" t="s">
        <v>46</v>
      </c>
      <c r="E55" s="27" t="s">
        <v>41</v>
      </c>
      <c r="F55" s="28">
        <v>45336</v>
      </c>
      <c r="G55" s="34" t="s">
        <v>52</v>
      </c>
      <c r="H55" s="27" t="s">
        <v>23</v>
      </c>
      <c r="I55" s="27" t="s">
        <v>44</v>
      </c>
      <c r="J55" s="27">
        <v>10</v>
      </c>
      <c r="K55" s="29">
        <v>45336.583333333336</v>
      </c>
      <c r="L55" s="29">
        <v>45337</v>
      </c>
      <c r="M55" s="30">
        <v>9.8836458319999991</v>
      </c>
      <c r="N55" s="30">
        <v>-16603.791466668001</v>
      </c>
      <c r="O55" s="30">
        <v>944.64000001799798</v>
      </c>
      <c r="P55" s="30">
        <v>-565.94320716100003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</row>
    <row r="56" spans="1:22" x14ac:dyDescent="0.35">
      <c r="A56" s="26">
        <v>52</v>
      </c>
      <c r="B56" s="27" t="s">
        <v>18</v>
      </c>
      <c r="C56" s="27" t="s">
        <v>50</v>
      </c>
      <c r="D56" s="27" t="s">
        <v>46</v>
      </c>
      <c r="E56" s="27" t="s">
        <v>41</v>
      </c>
      <c r="F56" s="28">
        <v>45336</v>
      </c>
      <c r="G56" s="34" t="s">
        <v>52</v>
      </c>
      <c r="H56" s="27" t="s">
        <v>23</v>
      </c>
      <c r="I56" s="27" t="s">
        <v>22</v>
      </c>
      <c r="J56" s="27">
        <v>24</v>
      </c>
      <c r="K56" s="29">
        <v>45336</v>
      </c>
      <c r="L56" s="29">
        <v>45337</v>
      </c>
      <c r="M56" s="30">
        <v>0.61208333299999995</v>
      </c>
      <c r="N56" s="30">
        <v>16361.86250001</v>
      </c>
      <c r="O56" s="30">
        <v>0</v>
      </c>
      <c r="P56" s="30">
        <v>-28.607414492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</row>
    <row r="57" spans="1:22" x14ac:dyDescent="0.35">
      <c r="A57" s="26">
        <v>53</v>
      </c>
      <c r="B57" s="27" t="s">
        <v>18</v>
      </c>
      <c r="C57" s="27" t="s">
        <v>50</v>
      </c>
      <c r="D57" s="27" t="s">
        <v>46</v>
      </c>
      <c r="E57" s="27" t="s">
        <v>41</v>
      </c>
      <c r="F57" s="28">
        <v>45337</v>
      </c>
      <c r="G57" s="34">
        <v>15</v>
      </c>
      <c r="H57" s="27" t="s">
        <v>23</v>
      </c>
      <c r="I57" s="27" t="s">
        <v>44</v>
      </c>
      <c r="J57" s="27">
        <v>24</v>
      </c>
      <c r="K57" s="29">
        <v>45337</v>
      </c>
      <c r="L57" s="29">
        <v>45338</v>
      </c>
      <c r="M57" s="30">
        <v>-0.67791666699999997</v>
      </c>
      <c r="N57" s="30">
        <v>-37085.949599999898</v>
      </c>
      <c r="O57" s="30">
        <v>0</v>
      </c>
      <c r="P57" s="30">
        <v>30.249746686000002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</row>
    <row r="58" spans="1:22" x14ac:dyDescent="0.35">
      <c r="A58" s="26">
        <v>54</v>
      </c>
      <c r="B58" s="27" t="s">
        <v>18</v>
      </c>
      <c r="C58" s="27" t="s">
        <v>50</v>
      </c>
      <c r="D58" s="27" t="s">
        <v>46</v>
      </c>
      <c r="E58" s="27" t="s">
        <v>41</v>
      </c>
      <c r="F58" s="28">
        <v>45337</v>
      </c>
      <c r="G58" s="34">
        <v>15</v>
      </c>
      <c r="H58" s="27" t="s">
        <v>23</v>
      </c>
      <c r="I58" s="27" t="s">
        <v>22</v>
      </c>
      <c r="J58" s="27">
        <v>24</v>
      </c>
      <c r="K58" s="29">
        <v>45337</v>
      </c>
      <c r="L58" s="29">
        <v>45338</v>
      </c>
      <c r="M58" s="30">
        <v>0</v>
      </c>
      <c r="N58" s="30">
        <v>17814.000000096101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</row>
    <row r="59" spans="1:22" x14ac:dyDescent="0.35">
      <c r="A59" s="26">
        <v>55</v>
      </c>
      <c r="B59" s="27" t="s">
        <v>18</v>
      </c>
      <c r="C59" s="27" t="s">
        <v>50</v>
      </c>
      <c r="D59" s="27" t="s">
        <v>46</v>
      </c>
      <c r="E59" s="27" t="s">
        <v>41</v>
      </c>
      <c r="F59" s="28">
        <v>45338</v>
      </c>
      <c r="G59" s="34">
        <v>15</v>
      </c>
      <c r="H59" s="27" t="s">
        <v>23</v>
      </c>
      <c r="I59" s="27" t="s">
        <v>44</v>
      </c>
      <c r="J59" s="27">
        <v>24</v>
      </c>
      <c r="K59" s="29">
        <v>45338</v>
      </c>
      <c r="L59" s="29">
        <v>45339</v>
      </c>
      <c r="M59" s="30">
        <v>-0.67791666699999997</v>
      </c>
      <c r="N59" s="30">
        <v>-32370.3599999998</v>
      </c>
      <c r="O59" s="30">
        <v>0</v>
      </c>
      <c r="P59" s="30">
        <v>57.921361034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</row>
    <row r="60" spans="1:22" x14ac:dyDescent="0.35">
      <c r="A60" s="26">
        <v>56</v>
      </c>
      <c r="B60" s="27" t="s">
        <v>18</v>
      </c>
      <c r="C60" s="27" t="s">
        <v>50</v>
      </c>
      <c r="D60" s="27" t="s">
        <v>46</v>
      </c>
      <c r="E60" s="27" t="s">
        <v>41</v>
      </c>
      <c r="F60" s="28">
        <v>45338</v>
      </c>
      <c r="G60" s="34">
        <v>15</v>
      </c>
      <c r="H60" s="27" t="s">
        <v>23</v>
      </c>
      <c r="I60" s="27" t="s">
        <v>22</v>
      </c>
      <c r="J60" s="27">
        <v>24</v>
      </c>
      <c r="K60" s="29">
        <v>45338</v>
      </c>
      <c r="L60" s="29">
        <v>45339</v>
      </c>
      <c r="M60" s="30">
        <v>0</v>
      </c>
      <c r="N60" s="30">
        <v>5929.8400000319898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</row>
    <row r="61" spans="1:22" x14ac:dyDescent="0.35">
      <c r="A61" s="26">
        <v>57</v>
      </c>
      <c r="B61" s="27" t="s">
        <v>18</v>
      </c>
      <c r="C61" s="27" t="s">
        <v>50</v>
      </c>
      <c r="D61" s="27" t="s">
        <v>46</v>
      </c>
      <c r="E61" s="27" t="s">
        <v>41</v>
      </c>
      <c r="F61" s="28">
        <v>45339</v>
      </c>
      <c r="G61" s="34">
        <v>15</v>
      </c>
      <c r="H61" s="27" t="s">
        <v>23</v>
      </c>
      <c r="I61" s="27" t="s">
        <v>44</v>
      </c>
      <c r="J61" s="27">
        <v>23</v>
      </c>
      <c r="K61" s="29">
        <v>45339</v>
      </c>
      <c r="L61" s="29">
        <v>45339.958333333336</v>
      </c>
      <c r="M61" s="30">
        <v>-0.67791666699999997</v>
      </c>
      <c r="N61" s="30">
        <v>-14993.5764</v>
      </c>
      <c r="O61" s="30">
        <v>0</v>
      </c>
      <c r="P61" s="30">
        <v>37.132863401999998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</row>
    <row r="62" spans="1:22" x14ac:dyDescent="0.35">
      <c r="A62" s="26">
        <v>58</v>
      </c>
      <c r="B62" s="27" t="s">
        <v>18</v>
      </c>
      <c r="C62" s="27" t="s">
        <v>50</v>
      </c>
      <c r="D62" s="27" t="s">
        <v>46</v>
      </c>
      <c r="E62" s="27" t="s">
        <v>41</v>
      </c>
      <c r="F62" s="28">
        <v>45339</v>
      </c>
      <c r="G62" s="34">
        <v>15</v>
      </c>
      <c r="H62" s="27" t="s">
        <v>23</v>
      </c>
      <c r="I62" s="27" t="s">
        <v>22</v>
      </c>
      <c r="J62" s="27">
        <v>24</v>
      </c>
      <c r="K62" s="29">
        <v>45339</v>
      </c>
      <c r="L62" s="29">
        <v>45340</v>
      </c>
      <c r="M62" s="30">
        <v>0</v>
      </c>
      <c r="N62" s="30">
        <v>13109.5799999999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</row>
    <row r="63" spans="1:22" x14ac:dyDescent="0.35">
      <c r="A63" s="26">
        <v>59</v>
      </c>
      <c r="B63" s="27" t="s">
        <v>18</v>
      </c>
      <c r="C63" s="27" t="s">
        <v>50</v>
      </c>
      <c r="D63" s="27" t="s">
        <v>46</v>
      </c>
      <c r="E63" s="27" t="s">
        <v>41</v>
      </c>
      <c r="F63" s="28">
        <v>45340</v>
      </c>
      <c r="G63" s="34">
        <v>15</v>
      </c>
      <c r="H63" s="27" t="s">
        <v>23</v>
      </c>
      <c r="I63" s="27" t="s">
        <v>44</v>
      </c>
      <c r="J63" s="27">
        <v>22</v>
      </c>
      <c r="K63" s="29">
        <v>45340</v>
      </c>
      <c r="L63" s="29">
        <v>45340.916666666664</v>
      </c>
      <c r="M63" s="30">
        <v>-2.0337499979999998</v>
      </c>
      <c r="N63" s="30">
        <v>182.07500000100001</v>
      </c>
      <c r="O63" s="30">
        <v>0</v>
      </c>
      <c r="P63" s="30">
        <v>77.955667762000004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</row>
    <row r="64" spans="1:22" x14ac:dyDescent="0.35">
      <c r="A64" s="26">
        <v>60</v>
      </c>
      <c r="B64" s="27" t="s">
        <v>18</v>
      </c>
      <c r="C64" s="27" t="s">
        <v>50</v>
      </c>
      <c r="D64" s="27" t="s">
        <v>46</v>
      </c>
      <c r="E64" s="27" t="s">
        <v>41</v>
      </c>
      <c r="F64" s="28">
        <v>45340</v>
      </c>
      <c r="G64" s="34" t="s">
        <v>52</v>
      </c>
      <c r="H64" s="27" t="s">
        <v>23</v>
      </c>
      <c r="I64" s="27" t="s">
        <v>22</v>
      </c>
      <c r="J64" s="27">
        <v>24</v>
      </c>
      <c r="K64" s="29">
        <v>45340</v>
      </c>
      <c r="L64" s="29">
        <v>45341</v>
      </c>
      <c r="M64" s="30">
        <v>9.5641666650000001</v>
      </c>
      <c r="N64" s="30">
        <v>16386.920000022001</v>
      </c>
      <c r="O64" s="30">
        <v>0</v>
      </c>
      <c r="P64" s="30">
        <v>-511.88494902399998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</row>
    <row r="65" spans="1:22" x14ac:dyDescent="0.35">
      <c r="A65" s="26">
        <v>61</v>
      </c>
      <c r="B65" s="27" t="s">
        <v>18</v>
      </c>
      <c r="C65" s="27" t="s">
        <v>50</v>
      </c>
      <c r="D65" s="27" t="s">
        <v>46</v>
      </c>
      <c r="E65" s="27" t="s">
        <v>41</v>
      </c>
      <c r="F65" s="28">
        <v>45341</v>
      </c>
      <c r="G65" s="34">
        <v>15</v>
      </c>
      <c r="H65" s="27" t="s">
        <v>23</v>
      </c>
      <c r="I65" s="27" t="s">
        <v>44</v>
      </c>
      <c r="J65" s="27">
        <v>8</v>
      </c>
      <c r="K65" s="29">
        <v>45341</v>
      </c>
      <c r="L65" s="29">
        <v>45341.333333333336</v>
      </c>
      <c r="M65" s="30">
        <v>1.3558333339999999</v>
      </c>
      <c r="N65" s="30">
        <v>0</v>
      </c>
      <c r="O65" s="30">
        <v>0</v>
      </c>
      <c r="P65" s="30">
        <v>-47.530374692999999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</row>
    <row r="66" spans="1:22" x14ac:dyDescent="0.35">
      <c r="A66" s="26">
        <v>62</v>
      </c>
      <c r="B66" s="27" t="s">
        <v>18</v>
      </c>
      <c r="C66" s="27" t="s">
        <v>50</v>
      </c>
      <c r="D66" s="27" t="s">
        <v>46</v>
      </c>
      <c r="E66" s="27" t="s">
        <v>41</v>
      </c>
      <c r="F66" s="28">
        <v>45341</v>
      </c>
      <c r="G66" s="34" t="s">
        <v>52</v>
      </c>
      <c r="H66" s="27" t="s">
        <v>23</v>
      </c>
      <c r="I66" s="27" t="s">
        <v>22</v>
      </c>
      <c r="J66" s="27">
        <v>16</v>
      </c>
      <c r="K66" s="29">
        <v>45341.333333333336</v>
      </c>
      <c r="L66" s="29">
        <v>45342</v>
      </c>
      <c r="M66" s="30">
        <v>6.2212500009999996</v>
      </c>
      <c r="N66" s="30">
        <v>17115.137500059001</v>
      </c>
      <c r="O66" s="30">
        <v>0</v>
      </c>
      <c r="P66" s="30">
        <v>-168.293833081</v>
      </c>
      <c r="Q66" s="30">
        <v>0.16666666699999999</v>
      </c>
      <c r="R66" s="30">
        <v>-2.233333338</v>
      </c>
      <c r="S66" s="30">
        <v>0</v>
      </c>
      <c r="T66" s="30">
        <v>0</v>
      </c>
      <c r="U66" s="30">
        <v>0</v>
      </c>
      <c r="V66" s="30">
        <v>0</v>
      </c>
    </row>
    <row r="67" spans="1:22" x14ac:dyDescent="0.35">
      <c r="A67" s="26">
        <v>63</v>
      </c>
      <c r="B67" s="27" t="s">
        <v>18</v>
      </c>
      <c r="C67" s="27" t="s">
        <v>50</v>
      </c>
      <c r="D67" s="27" t="s">
        <v>46</v>
      </c>
      <c r="E67" s="27" t="s">
        <v>41</v>
      </c>
      <c r="F67" s="28">
        <v>45342</v>
      </c>
      <c r="G67" s="34">
        <v>30</v>
      </c>
      <c r="H67" s="27" t="s">
        <v>23</v>
      </c>
      <c r="I67" s="27" t="s">
        <v>22</v>
      </c>
      <c r="J67" s="27">
        <v>24</v>
      </c>
      <c r="K67" s="29">
        <v>45342</v>
      </c>
      <c r="L67" s="29">
        <v>45343</v>
      </c>
      <c r="M67" s="30">
        <v>-9.0368750060000007</v>
      </c>
      <c r="N67" s="30">
        <v>42787.937500068103</v>
      </c>
      <c r="O67" s="30">
        <v>0</v>
      </c>
      <c r="P67" s="30">
        <v>469.14999752599999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</row>
    <row r="68" spans="1:22" x14ac:dyDescent="0.35">
      <c r="A68" s="26">
        <v>64</v>
      </c>
      <c r="B68" s="27" t="s">
        <v>18</v>
      </c>
      <c r="C68" s="27" t="s">
        <v>50</v>
      </c>
      <c r="D68" s="27" t="s">
        <v>46</v>
      </c>
      <c r="E68" s="27" t="s">
        <v>41</v>
      </c>
      <c r="F68" s="28">
        <v>45343</v>
      </c>
      <c r="G68" s="34">
        <v>30</v>
      </c>
      <c r="H68" s="27" t="s">
        <v>23</v>
      </c>
      <c r="I68" s="27" t="s">
        <v>22</v>
      </c>
      <c r="J68" s="27">
        <v>24</v>
      </c>
      <c r="K68" s="29">
        <v>45343</v>
      </c>
      <c r="L68" s="29">
        <v>45344</v>
      </c>
      <c r="M68" s="30">
        <v>35.714999997</v>
      </c>
      <c r="N68" s="30">
        <v>33694.080000000198</v>
      </c>
      <c r="O68" s="30">
        <v>0</v>
      </c>
      <c r="P68" s="30">
        <v>-882.56072851800002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</row>
    <row r="69" spans="1:22" x14ac:dyDescent="0.35">
      <c r="A69" s="26">
        <v>65</v>
      </c>
      <c r="B69" s="27" t="s">
        <v>18</v>
      </c>
      <c r="C69" s="27" t="s">
        <v>50</v>
      </c>
      <c r="D69" s="27" t="s">
        <v>46</v>
      </c>
      <c r="E69" s="27" t="s">
        <v>41</v>
      </c>
      <c r="F69" s="28">
        <v>45344</v>
      </c>
      <c r="G69" s="34">
        <v>30</v>
      </c>
      <c r="H69" s="27" t="s">
        <v>23</v>
      </c>
      <c r="I69" s="27" t="s">
        <v>44</v>
      </c>
      <c r="J69" s="27">
        <v>9</v>
      </c>
      <c r="K69" s="29">
        <v>45344</v>
      </c>
      <c r="L69" s="29">
        <v>45344.375</v>
      </c>
      <c r="M69" s="30">
        <v>-0.49486111100000002</v>
      </c>
      <c r="N69" s="30">
        <v>-18382.8609</v>
      </c>
      <c r="O69" s="30">
        <v>0</v>
      </c>
      <c r="P69" s="30">
        <v>22.817401748999998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</row>
    <row r="70" spans="1:22" x14ac:dyDescent="0.35">
      <c r="A70" s="26">
        <v>66</v>
      </c>
      <c r="B70" s="27" t="s">
        <v>18</v>
      </c>
      <c r="C70" s="27" t="s">
        <v>50</v>
      </c>
      <c r="D70" s="27" t="s">
        <v>46</v>
      </c>
      <c r="E70" s="27" t="s">
        <v>41</v>
      </c>
      <c r="F70" s="28">
        <v>45344</v>
      </c>
      <c r="G70" s="34" t="s">
        <v>52</v>
      </c>
      <c r="H70" s="27" t="s">
        <v>23</v>
      </c>
      <c r="I70" s="27" t="s">
        <v>22</v>
      </c>
      <c r="J70" s="27">
        <v>15</v>
      </c>
      <c r="K70" s="29">
        <v>45344.375</v>
      </c>
      <c r="L70" s="29">
        <v>45345</v>
      </c>
      <c r="M70" s="30">
        <v>1.2577500070000001</v>
      </c>
      <c r="N70" s="30">
        <v>18702.294999999001</v>
      </c>
      <c r="O70" s="30">
        <v>0</v>
      </c>
      <c r="P70" s="30">
        <v>-416.71528553299999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</row>
    <row r="71" spans="1:22" x14ac:dyDescent="0.35">
      <c r="A71" s="26">
        <v>67</v>
      </c>
      <c r="B71" s="27" t="s">
        <v>18</v>
      </c>
      <c r="C71" s="27" t="s">
        <v>50</v>
      </c>
      <c r="D71" s="27" t="s">
        <v>46</v>
      </c>
      <c r="E71" s="27" t="s">
        <v>41</v>
      </c>
      <c r="F71" s="28">
        <v>45345</v>
      </c>
      <c r="G71" s="34">
        <v>30</v>
      </c>
      <c r="H71" s="27" t="s">
        <v>23</v>
      </c>
      <c r="I71" s="27" t="s">
        <v>22</v>
      </c>
      <c r="J71" s="27">
        <v>24</v>
      </c>
      <c r="K71" s="29">
        <v>45345</v>
      </c>
      <c r="L71" s="29">
        <v>45346</v>
      </c>
      <c r="M71" s="30">
        <v>-2.330833336</v>
      </c>
      <c r="N71" s="30">
        <v>33863.040000000197</v>
      </c>
      <c r="O71" s="30">
        <v>0</v>
      </c>
      <c r="P71" s="30">
        <v>-74.388687179000001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</row>
    <row r="72" spans="1:22" x14ac:dyDescent="0.35">
      <c r="A72" s="26">
        <v>68</v>
      </c>
      <c r="B72" s="27" t="s">
        <v>18</v>
      </c>
      <c r="C72" s="27" t="s">
        <v>50</v>
      </c>
      <c r="D72" s="27" t="s">
        <v>46</v>
      </c>
      <c r="E72" s="27" t="s">
        <v>41</v>
      </c>
      <c r="F72" s="28">
        <v>45346</v>
      </c>
      <c r="G72" s="34" t="s">
        <v>52</v>
      </c>
      <c r="H72" s="27" t="s">
        <v>23</v>
      </c>
      <c r="I72" s="27" t="s">
        <v>22</v>
      </c>
      <c r="J72" s="27">
        <v>24</v>
      </c>
      <c r="K72" s="29">
        <v>45346</v>
      </c>
      <c r="L72" s="29">
        <v>45347</v>
      </c>
      <c r="M72" s="30">
        <v>-3.7710416680000001</v>
      </c>
      <c r="N72" s="30">
        <v>23907.064999946899</v>
      </c>
      <c r="O72" s="30">
        <v>0</v>
      </c>
      <c r="P72" s="30">
        <v>-66.382911591999999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</row>
    <row r="73" spans="1:22" x14ac:dyDescent="0.35">
      <c r="A73" s="26">
        <v>69</v>
      </c>
      <c r="B73" s="27" t="s">
        <v>18</v>
      </c>
      <c r="C73" s="27" t="s">
        <v>50</v>
      </c>
      <c r="D73" s="27" t="s">
        <v>46</v>
      </c>
      <c r="E73" s="27" t="s">
        <v>41</v>
      </c>
      <c r="F73" s="28">
        <v>45347</v>
      </c>
      <c r="G73" s="34">
        <v>15</v>
      </c>
      <c r="H73" s="27" t="s">
        <v>23</v>
      </c>
      <c r="I73" s="27" t="s">
        <v>44</v>
      </c>
      <c r="J73" s="27">
        <v>2</v>
      </c>
      <c r="K73" s="29">
        <v>45347.708333333336</v>
      </c>
      <c r="L73" s="29">
        <v>45347.791666666664</v>
      </c>
      <c r="M73" s="30">
        <v>0.67791666699999997</v>
      </c>
      <c r="N73" s="30">
        <v>0</v>
      </c>
      <c r="O73" s="30">
        <v>0</v>
      </c>
      <c r="P73" s="30">
        <v>-14.270188211000001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</row>
    <row r="74" spans="1:22" x14ac:dyDescent="0.35">
      <c r="A74" s="26">
        <v>70</v>
      </c>
      <c r="B74" s="27" t="s">
        <v>18</v>
      </c>
      <c r="C74" s="27" t="s">
        <v>50</v>
      </c>
      <c r="D74" s="27" t="s">
        <v>46</v>
      </c>
      <c r="E74" s="27" t="s">
        <v>41</v>
      </c>
      <c r="F74" s="28">
        <v>45347</v>
      </c>
      <c r="G74" s="34" t="s">
        <v>52</v>
      </c>
      <c r="H74" s="27" t="s">
        <v>23</v>
      </c>
      <c r="I74" s="27" t="s">
        <v>22</v>
      </c>
      <c r="J74" s="27">
        <v>24</v>
      </c>
      <c r="K74" s="29">
        <v>45347</v>
      </c>
      <c r="L74" s="29">
        <v>45348</v>
      </c>
      <c r="M74" s="30">
        <v>8.6124999970000005</v>
      </c>
      <c r="N74" s="30">
        <v>13243.464999956999</v>
      </c>
      <c r="O74" s="30">
        <v>0</v>
      </c>
      <c r="P74" s="30">
        <v>-249.59042986899999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</row>
    <row r="75" spans="1:22" x14ac:dyDescent="0.35">
      <c r="A75" s="26">
        <v>71</v>
      </c>
      <c r="B75" s="27" t="s">
        <v>18</v>
      </c>
      <c r="C75" s="27" t="s">
        <v>50</v>
      </c>
      <c r="D75" s="27" t="s">
        <v>46</v>
      </c>
      <c r="E75" s="27" t="s">
        <v>41</v>
      </c>
      <c r="F75" s="28">
        <v>45348</v>
      </c>
      <c r="G75" s="34">
        <v>30</v>
      </c>
      <c r="H75" s="27" t="s">
        <v>23</v>
      </c>
      <c r="I75" s="27" t="s">
        <v>44</v>
      </c>
      <c r="J75" s="27">
        <v>6</v>
      </c>
      <c r="K75" s="29">
        <v>45348.666666666664</v>
      </c>
      <c r="L75" s="29">
        <v>45348.902777777781</v>
      </c>
      <c r="M75" s="30">
        <v>0.225972222</v>
      </c>
      <c r="N75" s="30">
        <v>-4387.4348</v>
      </c>
      <c r="O75" s="30">
        <v>0</v>
      </c>
      <c r="P75" s="30">
        <v>-6.5757916600000001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</row>
    <row r="76" spans="1:22" x14ac:dyDescent="0.35">
      <c r="A76" s="26">
        <v>72</v>
      </c>
      <c r="B76" s="27" t="s">
        <v>18</v>
      </c>
      <c r="C76" s="27" t="s">
        <v>50</v>
      </c>
      <c r="D76" s="27" t="s">
        <v>46</v>
      </c>
      <c r="E76" s="27" t="s">
        <v>41</v>
      </c>
      <c r="F76" s="28">
        <v>45348</v>
      </c>
      <c r="G76" s="34" t="s">
        <v>52</v>
      </c>
      <c r="H76" s="27" t="s">
        <v>23</v>
      </c>
      <c r="I76" s="27" t="s">
        <v>22</v>
      </c>
      <c r="J76" s="27">
        <v>22</v>
      </c>
      <c r="K76" s="29">
        <v>45348</v>
      </c>
      <c r="L76" s="29">
        <v>45348.902777777781</v>
      </c>
      <c r="M76" s="30">
        <v>20.195624998</v>
      </c>
      <c r="N76" s="30">
        <v>31876.1699999958</v>
      </c>
      <c r="O76" s="30">
        <v>941.69000000400001</v>
      </c>
      <c r="P76" s="30">
        <v>-639.19678240500002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</row>
    <row r="77" spans="1:22" x14ac:dyDescent="0.35">
      <c r="A77" s="26">
        <v>73</v>
      </c>
      <c r="B77" s="27" t="s">
        <v>18</v>
      </c>
      <c r="C77" s="27" t="s">
        <v>50</v>
      </c>
      <c r="D77" s="27" t="s">
        <v>46</v>
      </c>
      <c r="E77" s="27" t="s">
        <v>41</v>
      </c>
      <c r="F77" s="28">
        <v>45349</v>
      </c>
      <c r="G77" s="34" t="s">
        <v>52</v>
      </c>
      <c r="H77" s="27" t="s">
        <v>23</v>
      </c>
      <c r="I77" s="27" t="s">
        <v>22</v>
      </c>
      <c r="J77" s="27">
        <v>9</v>
      </c>
      <c r="K77" s="29">
        <v>45349.631944444445</v>
      </c>
      <c r="L77" s="29">
        <v>45350</v>
      </c>
      <c r="M77" s="30">
        <v>-2.9633333319999999</v>
      </c>
      <c r="N77" s="30">
        <v>17461.525000000001</v>
      </c>
      <c r="O77" s="30">
        <v>0</v>
      </c>
      <c r="P77" s="30">
        <v>-0.48131602700000098</v>
      </c>
      <c r="Q77" s="30">
        <v>0</v>
      </c>
      <c r="R77" s="30">
        <v>0</v>
      </c>
      <c r="S77" s="30">
        <v>0</v>
      </c>
      <c r="T77" s="30">
        <v>0</v>
      </c>
      <c r="U77" s="30">
        <v>-2.901830006</v>
      </c>
      <c r="V77" s="30">
        <v>0</v>
      </c>
    </row>
    <row r="78" spans="1:22" x14ac:dyDescent="0.35">
      <c r="A78" s="26">
        <v>74</v>
      </c>
      <c r="B78" s="27" t="s">
        <v>18</v>
      </c>
      <c r="C78" s="27" t="s">
        <v>50</v>
      </c>
      <c r="D78" s="27" t="s">
        <v>46</v>
      </c>
      <c r="E78" s="27" t="s">
        <v>41</v>
      </c>
      <c r="F78" s="28">
        <v>45350</v>
      </c>
      <c r="G78" s="34" t="s">
        <v>52</v>
      </c>
      <c r="H78" s="27" t="s">
        <v>23</v>
      </c>
      <c r="I78" s="27" t="s">
        <v>22</v>
      </c>
      <c r="J78" s="27">
        <v>24</v>
      </c>
      <c r="K78" s="29">
        <v>45350</v>
      </c>
      <c r="L78" s="29">
        <v>45351</v>
      </c>
      <c r="M78" s="30">
        <v>-4.6489583330000004</v>
      </c>
      <c r="N78" s="30">
        <v>26996.4983334059</v>
      </c>
      <c r="O78" s="30">
        <v>0</v>
      </c>
      <c r="P78" s="30">
        <v>95.895596553000004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</row>
    <row r="79" spans="1:22" x14ac:dyDescent="0.35">
      <c r="A79" s="26">
        <v>75</v>
      </c>
      <c r="B79" s="27" t="s">
        <v>18</v>
      </c>
      <c r="C79" s="27" t="s">
        <v>50</v>
      </c>
      <c r="D79" s="27" t="s">
        <v>46</v>
      </c>
      <c r="E79" s="27" t="s">
        <v>41</v>
      </c>
      <c r="F79" s="28">
        <v>45351</v>
      </c>
      <c r="G79" s="34" t="s">
        <v>52</v>
      </c>
      <c r="H79" s="27" t="s">
        <v>23</v>
      </c>
      <c r="I79" s="27" t="s">
        <v>22</v>
      </c>
      <c r="J79" s="27">
        <v>24</v>
      </c>
      <c r="K79" s="29">
        <v>45351</v>
      </c>
      <c r="L79" s="29">
        <v>45352</v>
      </c>
      <c r="M79" s="30">
        <v>2.9954166629999999</v>
      </c>
      <c r="N79" s="30">
        <v>25345.964999999898</v>
      </c>
      <c r="O79" s="30">
        <v>0</v>
      </c>
      <c r="P79" s="30">
        <v>-143.865880186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</row>
    <row r="80" spans="1:22" x14ac:dyDescent="0.35">
      <c r="A80" s="26">
        <v>76</v>
      </c>
      <c r="B80" s="27" t="s">
        <v>18</v>
      </c>
      <c r="C80" s="27" t="s">
        <v>50</v>
      </c>
      <c r="D80" s="27" t="s">
        <v>46</v>
      </c>
      <c r="E80" s="27" t="s">
        <v>58</v>
      </c>
      <c r="F80" s="28">
        <v>45327</v>
      </c>
      <c r="G80" s="34" t="s">
        <v>71</v>
      </c>
      <c r="H80" s="27" t="s">
        <v>23</v>
      </c>
      <c r="I80" s="27" t="s">
        <v>44</v>
      </c>
      <c r="J80" s="27">
        <v>8</v>
      </c>
      <c r="K80" s="29">
        <v>45327.416666666664</v>
      </c>
      <c r="L80" s="29">
        <v>45327.739583333336</v>
      </c>
      <c r="M80" s="30">
        <v>17.359584406</v>
      </c>
      <c r="N80" s="30">
        <v>-10777.185299997</v>
      </c>
      <c r="O80" s="30">
        <v>0</v>
      </c>
      <c r="P80" s="30">
        <v>-3689.4075798959998</v>
      </c>
      <c r="Q80" s="30">
        <v>-2.5</v>
      </c>
      <c r="R80" s="30">
        <v>0</v>
      </c>
      <c r="S80" s="30">
        <v>25</v>
      </c>
      <c r="T80" s="30">
        <v>0</v>
      </c>
      <c r="U80" s="30">
        <v>0</v>
      </c>
      <c r="V80" s="30">
        <v>0</v>
      </c>
    </row>
    <row r="81" spans="1:22" x14ac:dyDescent="0.35">
      <c r="A81" s="26">
        <v>77</v>
      </c>
      <c r="B81" s="27" t="s">
        <v>18</v>
      </c>
      <c r="C81" s="27" t="s">
        <v>50</v>
      </c>
      <c r="D81" s="27" t="s">
        <v>46</v>
      </c>
      <c r="E81" s="27" t="s">
        <v>58</v>
      </c>
      <c r="F81" s="28">
        <v>45327</v>
      </c>
      <c r="G81" s="34" t="s">
        <v>72</v>
      </c>
      <c r="H81" s="27" t="s">
        <v>23</v>
      </c>
      <c r="I81" s="27" t="s">
        <v>22</v>
      </c>
      <c r="J81" s="27">
        <v>6</v>
      </c>
      <c r="K81" s="29">
        <v>45327.458333333336</v>
      </c>
      <c r="L81" s="29">
        <v>45327.708333333336</v>
      </c>
      <c r="M81" s="30">
        <v>-12.047146345</v>
      </c>
      <c r="N81" s="30">
        <v>-9777.4949999879991</v>
      </c>
      <c r="O81" s="30">
        <v>0</v>
      </c>
      <c r="P81" s="30">
        <v>-1491.978117421</v>
      </c>
      <c r="Q81" s="30">
        <v>-1.6583333330000001</v>
      </c>
      <c r="R81" s="30">
        <v>0</v>
      </c>
      <c r="S81" s="30">
        <v>-248.94044295</v>
      </c>
      <c r="T81" s="30">
        <v>0</v>
      </c>
      <c r="U81" s="30">
        <v>0</v>
      </c>
      <c r="V81" s="30">
        <v>0</v>
      </c>
    </row>
    <row r="82" spans="1:22" x14ac:dyDescent="0.35">
      <c r="A82" s="26">
        <v>78</v>
      </c>
      <c r="B82" s="27" t="s">
        <v>18</v>
      </c>
      <c r="C82" s="27" t="s">
        <v>50</v>
      </c>
      <c r="D82" s="27" t="s">
        <v>19</v>
      </c>
      <c r="E82" s="27" t="s">
        <v>53</v>
      </c>
      <c r="F82" s="28">
        <v>45345</v>
      </c>
      <c r="G82" s="34">
        <v>60</v>
      </c>
      <c r="H82" s="27" t="s">
        <v>23</v>
      </c>
      <c r="I82" s="27" t="s">
        <v>22</v>
      </c>
      <c r="J82" s="27">
        <v>6</v>
      </c>
      <c r="K82" s="29">
        <v>45345.517361111109</v>
      </c>
      <c r="L82" s="29">
        <v>45345.75</v>
      </c>
      <c r="M82" s="30">
        <v>-4.0992033670000003</v>
      </c>
      <c r="N82" s="30">
        <v>0</v>
      </c>
      <c r="O82" s="30">
        <v>0</v>
      </c>
      <c r="P82" s="30">
        <v>119.55702718800001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</row>
    <row r="83" spans="1:22" x14ac:dyDescent="0.35">
      <c r="A83" s="26">
        <v>79</v>
      </c>
      <c r="B83" s="27" t="s">
        <v>18</v>
      </c>
      <c r="C83" s="27" t="s">
        <v>50</v>
      </c>
      <c r="D83" s="27" t="s">
        <v>19</v>
      </c>
      <c r="E83" s="27" t="s">
        <v>48</v>
      </c>
      <c r="F83" s="28">
        <v>45348</v>
      </c>
      <c r="G83" s="34">
        <v>0</v>
      </c>
      <c r="H83" s="27" t="s">
        <v>23</v>
      </c>
      <c r="I83" s="27" t="s">
        <v>44</v>
      </c>
      <c r="J83" s="27">
        <v>2</v>
      </c>
      <c r="K83" s="29">
        <v>45348.524305555555</v>
      </c>
      <c r="L83" s="29">
        <v>45348.583333333336</v>
      </c>
      <c r="M83" s="30">
        <v>-40.501112362999997</v>
      </c>
      <c r="N83" s="30">
        <v>0</v>
      </c>
      <c r="O83" s="30">
        <v>0</v>
      </c>
      <c r="P83" s="30">
        <v>-1072.808418463</v>
      </c>
      <c r="Q83" s="30">
        <v>-35.607338016999996</v>
      </c>
      <c r="R83" s="30">
        <v>0</v>
      </c>
      <c r="S83" s="30">
        <v>-935.62944604300003</v>
      </c>
      <c r="T83" s="30">
        <v>0</v>
      </c>
      <c r="U83" s="30">
        <v>0</v>
      </c>
      <c r="V83" s="30">
        <v>0</v>
      </c>
    </row>
    <row r="84" spans="1:22" x14ac:dyDescent="0.35">
      <c r="A84" s="26">
        <v>80</v>
      </c>
      <c r="B84" s="27" t="s">
        <v>18</v>
      </c>
      <c r="C84" s="27" t="s">
        <v>50</v>
      </c>
      <c r="D84" s="27" t="s">
        <v>47</v>
      </c>
      <c r="E84" s="27" t="s">
        <v>32</v>
      </c>
      <c r="F84" s="28">
        <v>45339</v>
      </c>
      <c r="G84" s="34" t="s">
        <v>73</v>
      </c>
      <c r="H84" s="27" t="s">
        <v>23</v>
      </c>
      <c r="I84" s="27" t="s">
        <v>22</v>
      </c>
      <c r="J84" s="27">
        <v>2</v>
      </c>
      <c r="K84" s="29">
        <v>45339.65625</v>
      </c>
      <c r="L84" s="29">
        <v>45339.708333333336</v>
      </c>
      <c r="M84" s="30">
        <v>90.371149697999996</v>
      </c>
      <c r="N84" s="30">
        <v>2196.8000000040001</v>
      </c>
      <c r="O84" s="30">
        <v>0</v>
      </c>
      <c r="P84" s="30">
        <v>-5311.8155014479998</v>
      </c>
      <c r="Q84" s="30">
        <v>74.386177263999997</v>
      </c>
      <c r="R84" s="30">
        <v>-4461.6928461890002</v>
      </c>
      <c r="S84" s="30">
        <v>0</v>
      </c>
      <c r="T84" s="30">
        <v>0</v>
      </c>
      <c r="U84" s="30">
        <v>0</v>
      </c>
      <c r="V84" s="30">
        <v>0</v>
      </c>
    </row>
    <row r="85" spans="1:22" x14ac:dyDescent="0.35">
      <c r="A85" s="26">
        <v>81</v>
      </c>
      <c r="B85" s="27" t="s">
        <v>18</v>
      </c>
      <c r="C85" s="27" t="s">
        <v>63</v>
      </c>
      <c r="D85" s="27" t="s">
        <v>46</v>
      </c>
      <c r="E85" s="27" t="s">
        <v>25</v>
      </c>
      <c r="F85" s="28">
        <v>45338</v>
      </c>
      <c r="G85" s="34">
        <v>0</v>
      </c>
      <c r="H85" s="27" t="s">
        <v>23</v>
      </c>
      <c r="I85" s="27" t="s">
        <v>22</v>
      </c>
      <c r="J85" s="27">
        <v>1</v>
      </c>
      <c r="K85" s="29">
        <v>45338.9375</v>
      </c>
      <c r="L85" s="29">
        <v>45338.979166666664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</row>
    <row r="86" spans="1:22" x14ac:dyDescent="0.35">
      <c r="A86" s="26">
        <v>82</v>
      </c>
      <c r="B86" s="27" t="s">
        <v>18</v>
      </c>
      <c r="C86" s="27" t="s">
        <v>63</v>
      </c>
      <c r="D86" s="27" t="s">
        <v>46</v>
      </c>
      <c r="E86" s="27" t="s">
        <v>25</v>
      </c>
      <c r="F86" s="28">
        <v>45339</v>
      </c>
      <c r="G86" s="34">
        <v>83</v>
      </c>
      <c r="H86" s="27" t="s">
        <v>23</v>
      </c>
      <c r="I86" s="27" t="s">
        <v>22</v>
      </c>
      <c r="J86" s="27">
        <v>3</v>
      </c>
      <c r="K86" s="29">
        <v>45339.552083333336</v>
      </c>
      <c r="L86" s="29">
        <v>45339.652777777781</v>
      </c>
      <c r="M86" s="30">
        <v>65.345833314000004</v>
      </c>
      <c r="N86" s="30">
        <v>24796.775833315001</v>
      </c>
      <c r="O86" s="30">
        <v>490.64452829599998</v>
      </c>
      <c r="P86" s="30">
        <v>-4275.9370155610004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</row>
    <row r="87" spans="1:22" x14ac:dyDescent="0.35">
      <c r="A87" s="26">
        <v>83</v>
      </c>
      <c r="B87" s="27" t="s">
        <v>18</v>
      </c>
      <c r="C87" s="27" t="s">
        <v>63</v>
      </c>
      <c r="D87" s="27" t="s">
        <v>19</v>
      </c>
      <c r="E87" s="27" t="s">
        <v>53</v>
      </c>
      <c r="F87" s="28">
        <v>45339</v>
      </c>
      <c r="G87" s="34">
        <v>44.79</v>
      </c>
      <c r="H87" s="27" t="s">
        <v>23</v>
      </c>
      <c r="I87" s="27" t="s">
        <v>22</v>
      </c>
      <c r="J87" s="27">
        <v>1</v>
      </c>
      <c r="K87" s="29">
        <v>45339.65625</v>
      </c>
      <c r="L87" s="29">
        <v>45339.694444444445</v>
      </c>
      <c r="M87" s="30">
        <v>24.432120271999999</v>
      </c>
      <c r="N87" s="30">
        <v>1893.572173385</v>
      </c>
      <c r="O87" s="30">
        <v>0</v>
      </c>
      <c r="P87" s="30">
        <v>-898.80335446399999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</row>
    <row r="88" spans="1:22" x14ac:dyDescent="0.35">
      <c r="A88" s="26">
        <v>84</v>
      </c>
      <c r="B88" s="27" t="s">
        <v>18</v>
      </c>
      <c r="C88" s="27" t="s">
        <v>63</v>
      </c>
      <c r="D88" s="27" t="s">
        <v>19</v>
      </c>
      <c r="E88" s="27" t="s">
        <v>20</v>
      </c>
      <c r="F88" s="28">
        <v>45331</v>
      </c>
      <c r="G88" s="34" t="s">
        <v>74</v>
      </c>
      <c r="H88" s="27" t="s">
        <v>23</v>
      </c>
      <c r="I88" s="27" t="s">
        <v>22</v>
      </c>
      <c r="J88" s="27">
        <v>1</v>
      </c>
      <c r="K88" s="29">
        <v>45331.138888888891</v>
      </c>
      <c r="L88" s="29">
        <v>45331.177083333336</v>
      </c>
      <c r="M88" s="30">
        <v>176.09857487299999</v>
      </c>
      <c r="N88" s="30">
        <v>9512.4266249989996</v>
      </c>
      <c r="O88" s="30">
        <v>0</v>
      </c>
      <c r="P88" s="30">
        <v>-9005.2364818339993</v>
      </c>
      <c r="Q88" s="30">
        <v>51.718799957000002</v>
      </c>
      <c r="R88" s="30">
        <v>-3216.8287653779998</v>
      </c>
      <c r="S88" s="30">
        <v>0</v>
      </c>
      <c r="T88" s="30">
        <v>0</v>
      </c>
      <c r="U88" s="30">
        <v>0</v>
      </c>
      <c r="V88" s="30">
        <v>0</v>
      </c>
    </row>
    <row r="89" spans="1:22" x14ac:dyDescent="0.35">
      <c r="A89" s="26">
        <v>85</v>
      </c>
      <c r="B89" s="27" t="s">
        <v>18</v>
      </c>
      <c r="C89" s="27" t="s">
        <v>63</v>
      </c>
      <c r="D89" s="27" t="s">
        <v>19</v>
      </c>
      <c r="E89" s="27" t="s">
        <v>20</v>
      </c>
      <c r="F89" s="28">
        <v>45339</v>
      </c>
      <c r="G89" s="34" t="s">
        <v>75</v>
      </c>
      <c r="H89" s="27" t="s">
        <v>23</v>
      </c>
      <c r="I89" s="27" t="s">
        <v>22</v>
      </c>
      <c r="J89" s="27">
        <v>1</v>
      </c>
      <c r="K89" s="29">
        <v>45339.65625</v>
      </c>
      <c r="L89" s="29">
        <v>45339.694444444445</v>
      </c>
      <c r="M89" s="30">
        <v>123.054420335</v>
      </c>
      <c r="N89" s="30">
        <v>7755.9120510700004</v>
      </c>
      <c r="O89" s="30">
        <v>0</v>
      </c>
      <c r="P89" s="30">
        <v>-5392.0145073470003</v>
      </c>
      <c r="Q89" s="30">
        <v>41.356766661000002</v>
      </c>
      <c r="R89" s="30">
        <v>-2270.4323418069998</v>
      </c>
      <c r="S89" s="30">
        <v>0</v>
      </c>
      <c r="T89" s="30">
        <v>0</v>
      </c>
      <c r="U89" s="30">
        <v>0</v>
      </c>
      <c r="V89" s="30">
        <v>0</v>
      </c>
    </row>
    <row r="90" spans="1:22" x14ac:dyDescent="0.35">
      <c r="A90" s="26">
        <v>86</v>
      </c>
      <c r="B90" s="27" t="s">
        <v>18</v>
      </c>
      <c r="C90" s="27" t="s">
        <v>76</v>
      </c>
      <c r="D90" s="27" t="s">
        <v>46</v>
      </c>
      <c r="E90" s="27" t="s">
        <v>48</v>
      </c>
      <c r="F90" s="28">
        <v>45326</v>
      </c>
      <c r="G90" s="34" t="s">
        <v>77</v>
      </c>
      <c r="H90" s="27" t="s">
        <v>23</v>
      </c>
      <c r="I90" s="27" t="s">
        <v>22</v>
      </c>
      <c r="J90" s="27">
        <v>5</v>
      </c>
      <c r="K90" s="29">
        <v>45326.71875</v>
      </c>
      <c r="L90" s="29">
        <v>45326.920138888891</v>
      </c>
      <c r="M90" s="30">
        <v>1.398954998</v>
      </c>
      <c r="N90" s="30">
        <v>19348.333333331</v>
      </c>
      <c r="O90" s="30">
        <v>0</v>
      </c>
      <c r="P90" s="30">
        <v>-74.289332857000005</v>
      </c>
      <c r="Q90" s="30">
        <v>1.979518E-3</v>
      </c>
      <c r="R90" s="30">
        <v>-0.105489158</v>
      </c>
      <c r="S90" s="30">
        <v>0</v>
      </c>
      <c r="T90" s="30">
        <v>0</v>
      </c>
      <c r="U90" s="30">
        <v>0</v>
      </c>
      <c r="V90" s="30">
        <v>0</v>
      </c>
    </row>
    <row r="91" spans="1:22" x14ac:dyDescent="0.35">
      <c r="A91" s="26">
        <v>87</v>
      </c>
      <c r="B91" s="27" t="s">
        <v>18</v>
      </c>
      <c r="C91" s="27" t="s">
        <v>42</v>
      </c>
      <c r="D91" s="27" t="s">
        <v>46</v>
      </c>
      <c r="E91" s="27" t="s">
        <v>24</v>
      </c>
      <c r="F91" s="28">
        <v>45324</v>
      </c>
      <c r="G91" s="34">
        <v>42.14</v>
      </c>
      <c r="H91" s="27" t="s">
        <v>23</v>
      </c>
      <c r="I91" s="27" t="s">
        <v>22</v>
      </c>
      <c r="J91" s="27">
        <v>2</v>
      </c>
      <c r="K91" s="29">
        <v>45324.28125</v>
      </c>
      <c r="L91" s="29">
        <v>45324.326388888891</v>
      </c>
      <c r="M91" s="30">
        <v>34.078958335000003</v>
      </c>
      <c r="N91" s="30">
        <v>0</v>
      </c>
      <c r="O91" s="30">
        <v>0</v>
      </c>
      <c r="P91" s="30">
        <v>-2035.4273788999999</v>
      </c>
      <c r="Q91" s="30">
        <v>4.6349999999999998</v>
      </c>
      <c r="R91" s="30">
        <v>-283.19887500599998</v>
      </c>
      <c r="S91" s="30">
        <v>0</v>
      </c>
      <c r="T91" s="30">
        <v>0</v>
      </c>
      <c r="U91" s="30">
        <v>0</v>
      </c>
      <c r="V91" s="30">
        <v>0</v>
      </c>
    </row>
    <row r="92" spans="1:22" x14ac:dyDescent="0.35">
      <c r="A92" s="26">
        <v>88</v>
      </c>
      <c r="B92" s="27" t="s">
        <v>18</v>
      </c>
      <c r="C92" s="27" t="s">
        <v>42</v>
      </c>
      <c r="D92" s="27" t="s">
        <v>46</v>
      </c>
      <c r="E92" s="27" t="s">
        <v>25</v>
      </c>
      <c r="F92" s="28">
        <v>45335</v>
      </c>
      <c r="G92" s="34">
        <v>-302</v>
      </c>
      <c r="H92" s="27" t="s">
        <v>23</v>
      </c>
      <c r="I92" s="27" t="s">
        <v>44</v>
      </c>
      <c r="J92" s="27">
        <v>1</v>
      </c>
      <c r="K92" s="29">
        <v>45335.375</v>
      </c>
      <c r="L92" s="29">
        <v>45335.416666666664</v>
      </c>
      <c r="M92" s="30">
        <v>8.2333332630000005</v>
      </c>
      <c r="N92" s="30">
        <v>0</v>
      </c>
      <c r="O92" s="30">
        <v>0</v>
      </c>
      <c r="P92" s="30">
        <v>-562.74183226299999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</row>
    <row r="93" spans="1:22" x14ac:dyDescent="0.35">
      <c r="A93" s="26">
        <v>89</v>
      </c>
      <c r="B93" s="27" t="s">
        <v>18</v>
      </c>
      <c r="C93" s="27" t="s">
        <v>42</v>
      </c>
      <c r="D93" s="27" t="s">
        <v>46</v>
      </c>
      <c r="E93" s="27" t="s">
        <v>48</v>
      </c>
      <c r="F93" s="28">
        <v>45324</v>
      </c>
      <c r="G93" s="34">
        <v>78.709999999999994</v>
      </c>
      <c r="H93" s="27" t="s">
        <v>23</v>
      </c>
      <c r="I93" s="27" t="s">
        <v>44</v>
      </c>
      <c r="J93" s="27">
        <v>1</v>
      </c>
      <c r="K93" s="29">
        <v>45324.666666666664</v>
      </c>
      <c r="L93" s="29">
        <v>45324.694444444445</v>
      </c>
      <c r="M93" s="30">
        <v>130.24791663900001</v>
      </c>
      <c r="N93" s="30">
        <v>-2538.9624999990001</v>
      </c>
      <c r="O93" s="30">
        <v>0</v>
      </c>
      <c r="P93" s="30">
        <v>-4425.3449926510002</v>
      </c>
      <c r="Q93" s="30">
        <v>0.28858356600000001</v>
      </c>
      <c r="R93" s="30">
        <v>-12.836197016</v>
      </c>
      <c r="S93" s="30">
        <v>0</v>
      </c>
      <c r="T93" s="30">
        <v>0</v>
      </c>
      <c r="U93" s="30">
        <v>0</v>
      </c>
      <c r="V93" s="30">
        <v>0</v>
      </c>
    </row>
    <row r="94" spans="1:22" x14ac:dyDescent="0.35">
      <c r="A94" s="26">
        <v>90</v>
      </c>
      <c r="B94" s="27" t="s">
        <v>18</v>
      </c>
      <c r="C94" s="27" t="s">
        <v>42</v>
      </c>
      <c r="D94" s="27" t="s">
        <v>46</v>
      </c>
      <c r="E94" s="27" t="s">
        <v>48</v>
      </c>
      <c r="F94" s="28">
        <v>45324</v>
      </c>
      <c r="G94" s="34">
        <v>78.709999999999994</v>
      </c>
      <c r="H94" s="27" t="s">
        <v>23</v>
      </c>
      <c r="I94" s="27" t="s">
        <v>22</v>
      </c>
      <c r="J94" s="27">
        <v>1</v>
      </c>
      <c r="K94" s="29">
        <v>45324.663194444445</v>
      </c>
      <c r="L94" s="29">
        <v>45324.666666666664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</row>
    <row r="95" spans="1:22" x14ac:dyDescent="0.35">
      <c r="A95" s="26">
        <v>91</v>
      </c>
      <c r="B95" s="27" t="s">
        <v>18</v>
      </c>
      <c r="C95" s="27" t="s">
        <v>42</v>
      </c>
      <c r="D95" s="27" t="s">
        <v>46</v>
      </c>
      <c r="E95" s="27" t="s">
        <v>48</v>
      </c>
      <c r="F95" s="28">
        <v>45350</v>
      </c>
      <c r="G95" s="34">
        <v>82</v>
      </c>
      <c r="H95" s="27" t="s">
        <v>23</v>
      </c>
      <c r="I95" s="27" t="s">
        <v>22</v>
      </c>
      <c r="J95" s="27">
        <v>2</v>
      </c>
      <c r="K95" s="29">
        <v>45350.503472222219</v>
      </c>
      <c r="L95" s="29">
        <v>45350.5625</v>
      </c>
      <c r="M95" s="30">
        <v>43.395833328000002</v>
      </c>
      <c r="N95" s="30">
        <v>0</v>
      </c>
      <c r="O95" s="30">
        <v>0</v>
      </c>
      <c r="P95" s="30">
        <v>-16.924375000000001</v>
      </c>
      <c r="Q95" s="30">
        <v>43.395833328000002</v>
      </c>
      <c r="R95" s="30">
        <v>-16.924375000000001</v>
      </c>
      <c r="S95" s="30">
        <v>0</v>
      </c>
      <c r="T95" s="30">
        <v>0</v>
      </c>
      <c r="U95" s="30">
        <v>0</v>
      </c>
      <c r="V95" s="30">
        <v>0</v>
      </c>
    </row>
    <row r="96" spans="1:22" x14ac:dyDescent="0.35">
      <c r="A96" s="26">
        <v>92</v>
      </c>
      <c r="B96" s="27" t="s">
        <v>18</v>
      </c>
      <c r="C96" s="27" t="s">
        <v>42</v>
      </c>
      <c r="D96" s="27" t="s">
        <v>19</v>
      </c>
      <c r="E96" s="27" t="s">
        <v>53</v>
      </c>
      <c r="F96" s="28">
        <v>45349</v>
      </c>
      <c r="G96" s="34">
        <v>0</v>
      </c>
      <c r="H96" s="27" t="s">
        <v>23</v>
      </c>
      <c r="I96" s="27" t="s">
        <v>22</v>
      </c>
      <c r="J96" s="27">
        <v>1</v>
      </c>
      <c r="K96" s="29">
        <v>45349.534722222219</v>
      </c>
      <c r="L96" s="29">
        <v>45349.5625</v>
      </c>
      <c r="M96" s="30">
        <v>22.739763217</v>
      </c>
      <c r="N96" s="30">
        <v>0</v>
      </c>
      <c r="O96" s="30">
        <v>0</v>
      </c>
      <c r="P96" s="30">
        <v>-1451.2561955210001</v>
      </c>
      <c r="Q96" s="30">
        <v>24.749999998</v>
      </c>
      <c r="R96" s="30">
        <v>-1415.731927388</v>
      </c>
      <c r="S96" s="30">
        <v>0</v>
      </c>
      <c r="T96" s="30">
        <v>0</v>
      </c>
      <c r="U96" s="30">
        <v>0</v>
      </c>
      <c r="V96" s="30">
        <v>0</v>
      </c>
    </row>
    <row r="97" spans="1:22" x14ac:dyDescent="0.35">
      <c r="A97" s="26">
        <v>93</v>
      </c>
      <c r="B97" s="27" t="s">
        <v>18</v>
      </c>
      <c r="C97" s="27" t="s">
        <v>42</v>
      </c>
      <c r="D97" s="27" t="s">
        <v>19</v>
      </c>
      <c r="E97" s="27" t="s">
        <v>20</v>
      </c>
      <c r="F97" s="28">
        <v>45336</v>
      </c>
      <c r="G97" s="34">
        <v>-45.8</v>
      </c>
      <c r="H97" s="27" t="s">
        <v>23</v>
      </c>
      <c r="I97" s="27" t="s">
        <v>22</v>
      </c>
      <c r="J97" s="27">
        <v>1</v>
      </c>
      <c r="K97" s="29">
        <v>45336.479166666664</v>
      </c>
      <c r="L97" s="29">
        <v>45336.506944444445</v>
      </c>
      <c r="M97" s="30">
        <v>20.718093505999999</v>
      </c>
      <c r="N97" s="30">
        <v>0</v>
      </c>
      <c r="O97" s="30">
        <v>0</v>
      </c>
      <c r="P97" s="30">
        <v>-1494.395446666</v>
      </c>
      <c r="Q97" s="30">
        <v>21.639583332000001</v>
      </c>
      <c r="R97" s="30">
        <v>-1459.177661682</v>
      </c>
      <c r="S97" s="30">
        <v>0</v>
      </c>
      <c r="T97" s="30">
        <v>0</v>
      </c>
      <c r="U97" s="30">
        <v>0</v>
      </c>
      <c r="V97" s="30">
        <v>0</v>
      </c>
    </row>
    <row r="98" spans="1:22" x14ac:dyDescent="0.35">
      <c r="A98" s="26">
        <v>94</v>
      </c>
      <c r="B98" s="27" t="s">
        <v>18</v>
      </c>
      <c r="C98" s="27" t="s">
        <v>42</v>
      </c>
      <c r="D98" s="27" t="s">
        <v>47</v>
      </c>
      <c r="E98" s="27" t="s">
        <v>32</v>
      </c>
      <c r="F98" s="28">
        <v>45328</v>
      </c>
      <c r="G98" s="34">
        <v>597</v>
      </c>
      <c r="H98" s="27" t="s">
        <v>23</v>
      </c>
      <c r="I98" s="27" t="s">
        <v>22</v>
      </c>
      <c r="J98" s="27">
        <v>3</v>
      </c>
      <c r="K98" s="29">
        <v>45328.621527777781</v>
      </c>
      <c r="L98" s="29">
        <v>45328.729166666664</v>
      </c>
      <c r="M98" s="30">
        <v>24.483749993</v>
      </c>
      <c r="N98" s="30">
        <v>0</v>
      </c>
      <c r="O98" s="30">
        <v>0</v>
      </c>
      <c r="P98" s="30">
        <v>-1368.477300471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</row>
    <row r="99" spans="1:22" x14ac:dyDescent="0.35">
      <c r="A99" s="26">
        <v>95</v>
      </c>
      <c r="B99" s="27" t="s">
        <v>18</v>
      </c>
      <c r="C99" s="27" t="s">
        <v>60</v>
      </c>
      <c r="D99" s="27" t="s">
        <v>46</v>
      </c>
      <c r="E99" s="27" t="s">
        <v>58</v>
      </c>
      <c r="F99" s="28">
        <v>45326</v>
      </c>
      <c r="G99" s="34">
        <v>60</v>
      </c>
      <c r="H99" s="27" t="s">
        <v>23</v>
      </c>
      <c r="I99" s="27" t="s">
        <v>44</v>
      </c>
      <c r="J99" s="27">
        <v>5</v>
      </c>
      <c r="K99" s="29">
        <v>45326.722222222219</v>
      </c>
      <c r="L99" s="29">
        <v>45326.916666666664</v>
      </c>
      <c r="M99" s="30">
        <v>-13.232115091000001</v>
      </c>
      <c r="N99" s="30">
        <v>0</v>
      </c>
      <c r="O99" s="30">
        <v>0</v>
      </c>
      <c r="P99" s="30">
        <v>-25.198708603</v>
      </c>
      <c r="Q99" s="30">
        <v>-13.794108332</v>
      </c>
      <c r="R99" s="30">
        <v>0</v>
      </c>
      <c r="S99" s="30">
        <v>0.13794108199999999</v>
      </c>
      <c r="T99" s="30">
        <v>0</v>
      </c>
      <c r="U99" s="30">
        <v>0</v>
      </c>
      <c r="V99" s="30">
        <v>0</v>
      </c>
    </row>
    <row r="100" spans="1:22" x14ac:dyDescent="0.35">
      <c r="A100" s="26">
        <v>96</v>
      </c>
      <c r="B100" s="27" t="s">
        <v>18</v>
      </c>
      <c r="C100" s="27" t="s">
        <v>60</v>
      </c>
      <c r="D100" s="27" t="s">
        <v>46</v>
      </c>
      <c r="E100" s="27" t="s">
        <v>58</v>
      </c>
      <c r="F100" s="28">
        <v>45326</v>
      </c>
      <c r="G100" s="34" t="s">
        <v>78</v>
      </c>
      <c r="H100" s="27" t="s">
        <v>23</v>
      </c>
      <c r="I100" s="27" t="s">
        <v>22</v>
      </c>
      <c r="J100" s="27">
        <v>4</v>
      </c>
      <c r="K100" s="29">
        <v>45326.833333333336</v>
      </c>
      <c r="L100" s="29">
        <v>45327</v>
      </c>
      <c r="M100" s="30">
        <v>-64.718829577999998</v>
      </c>
      <c r="N100" s="30">
        <v>23445.560000016001</v>
      </c>
      <c r="O100" s="30">
        <v>22909.719999984001</v>
      </c>
      <c r="P100" s="30">
        <v>2671.2637211239999</v>
      </c>
      <c r="Q100" s="30">
        <v>0</v>
      </c>
      <c r="R100" s="30">
        <v>0</v>
      </c>
      <c r="S100" s="30">
        <v>0</v>
      </c>
      <c r="T100" s="30">
        <v>-0.92093718300000005</v>
      </c>
      <c r="U100" s="30">
        <v>0</v>
      </c>
      <c r="V100" s="30">
        <v>0</v>
      </c>
    </row>
    <row r="101" spans="1:22" x14ac:dyDescent="0.35">
      <c r="A101" s="26">
        <v>97</v>
      </c>
      <c r="B101" s="27" t="s">
        <v>18</v>
      </c>
      <c r="C101" s="27" t="s">
        <v>60</v>
      </c>
      <c r="D101" s="27" t="s">
        <v>46</v>
      </c>
      <c r="E101" s="27" t="s">
        <v>58</v>
      </c>
      <c r="F101" s="28">
        <v>45327</v>
      </c>
      <c r="G101" s="34">
        <v>89</v>
      </c>
      <c r="H101" s="27" t="s">
        <v>23</v>
      </c>
      <c r="I101" s="27" t="s">
        <v>22</v>
      </c>
      <c r="J101" s="27">
        <v>4</v>
      </c>
      <c r="K101" s="29">
        <v>45327</v>
      </c>
      <c r="L101" s="29">
        <v>45327.166666666664</v>
      </c>
      <c r="M101" s="30">
        <v>0.21925984500000001</v>
      </c>
      <c r="N101" s="30">
        <v>23445.560000016001</v>
      </c>
      <c r="O101" s="30">
        <v>0</v>
      </c>
      <c r="P101" s="30">
        <v>-11.463680278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</row>
    <row r="102" spans="1:22" x14ac:dyDescent="0.35">
      <c r="A102" s="26">
        <v>98</v>
      </c>
      <c r="B102" s="27" t="s">
        <v>18</v>
      </c>
      <c r="C102" s="27" t="s">
        <v>49</v>
      </c>
      <c r="D102" s="27" t="s">
        <v>46</v>
      </c>
      <c r="E102" s="27" t="s">
        <v>25</v>
      </c>
      <c r="F102" s="28">
        <v>45323</v>
      </c>
      <c r="G102" s="34">
        <v>-315</v>
      </c>
      <c r="H102" s="27" t="s">
        <v>23</v>
      </c>
      <c r="I102" s="27" t="s">
        <v>44</v>
      </c>
      <c r="J102" s="27">
        <v>24</v>
      </c>
      <c r="K102" s="29">
        <v>45323</v>
      </c>
      <c r="L102" s="29">
        <v>45324</v>
      </c>
      <c r="M102" s="30">
        <v>-97.968750061999998</v>
      </c>
      <c r="N102" s="30">
        <v>0</v>
      </c>
      <c r="O102" s="30">
        <v>0</v>
      </c>
      <c r="P102" s="30">
        <v>5729.5504750560003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</row>
    <row r="103" spans="1:22" x14ac:dyDescent="0.35">
      <c r="A103" s="26">
        <v>99</v>
      </c>
      <c r="B103" s="27" t="s">
        <v>18</v>
      </c>
      <c r="C103" s="27" t="s">
        <v>49</v>
      </c>
      <c r="D103" s="27" t="s">
        <v>46</v>
      </c>
      <c r="E103" s="27" t="s">
        <v>25</v>
      </c>
      <c r="F103" s="28">
        <v>45324</v>
      </c>
      <c r="G103" s="34">
        <v>-315</v>
      </c>
      <c r="H103" s="27" t="s">
        <v>23</v>
      </c>
      <c r="I103" s="27" t="s">
        <v>44</v>
      </c>
      <c r="J103" s="27">
        <v>6</v>
      </c>
      <c r="K103" s="29">
        <v>45324</v>
      </c>
      <c r="L103" s="29">
        <v>45324.229166666664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</row>
    <row r="104" spans="1:22" x14ac:dyDescent="0.35">
      <c r="A104" s="26">
        <v>100</v>
      </c>
      <c r="B104" s="27" t="s">
        <v>18</v>
      </c>
      <c r="C104" s="27" t="s">
        <v>49</v>
      </c>
      <c r="D104" s="27" t="s">
        <v>46</v>
      </c>
      <c r="E104" s="27" t="s">
        <v>25</v>
      </c>
      <c r="F104" s="28">
        <v>45324</v>
      </c>
      <c r="G104" s="34">
        <v>83</v>
      </c>
      <c r="H104" s="27" t="s">
        <v>23</v>
      </c>
      <c r="I104" s="27" t="s">
        <v>22</v>
      </c>
      <c r="J104" s="27">
        <v>2</v>
      </c>
      <c r="K104" s="29">
        <v>45324.916666666664</v>
      </c>
      <c r="L104" s="29">
        <v>45325</v>
      </c>
      <c r="M104" s="30">
        <v>113.894313725</v>
      </c>
      <c r="N104" s="30">
        <v>9787.1199999929995</v>
      </c>
      <c r="O104" s="30">
        <v>0</v>
      </c>
      <c r="P104" s="30">
        <v>-5012.0265106300003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</row>
    <row r="105" spans="1:22" x14ac:dyDescent="0.35">
      <c r="A105" s="26">
        <v>101</v>
      </c>
      <c r="B105" s="27" t="s">
        <v>18</v>
      </c>
      <c r="C105" s="27" t="s">
        <v>49</v>
      </c>
      <c r="D105" s="27" t="s">
        <v>46</v>
      </c>
      <c r="E105" s="27" t="s">
        <v>25</v>
      </c>
      <c r="F105" s="28">
        <v>45325</v>
      </c>
      <c r="G105" s="34">
        <v>83</v>
      </c>
      <c r="H105" s="27" t="s">
        <v>23</v>
      </c>
      <c r="I105" s="27" t="s">
        <v>44</v>
      </c>
      <c r="J105" s="27">
        <v>1</v>
      </c>
      <c r="K105" s="29">
        <v>45325</v>
      </c>
      <c r="L105" s="29">
        <v>45325.041666666664</v>
      </c>
      <c r="M105" s="30">
        <v>19.941666669</v>
      </c>
      <c r="N105" s="30">
        <v>0</v>
      </c>
      <c r="O105" s="30">
        <v>0</v>
      </c>
      <c r="P105" s="30">
        <v>-1765.0595142259999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</row>
    <row r="106" spans="1:22" x14ac:dyDescent="0.35">
      <c r="A106" s="26">
        <v>102</v>
      </c>
      <c r="B106" s="27" t="s">
        <v>18</v>
      </c>
      <c r="C106" s="27" t="s">
        <v>49</v>
      </c>
      <c r="D106" s="27" t="s">
        <v>46</v>
      </c>
      <c r="E106" s="27" t="s">
        <v>25</v>
      </c>
      <c r="F106" s="28">
        <v>45325</v>
      </c>
      <c r="G106" s="34">
        <v>83</v>
      </c>
      <c r="H106" s="27" t="s">
        <v>23</v>
      </c>
      <c r="I106" s="27" t="s">
        <v>22</v>
      </c>
      <c r="J106" s="27">
        <v>4</v>
      </c>
      <c r="K106" s="29">
        <v>45325.041666666664</v>
      </c>
      <c r="L106" s="29">
        <v>45325.208333333336</v>
      </c>
      <c r="M106" s="30">
        <v>-64.250000004</v>
      </c>
      <c r="N106" s="30">
        <v>21054.639999984</v>
      </c>
      <c r="O106" s="30">
        <v>0</v>
      </c>
      <c r="P106" s="30">
        <v>1775.743427611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</row>
    <row r="107" spans="1:22" x14ac:dyDescent="0.35">
      <c r="A107" s="26">
        <v>103</v>
      </c>
      <c r="B107" s="27" t="s">
        <v>18</v>
      </c>
      <c r="C107" s="27" t="s">
        <v>49</v>
      </c>
      <c r="D107" s="27" t="s">
        <v>46</v>
      </c>
      <c r="E107" s="27" t="s">
        <v>25</v>
      </c>
      <c r="F107" s="28">
        <v>45326</v>
      </c>
      <c r="G107" s="34">
        <f>-315 - -300</f>
        <v>-15</v>
      </c>
      <c r="H107" s="27" t="s">
        <v>23</v>
      </c>
      <c r="I107" s="27" t="s">
        <v>44</v>
      </c>
      <c r="J107" s="27">
        <v>23</v>
      </c>
      <c r="K107" s="29">
        <v>45326.065972222219</v>
      </c>
      <c r="L107" s="29">
        <v>45327</v>
      </c>
      <c r="M107" s="30">
        <v>-185.410416793</v>
      </c>
      <c r="N107" s="30">
        <v>0</v>
      </c>
      <c r="O107" s="30">
        <v>0</v>
      </c>
      <c r="P107" s="30">
        <v>13386.554834549999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</row>
    <row r="108" spans="1:22" x14ac:dyDescent="0.35">
      <c r="A108" s="26">
        <v>104</v>
      </c>
      <c r="B108" s="27" t="s">
        <v>18</v>
      </c>
      <c r="C108" s="27" t="s">
        <v>49</v>
      </c>
      <c r="D108" s="27" t="s">
        <v>46</v>
      </c>
      <c r="E108" s="27" t="s">
        <v>25</v>
      </c>
      <c r="F108" s="28">
        <v>45327</v>
      </c>
      <c r="G108" s="34">
        <v>-300</v>
      </c>
      <c r="H108" s="27" t="s">
        <v>23</v>
      </c>
      <c r="I108" s="27" t="s">
        <v>44</v>
      </c>
      <c r="J108" s="27">
        <v>24</v>
      </c>
      <c r="K108" s="29">
        <v>45327</v>
      </c>
      <c r="L108" s="29">
        <v>45328</v>
      </c>
      <c r="M108" s="30">
        <v>-135.308334624</v>
      </c>
      <c r="N108" s="30">
        <v>0</v>
      </c>
      <c r="O108" s="30">
        <v>0</v>
      </c>
      <c r="P108" s="30">
        <v>7577.931958481</v>
      </c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</row>
    <row r="109" spans="1:22" x14ac:dyDescent="0.35">
      <c r="A109" s="26">
        <v>105</v>
      </c>
      <c r="B109" s="27" t="s">
        <v>18</v>
      </c>
      <c r="C109" s="27" t="s">
        <v>49</v>
      </c>
      <c r="D109" s="27" t="s">
        <v>46</v>
      </c>
      <c r="E109" s="27" t="s">
        <v>25</v>
      </c>
      <c r="F109" s="28">
        <v>45328</v>
      </c>
      <c r="G109" s="34">
        <v>-300</v>
      </c>
      <c r="H109" s="27" t="s">
        <v>23</v>
      </c>
      <c r="I109" s="27" t="s">
        <v>44</v>
      </c>
      <c r="J109" s="27">
        <v>5</v>
      </c>
      <c r="K109" s="29">
        <v>45328</v>
      </c>
      <c r="L109" s="29">
        <v>45328.1875</v>
      </c>
      <c r="M109" s="30">
        <v>-152.69166669399999</v>
      </c>
      <c r="N109" s="30">
        <v>0</v>
      </c>
      <c r="O109" s="30">
        <v>0</v>
      </c>
      <c r="P109" s="30">
        <v>11352.345071573</v>
      </c>
      <c r="Q109" s="30">
        <v>0</v>
      </c>
      <c r="R109" s="30">
        <v>0</v>
      </c>
      <c r="S109" s="30">
        <v>0</v>
      </c>
      <c r="T109" s="30">
        <v>0</v>
      </c>
      <c r="U109" s="30">
        <v>0</v>
      </c>
      <c r="V109" s="30">
        <v>0</v>
      </c>
    </row>
    <row r="110" spans="1:22" x14ac:dyDescent="0.35">
      <c r="A110" s="26">
        <v>106</v>
      </c>
      <c r="B110" s="27" t="s">
        <v>18</v>
      </c>
      <c r="C110" s="27" t="s">
        <v>49</v>
      </c>
      <c r="D110" s="27" t="s">
        <v>46</v>
      </c>
      <c r="E110" s="27" t="s">
        <v>25</v>
      </c>
      <c r="F110" s="28">
        <v>45328</v>
      </c>
      <c r="G110" s="34">
        <v>83</v>
      </c>
      <c r="H110" s="27" t="s">
        <v>21</v>
      </c>
      <c r="I110" s="27" t="s">
        <v>22</v>
      </c>
      <c r="J110" s="27">
        <v>2</v>
      </c>
      <c r="K110" s="29">
        <v>45328.916666666664</v>
      </c>
      <c r="L110" s="29">
        <v>45329</v>
      </c>
      <c r="M110" s="30">
        <v>19.429521242</v>
      </c>
      <c r="N110" s="30">
        <v>10856.299999991999</v>
      </c>
      <c r="O110" s="30">
        <v>0</v>
      </c>
      <c r="P110" s="30">
        <v>-828.545659215</v>
      </c>
      <c r="Q110" s="30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</row>
    <row r="111" spans="1:22" x14ac:dyDescent="0.35">
      <c r="A111" s="26">
        <v>107</v>
      </c>
      <c r="B111" s="27" t="s">
        <v>18</v>
      </c>
      <c r="C111" s="27" t="s">
        <v>49</v>
      </c>
      <c r="D111" s="27" t="s">
        <v>46</v>
      </c>
      <c r="E111" s="27" t="s">
        <v>25</v>
      </c>
      <c r="F111" s="28">
        <v>45329</v>
      </c>
      <c r="G111" s="34">
        <f>-300 - 83</f>
        <v>-383</v>
      </c>
      <c r="H111" s="27" t="s">
        <v>23</v>
      </c>
      <c r="I111" s="27" t="s">
        <v>44</v>
      </c>
      <c r="J111" s="27">
        <v>20</v>
      </c>
      <c r="K111" s="29">
        <v>45329.166666666664</v>
      </c>
      <c r="L111" s="29">
        <v>45330</v>
      </c>
      <c r="M111" s="30">
        <v>-19.568020895</v>
      </c>
      <c r="N111" s="30">
        <v>0</v>
      </c>
      <c r="O111" s="30">
        <v>0</v>
      </c>
      <c r="P111" s="30">
        <v>725.01432549399999</v>
      </c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30">
        <v>0</v>
      </c>
    </row>
    <row r="112" spans="1:22" x14ac:dyDescent="0.35">
      <c r="A112" s="26">
        <v>108</v>
      </c>
      <c r="B112" s="27" t="s">
        <v>18</v>
      </c>
      <c r="C112" s="27" t="s">
        <v>49</v>
      </c>
      <c r="D112" s="27" t="s">
        <v>46</v>
      </c>
      <c r="E112" s="27" t="s">
        <v>25</v>
      </c>
      <c r="F112" s="28">
        <v>45329</v>
      </c>
      <c r="G112" s="34">
        <v>83</v>
      </c>
      <c r="H112" s="27" t="s">
        <v>23</v>
      </c>
      <c r="I112" s="27" t="s">
        <v>22</v>
      </c>
      <c r="J112" s="27">
        <v>3</v>
      </c>
      <c r="K112" s="29">
        <v>45329.0625</v>
      </c>
      <c r="L112" s="29">
        <v>45329.166666666664</v>
      </c>
      <c r="M112" s="30">
        <v>-14.520832335</v>
      </c>
      <c r="N112" s="30">
        <v>14804.04999999</v>
      </c>
      <c r="O112" s="30">
        <v>0</v>
      </c>
      <c r="P112" s="30">
        <v>600.19794290599998</v>
      </c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</row>
    <row r="113" spans="1:22" x14ac:dyDescent="0.35">
      <c r="A113" s="26">
        <v>109</v>
      </c>
      <c r="B113" s="27" t="s">
        <v>18</v>
      </c>
      <c r="C113" s="27" t="s">
        <v>49</v>
      </c>
      <c r="D113" s="27" t="s">
        <v>46</v>
      </c>
      <c r="E113" s="27" t="s">
        <v>25</v>
      </c>
      <c r="F113" s="28">
        <v>45330</v>
      </c>
      <c r="G113" s="34">
        <v>-300</v>
      </c>
      <c r="H113" s="27" t="s">
        <v>23</v>
      </c>
      <c r="I113" s="27" t="s">
        <v>44</v>
      </c>
      <c r="J113" s="27">
        <v>6</v>
      </c>
      <c r="K113" s="29">
        <v>45330</v>
      </c>
      <c r="L113" s="29">
        <v>45330.229166666664</v>
      </c>
      <c r="M113" s="30">
        <v>-147.90416701699999</v>
      </c>
      <c r="N113" s="30">
        <v>0</v>
      </c>
      <c r="O113" s="30">
        <v>0</v>
      </c>
      <c r="P113" s="30">
        <v>8468.8093936109999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</row>
    <row r="114" spans="1:22" x14ac:dyDescent="0.35">
      <c r="A114" s="26">
        <v>110</v>
      </c>
      <c r="B114" s="27" t="s">
        <v>18</v>
      </c>
      <c r="C114" s="27" t="s">
        <v>49</v>
      </c>
      <c r="D114" s="27" t="s">
        <v>46</v>
      </c>
      <c r="E114" s="27" t="s">
        <v>25</v>
      </c>
      <c r="F114" s="28">
        <v>45331</v>
      </c>
      <c r="G114" s="34">
        <v>-315</v>
      </c>
      <c r="H114" s="27" t="s">
        <v>23</v>
      </c>
      <c r="I114" s="27" t="s">
        <v>44</v>
      </c>
      <c r="J114" s="27">
        <v>23</v>
      </c>
      <c r="K114" s="29">
        <v>45331.052083333336</v>
      </c>
      <c r="L114" s="29">
        <v>45332</v>
      </c>
      <c r="M114" s="30">
        <v>-149.61666671899999</v>
      </c>
      <c r="N114" s="30">
        <v>0</v>
      </c>
      <c r="O114" s="30">
        <v>0</v>
      </c>
      <c r="P114" s="30">
        <v>8702.5027507809991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</row>
    <row r="115" spans="1:22" x14ac:dyDescent="0.35">
      <c r="A115" s="26">
        <v>111</v>
      </c>
      <c r="B115" s="27" t="s">
        <v>18</v>
      </c>
      <c r="C115" s="27" t="s">
        <v>49</v>
      </c>
      <c r="D115" s="27" t="s">
        <v>46</v>
      </c>
      <c r="E115" s="27" t="s">
        <v>25</v>
      </c>
      <c r="F115" s="28">
        <v>45332</v>
      </c>
      <c r="G115" s="34">
        <v>-315</v>
      </c>
      <c r="H115" s="27" t="s">
        <v>23</v>
      </c>
      <c r="I115" s="27" t="s">
        <v>44</v>
      </c>
      <c r="J115" s="27">
        <v>24</v>
      </c>
      <c r="K115" s="29">
        <v>45332</v>
      </c>
      <c r="L115" s="29">
        <v>45333</v>
      </c>
      <c r="M115" s="30">
        <v>-58.058333470999997</v>
      </c>
      <c r="N115" s="30">
        <v>0</v>
      </c>
      <c r="O115" s="30">
        <v>0</v>
      </c>
      <c r="P115" s="30">
        <v>4090.1301259309998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</row>
    <row r="116" spans="1:22" x14ac:dyDescent="0.35">
      <c r="A116" s="26">
        <v>112</v>
      </c>
      <c r="B116" s="27" t="s">
        <v>18</v>
      </c>
      <c r="C116" s="27" t="s">
        <v>49</v>
      </c>
      <c r="D116" s="27" t="s">
        <v>46</v>
      </c>
      <c r="E116" s="27" t="s">
        <v>25</v>
      </c>
      <c r="F116" s="28">
        <v>45332</v>
      </c>
      <c r="G116" s="34">
        <v>83</v>
      </c>
      <c r="H116" s="27" t="s">
        <v>23</v>
      </c>
      <c r="I116" s="27" t="s">
        <v>22</v>
      </c>
      <c r="J116" s="27">
        <v>10</v>
      </c>
      <c r="K116" s="29">
        <v>45332.291666666664</v>
      </c>
      <c r="L116" s="29">
        <v>45332.708333333336</v>
      </c>
      <c r="M116" s="30">
        <v>-5.4166666660000002</v>
      </c>
      <c r="N116" s="30">
        <v>69085.500000000102</v>
      </c>
      <c r="O116" s="30">
        <v>0</v>
      </c>
      <c r="P116" s="30">
        <v>269.43577912500001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</row>
    <row r="117" spans="1:22" x14ac:dyDescent="0.35">
      <c r="A117" s="26">
        <v>113</v>
      </c>
      <c r="B117" s="27" t="s">
        <v>18</v>
      </c>
      <c r="C117" s="27" t="s">
        <v>49</v>
      </c>
      <c r="D117" s="27" t="s">
        <v>46</v>
      </c>
      <c r="E117" s="27" t="s">
        <v>25</v>
      </c>
      <c r="F117" s="28">
        <v>45333</v>
      </c>
      <c r="G117" s="34">
        <v>-315</v>
      </c>
      <c r="H117" s="27" t="s">
        <v>23</v>
      </c>
      <c r="I117" s="27" t="s">
        <v>44</v>
      </c>
      <c r="J117" s="27">
        <v>24</v>
      </c>
      <c r="K117" s="29">
        <v>45333</v>
      </c>
      <c r="L117" s="29">
        <v>45334</v>
      </c>
      <c r="M117" s="30">
        <v>-56.491666813999998</v>
      </c>
      <c r="N117" s="30">
        <v>0</v>
      </c>
      <c r="O117" s="30">
        <v>0</v>
      </c>
      <c r="P117" s="30">
        <v>3173.2988811179998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</row>
    <row r="118" spans="1:22" x14ac:dyDescent="0.35">
      <c r="A118" s="26">
        <v>114</v>
      </c>
      <c r="B118" s="27" t="s">
        <v>18</v>
      </c>
      <c r="C118" s="27" t="s">
        <v>49</v>
      </c>
      <c r="D118" s="27" t="s">
        <v>46</v>
      </c>
      <c r="E118" s="27" t="s">
        <v>25</v>
      </c>
      <c r="F118" s="28">
        <v>45334</v>
      </c>
      <c r="G118" s="34">
        <f>-315 - 83</f>
        <v>-398</v>
      </c>
      <c r="H118" s="27" t="s">
        <v>23</v>
      </c>
      <c r="I118" s="27" t="s">
        <v>44</v>
      </c>
      <c r="J118" s="27">
        <v>23</v>
      </c>
      <c r="K118" s="29">
        <v>45334</v>
      </c>
      <c r="L118" s="29">
        <v>45334.958333333336</v>
      </c>
      <c r="M118" s="30">
        <v>-64.467500065999999</v>
      </c>
      <c r="N118" s="30">
        <v>0</v>
      </c>
      <c r="O118" s="30">
        <v>0</v>
      </c>
      <c r="P118" s="30">
        <v>2787.211587577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</row>
    <row r="119" spans="1:22" x14ac:dyDescent="0.35">
      <c r="A119" s="26">
        <v>115</v>
      </c>
      <c r="B119" s="27" t="s">
        <v>18</v>
      </c>
      <c r="C119" s="27" t="s">
        <v>49</v>
      </c>
      <c r="D119" s="27" t="s">
        <v>46</v>
      </c>
      <c r="E119" s="27" t="s">
        <v>25</v>
      </c>
      <c r="F119" s="28">
        <v>45334</v>
      </c>
      <c r="G119" s="34">
        <v>83</v>
      </c>
      <c r="H119" s="27" t="s">
        <v>23</v>
      </c>
      <c r="I119" s="27" t="s">
        <v>22</v>
      </c>
      <c r="J119" s="27">
        <v>1</v>
      </c>
      <c r="K119" s="29">
        <v>45334.958333333336</v>
      </c>
      <c r="L119" s="29">
        <v>45335</v>
      </c>
      <c r="M119" s="30">
        <v>-22.919166667999999</v>
      </c>
      <c r="N119" s="30">
        <v>6415.0899999960002</v>
      </c>
      <c r="O119" s="30">
        <v>0</v>
      </c>
      <c r="P119" s="30">
        <v>879.60522420799998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</row>
    <row r="120" spans="1:22" x14ac:dyDescent="0.35">
      <c r="A120" s="26">
        <v>116</v>
      </c>
      <c r="B120" s="27" t="s">
        <v>18</v>
      </c>
      <c r="C120" s="27" t="s">
        <v>49</v>
      </c>
      <c r="D120" s="27" t="s">
        <v>46</v>
      </c>
      <c r="E120" s="27" t="s">
        <v>25</v>
      </c>
      <c r="F120" s="28">
        <v>45335</v>
      </c>
      <c r="G120" s="34">
        <v>83</v>
      </c>
      <c r="H120" s="27" t="s">
        <v>23</v>
      </c>
      <c r="I120" s="27" t="s">
        <v>44</v>
      </c>
      <c r="J120" s="27">
        <v>18</v>
      </c>
      <c r="K120" s="29">
        <v>45335.208333333336</v>
      </c>
      <c r="L120" s="29">
        <v>45335.958333333336</v>
      </c>
      <c r="M120" s="30">
        <v>-84.741080081999996</v>
      </c>
      <c r="N120" s="30">
        <v>0</v>
      </c>
      <c r="O120" s="30">
        <v>0</v>
      </c>
      <c r="P120" s="30">
        <v>4301.3428096959997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</row>
    <row r="121" spans="1:22" x14ac:dyDescent="0.35">
      <c r="A121" s="26">
        <v>117</v>
      </c>
      <c r="B121" s="27" t="s">
        <v>18</v>
      </c>
      <c r="C121" s="27" t="s">
        <v>49</v>
      </c>
      <c r="D121" s="27" t="s">
        <v>46</v>
      </c>
      <c r="E121" s="27" t="s">
        <v>25</v>
      </c>
      <c r="F121" s="28">
        <v>45335</v>
      </c>
      <c r="G121" s="34">
        <v>83</v>
      </c>
      <c r="H121" s="27" t="s">
        <v>23</v>
      </c>
      <c r="I121" s="27" t="s">
        <v>22</v>
      </c>
      <c r="J121" s="27">
        <v>24</v>
      </c>
      <c r="K121" s="29">
        <v>45335</v>
      </c>
      <c r="L121" s="29">
        <v>45336</v>
      </c>
      <c r="M121" s="30">
        <v>-7.2410000239999999</v>
      </c>
      <c r="N121" s="30">
        <v>42931.749999972002</v>
      </c>
      <c r="O121" s="30">
        <v>3000.48</v>
      </c>
      <c r="P121" s="30">
        <v>229.83738618699999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</row>
    <row r="122" spans="1:22" x14ac:dyDescent="0.35">
      <c r="A122" s="26">
        <v>118</v>
      </c>
      <c r="B122" s="27" t="s">
        <v>18</v>
      </c>
      <c r="C122" s="27" t="s">
        <v>49</v>
      </c>
      <c r="D122" s="27" t="s">
        <v>46</v>
      </c>
      <c r="E122" s="27" t="s">
        <v>25</v>
      </c>
      <c r="F122" s="28">
        <v>45336</v>
      </c>
      <c r="G122" s="34">
        <v>83</v>
      </c>
      <c r="H122" s="27" t="s">
        <v>23</v>
      </c>
      <c r="I122" s="27" t="s">
        <v>44</v>
      </c>
      <c r="J122" s="27">
        <v>3</v>
      </c>
      <c r="K122" s="29">
        <v>45336.166666666664</v>
      </c>
      <c r="L122" s="29">
        <v>45336.291666666664</v>
      </c>
      <c r="M122" s="30">
        <v>-49.469963970000002</v>
      </c>
      <c r="N122" s="30">
        <v>0</v>
      </c>
      <c r="O122" s="30">
        <v>0</v>
      </c>
      <c r="P122" s="30">
        <v>2260.731740831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</row>
    <row r="123" spans="1:22" x14ac:dyDescent="0.35">
      <c r="A123" s="26">
        <v>119</v>
      </c>
      <c r="B123" s="27" t="s">
        <v>18</v>
      </c>
      <c r="C123" s="27" t="s">
        <v>49</v>
      </c>
      <c r="D123" s="27" t="s">
        <v>46</v>
      </c>
      <c r="E123" s="27" t="s">
        <v>25</v>
      </c>
      <c r="F123" s="28">
        <v>45336</v>
      </c>
      <c r="G123" s="34">
        <v>83</v>
      </c>
      <c r="H123" s="27" t="s">
        <v>21</v>
      </c>
      <c r="I123" s="27" t="s">
        <v>22</v>
      </c>
      <c r="J123" s="27">
        <v>24</v>
      </c>
      <c r="K123" s="29">
        <v>45336</v>
      </c>
      <c r="L123" s="29">
        <v>45337</v>
      </c>
      <c r="M123" s="30">
        <v>-117.853863655</v>
      </c>
      <c r="N123" s="30">
        <v>57900.279999960097</v>
      </c>
      <c r="O123" s="30">
        <v>0</v>
      </c>
      <c r="P123" s="30">
        <v>4860.8948821840004</v>
      </c>
      <c r="Q123" s="30">
        <v>0</v>
      </c>
      <c r="R123" s="30">
        <v>0</v>
      </c>
      <c r="S123" s="30">
        <v>0</v>
      </c>
      <c r="T123" s="30">
        <v>0</v>
      </c>
      <c r="U123" s="30">
        <v>0</v>
      </c>
      <c r="V123" s="30">
        <v>0</v>
      </c>
    </row>
    <row r="124" spans="1:22" x14ac:dyDescent="0.35">
      <c r="A124" s="26">
        <v>120</v>
      </c>
      <c r="B124" s="27" t="s">
        <v>18</v>
      </c>
      <c r="C124" s="27" t="s">
        <v>49</v>
      </c>
      <c r="D124" s="27" t="s">
        <v>46</v>
      </c>
      <c r="E124" s="27" t="s">
        <v>25</v>
      </c>
      <c r="F124" s="28">
        <v>45337</v>
      </c>
      <c r="G124" s="34" t="s">
        <v>79</v>
      </c>
      <c r="H124" s="27" t="s">
        <v>23</v>
      </c>
      <c r="I124" s="27" t="s">
        <v>22</v>
      </c>
      <c r="J124" s="27">
        <v>7</v>
      </c>
      <c r="K124" s="29">
        <v>45337</v>
      </c>
      <c r="L124" s="29">
        <v>45337.291666666664</v>
      </c>
      <c r="M124" s="30">
        <v>-240.257677906</v>
      </c>
      <c r="N124" s="30">
        <v>89933.367500019202</v>
      </c>
      <c r="O124" s="30">
        <v>0</v>
      </c>
      <c r="P124" s="30">
        <v>9384.9590943559997</v>
      </c>
      <c r="Q124" s="30">
        <v>0</v>
      </c>
      <c r="R124" s="30">
        <v>0</v>
      </c>
      <c r="S124" s="30">
        <v>0</v>
      </c>
      <c r="T124" s="30">
        <v>0</v>
      </c>
      <c r="U124" s="30">
        <v>0</v>
      </c>
      <c r="V124" s="30">
        <v>0</v>
      </c>
    </row>
    <row r="125" spans="1:22" x14ac:dyDescent="0.35">
      <c r="A125" s="26">
        <v>121</v>
      </c>
      <c r="B125" s="27" t="s">
        <v>18</v>
      </c>
      <c r="C125" s="27" t="s">
        <v>49</v>
      </c>
      <c r="D125" s="27" t="s">
        <v>46</v>
      </c>
      <c r="E125" s="27" t="s">
        <v>25</v>
      </c>
      <c r="F125" s="28">
        <v>45338</v>
      </c>
      <c r="G125" s="34">
        <f>-319 - -315</f>
        <v>-4</v>
      </c>
      <c r="H125" s="27" t="s">
        <v>23</v>
      </c>
      <c r="I125" s="27" t="s">
        <v>44</v>
      </c>
      <c r="J125" s="27">
        <v>24</v>
      </c>
      <c r="K125" s="29">
        <v>45338.020833333336</v>
      </c>
      <c r="L125" s="29">
        <v>45339</v>
      </c>
      <c r="M125" s="30">
        <v>14.464583253000001</v>
      </c>
      <c r="N125" s="30">
        <v>0</v>
      </c>
      <c r="O125" s="30">
        <v>0</v>
      </c>
      <c r="P125" s="30">
        <v>-742.61990007099996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</row>
    <row r="126" spans="1:22" x14ac:dyDescent="0.35">
      <c r="A126" s="26">
        <v>122</v>
      </c>
      <c r="B126" s="27" t="s">
        <v>18</v>
      </c>
      <c r="C126" s="27" t="s">
        <v>49</v>
      </c>
      <c r="D126" s="27" t="s">
        <v>46</v>
      </c>
      <c r="E126" s="27" t="s">
        <v>25</v>
      </c>
      <c r="F126" s="28">
        <v>45339</v>
      </c>
      <c r="G126" s="34">
        <v>-319</v>
      </c>
      <c r="H126" s="27" t="s">
        <v>23</v>
      </c>
      <c r="I126" s="27" t="s">
        <v>44</v>
      </c>
      <c r="J126" s="27">
        <v>5</v>
      </c>
      <c r="K126" s="29">
        <v>45339</v>
      </c>
      <c r="L126" s="29">
        <v>45339.208333333336</v>
      </c>
      <c r="M126" s="30">
        <v>0</v>
      </c>
      <c r="N126" s="30">
        <v>0</v>
      </c>
      <c r="O126" s="30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</row>
    <row r="127" spans="1:22" x14ac:dyDescent="0.35">
      <c r="A127" s="26">
        <v>123</v>
      </c>
      <c r="B127" s="27" t="s">
        <v>18</v>
      </c>
      <c r="C127" s="27" t="s">
        <v>49</v>
      </c>
      <c r="D127" s="27" t="s">
        <v>46</v>
      </c>
      <c r="E127" s="27" t="s">
        <v>41</v>
      </c>
      <c r="F127" s="28">
        <v>45323</v>
      </c>
      <c r="G127" s="34">
        <v>15</v>
      </c>
      <c r="H127" s="27" t="s">
        <v>23</v>
      </c>
      <c r="I127" s="27" t="s">
        <v>44</v>
      </c>
      <c r="J127" s="27">
        <v>16</v>
      </c>
      <c r="K127" s="29">
        <v>45323.25</v>
      </c>
      <c r="L127" s="29">
        <v>45323.916666666664</v>
      </c>
      <c r="M127" s="30">
        <v>1.3558333339999999</v>
      </c>
      <c r="N127" s="30">
        <v>-12594.6</v>
      </c>
      <c r="O127" s="30">
        <v>0</v>
      </c>
      <c r="P127" s="30">
        <v>-73.612208358999993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</row>
    <row r="128" spans="1:22" x14ac:dyDescent="0.35">
      <c r="A128" s="26">
        <v>124</v>
      </c>
      <c r="B128" s="27" t="s">
        <v>18</v>
      </c>
      <c r="C128" s="27" t="s">
        <v>49</v>
      </c>
      <c r="D128" s="27" t="s">
        <v>46</v>
      </c>
      <c r="E128" s="27" t="s">
        <v>41</v>
      </c>
      <c r="F128" s="28">
        <v>45323</v>
      </c>
      <c r="G128" s="34">
        <v>15</v>
      </c>
      <c r="H128" s="27" t="s">
        <v>23</v>
      </c>
      <c r="I128" s="27" t="s">
        <v>22</v>
      </c>
      <c r="J128" s="27">
        <v>9</v>
      </c>
      <c r="K128" s="29">
        <v>45323</v>
      </c>
      <c r="L128" s="29">
        <v>45323.375</v>
      </c>
      <c r="M128" s="30">
        <v>3.835000001</v>
      </c>
      <c r="N128" s="30">
        <v>5812.4250000000102</v>
      </c>
      <c r="O128" s="30">
        <v>0</v>
      </c>
      <c r="P128" s="30">
        <v>-163.63209170900001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0</v>
      </c>
    </row>
    <row r="129" spans="1:22" x14ac:dyDescent="0.35">
      <c r="A129" s="26">
        <v>125</v>
      </c>
      <c r="B129" s="27" t="s">
        <v>18</v>
      </c>
      <c r="C129" s="27" t="s">
        <v>49</v>
      </c>
      <c r="D129" s="27" t="s">
        <v>46</v>
      </c>
      <c r="E129" s="27" t="s">
        <v>48</v>
      </c>
      <c r="F129" s="28">
        <v>45323</v>
      </c>
      <c r="G129" s="34">
        <v>62</v>
      </c>
      <c r="H129" s="27" t="s">
        <v>23</v>
      </c>
      <c r="I129" s="27" t="s">
        <v>22</v>
      </c>
      <c r="J129" s="27">
        <v>7</v>
      </c>
      <c r="K129" s="29">
        <v>45323</v>
      </c>
      <c r="L129" s="29">
        <v>45323.291666666664</v>
      </c>
      <c r="M129" s="30">
        <v>32.000624999000003</v>
      </c>
      <c r="N129" s="30">
        <v>39882.779999999897</v>
      </c>
      <c r="O129" s="30">
        <v>24071.89999998</v>
      </c>
      <c r="P129" s="30">
        <v>-1361.5430499910001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</row>
    <row r="130" spans="1:22" x14ac:dyDescent="0.35">
      <c r="A130" s="26">
        <v>126</v>
      </c>
      <c r="B130" s="27" t="s">
        <v>18</v>
      </c>
      <c r="C130" s="27" t="s">
        <v>49</v>
      </c>
      <c r="D130" s="27" t="s">
        <v>46</v>
      </c>
      <c r="E130" s="27" t="s">
        <v>48</v>
      </c>
      <c r="F130" s="28">
        <v>45324</v>
      </c>
      <c r="G130" s="34" t="s">
        <v>80</v>
      </c>
      <c r="H130" s="27" t="s">
        <v>23</v>
      </c>
      <c r="I130" s="27" t="s">
        <v>22</v>
      </c>
      <c r="J130" s="27">
        <v>23</v>
      </c>
      <c r="K130" s="29">
        <v>45324.041666666664</v>
      </c>
      <c r="L130" s="29">
        <v>45325</v>
      </c>
      <c r="M130" s="30">
        <v>-7.4042708319999999</v>
      </c>
      <c r="N130" s="30">
        <v>39693.719999975998</v>
      </c>
      <c r="O130" s="30">
        <v>23058.518400000001</v>
      </c>
      <c r="P130" s="30">
        <v>-190.21031861</v>
      </c>
      <c r="Q130" s="30">
        <v>0</v>
      </c>
      <c r="R130" s="30">
        <v>0</v>
      </c>
      <c r="S130" s="30">
        <v>0</v>
      </c>
      <c r="T130" s="30">
        <v>0</v>
      </c>
      <c r="U130" s="30">
        <v>0</v>
      </c>
      <c r="V130" s="30">
        <v>0</v>
      </c>
    </row>
    <row r="131" spans="1:22" x14ac:dyDescent="0.35">
      <c r="A131" s="26">
        <v>127</v>
      </c>
      <c r="B131" s="27" t="s">
        <v>18</v>
      </c>
      <c r="C131" s="27" t="s">
        <v>49</v>
      </c>
      <c r="D131" s="27" t="s">
        <v>46</v>
      </c>
      <c r="E131" s="27" t="s">
        <v>48</v>
      </c>
      <c r="F131" s="28">
        <v>45325</v>
      </c>
      <c r="G131" s="34">
        <v>65</v>
      </c>
      <c r="H131" s="27" t="s">
        <v>23</v>
      </c>
      <c r="I131" s="27" t="s">
        <v>22</v>
      </c>
      <c r="J131" s="27">
        <v>24</v>
      </c>
      <c r="K131" s="29">
        <v>45325</v>
      </c>
      <c r="L131" s="29">
        <v>45326</v>
      </c>
      <c r="M131" s="30">
        <v>-166.38249999600001</v>
      </c>
      <c r="N131" s="30">
        <v>133399.200000096</v>
      </c>
      <c r="O131" s="30">
        <v>0</v>
      </c>
      <c r="P131" s="30">
        <v>7326.3872665319996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</row>
    <row r="132" spans="1:22" x14ac:dyDescent="0.35">
      <c r="A132" s="26">
        <v>128</v>
      </c>
      <c r="B132" s="27" t="s">
        <v>18</v>
      </c>
      <c r="C132" s="27" t="s">
        <v>49</v>
      </c>
      <c r="D132" s="27" t="s">
        <v>46</v>
      </c>
      <c r="E132" s="27" t="s">
        <v>48</v>
      </c>
      <c r="F132" s="28">
        <v>45326</v>
      </c>
      <c r="G132" s="34">
        <v>65</v>
      </c>
      <c r="H132" s="27" t="s">
        <v>23</v>
      </c>
      <c r="I132" s="27" t="s">
        <v>22</v>
      </c>
      <c r="J132" s="27">
        <v>18</v>
      </c>
      <c r="K132" s="29">
        <v>45326</v>
      </c>
      <c r="L132" s="29">
        <v>45326.75</v>
      </c>
      <c r="M132" s="30">
        <v>233.84041639500001</v>
      </c>
      <c r="N132" s="30">
        <v>83374.500000059998</v>
      </c>
      <c r="O132" s="30">
        <v>0</v>
      </c>
      <c r="P132" s="30">
        <v>-10571.769591697001</v>
      </c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0">
        <v>0</v>
      </c>
    </row>
    <row r="133" spans="1:22" x14ac:dyDescent="0.35">
      <c r="A133" s="26">
        <v>129</v>
      </c>
      <c r="B133" s="27" t="s">
        <v>18</v>
      </c>
      <c r="C133" s="27" t="s">
        <v>49</v>
      </c>
      <c r="D133" s="27" t="s">
        <v>46</v>
      </c>
      <c r="E133" s="27" t="s">
        <v>48</v>
      </c>
      <c r="F133" s="28">
        <v>45327</v>
      </c>
      <c r="G133" s="34">
        <v>62</v>
      </c>
      <c r="H133" s="27" t="s">
        <v>23</v>
      </c>
      <c r="I133" s="27" t="s">
        <v>22</v>
      </c>
      <c r="J133" s="27">
        <v>5</v>
      </c>
      <c r="K133" s="29">
        <v>45327.010416666664</v>
      </c>
      <c r="L133" s="29">
        <v>45327.208333333336</v>
      </c>
      <c r="M133" s="30">
        <v>-26.68770834</v>
      </c>
      <c r="N133" s="30">
        <v>26281.370000019</v>
      </c>
      <c r="O133" s="30">
        <v>8869.6487233799999</v>
      </c>
      <c r="P133" s="30">
        <v>1806.8085501410001</v>
      </c>
      <c r="Q133" s="30">
        <v>0</v>
      </c>
      <c r="R133" s="30">
        <v>0</v>
      </c>
      <c r="S133" s="30">
        <v>0</v>
      </c>
      <c r="T133" s="30">
        <v>0</v>
      </c>
      <c r="U133" s="30">
        <v>0</v>
      </c>
      <c r="V133" s="30">
        <v>0</v>
      </c>
    </row>
    <row r="134" spans="1:22" x14ac:dyDescent="0.35">
      <c r="A134" s="26">
        <v>130</v>
      </c>
      <c r="B134" s="27" t="s">
        <v>18</v>
      </c>
      <c r="C134" s="27" t="s">
        <v>49</v>
      </c>
      <c r="D134" s="27" t="s">
        <v>46</v>
      </c>
      <c r="E134" s="27" t="s">
        <v>48</v>
      </c>
      <c r="F134" s="28">
        <v>45332</v>
      </c>
      <c r="G134" s="34">
        <v>142</v>
      </c>
      <c r="H134" s="27" t="s">
        <v>23</v>
      </c>
      <c r="I134" s="27" t="s">
        <v>22</v>
      </c>
      <c r="J134" s="27">
        <v>5</v>
      </c>
      <c r="K134" s="29">
        <v>45332.493055555555</v>
      </c>
      <c r="L134" s="29">
        <v>45332.666666666664</v>
      </c>
      <c r="M134" s="30">
        <v>87.090054475000002</v>
      </c>
      <c r="N134" s="30">
        <v>30790.097499984</v>
      </c>
      <c r="O134" s="30">
        <v>0</v>
      </c>
      <c r="P134" s="30">
        <v>3118.2152143530002</v>
      </c>
      <c r="Q134" s="30">
        <v>0</v>
      </c>
      <c r="R134" s="30">
        <v>0</v>
      </c>
      <c r="S134" s="30">
        <v>0</v>
      </c>
      <c r="T134" s="30">
        <v>0</v>
      </c>
      <c r="U134" s="30">
        <v>0</v>
      </c>
      <c r="V134" s="30">
        <v>0</v>
      </c>
    </row>
    <row r="135" spans="1:22" x14ac:dyDescent="0.35">
      <c r="A135" s="26">
        <v>131</v>
      </c>
      <c r="B135" s="27" t="s">
        <v>18</v>
      </c>
      <c r="C135" s="27" t="s">
        <v>49</v>
      </c>
      <c r="D135" s="27" t="s">
        <v>46</v>
      </c>
      <c r="E135" s="27" t="s">
        <v>48</v>
      </c>
      <c r="F135" s="28">
        <v>45334</v>
      </c>
      <c r="G135" s="34">
        <v>65</v>
      </c>
      <c r="H135" s="27" t="s">
        <v>23</v>
      </c>
      <c r="I135" s="27" t="s">
        <v>44</v>
      </c>
      <c r="J135" s="27">
        <v>5</v>
      </c>
      <c r="K135" s="29">
        <v>45334.829861111109</v>
      </c>
      <c r="L135" s="29">
        <v>45335</v>
      </c>
      <c r="M135" s="30">
        <v>-4.30471556</v>
      </c>
      <c r="N135" s="30">
        <v>0</v>
      </c>
      <c r="O135" s="30">
        <v>0</v>
      </c>
      <c r="P135" s="30">
        <v>170.060154928</v>
      </c>
      <c r="Q135" s="30">
        <v>0</v>
      </c>
      <c r="R135" s="30">
        <v>0</v>
      </c>
      <c r="S135" s="30">
        <v>0</v>
      </c>
      <c r="T135" s="30">
        <v>0</v>
      </c>
      <c r="U135" s="30">
        <v>0</v>
      </c>
      <c r="V135" s="30">
        <v>0</v>
      </c>
    </row>
    <row r="136" spans="1:22" x14ac:dyDescent="0.35">
      <c r="A136" s="26">
        <v>132</v>
      </c>
      <c r="B136" s="27" t="s">
        <v>18</v>
      </c>
      <c r="C136" s="27" t="s">
        <v>49</v>
      </c>
      <c r="D136" s="27" t="s">
        <v>46</v>
      </c>
      <c r="E136" s="27" t="s">
        <v>48</v>
      </c>
      <c r="F136" s="28">
        <v>45335</v>
      </c>
      <c r="G136" s="34">
        <v>65</v>
      </c>
      <c r="H136" s="27" t="s">
        <v>23</v>
      </c>
      <c r="I136" s="27" t="s">
        <v>22</v>
      </c>
      <c r="J136" s="27">
        <v>24</v>
      </c>
      <c r="K136" s="29">
        <v>45335</v>
      </c>
      <c r="L136" s="29">
        <v>45336</v>
      </c>
      <c r="M136" s="30">
        <v>-24.477499999999999</v>
      </c>
      <c r="N136" s="30">
        <v>41634.740000028003</v>
      </c>
      <c r="O136" s="30">
        <v>0</v>
      </c>
      <c r="P136" s="30">
        <v>988.481300842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</row>
    <row r="137" spans="1:22" x14ac:dyDescent="0.35">
      <c r="A137" s="26">
        <v>133</v>
      </c>
      <c r="B137" s="27" t="s">
        <v>18</v>
      </c>
      <c r="C137" s="27" t="s">
        <v>49</v>
      </c>
      <c r="D137" s="27" t="s">
        <v>46</v>
      </c>
      <c r="E137" s="27" t="s">
        <v>48</v>
      </c>
      <c r="F137" s="28">
        <v>45336</v>
      </c>
      <c r="G137" s="34">
        <v>65</v>
      </c>
      <c r="H137" s="27" t="s">
        <v>23</v>
      </c>
      <c r="I137" s="27" t="s">
        <v>22</v>
      </c>
      <c r="J137" s="27">
        <v>7</v>
      </c>
      <c r="K137" s="29">
        <v>45336</v>
      </c>
      <c r="L137" s="29">
        <v>45336.291666666664</v>
      </c>
      <c r="M137" s="30">
        <v>-36.523646466999999</v>
      </c>
      <c r="N137" s="30">
        <v>5787.3200000039997</v>
      </c>
      <c r="O137" s="30">
        <v>0</v>
      </c>
      <c r="P137" s="30">
        <v>1341.2355091280001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</row>
    <row r="138" spans="1:22" x14ac:dyDescent="0.35">
      <c r="A138" s="26">
        <v>134</v>
      </c>
      <c r="B138" s="27" t="s">
        <v>18</v>
      </c>
      <c r="C138" s="27" t="s">
        <v>49</v>
      </c>
      <c r="D138" s="27" t="s">
        <v>46</v>
      </c>
      <c r="E138" s="27" t="s">
        <v>48</v>
      </c>
      <c r="F138" s="28">
        <v>45337</v>
      </c>
      <c r="G138" s="34" t="s">
        <v>80</v>
      </c>
      <c r="H138" s="27" t="s">
        <v>23</v>
      </c>
      <c r="I138" s="27" t="s">
        <v>22</v>
      </c>
      <c r="J138" s="27">
        <v>24</v>
      </c>
      <c r="K138" s="29">
        <v>45337</v>
      </c>
      <c r="L138" s="29">
        <v>45338</v>
      </c>
      <c r="M138" s="30">
        <v>-76.772465440999994</v>
      </c>
      <c r="N138" s="30">
        <v>208437.22499984899</v>
      </c>
      <c r="O138" s="30">
        <v>47152.899999929599</v>
      </c>
      <c r="P138" s="30">
        <v>4800.3604290149997</v>
      </c>
      <c r="Q138" s="30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</row>
    <row r="139" spans="1:22" x14ac:dyDescent="0.35">
      <c r="A139" s="26">
        <v>135</v>
      </c>
      <c r="B139" s="27" t="s">
        <v>18</v>
      </c>
      <c r="C139" s="27" t="s">
        <v>49</v>
      </c>
      <c r="D139" s="27" t="s">
        <v>46</v>
      </c>
      <c r="E139" s="27" t="s">
        <v>48</v>
      </c>
      <c r="F139" s="28">
        <v>45338</v>
      </c>
      <c r="G139" s="34" t="s">
        <v>80</v>
      </c>
      <c r="H139" s="27" t="s">
        <v>23</v>
      </c>
      <c r="I139" s="27" t="s">
        <v>22</v>
      </c>
      <c r="J139" s="27">
        <v>24</v>
      </c>
      <c r="K139" s="29">
        <v>45338</v>
      </c>
      <c r="L139" s="29">
        <v>45339</v>
      </c>
      <c r="M139" s="30">
        <v>63.574583318999899</v>
      </c>
      <c r="N139" s="30">
        <v>86573.829999936206</v>
      </c>
      <c r="O139" s="30">
        <v>23270.650000008001</v>
      </c>
      <c r="P139" s="30">
        <v>-2027.522750305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</row>
    <row r="140" spans="1:22" x14ac:dyDescent="0.35">
      <c r="A140" s="26">
        <v>136</v>
      </c>
      <c r="B140" s="27" t="s">
        <v>18</v>
      </c>
      <c r="C140" s="27" t="s">
        <v>49</v>
      </c>
      <c r="D140" s="27" t="s">
        <v>46</v>
      </c>
      <c r="E140" s="27" t="s">
        <v>48</v>
      </c>
      <c r="F140" s="28">
        <v>45339</v>
      </c>
      <c r="G140" s="34" t="s">
        <v>80</v>
      </c>
      <c r="H140" s="27" t="s">
        <v>23</v>
      </c>
      <c r="I140" s="27" t="s">
        <v>22</v>
      </c>
      <c r="J140" s="27">
        <v>24</v>
      </c>
      <c r="K140" s="29">
        <v>45339</v>
      </c>
      <c r="L140" s="29">
        <v>45340</v>
      </c>
      <c r="M140" s="30">
        <v>-116.354091647</v>
      </c>
      <c r="N140" s="30">
        <v>243714.074999904</v>
      </c>
      <c r="O140" s="30">
        <v>22711.689999882001</v>
      </c>
      <c r="P140" s="30">
        <v>2739.4942876539999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</row>
    <row r="141" spans="1:22" x14ac:dyDescent="0.35">
      <c r="A141" s="26">
        <v>137</v>
      </c>
      <c r="B141" s="27" t="s">
        <v>18</v>
      </c>
      <c r="C141" s="27" t="s">
        <v>49</v>
      </c>
      <c r="D141" s="27" t="s">
        <v>46</v>
      </c>
      <c r="E141" s="27" t="s">
        <v>48</v>
      </c>
      <c r="F141" s="28">
        <v>45340</v>
      </c>
      <c r="G141" s="34" t="s">
        <v>81</v>
      </c>
      <c r="H141" s="27" t="s">
        <v>23</v>
      </c>
      <c r="I141" s="27" t="s">
        <v>22</v>
      </c>
      <c r="J141" s="27">
        <v>24</v>
      </c>
      <c r="K141" s="29">
        <v>45340</v>
      </c>
      <c r="L141" s="29">
        <v>45341</v>
      </c>
      <c r="M141" s="30">
        <v>-276.097916376</v>
      </c>
      <c r="N141" s="30">
        <v>253801.98249990901</v>
      </c>
      <c r="O141" s="30">
        <v>0</v>
      </c>
      <c r="P141" s="30">
        <v>11097.979369872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</row>
    <row r="142" spans="1:22" x14ac:dyDescent="0.35">
      <c r="A142" s="26">
        <v>138</v>
      </c>
      <c r="B142" s="27" t="s">
        <v>18</v>
      </c>
      <c r="C142" s="27" t="s">
        <v>49</v>
      </c>
      <c r="D142" s="27" t="s">
        <v>46</v>
      </c>
      <c r="E142" s="27" t="s">
        <v>48</v>
      </c>
      <c r="F142" s="28">
        <v>45341</v>
      </c>
      <c r="G142" s="34" t="s">
        <v>82</v>
      </c>
      <c r="H142" s="27" t="s">
        <v>23</v>
      </c>
      <c r="I142" s="27" t="s">
        <v>22</v>
      </c>
      <c r="J142" s="27">
        <v>24</v>
      </c>
      <c r="K142" s="29">
        <v>45341</v>
      </c>
      <c r="L142" s="29">
        <v>45342</v>
      </c>
      <c r="M142" s="30">
        <v>-455.188292838</v>
      </c>
      <c r="N142" s="30">
        <v>265507.28999990103</v>
      </c>
      <c r="O142" s="30">
        <v>17810.000000001</v>
      </c>
      <c r="P142" s="30">
        <v>17726.662723221001</v>
      </c>
      <c r="Q142" s="30">
        <v>0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</row>
    <row r="143" spans="1:22" x14ac:dyDescent="0.35">
      <c r="A143" s="26">
        <v>139</v>
      </c>
      <c r="B143" s="27" t="s">
        <v>18</v>
      </c>
      <c r="C143" s="27" t="s">
        <v>49</v>
      </c>
      <c r="D143" s="27" t="s">
        <v>46</v>
      </c>
      <c r="E143" s="27" t="s">
        <v>48</v>
      </c>
      <c r="F143" s="28">
        <v>45342</v>
      </c>
      <c r="G143" s="34" t="s">
        <v>80</v>
      </c>
      <c r="H143" s="27" t="s">
        <v>23</v>
      </c>
      <c r="I143" s="27" t="s">
        <v>22</v>
      </c>
      <c r="J143" s="27">
        <v>24</v>
      </c>
      <c r="K143" s="29">
        <v>45342</v>
      </c>
      <c r="L143" s="29">
        <v>45343</v>
      </c>
      <c r="M143" s="30">
        <v>265.75035536299998</v>
      </c>
      <c r="N143" s="30">
        <v>232208.762499915</v>
      </c>
      <c r="O143" s="30">
        <v>0</v>
      </c>
      <c r="P143" s="30">
        <v>-11263.168228184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</row>
    <row r="144" spans="1:22" x14ac:dyDescent="0.35">
      <c r="A144" s="26">
        <v>140</v>
      </c>
      <c r="B144" s="27" t="s">
        <v>18</v>
      </c>
      <c r="C144" s="27" t="s">
        <v>49</v>
      </c>
      <c r="D144" s="27" t="s">
        <v>46</v>
      </c>
      <c r="E144" s="27" t="s">
        <v>48</v>
      </c>
      <c r="F144" s="28">
        <v>45343</v>
      </c>
      <c r="G144" s="34" t="s">
        <v>80</v>
      </c>
      <c r="H144" s="27" t="s">
        <v>23</v>
      </c>
      <c r="I144" s="27" t="s">
        <v>22</v>
      </c>
      <c r="J144" s="27">
        <v>24</v>
      </c>
      <c r="K144" s="29">
        <v>45343</v>
      </c>
      <c r="L144" s="29">
        <v>45344</v>
      </c>
      <c r="M144" s="30">
        <v>-280.52789746500002</v>
      </c>
      <c r="N144" s="30">
        <v>348336.66000027698</v>
      </c>
      <c r="O144" s="30">
        <v>0</v>
      </c>
      <c r="P144" s="30">
        <v>10832.367112870001</v>
      </c>
      <c r="Q144" s="30">
        <v>-2.0000000010000001</v>
      </c>
      <c r="R144" s="30">
        <v>0</v>
      </c>
      <c r="S144" s="30">
        <v>81.999013374</v>
      </c>
      <c r="T144" s="30">
        <v>0</v>
      </c>
      <c r="U144" s="30">
        <v>-1.899013335</v>
      </c>
      <c r="V144" s="30">
        <v>0</v>
      </c>
    </row>
    <row r="145" spans="1:22" x14ac:dyDescent="0.35">
      <c r="A145" s="26">
        <v>141</v>
      </c>
      <c r="B145" s="27" t="s">
        <v>18</v>
      </c>
      <c r="C145" s="27" t="s">
        <v>49</v>
      </c>
      <c r="D145" s="27" t="s">
        <v>46</v>
      </c>
      <c r="E145" s="27" t="s">
        <v>48</v>
      </c>
      <c r="F145" s="28">
        <v>45344</v>
      </c>
      <c r="G145" s="34" t="s">
        <v>80</v>
      </c>
      <c r="H145" s="27" t="s">
        <v>23</v>
      </c>
      <c r="I145" s="27" t="s">
        <v>22</v>
      </c>
      <c r="J145" s="27">
        <v>24</v>
      </c>
      <c r="K145" s="29">
        <v>45344</v>
      </c>
      <c r="L145" s="29">
        <v>45345</v>
      </c>
      <c r="M145" s="30">
        <v>-276.63812500500001</v>
      </c>
      <c r="N145" s="30">
        <v>197465.08000002601</v>
      </c>
      <c r="O145" s="30">
        <v>23155.849999991999</v>
      </c>
      <c r="P145" s="30">
        <v>10256.093121525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</row>
    <row r="146" spans="1:22" x14ac:dyDescent="0.35">
      <c r="A146" s="26">
        <v>142</v>
      </c>
      <c r="B146" s="27" t="s">
        <v>18</v>
      </c>
      <c r="C146" s="27" t="s">
        <v>49</v>
      </c>
      <c r="D146" s="27" t="s">
        <v>46</v>
      </c>
      <c r="E146" s="27" t="s">
        <v>48</v>
      </c>
      <c r="F146" s="28">
        <v>45345</v>
      </c>
      <c r="G146" s="34" t="s">
        <v>80</v>
      </c>
      <c r="H146" s="27" t="s">
        <v>23</v>
      </c>
      <c r="I146" s="27" t="s">
        <v>22</v>
      </c>
      <c r="J146" s="27">
        <v>24</v>
      </c>
      <c r="K146" s="29">
        <v>45345</v>
      </c>
      <c r="L146" s="29">
        <v>45346</v>
      </c>
      <c r="M146" s="30">
        <v>-701.49875000300005</v>
      </c>
      <c r="N146" s="30">
        <v>198076.169999843</v>
      </c>
      <c r="O146" s="30">
        <v>0</v>
      </c>
      <c r="P146" s="30">
        <v>24547.437928272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</row>
    <row r="147" spans="1:22" x14ac:dyDescent="0.35">
      <c r="A147" s="26">
        <v>143</v>
      </c>
      <c r="B147" s="27" t="s">
        <v>18</v>
      </c>
      <c r="C147" s="27" t="s">
        <v>49</v>
      </c>
      <c r="D147" s="27" t="s">
        <v>46</v>
      </c>
      <c r="E147" s="27" t="s">
        <v>48</v>
      </c>
      <c r="F147" s="28">
        <v>45346</v>
      </c>
      <c r="G147" s="34" t="s">
        <v>83</v>
      </c>
      <c r="H147" s="27" t="s">
        <v>23</v>
      </c>
      <c r="I147" s="27" t="s">
        <v>44</v>
      </c>
      <c r="J147" s="27">
        <v>21</v>
      </c>
      <c r="K147" s="29">
        <v>45346.128472222219</v>
      </c>
      <c r="L147" s="29">
        <v>45347</v>
      </c>
      <c r="M147" s="30">
        <v>161.612291591</v>
      </c>
      <c r="N147" s="30">
        <v>-71508.570500000103</v>
      </c>
      <c r="O147" s="30">
        <v>1193.3600000040001</v>
      </c>
      <c r="P147" s="30">
        <v>-4866.52101838</v>
      </c>
      <c r="Q147" s="30">
        <v>0</v>
      </c>
      <c r="R147" s="30">
        <v>0</v>
      </c>
      <c r="S147" s="30">
        <v>0</v>
      </c>
      <c r="T147" s="30">
        <v>0</v>
      </c>
      <c r="U147" s="30">
        <v>-353.540629615</v>
      </c>
      <c r="V147" s="30">
        <v>0</v>
      </c>
    </row>
    <row r="148" spans="1:22" x14ac:dyDescent="0.35">
      <c r="A148" s="26">
        <v>144</v>
      </c>
      <c r="B148" s="27" t="s">
        <v>18</v>
      </c>
      <c r="C148" s="27" t="s">
        <v>49</v>
      </c>
      <c r="D148" s="27" t="s">
        <v>46</v>
      </c>
      <c r="E148" s="27" t="s">
        <v>48</v>
      </c>
      <c r="F148" s="28">
        <v>45346</v>
      </c>
      <c r="G148" s="34" t="s">
        <v>84</v>
      </c>
      <c r="H148" s="27" t="s">
        <v>23</v>
      </c>
      <c r="I148" s="27" t="s">
        <v>22</v>
      </c>
      <c r="J148" s="27">
        <v>24</v>
      </c>
      <c r="K148" s="29">
        <v>45346</v>
      </c>
      <c r="L148" s="29">
        <v>45347</v>
      </c>
      <c r="M148" s="30">
        <v>64.394749974999996</v>
      </c>
      <c r="N148" s="30">
        <v>290584.502500028</v>
      </c>
      <c r="O148" s="30">
        <v>0</v>
      </c>
      <c r="P148" s="30">
        <v>-684.12965491</v>
      </c>
      <c r="Q148" s="30">
        <v>4.4895833329999997</v>
      </c>
      <c r="R148" s="30">
        <v>186.55957682799999</v>
      </c>
      <c r="S148" s="30">
        <v>0</v>
      </c>
      <c r="T148" s="30">
        <v>0</v>
      </c>
      <c r="U148" s="30">
        <v>-843.46604777599998</v>
      </c>
      <c r="V148" s="30">
        <v>0</v>
      </c>
    </row>
    <row r="149" spans="1:22" x14ac:dyDescent="0.35">
      <c r="A149" s="26">
        <v>145</v>
      </c>
      <c r="B149" s="27" t="s">
        <v>18</v>
      </c>
      <c r="C149" s="27" t="s">
        <v>49</v>
      </c>
      <c r="D149" s="27" t="s">
        <v>46</v>
      </c>
      <c r="E149" s="27" t="s">
        <v>48</v>
      </c>
      <c r="F149" s="28">
        <v>45347</v>
      </c>
      <c r="G149" s="34" t="s">
        <v>85</v>
      </c>
      <c r="H149" s="27" t="s">
        <v>23</v>
      </c>
      <c r="I149" s="27" t="s">
        <v>44</v>
      </c>
      <c r="J149" s="27">
        <v>24</v>
      </c>
      <c r="K149" s="29">
        <v>45347</v>
      </c>
      <c r="L149" s="29">
        <v>45348</v>
      </c>
      <c r="M149" s="30">
        <v>-382.482110847</v>
      </c>
      <c r="N149" s="30">
        <v>-179008.63560000001</v>
      </c>
      <c r="O149" s="30">
        <v>0</v>
      </c>
      <c r="P149" s="30">
        <v>10108.659443192</v>
      </c>
      <c r="Q149" s="30">
        <v>0</v>
      </c>
      <c r="R149" s="30">
        <v>0</v>
      </c>
      <c r="S149" s="30">
        <v>0</v>
      </c>
      <c r="T149" s="30">
        <v>0</v>
      </c>
      <c r="U149" s="30">
        <v>0</v>
      </c>
      <c r="V149" s="30">
        <v>0</v>
      </c>
    </row>
    <row r="150" spans="1:22" x14ac:dyDescent="0.35">
      <c r="A150" s="26">
        <v>146</v>
      </c>
      <c r="B150" s="27" t="s">
        <v>18</v>
      </c>
      <c r="C150" s="27" t="s">
        <v>49</v>
      </c>
      <c r="D150" s="27" t="s">
        <v>46</v>
      </c>
      <c r="E150" s="27" t="s">
        <v>48</v>
      </c>
      <c r="F150" s="28">
        <v>45347</v>
      </c>
      <c r="G150" s="34" t="s">
        <v>85</v>
      </c>
      <c r="H150" s="27" t="s">
        <v>23</v>
      </c>
      <c r="I150" s="27" t="s">
        <v>22</v>
      </c>
      <c r="J150" s="27">
        <v>24</v>
      </c>
      <c r="K150" s="29">
        <v>45347</v>
      </c>
      <c r="L150" s="29">
        <v>45348</v>
      </c>
      <c r="M150" s="30">
        <v>-289.496723352</v>
      </c>
      <c r="N150" s="30">
        <v>312818.09500007099</v>
      </c>
      <c r="O150" s="30">
        <v>0</v>
      </c>
      <c r="P150" s="30">
        <v>5564.9814183179997</v>
      </c>
      <c r="Q150" s="30">
        <v>0</v>
      </c>
      <c r="R150" s="30">
        <v>0</v>
      </c>
      <c r="S150" s="30">
        <v>0</v>
      </c>
      <c r="T150" s="30">
        <v>0</v>
      </c>
      <c r="U150" s="30">
        <v>-24.794187299000001</v>
      </c>
      <c r="V150" s="30">
        <v>0</v>
      </c>
    </row>
    <row r="151" spans="1:22" x14ac:dyDescent="0.35">
      <c r="A151" s="26">
        <v>147</v>
      </c>
      <c r="B151" s="27" t="s">
        <v>18</v>
      </c>
      <c r="C151" s="27" t="s">
        <v>49</v>
      </c>
      <c r="D151" s="27" t="s">
        <v>46</v>
      </c>
      <c r="E151" s="27" t="s">
        <v>48</v>
      </c>
      <c r="F151" s="28">
        <v>45348</v>
      </c>
      <c r="G151" s="34" t="s">
        <v>86</v>
      </c>
      <c r="H151" s="27" t="s">
        <v>23</v>
      </c>
      <c r="I151" s="27" t="s">
        <v>44</v>
      </c>
      <c r="J151" s="27">
        <v>23</v>
      </c>
      <c r="K151" s="29">
        <v>45348</v>
      </c>
      <c r="L151" s="29">
        <v>45348.958333333336</v>
      </c>
      <c r="M151" s="30">
        <v>-46.885504937999997</v>
      </c>
      <c r="N151" s="30">
        <v>-45324.414000000099</v>
      </c>
      <c r="O151" s="30">
        <v>0</v>
      </c>
      <c r="P151" s="30">
        <v>1086.1639371629999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</row>
    <row r="152" spans="1:22" x14ac:dyDescent="0.35">
      <c r="A152" s="26">
        <v>148</v>
      </c>
      <c r="B152" s="27" t="s">
        <v>18</v>
      </c>
      <c r="C152" s="27" t="s">
        <v>49</v>
      </c>
      <c r="D152" s="27" t="s">
        <v>46</v>
      </c>
      <c r="E152" s="27" t="s">
        <v>48</v>
      </c>
      <c r="F152" s="28">
        <v>45348</v>
      </c>
      <c r="G152" s="34" t="s">
        <v>87</v>
      </c>
      <c r="H152" s="27" t="s">
        <v>23</v>
      </c>
      <c r="I152" s="27" t="s">
        <v>22</v>
      </c>
      <c r="J152" s="27">
        <v>24</v>
      </c>
      <c r="K152" s="29">
        <v>45348</v>
      </c>
      <c r="L152" s="29">
        <v>45349</v>
      </c>
      <c r="M152" s="30">
        <v>-62.5901008270002</v>
      </c>
      <c r="N152" s="30">
        <v>287826.66000003897</v>
      </c>
      <c r="O152" s="30">
        <v>0</v>
      </c>
      <c r="P152" s="30">
        <v>2276.7432257830001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</row>
    <row r="153" spans="1:22" x14ac:dyDescent="0.35">
      <c r="A153" s="26">
        <v>149</v>
      </c>
      <c r="B153" s="27" t="s">
        <v>18</v>
      </c>
      <c r="C153" s="27" t="s">
        <v>49</v>
      </c>
      <c r="D153" s="27" t="s">
        <v>46</v>
      </c>
      <c r="E153" s="27" t="s">
        <v>48</v>
      </c>
      <c r="F153" s="28">
        <v>45349</v>
      </c>
      <c r="G153" s="34">
        <v>49</v>
      </c>
      <c r="H153" s="27" t="s">
        <v>23</v>
      </c>
      <c r="I153" s="27" t="s">
        <v>44</v>
      </c>
      <c r="J153" s="27">
        <v>5</v>
      </c>
      <c r="K153" s="29">
        <v>45349.135416666664</v>
      </c>
      <c r="L153" s="29">
        <v>45349.333333333336</v>
      </c>
      <c r="M153" s="30">
        <v>45.515208264999998</v>
      </c>
      <c r="N153" s="30">
        <v>-30006.519399999001</v>
      </c>
      <c r="O153" s="30">
        <v>1219.5100000079999</v>
      </c>
      <c r="P153" s="30">
        <v>-1120.963710946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</row>
    <row r="154" spans="1:22" x14ac:dyDescent="0.35">
      <c r="A154" s="26">
        <v>150</v>
      </c>
      <c r="B154" s="27" t="s">
        <v>18</v>
      </c>
      <c r="C154" s="27" t="s">
        <v>49</v>
      </c>
      <c r="D154" s="27" t="s">
        <v>46</v>
      </c>
      <c r="E154" s="27" t="s">
        <v>48</v>
      </c>
      <c r="F154" s="28">
        <v>45349</v>
      </c>
      <c r="G154" s="34" t="s">
        <v>85</v>
      </c>
      <c r="H154" s="27" t="s">
        <v>23</v>
      </c>
      <c r="I154" s="27" t="s">
        <v>22</v>
      </c>
      <c r="J154" s="27">
        <v>24</v>
      </c>
      <c r="K154" s="29">
        <v>45349</v>
      </c>
      <c r="L154" s="29">
        <v>45350</v>
      </c>
      <c r="M154" s="30">
        <v>-244.43786097</v>
      </c>
      <c r="N154" s="30">
        <v>291129.98499990901</v>
      </c>
      <c r="O154" s="30">
        <v>0</v>
      </c>
      <c r="P154" s="30">
        <v>7713.8966633099999</v>
      </c>
      <c r="Q154" s="30">
        <v>0</v>
      </c>
      <c r="R154" s="30">
        <v>0</v>
      </c>
      <c r="S154" s="30">
        <v>0</v>
      </c>
      <c r="T154" s="30">
        <v>0</v>
      </c>
      <c r="U154" s="30">
        <v>-6.5130736809999998</v>
      </c>
      <c r="V154" s="30">
        <v>0</v>
      </c>
    </row>
    <row r="155" spans="1:22" x14ac:dyDescent="0.35">
      <c r="A155" s="26">
        <v>151</v>
      </c>
      <c r="B155" s="27" t="s">
        <v>18</v>
      </c>
      <c r="C155" s="27" t="s">
        <v>49</v>
      </c>
      <c r="D155" s="27" t="s">
        <v>46</v>
      </c>
      <c r="E155" s="27" t="s">
        <v>48</v>
      </c>
      <c r="F155" s="28">
        <v>45350</v>
      </c>
      <c r="G155" s="34" t="s">
        <v>80</v>
      </c>
      <c r="H155" s="27" t="s">
        <v>23</v>
      </c>
      <c r="I155" s="27" t="s">
        <v>22</v>
      </c>
      <c r="J155" s="27">
        <v>24</v>
      </c>
      <c r="K155" s="29">
        <v>45350</v>
      </c>
      <c r="L155" s="29">
        <v>45351</v>
      </c>
      <c r="M155" s="30">
        <v>-262.138333343</v>
      </c>
      <c r="N155" s="30">
        <v>235656.48000009599</v>
      </c>
      <c r="O155" s="30">
        <v>0</v>
      </c>
      <c r="P155" s="30">
        <v>8115.2779085499997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</row>
    <row r="156" spans="1:22" x14ac:dyDescent="0.35">
      <c r="A156" s="26">
        <v>152</v>
      </c>
      <c r="B156" s="27" t="s">
        <v>18</v>
      </c>
      <c r="C156" s="27" t="s">
        <v>49</v>
      </c>
      <c r="D156" s="27" t="s">
        <v>46</v>
      </c>
      <c r="E156" s="27" t="s">
        <v>48</v>
      </c>
      <c r="F156" s="28">
        <v>45351</v>
      </c>
      <c r="G156" s="34" t="s">
        <v>80</v>
      </c>
      <c r="H156" s="27" t="s">
        <v>23</v>
      </c>
      <c r="I156" s="27" t="s">
        <v>22</v>
      </c>
      <c r="J156" s="27">
        <v>24</v>
      </c>
      <c r="K156" s="29">
        <v>45351</v>
      </c>
      <c r="L156" s="29">
        <v>45352</v>
      </c>
      <c r="M156" s="30">
        <v>-182.15166693099999</v>
      </c>
      <c r="N156" s="30">
        <v>236093.04000000199</v>
      </c>
      <c r="O156" s="30">
        <v>0</v>
      </c>
      <c r="P156" s="30">
        <v>6313.4324946999996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</row>
    <row r="157" spans="1:22" x14ac:dyDescent="0.35">
      <c r="A157" s="26">
        <v>153</v>
      </c>
      <c r="B157" s="27" t="s">
        <v>18</v>
      </c>
      <c r="C157" s="27" t="s">
        <v>49</v>
      </c>
      <c r="D157" s="27" t="s">
        <v>19</v>
      </c>
      <c r="E157" s="27" t="s">
        <v>20</v>
      </c>
      <c r="F157" s="28">
        <v>45343</v>
      </c>
      <c r="G157" s="34">
        <v>46</v>
      </c>
      <c r="H157" s="27" t="s">
        <v>21</v>
      </c>
      <c r="I157" s="27" t="s">
        <v>22</v>
      </c>
      <c r="J157" s="27">
        <v>2</v>
      </c>
      <c r="K157" s="29">
        <v>45343.333333333336</v>
      </c>
      <c r="L157" s="29">
        <v>45343.416666666664</v>
      </c>
      <c r="M157" s="30">
        <v>11.416666666999999</v>
      </c>
      <c r="N157" s="30">
        <v>20120.920000008002</v>
      </c>
      <c r="O157" s="30">
        <v>1543.9099999919999</v>
      </c>
      <c r="P157" s="30">
        <v>-153.26658500900001</v>
      </c>
      <c r="Q157" s="30">
        <v>0.14208333400000001</v>
      </c>
      <c r="R157" s="30">
        <v>-1.8181971530000001</v>
      </c>
      <c r="S157" s="30">
        <v>0</v>
      </c>
      <c r="T157" s="30">
        <v>0</v>
      </c>
      <c r="U157" s="30">
        <v>-187.77915086300001</v>
      </c>
      <c r="V157" s="30">
        <v>0</v>
      </c>
    </row>
  </sheetData>
  <autoFilter ref="A3:V157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112"/>
  <sheetViews>
    <sheetView zoomScaleNormal="100" workbookViewId="0">
      <selection activeCell="A4" sqref="A4"/>
    </sheetView>
  </sheetViews>
  <sheetFormatPr defaultRowHeight="14.5" x14ac:dyDescent="0.35"/>
  <cols>
    <col min="1" max="1" width="12.7265625" customWidth="1"/>
    <col min="2" max="2" width="12.7265625" style="21" customWidth="1"/>
    <col min="3" max="4" width="12.7265625" customWidth="1"/>
    <col min="5" max="5" width="12.7265625" style="3" customWidth="1"/>
    <col min="6" max="6" width="12.7265625" customWidth="1"/>
    <col min="7" max="7" width="18.81640625" style="13" bestFit="1" customWidth="1"/>
    <col min="8" max="8" width="14.453125" style="3" bestFit="1" customWidth="1"/>
  </cols>
  <sheetData>
    <row r="1" spans="1:8" ht="15.5" x14ac:dyDescent="0.35">
      <c r="A1" s="11"/>
    </row>
    <row r="2" spans="1:8" ht="15.5" x14ac:dyDescent="0.35">
      <c r="A2" s="10" t="s">
        <v>88</v>
      </c>
    </row>
    <row r="3" spans="1:8" ht="15.5" x14ac:dyDescent="0.35">
      <c r="A3" s="10"/>
    </row>
    <row r="4" spans="1:8" x14ac:dyDescent="0.35">
      <c r="A4" s="4" t="s">
        <v>0</v>
      </c>
      <c r="B4" s="22" t="s">
        <v>5</v>
      </c>
      <c r="C4" s="6" t="s">
        <v>26</v>
      </c>
      <c r="D4" s="6" t="s">
        <v>27</v>
      </c>
      <c r="E4" s="23" t="s">
        <v>28</v>
      </c>
      <c r="F4" s="6" t="s">
        <v>29</v>
      </c>
      <c r="G4" s="14" t="s">
        <v>30</v>
      </c>
      <c r="H4" s="24" t="s">
        <v>31</v>
      </c>
    </row>
    <row r="5" spans="1:8" x14ac:dyDescent="0.35">
      <c r="A5" s="35">
        <v>1</v>
      </c>
      <c r="B5" s="36">
        <v>45326</v>
      </c>
      <c r="C5" s="37">
        <v>18</v>
      </c>
      <c r="D5" s="37">
        <v>5</v>
      </c>
      <c r="E5" s="38">
        <v>45.515569999999997</v>
      </c>
      <c r="F5" s="37" t="s">
        <v>21</v>
      </c>
      <c r="G5" s="38">
        <v>0.01</v>
      </c>
      <c r="H5" s="38">
        <v>-45.505569999999999</v>
      </c>
    </row>
    <row r="6" spans="1:8" x14ac:dyDescent="0.35">
      <c r="A6" s="35">
        <v>2</v>
      </c>
      <c r="B6" s="36">
        <v>45326</v>
      </c>
      <c r="C6" s="37">
        <v>18</v>
      </c>
      <c r="D6" s="37">
        <v>6</v>
      </c>
      <c r="E6" s="38">
        <v>45.709090000000003</v>
      </c>
      <c r="F6" s="37" t="s">
        <v>21</v>
      </c>
      <c r="G6" s="38">
        <v>0.01</v>
      </c>
      <c r="H6" s="38">
        <v>-45.699089999999998</v>
      </c>
    </row>
    <row r="7" spans="1:8" x14ac:dyDescent="0.35">
      <c r="A7" s="35">
        <v>3</v>
      </c>
      <c r="B7" s="36">
        <v>45326</v>
      </c>
      <c r="C7" s="37">
        <v>18</v>
      </c>
      <c r="D7" s="37">
        <v>7</v>
      </c>
      <c r="E7" s="38">
        <v>43.559310000000004</v>
      </c>
      <c r="F7" s="37" t="s">
        <v>21</v>
      </c>
      <c r="G7" s="38">
        <v>0.01</v>
      </c>
      <c r="H7" s="38">
        <v>-43.549309999999998</v>
      </c>
    </row>
    <row r="8" spans="1:8" x14ac:dyDescent="0.35">
      <c r="A8" s="35">
        <v>4</v>
      </c>
      <c r="B8" s="36">
        <v>45326</v>
      </c>
      <c r="C8" s="37">
        <v>18</v>
      </c>
      <c r="D8" s="37">
        <v>8</v>
      </c>
      <c r="E8" s="38">
        <v>43.705170000000003</v>
      </c>
      <c r="F8" s="37" t="s">
        <v>21</v>
      </c>
      <c r="G8" s="38">
        <v>0.01</v>
      </c>
      <c r="H8" s="38">
        <v>-43.695169999999997</v>
      </c>
    </row>
    <row r="9" spans="1:8" x14ac:dyDescent="0.35">
      <c r="A9" s="35">
        <v>5</v>
      </c>
      <c r="B9" s="36">
        <v>45326</v>
      </c>
      <c r="C9" s="37">
        <v>18</v>
      </c>
      <c r="D9" s="37">
        <v>9</v>
      </c>
      <c r="E9" s="38">
        <v>44.573999999999998</v>
      </c>
      <c r="F9" s="37" t="s">
        <v>21</v>
      </c>
      <c r="G9" s="38">
        <v>0.01</v>
      </c>
      <c r="H9" s="38">
        <v>-44.564</v>
      </c>
    </row>
    <row r="10" spans="1:8" x14ac:dyDescent="0.35">
      <c r="A10" s="35">
        <v>6</v>
      </c>
      <c r="B10" s="36">
        <v>45326</v>
      </c>
      <c r="C10" s="37">
        <v>18</v>
      </c>
      <c r="D10" s="37">
        <v>10</v>
      </c>
      <c r="E10" s="38">
        <v>45.829349999999998</v>
      </c>
      <c r="F10" s="37" t="s">
        <v>21</v>
      </c>
      <c r="G10" s="38">
        <v>0.01</v>
      </c>
      <c r="H10" s="38">
        <v>-45.81935</v>
      </c>
    </row>
    <row r="11" spans="1:8" x14ac:dyDescent="0.35">
      <c r="A11" s="35">
        <v>7</v>
      </c>
      <c r="B11" s="36">
        <v>45326</v>
      </c>
      <c r="C11" s="37">
        <v>18</v>
      </c>
      <c r="D11" s="37">
        <v>11</v>
      </c>
      <c r="E11" s="38">
        <v>45.624490000000002</v>
      </c>
      <c r="F11" s="37" t="s">
        <v>21</v>
      </c>
      <c r="G11" s="38">
        <v>0.01</v>
      </c>
      <c r="H11" s="38">
        <v>-45.614490000000004</v>
      </c>
    </row>
    <row r="12" spans="1:8" x14ac:dyDescent="0.35">
      <c r="A12" s="35">
        <v>8</v>
      </c>
      <c r="B12" s="36">
        <v>45326</v>
      </c>
      <c r="C12" s="37">
        <v>18</v>
      </c>
      <c r="D12" s="37">
        <v>12</v>
      </c>
      <c r="E12" s="38">
        <v>44.433860000000003</v>
      </c>
      <c r="F12" s="37" t="s">
        <v>21</v>
      </c>
      <c r="G12" s="38">
        <v>0.01</v>
      </c>
      <c r="H12" s="38">
        <v>-44.423859999999998</v>
      </c>
    </row>
    <row r="13" spans="1:8" x14ac:dyDescent="0.35">
      <c r="A13" s="35">
        <v>9</v>
      </c>
      <c r="B13" s="36">
        <v>45326</v>
      </c>
      <c r="C13" s="37">
        <v>19</v>
      </c>
      <c r="D13" s="37">
        <v>1</v>
      </c>
      <c r="E13" s="38">
        <v>45.870179999999998</v>
      </c>
      <c r="F13" s="37" t="s">
        <v>21</v>
      </c>
      <c r="G13" s="38">
        <v>0.01</v>
      </c>
      <c r="H13" s="38">
        <v>-45.86018</v>
      </c>
    </row>
    <row r="14" spans="1:8" x14ac:dyDescent="0.35">
      <c r="A14" s="35">
        <v>10</v>
      </c>
      <c r="B14" s="36">
        <v>45326</v>
      </c>
      <c r="C14" s="37">
        <v>19</v>
      </c>
      <c r="D14" s="37">
        <v>2</v>
      </c>
      <c r="E14" s="38">
        <v>45.763890000000004</v>
      </c>
      <c r="F14" s="37" t="s">
        <v>21</v>
      </c>
      <c r="G14" s="38">
        <v>0.01</v>
      </c>
      <c r="H14" s="38">
        <v>-45.753889999999998</v>
      </c>
    </row>
    <row r="15" spans="1:8" x14ac:dyDescent="0.35">
      <c r="A15" s="35">
        <v>11</v>
      </c>
      <c r="B15" s="36">
        <v>45326</v>
      </c>
      <c r="C15" s="37">
        <v>19</v>
      </c>
      <c r="D15" s="37">
        <v>3</v>
      </c>
      <c r="E15" s="38">
        <v>46.370559999999998</v>
      </c>
      <c r="F15" s="37" t="s">
        <v>21</v>
      </c>
      <c r="G15" s="38">
        <v>0.01</v>
      </c>
      <c r="H15" s="38">
        <v>-46.36056</v>
      </c>
    </row>
    <row r="16" spans="1:8" x14ac:dyDescent="0.35">
      <c r="A16" s="35">
        <v>12</v>
      </c>
      <c r="B16" s="36">
        <v>45326</v>
      </c>
      <c r="C16" s="37">
        <v>19</v>
      </c>
      <c r="D16" s="37">
        <v>4</v>
      </c>
      <c r="E16" s="38">
        <v>45.562390000000001</v>
      </c>
      <c r="F16" s="37" t="s">
        <v>21</v>
      </c>
      <c r="G16" s="38">
        <v>0.01</v>
      </c>
      <c r="H16" s="38">
        <v>-45.552390000000003</v>
      </c>
    </row>
    <row r="17" spans="1:8" x14ac:dyDescent="0.35">
      <c r="A17" s="35">
        <v>13</v>
      </c>
      <c r="B17" s="36">
        <v>45326</v>
      </c>
      <c r="C17" s="37">
        <v>19</v>
      </c>
      <c r="D17" s="37">
        <v>5</v>
      </c>
      <c r="E17" s="38">
        <v>45.783160000000002</v>
      </c>
      <c r="F17" s="37" t="s">
        <v>21</v>
      </c>
      <c r="G17" s="38">
        <v>0.01</v>
      </c>
      <c r="H17" s="38">
        <v>-45.773159999999997</v>
      </c>
    </row>
    <row r="18" spans="1:8" x14ac:dyDescent="0.35">
      <c r="A18" s="35">
        <v>14</v>
      </c>
      <c r="B18" s="36">
        <v>45326</v>
      </c>
      <c r="C18" s="37">
        <v>19</v>
      </c>
      <c r="D18" s="37">
        <v>6</v>
      </c>
      <c r="E18" s="38">
        <v>45.802410000000002</v>
      </c>
      <c r="F18" s="37" t="s">
        <v>21</v>
      </c>
      <c r="G18" s="38">
        <v>0.01</v>
      </c>
      <c r="H18" s="38">
        <v>-45.792409999999997</v>
      </c>
    </row>
    <row r="19" spans="1:8" x14ac:dyDescent="0.35">
      <c r="A19" s="35">
        <v>15</v>
      </c>
      <c r="B19" s="36">
        <v>45326</v>
      </c>
      <c r="C19" s="37">
        <v>19</v>
      </c>
      <c r="D19" s="37">
        <v>7</v>
      </c>
      <c r="E19" s="38">
        <v>46.358319999999999</v>
      </c>
      <c r="F19" s="37" t="s">
        <v>21</v>
      </c>
      <c r="G19" s="38">
        <v>0.01</v>
      </c>
      <c r="H19" s="38">
        <v>-46.348320000000001</v>
      </c>
    </row>
    <row r="20" spans="1:8" x14ac:dyDescent="0.35">
      <c r="A20" s="35">
        <v>16</v>
      </c>
      <c r="B20" s="36">
        <v>45326</v>
      </c>
      <c r="C20" s="37">
        <v>19</v>
      </c>
      <c r="D20" s="37">
        <v>8</v>
      </c>
      <c r="E20" s="38">
        <v>46.458779999999997</v>
      </c>
      <c r="F20" s="37" t="s">
        <v>21</v>
      </c>
      <c r="G20" s="38">
        <v>0.01</v>
      </c>
      <c r="H20" s="38">
        <v>-46.448779999999999</v>
      </c>
    </row>
    <row r="21" spans="1:8" x14ac:dyDescent="0.35">
      <c r="A21" s="35">
        <v>17</v>
      </c>
      <c r="B21" s="36">
        <v>45326</v>
      </c>
      <c r="C21" s="37">
        <v>19</v>
      </c>
      <c r="D21" s="37">
        <v>9</v>
      </c>
      <c r="E21" s="38">
        <v>45.265039999999999</v>
      </c>
      <c r="F21" s="37" t="s">
        <v>21</v>
      </c>
      <c r="G21" s="38">
        <v>0.01</v>
      </c>
      <c r="H21" s="38">
        <v>-45.255040000000001</v>
      </c>
    </row>
    <row r="22" spans="1:8" x14ac:dyDescent="0.35">
      <c r="A22" s="35">
        <v>18</v>
      </c>
      <c r="B22" s="36">
        <v>45326</v>
      </c>
      <c r="C22" s="37">
        <v>19</v>
      </c>
      <c r="D22" s="37">
        <v>10</v>
      </c>
      <c r="E22" s="38">
        <v>45.168889999999998</v>
      </c>
      <c r="F22" s="37" t="s">
        <v>21</v>
      </c>
      <c r="G22" s="38">
        <v>0.01</v>
      </c>
      <c r="H22" s="38">
        <v>-45.15889</v>
      </c>
    </row>
    <row r="23" spans="1:8" x14ac:dyDescent="0.35">
      <c r="A23" s="35">
        <v>19</v>
      </c>
      <c r="B23" s="36">
        <v>45326</v>
      </c>
      <c r="C23" s="37">
        <v>19</v>
      </c>
      <c r="D23" s="37">
        <v>11</v>
      </c>
      <c r="E23" s="38">
        <v>44.692999999999998</v>
      </c>
      <c r="F23" s="37" t="s">
        <v>21</v>
      </c>
      <c r="G23" s="38">
        <v>0.01</v>
      </c>
      <c r="H23" s="38">
        <v>-44.683</v>
      </c>
    </row>
    <row r="24" spans="1:8" x14ac:dyDescent="0.35">
      <c r="A24" s="35">
        <v>20</v>
      </c>
      <c r="B24" s="36">
        <v>45326</v>
      </c>
      <c r="C24" s="37">
        <v>19</v>
      </c>
      <c r="D24" s="37">
        <v>12</v>
      </c>
      <c r="E24" s="38">
        <v>45.874659999999999</v>
      </c>
      <c r="F24" s="37" t="s">
        <v>21</v>
      </c>
      <c r="G24" s="38">
        <v>0.01</v>
      </c>
      <c r="H24" s="38">
        <v>-45.864660000000001</v>
      </c>
    </row>
    <row r="25" spans="1:8" x14ac:dyDescent="0.35">
      <c r="A25" s="35">
        <v>21</v>
      </c>
      <c r="B25" s="36">
        <v>45326</v>
      </c>
      <c r="C25" s="37">
        <v>20</v>
      </c>
      <c r="D25" s="37">
        <v>1</v>
      </c>
      <c r="E25" s="38">
        <v>45.785330000000002</v>
      </c>
      <c r="F25" s="37" t="s">
        <v>21</v>
      </c>
      <c r="G25" s="38">
        <v>0.01</v>
      </c>
      <c r="H25" s="38">
        <v>-45.775329999999997</v>
      </c>
    </row>
    <row r="26" spans="1:8" x14ac:dyDescent="0.35">
      <c r="A26" s="35">
        <v>22</v>
      </c>
      <c r="B26" s="36">
        <v>45326</v>
      </c>
      <c r="C26" s="37">
        <v>20</v>
      </c>
      <c r="D26" s="37">
        <v>2</v>
      </c>
      <c r="E26" s="38">
        <v>45.247219999999999</v>
      </c>
      <c r="F26" s="37" t="s">
        <v>21</v>
      </c>
      <c r="G26" s="38">
        <v>0.01</v>
      </c>
      <c r="H26" s="38">
        <v>-45.237220000000001</v>
      </c>
    </row>
    <row r="27" spans="1:8" x14ac:dyDescent="0.35">
      <c r="A27" s="35">
        <v>23</v>
      </c>
      <c r="B27" s="36">
        <v>45326</v>
      </c>
      <c r="C27" s="37">
        <v>20</v>
      </c>
      <c r="D27" s="37">
        <v>3</v>
      </c>
      <c r="E27" s="38">
        <v>44.704479999999997</v>
      </c>
      <c r="F27" s="37" t="s">
        <v>21</v>
      </c>
      <c r="G27" s="38">
        <v>0.01</v>
      </c>
      <c r="H27" s="38">
        <v>-44.694479999999999</v>
      </c>
    </row>
    <row r="28" spans="1:8" x14ac:dyDescent="0.35">
      <c r="A28" s="35">
        <v>24</v>
      </c>
      <c r="B28" s="36">
        <v>45326</v>
      </c>
      <c r="C28" s="37">
        <v>20</v>
      </c>
      <c r="D28" s="37">
        <v>4</v>
      </c>
      <c r="E28" s="38">
        <v>44.746510000000001</v>
      </c>
      <c r="F28" s="37" t="s">
        <v>21</v>
      </c>
      <c r="G28" s="38">
        <v>0.01</v>
      </c>
      <c r="H28" s="38">
        <v>-44.736510000000003</v>
      </c>
    </row>
    <row r="29" spans="1:8" x14ac:dyDescent="0.35">
      <c r="A29" s="35">
        <v>25</v>
      </c>
      <c r="B29" s="36">
        <v>45326</v>
      </c>
      <c r="C29" s="37">
        <v>20</v>
      </c>
      <c r="D29" s="37">
        <v>5</v>
      </c>
      <c r="E29" s="38">
        <v>44.746510000000001</v>
      </c>
      <c r="F29" s="37" t="s">
        <v>21</v>
      </c>
      <c r="G29" s="38">
        <v>0.01</v>
      </c>
      <c r="H29" s="38">
        <v>-44.736510000000003</v>
      </c>
    </row>
    <row r="30" spans="1:8" x14ac:dyDescent="0.35">
      <c r="A30" s="35">
        <v>26</v>
      </c>
      <c r="B30" s="36">
        <v>45326</v>
      </c>
      <c r="C30" s="37">
        <v>20</v>
      </c>
      <c r="D30" s="37">
        <v>6</v>
      </c>
      <c r="E30" s="38">
        <v>44.746510000000001</v>
      </c>
      <c r="F30" s="37" t="s">
        <v>21</v>
      </c>
      <c r="G30" s="38">
        <v>0.01</v>
      </c>
      <c r="H30" s="38">
        <v>-44.736510000000003</v>
      </c>
    </row>
    <row r="31" spans="1:8" x14ac:dyDescent="0.35">
      <c r="A31" s="35">
        <v>27</v>
      </c>
      <c r="B31" s="36">
        <v>45326</v>
      </c>
      <c r="C31" s="37">
        <v>20</v>
      </c>
      <c r="D31" s="37">
        <v>7</v>
      </c>
      <c r="E31" s="38">
        <v>44.476149999999997</v>
      </c>
      <c r="F31" s="37" t="s">
        <v>21</v>
      </c>
      <c r="G31" s="38">
        <v>0.01</v>
      </c>
      <c r="H31" s="38">
        <v>-44.466149999999999</v>
      </c>
    </row>
    <row r="32" spans="1:8" x14ac:dyDescent="0.35">
      <c r="A32" s="35">
        <v>28</v>
      </c>
      <c r="B32" s="36">
        <v>45326</v>
      </c>
      <c r="C32" s="37">
        <v>20</v>
      </c>
      <c r="D32" s="37">
        <v>8</v>
      </c>
      <c r="E32" s="38">
        <v>44.43177</v>
      </c>
      <c r="F32" s="37" t="s">
        <v>21</v>
      </c>
      <c r="G32" s="38">
        <v>0.01</v>
      </c>
      <c r="H32" s="38">
        <v>-44.421770000000002</v>
      </c>
    </row>
    <row r="33" spans="1:8" x14ac:dyDescent="0.35">
      <c r="A33" s="35">
        <v>29</v>
      </c>
      <c r="B33" s="36">
        <v>45326</v>
      </c>
      <c r="C33" s="37">
        <v>20</v>
      </c>
      <c r="D33" s="37">
        <v>9</v>
      </c>
      <c r="E33" s="38">
        <v>44.390880000000003</v>
      </c>
      <c r="F33" s="37" t="s">
        <v>21</v>
      </c>
      <c r="G33" s="38">
        <v>0.01</v>
      </c>
      <c r="H33" s="38">
        <v>-44.380879999999998</v>
      </c>
    </row>
    <row r="34" spans="1:8" x14ac:dyDescent="0.35">
      <c r="A34" s="35">
        <v>30</v>
      </c>
      <c r="B34" s="36">
        <v>45326</v>
      </c>
      <c r="C34" s="37">
        <v>20</v>
      </c>
      <c r="D34" s="37">
        <v>10</v>
      </c>
      <c r="E34" s="38">
        <v>44.042760000000001</v>
      </c>
      <c r="F34" s="37" t="s">
        <v>21</v>
      </c>
      <c r="G34" s="38">
        <v>0.01</v>
      </c>
      <c r="H34" s="38">
        <v>-44.032760000000003</v>
      </c>
    </row>
    <row r="35" spans="1:8" x14ac:dyDescent="0.35">
      <c r="A35" s="35">
        <v>31</v>
      </c>
      <c r="B35" s="36">
        <v>45326</v>
      </c>
      <c r="C35" s="37">
        <v>20</v>
      </c>
      <c r="D35" s="37">
        <v>11</v>
      </c>
      <c r="E35" s="38">
        <v>44.005740000000003</v>
      </c>
      <c r="F35" s="37" t="s">
        <v>21</v>
      </c>
      <c r="G35" s="38">
        <v>0.01</v>
      </c>
      <c r="H35" s="38">
        <v>-43.995739999999998</v>
      </c>
    </row>
    <row r="36" spans="1:8" x14ac:dyDescent="0.35">
      <c r="A36" s="35">
        <v>32</v>
      </c>
      <c r="B36" s="36">
        <v>45326</v>
      </c>
      <c r="C36" s="37">
        <v>20</v>
      </c>
      <c r="D36" s="37">
        <v>12</v>
      </c>
      <c r="E36" s="38">
        <v>44.005740000000003</v>
      </c>
      <c r="F36" s="37" t="s">
        <v>21</v>
      </c>
      <c r="G36" s="38">
        <v>0.01</v>
      </c>
      <c r="H36" s="38">
        <v>-43.995739999999998</v>
      </c>
    </row>
    <row r="37" spans="1:8" x14ac:dyDescent="0.35">
      <c r="A37" s="35">
        <v>33</v>
      </c>
      <c r="B37" s="36">
        <v>45326</v>
      </c>
      <c r="C37" s="37">
        <v>21</v>
      </c>
      <c r="D37" s="37">
        <v>1</v>
      </c>
      <c r="E37" s="38">
        <v>43.991250000000001</v>
      </c>
      <c r="F37" s="37" t="s">
        <v>21</v>
      </c>
      <c r="G37" s="38">
        <v>0.01</v>
      </c>
      <c r="H37" s="38">
        <v>-43.981250000000003</v>
      </c>
    </row>
    <row r="38" spans="1:8" x14ac:dyDescent="0.35">
      <c r="A38" s="35">
        <v>34</v>
      </c>
      <c r="B38" s="36">
        <v>45326</v>
      </c>
      <c r="C38" s="37">
        <v>21</v>
      </c>
      <c r="D38" s="37">
        <v>2</v>
      </c>
      <c r="E38" s="38">
        <v>43.991250000000001</v>
      </c>
      <c r="F38" s="37" t="s">
        <v>21</v>
      </c>
      <c r="G38" s="38">
        <v>0.01</v>
      </c>
      <c r="H38" s="38">
        <v>-43.981250000000003</v>
      </c>
    </row>
    <row r="39" spans="1:8" x14ac:dyDescent="0.35">
      <c r="A39" s="35">
        <v>35</v>
      </c>
      <c r="B39" s="36">
        <v>45326</v>
      </c>
      <c r="C39" s="37">
        <v>21</v>
      </c>
      <c r="D39" s="37">
        <v>3</v>
      </c>
      <c r="E39" s="38">
        <v>43.900620000000004</v>
      </c>
      <c r="F39" s="37" t="s">
        <v>21</v>
      </c>
      <c r="G39" s="38">
        <v>0.01</v>
      </c>
      <c r="H39" s="38">
        <v>-43.890619999999998</v>
      </c>
    </row>
    <row r="40" spans="1:8" x14ac:dyDescent="0.35">
      <c r="A40" s="35">
        <v>36</v>
      </c>
      <c r="B40" s="36">
        <v>45326</v>
      </c>
      <c r="C40" s="37">
        <v>21</v>
      </c>
      <c r="D40" s="37">
        <v>4</v>
      </c>
      <c r="E40" s="38">
        <v>43.308950000000003</v>
      </c>
      <c r="F40" s="37" t="s">
        <v>21</v>
      </c>
      <c r="G40" s="38">
        <v>0.01</v>
      </c>
      <c r="H40" s="38">
        <v>-43.298949999999998</v>
      </c>
    </row>
    <row r="41" spans="1:8" x14ac:dyDescent="0.35">
      <c r="A41" s="35">
        <v>37</v>
      </c>
      <c r="B41" s="36">
        <v>45326</v>
      </c>
      <c r="C41" s="37">
        <v>21</v>
      </c>
      <c r="D41" s="37">
        <v>5</v>
      </c>
      <c r="E41" s="38">
        <v>44.477110000000003</v>
      </c>
      <c r="F41" s="37" t="s">
        <v>21</v>
      </c>
      <c r="G41" s="38">
        <v>0.01</v>
      </c>
      <c r="H41" s="38">
        <v>-44.467109999999998</v>
      </c>
    </row>
    <row r="42" spans="1:8" x14ac:dyDescent="0.35">
      <c r="A42" s="35">
        <v>38</v>
      </c>
      <c r="B42" s="36">
        <v>45326</v>
      </c>
      <c r="C42" s="37">
        <v>21</v>
      </c>
      <c r="D42" s="37">
        <v>6</v>
      </c>
      <c r="E42" s="38">
        <v>44.460410000000003</v>
      </c>
      <c r="F42" s="37" t="s">
        <v>21</v>
      </c>
      <c r="G42" s="38">
        <v>0.01</v>
      </c>
      <c r="H42" s="38">
        <v>-44.450409999999998</v>
      </c>
    </row>
    <row r="43" spans="1:8" x14ac:dyDescent="0.35">
      <c r="A43" s="35">
        <v>39</v>
      </c>
      <c r="B43" s="36">
        <v>45326</v>
      </c>
      <c r="C43" s="37">
        <v>21</v>
      </c>
      <c r="D43" s="37">
        <v>7</v>
      </c>
      <c r="E43" s="38">
        <v>44.4114</v>
      </c>
      <c r="F43" s="37" t="s">
        <v>21</v>
      </c>
      <c r="G43" s="38">
        <v>0.01</v>
      </c>
      <c r="H43" s="38">
        <v>-44.401400000000002</v>
      </c>
    </row>
    <row r="44" spans="1:8" x14ac:dyDescent="0.35">
      <c r="A44" s="35">
        <v>40</v>
      </c>
      <c r="B44" s="36">
        <v>45326</v>
      </c>
      <c r="C44" s="37">
        <v>21</v>
      </c>
      <c r="D44" s="37">
        <v>8</v>
      </c>
      <c r="E44" s="38">
        <v>44.400590000000001</v>
      </c>
      <c r="F44" s="37" t="s">
        <v>21</v>
      </c>
      <c r="G44" s="38">
        <v>0.01</v>
      </c>
      <c r="H44" s="38">
        <v>-44.390590000000003</v>
      </c>
    </row>
    <row r="45" spans="1:8" x14ac:dyDescent="0.35">
      <c r="A45" s="35">
        <v>41</v>
      </c>
      <c r="B45" s="36">
        <v>45326</v>
      </c>
      <c r="C45" s="37">
        <v>21</v>
      </c>
      <c r="D45" s="37">
        <v>9</v>
      </c>
      <c r="E45" s="38">
        <v>44.36983</v>
      </c>
      <c r="F45" s="37" t="s">
        <v>21</v>
      </c>
      <c r="G45" s="38">
        <v>0.01</v>
      </c>
      <c r="H45" s="38">
        <v>-44.359830000000002</v>
      </c>
    </row>
    <row r="46" spans="1:8" x14ac:dyDescent="0.35">
      <c r="A46" s="35">
        <v>42</v>
      </c>
      <c r="B46" s="36">
        <v>45326</v>
      </c>
      <c r="C46" s="37">
        <v>21</v>
      </c>
      <c r="D46" s="37">
        <v>10</v>
      </c>
      <c r="E46" s="38">
        <v>42.888719999999999</v>
      </c>
      <c r="F46" s="37" t="s">
        <v>21</v>
      </c>
      <c r="G46" s="38">
        <v>0.01</v>
      </c>
      <c r="H46" s="38">
        <v>-42.878720000000001</v>
      </c>
    </row>
    <row r="47" spans="1:8" x14ac:dyDescent="0.35">
      <c r="A47" s="35">
        <v>43</v>
      </c>
      <c r="B47" s="36">
        <v>45326</v>
      </c>
      <c r="C47" s="37">
        <v>21</v>
      </c>
      <c r="D47" s="37">
        <v>11</v>
      </c>
      <c r="E47" s="38">
        <v>42.888719999999999</v>
      </c>
      <c r="F47" s="37" t="s">
        <v>21</v>
      </c>
      <c r="G47" s="38">
        <v>0.01</v>
      </c>
      <c r="H47" s="38">
        <v>-42.878720000000001</v>
      </c>
    </row>
    <row r="48" spans="1:8" x14ac:dyDescent="0.35">
      <c r="A48" s="35">
        <v>44</v>
      </c>
      <c r="B48" s="36">
        <v>45326</v>
      </c>
      <c r="C48" s="37">
        <v>21</v>
      </c>
      <c r="D48" s="37">
        <v>12</v>
      </c>
      <c r="E48" s="38">
        <v>42.888719999999999</v>
      </c>
      <c r="F48" s="37" t="s">
        <v>21</v>
      </c>
      <c r="G48" s="38">
        <v>0.01</v>
      </c>
      <c r="H48" s="38">
        <v>-42.878720000000001</v>
      </c>
    </row>
    <row r="49" spans="1:8" x14ac:dyDescent="0.35">
      <c r="A49" s="35">
        <v>45</v>
      </c>
      <c r="B49" s="36">
        <v>45326</v>
      </c>
      <c r="C49" s="37">
        <v>22</v>
      </c>
      <c r="D49" s="37">
        <v>1</v>
      </c>
      <c r="E49" s="38">
        <v>51.28</v>
      </c>
      <c r="F49" s="37" t="s">
        <v>21</v>
      </c>
      <c r="G49" s="38">
        <v>0.01</v>
      </c>
      <c r="H49" s="38">
        <v>-51.27</v>
      </c>
    </row>
    <row r="50" spans="1:8" x14ac:dyDescent="0.35">
      <c r="A50" s="35">
        <v>46</v>
      </c>
      <c r="B50" s="36">
        <v>45326</v>
      </c>
      <c r="C50" s="37">
        <v>22</v>
      </c>
      <c r="D50" s="37">
        <v>2</v>
      </c>
      <c r="E50" s="38">
        <v>51.5</v>
      </c>
      <c r="F50" s="37" t="s">
        <v>21</v>
      </c>
      <c r="G50" s="38">
        <v>0.01</v>
      </c>
      <c r="H50" s="38">
        <v>-51.49</v>
      </c>
    </row>
    <row r="51" spans="1:8" x14ac:dyDescent="0.35">
      <c r="A51" s="35">
        <v>47</v>
      </c>
      <c r="B51" s="36">
        <v>45326</v>
      </c>
      <c r="C51" s="37">
        <v>22</v>
      </c>
      <c r="D51" s="37">
        <v>3</v>
      </c>
      <c r="E51" s="38">
        <v>51.28</v>
      </c>
      <c r="F51" s="37" t="s">
        <v>21</v>
      </c>
      <c r="G51" s="38">
        <v>0.01</v>
      </c>
      <c r="H51" s="38">
        <v>-51.27</v>
      </c>
    </row>
    <row r="52" spans="1:8" x14ac:dyDescent="0.35">
      <c r="A52" s="35">
        <v>48</v>
      </c>
      <c r="B52" s="36">
        <v>45326</v>
      </c>
      <c r="C52" s="37">
        <v>22</v>
      </c>
      <c r="D52" s="37">
        <v>4</v>
      </c>
      <c r="E52" s="38">
        <v>51.22</v>
      </c>
      <c r="F52" s="37" t="s">
        <v>21</v>
      </c>
      <c r="G52" s="38">
        <v>0.01</v>
      </c>
      <c r="H52" s="38">
        <v>-51.21</v>
      </c>
    </row>
    <row r="53" spans="1:8" x14ac:dyDescent="0.35">
      <c r="A53" s="35">
        <v>49</v>
      </c>
      <c r="B53" s="36">
        <v>45326</v>
      </c>
      <c r="C53" s="37">
        <v>22</v>
      </c>
      <c r="D53" s="37">
        <v>5</v>
      </c>
      <c r="E53" s="38">
        <v>51.22</v>
      </c>
      <c r="F53" s="37" t="s">
        <v>21</v>
      </c>
      <c r="G53" s="38">
        <v>0.01</v>
      </c>
      <c r="H53" s="38">
        <v>-51.21</v>
      </c>
    </row>
    <row r="54" spans="1:8" x14ac:dyDescent="0.35">
      <c r="A54" s="35">
        <v>50</v>
      </c>
      <c r="B54" s="36">
        <v>45326</v>
      </c>
      <c r="C54" s="37">
        <v>22</v>
      </c>
      <c r="D54" s="37">
        <v>6</v>
      </c>
      <c r="E54" s="38">
        <v>51.13</v>
      </c>
      <c r="F54" s="37" t="s">
        <v>21</v>
      </c>
      <c r="G54" s="38">
        <v>0.01</v>
      </c>
      <c r="H54" s="38">
        <v>-51.12</v>
      </c>
    </row>
    <row r="55" spans="1:8" x14ac:dyDescent="0.35">
      <c r="A55" s="35">
        <v>51</v>
      </c>
      <c r="B55" s="36">
        <v>45326</v>
      </c>
      <c r="C55" s="37">
        <v>22</v>
      </c>
      <c r="D55" s="37">
        <v>7</v>
      </c>
      <c r="E55" s="38">
        <v>50.44</v>
      </c>
      <c r="F55" s="37" t="s">
        <v>21</v>
      </c>
      <c r="G55" s="38">
        <v>0.01</v>
      </c>
      <c r="H55" s="38">
        <v>-50.43</v>
      </c>
    </row>
    <row r="56" spans="1:8" x14ac:dyDescent="0.35">
      <c r="A56" s="35">
        <v>52</v>
      </c>
      <c r="B56" s="36">
        <v>45326</v>
      </c>
      <c r="C56" s="37">
        <v>22</v>
      </c>
      <c r="D56" s="37">
        <v>8</v>
      </c>
      <c r="E56" s="38">
        <v>49.998800000000003</v>
      </c>
      <c r="F56" s="37" t="s">
        <v>21</v>
      </c>
      <c r="G56" s="38">
        <v>0.01</v>
      </c>
      <c r="H56" s="38">
        <v>-49.988799999999998</v>
      </c>
    </row>
    <row r="57" spans="1:8" x14ac:dyDescent="0.35">
      <c r="A57" s="35">
        <v>53</v>
      </c>
      <c r="B57" s="36">
        <v>45326</v>
      </c>
      <c r="C57" s="37">
        <v>22</v>
      </c>
      <c r="D57" s="37">
        <v>9</v>
      </c>
      <c r="E57" s="38">
        <v>48.47</v>
      </c>
      <c r="F57" s="37" t="s">
        <v>21</v>
      </c>
      <c r="G57" s="38">
        <v>0.01</v>
      </c>
      <c r="H57" s="38">
        <v>-48.46</v>
      </c>
    </row>
    <row r="58" spans="1:8" x14ac:dyDescent="0.35">
      <c r="A58" s="35">
        <v>54</v>
      </c>
      <c r="B58" s="36">
        <v>45326</v>
      </c>
      <c r="C58" s="37">
        <v>22</v>
      </c>
      <c r="D58" s="37">
        <v>10</v>
      </c>
      <c r="E58" s="38">
        <v>45.344659999999998</v>
      </c>
      <c r="F58" s="37" t="s">
        <v>21</v>
      </c>
      <c r="G58" s="38">
        <v>0.01</v>
      </c>
      <c r="H58" s="38">
        <v>-45.33466</v>
      </c>
    </row>
    <row r="59" spans="1:8" x14ac:dyDescent="0.35">
      <c r="A59" s="35">
        <v>55</v>
      </c>
      <c r="B59" s="36">
        <v>45326</v>
      </c>
      <c r="C59" s="37">
        <v>22</v>
      </c>
      <c r="D59" s="37">
        <v>11</v>
      </c>
      <c r="E59" s="38">
        <v>44.223179999999999</v>
      </c>
      <c r="F59" s="37" t="s">
        <v>21</v>
      </c>
      <c r="G59" s="38">
        <v>0.01</v>
      </c>
      <c r="H59" s="38">
        <v>-44.213180000000001</v>
      </c>
    </row>
    <row r="60" spans="1:8" x14ac:dyDescent="0.35">
      <c r="A60" s="35">
        <v>56</v>
      </c>
      <c r="B60" s="36">
        <v>45326</v>
      </c>
      <c r="C60" s="37">
        <v>22</v>
      </c>
      <c r="D60" s="37">
        <v>12</v>
      </c>
      <c r="E60" s="38">
        <v>45.344659999999998</v>
      </c>
      <c r="F60" s="37" t="s">
        <v>21</v>
      </c>
      <c r="G60" s="38">
        <v>0.01</v>
      </c>
      <c r="H60" s="38">
        <v>-45.33466</v>
      </c>
    </row>
    <row r="61" spans="1:8" x14ac:dyDescent="0.35">
      <c r="A61" s="35">
        <v>57</v>
      </c>
      <c r="B61" s="36">
        <v>45326</v>
      </c>
      <c r="C61" s="37">
        <v>23</v>
      </c>
      <c r="D61" s="37">
        <v>1</v>
      </c>
      <c r="E61" s="38">
        <v>51.28</v>
      </c>
      <c r="F61" s="37" t="s">
        <v>21</v>
      </c>
      <c r="G61" s="38">
        <v>0.01</v>
      </c>
      <c r="H61" s="38">
        <v>-51.27</v>
      </c>
    </row>
    <row r="62" spans="1:8" x14ac:dyDescent="0.35">
      <c r="A62" s="35">
        <v>58</v>
      </c>
      <c r="B62" s="36">
        <v>45326</v>
      </c>
      <c r="C62" s="37">
        <v>23</v>
      </c>
      <c r="D62" s="37">
        <v>2</v>
      </c>
      <c r="E62" s="38">
        <v>51.22</v>
      </c>
      <c r="F62" s="37" t="s">
        <v>21</v>
      </c>
      <c r="G62" s="38">
        <v>0.01</v>
      </c>
      <c r="H62" s="38">
        <v>-51.21</v>
      </c>
    </row>
    <row r="63" spans="1:8" x14ac:dyDescent="0.35">
      <c r="A63" s="35">
        <v>59</v>
      </c>
      <c r="B63" s="36">
        <v>45326</v>
      </c>
      <c r="C63" s="37">
        <v>23</v>
      </c>
      <c r="D63" s="37">
        <v>3</v>
      </c>
      <c r="E63" s="38">
        <v>51.22</v>
      </c>
      <c r="F63" s="37" t="s">
        <v>21</v>
      </c>
      <c r="G63" s="38">
        <v>0.01</v>
      </c>
      <c r="H63" s="38">
        <v>-51.21</v>
      </c>
    </row>
    <row r="64" spans="1:8" x14ac:dyDescent="0.35">
      <c r="A64" s="35">
        <v>60</v>
      </c>
      <c r="B64" s="36">
        <v>45326</v>
      </c>
      <c r="C64" s="37">
        <v>23</v>
      </c>
      <c r="D64" s="37">
        <v>4</v>
      </c>
      <c r="E64" s="38">
        <v>-0.19488</v>
      </c>
      <c r="F64" s="37" t="s">
        <v>21</v>
      </c>
      <c r="G64" s="38">
        <v>0.01</v>
      </c>
      <c r="H64" s="38">
        <v>0.20488000000000001</v>
      </c>
    </row>
    <row r="65" spans="1:8" x14ac:dyDescent="0.35">
      <c r="A65" s="35">
        <v>61</v>
      </c>
      <c r="B65" s="36">
        <v>45326</v>
      </c>
      <c r="C65" s="37">
        <v>23</v>
      </c>
      <c r="D65" s="37">
        <v>5</v>
      </c>
      <c r="E65" s="38">
        <v>-0.19452</v>
      </c>
      <c r="F65" s="37" t="s">
        <v>21</v>
      </c>
      <c r="G65" s="38">
        <v>0.01</v>
      </c>
      <c r="H65" s="38">
        <v>0.20452000000000001</v>
      </c>
    </row>
    <row r="66" spans="1:8" x14ac:dyDescent="0.35">
      <c r="A66" s="35">
        <v>62</v>
      </c>
      <c r="B66" s="36">
        <v>45326</v>
      </c>
      <c r="C66" s="37">
        <v>23</v>
      </c>
      <c r="D66" s="37">
        <v>6</v>
      </c>
      <c r="E66" s="38">
        <v>-0.19116</v>
      </c>
      <c r="F66" s="37" t="s">
        <v>21</v>
      </c>
      <c r="G66" s="38">
        <v>0.01</v>
      </c>
      <c r="H66" s="38">
        <v>0.20116000000000001</v>
      </c>
    </row>
    <row r="67" spans="1:8" x14ac:dyDescent="0.35">
      <c r="A67" s="35">
        <v>63</v>
      </c>
      <c r="B67" s="36">
        <v>45326</v>
      </c>
      <c r="C67" s="37">
        <v>23</v>
      </c>
      <c r="D67" s="37">
        <v>7</v>
      </c>
      <c r="E67" s="38">
        <v>-0.18612000000000001</v>
      </c>
      <c r="F67" s="37" t="s">
        <v>21</v>
      </c>
      <c r="G67" s="38">
        <v>0.01</v>
      </c>
      <c r="H67" s="38">
        <v>0.19611999999999999</v>
      </c>
    </row>
    <row r="68" spans="1:8" x14ac:dyDescent="0.35">
      <c r="A68" s="35">
        <v>64</v>
      </c>
      <c r="B68" s="36">
        <v>45326</v>
      </c>
      <c r="C68" s="37">
        <v>23</v>
      </c>
      <c r="D68" s="37">
        <v>8</v>
      </c>
      <c r="E68" s="38">
        <v>-0.18525</v>
      </c>
      <c r="F68" s="37" t="s">
        <v>21</v>
      </c>
      <c r="G68" s="38">
        <v>0.01</v>
      </c>
      <c r="H68" s="38">
        <v>0.19525000000000001</v>
      </c>
    </row>
    <row r="69" spans="1:8" x14ac:dyDescent="0.35">
      <c r="A69" s="35">
        <v>65</v>
      </c>
      <c r="B69" s="36">
        <v>45326</v>
      </c>
      <c r="C69" s="37">
        <v>23</v>
      </c>
      <c r="D69" s="37">
        <v>9</v>
      </c>
      <c r="E69" s="38">
        <v>55.661090000000002</v>
      </c>
      <c r="F69" s="37" t="s">
        <v>21</v>
      </c>
      <c r="G69" s="38">
        <v>0.01</v>
      </c>
      <c r="H69" s="38">
        <v>-55.651090000000003</v>
      </c>
    </row>
    <row r="70" spans="1:8" x14ac:dyDescent="0.35">
      <c r="A70" s="35">
        <v>66</v>
      </c>
      <c r="B70" s="36">
        <v>45326</v>
      </c>
      <c r="C70" s="37">
        <v>23</v>
      </c>
      <c r="D70" s="37">
        <v>10</v>
      </c>
      <c r="E70" s="38">
        <v>61.717849999999999</v>
      </c>
      <c r="F70" s="37" t="s">
        <v>21</v>
      </c>
      <c r="G70" s="38">
        <v>0.01</v>
      </c>
      <c r="H70" s="38">
        <v>-61.707850000000001</v>
      </c>
    </row>
    <row r="71" spans="1:8" x14ac:dyDescent="0.35">
      <c r="A71" s="35">
        <v>67</v>
      </c>
      <c r="B71" s="36">
        <v>45326</v>
      </c>
      <c r="C71" s="37">
        <v>23</v>
      </c>
      <c r="D71" s="37">
        <v>11</v>
      </c>
      <c r="E71" s="38">
        <v>74.839309999999998</v>
      </c>
      <c r="F71" s="37" t="s">
        <v>21</v>
      </c>
      <c r="G71" s="38">
        <v>0.01</v>
      </c>
      <c r="H71" s="38">
        <v>-74.829310000000007</v>
      </c>
    </row>
    <row r="72" spans="1:8" x14ac:dyDescent="0.35">
      <c r="A72" s="35">
        <v>68</v>
      </c>
      <c r="B72" s="36">
        <v>45326</v>
      </c>
      <c r="C72" s="37">
        <v>23</v>
      </c>
      <c r="D72" s="37">
        <v>12</v>
      </c>
      <c r="E72" s="38">
        <v>50.116599999999998</v>
      </c>
      <c r="F72" s="37" t="s">
        <v>21</v>
      </c>
      <c r="G72" s="38">
        <v>0.01</v>
      </c>
      <c r="H72" s="38">
        <v>-50.1066</v>
      </c>
    </row>
    <row r="73" spans="1:8" x14ac:dyDescent="0.35">
      <c r="A73" s="35">
        <v>69</v>
      </c>
      <c r="B73" s="36">
        <v>45326</v>
      </c>
      <c r="C73" s="37">
        <v>24</v>
      </c>
      <c r="D73" s="37">
        <v>1</v>
      </c>
      <c r="E73" s="38">
        <v>66.773920000000004</v>
      </c>
      <c r="F73" s="37" t="s">
        <v>21</v>
      </c>
      <c r="G73" s="38">
        <v>0.01</v>
      </c>
      <c r="H73" s="38">
        <v>-66.763919999999999</v>
      </c>
    </row>
    <row r="74" spans="1:8" x14ac:dyDescent="0.35">
      <c r="A74" s="35">
        <v>70</v>
      </c>
      <c r="B74" s="36">
        <v>45326</v>
      </c>
      <c r="C74" s="37">
        <v>24</v>
      </c>
      <c r="D74" s="37">
        <v>2</v>
      </c>
      <c r="E74" s="38">
        <v>62.713200000000001</v>
      </c>
      <c r="F74" s="37" t="s">
        <v>21</v>
      </c>
      <c r="G74" s="38">
        <v>0.01</v>
      </c>
      <c r="H74" s="38">
        <v>-62.703200000000002</v>
      </c>
    </row>
    <row r="75" spans="1:8" x14ac:dyDescent="0.35">
      <c r="A75" s="35">
        <v>71</v>
      </c>
      <c r="B75" s="36">
        <v>45326</v>
      </c>
      <c r="C75" s="37">
        <v>24</v>
      </c>
      <c r="D75" s="37">
        <v>3</v>
      </c>
      <c r="E75" s="38">
        <v>59.967230000000001</v>
      </c>
      <c r="F75" s="37" t="s">
        <v>21</v>
      </c>
      <c r="G75" s="38">
        <v>0.01</v>
      </c>
      <c r="H75" s="38">
        <v>-59.957230000000003</v>
      </c>
    </row>
    <row r="76" spans="1:8" x14ac:dyDescent="0.35">
      <c r="A76" s="35">
        <v>72</v>
      </c>
      <c r="B76" s="36">
        <v>45326</v>
      </c>
      <c r="C76" s="37">
        <v>24</v>
      </c>
      <c r="D76" s="37">
        <v>4</v>
      </c>
      <c r="E76" s="38">
        <v>56.933929999999997</v>
      </c>
      <c r="F76" s="37" t="s">
        <v>21</v>
      </c>
      <c r="G76" s="38">
        <v>0.01</v>
      </c>
      <c r="H76" s="38">
        <v>-56.923929999999999</v>
      </c>
    </row>
    <row r="77" spans="1:8" x14ac:dyDescent="0.35">
      <c r="A77" s="35">
        <v>73</v>
      </c>
      <c r="B77" s="36">
        <v>45326</v>
      </c>
      <c r="C77" s="37">
        <v>24</v>
      </c>
      <c r="D77" s="37">
        <v>5</v>
      </c>
      <c r="E77" s="38">
        <v>66.235820000000004</v>
      </c>
      <c r="F77" s="37" t="s">
        <v>21</v>
      </c>
      <c r="G77" s="38">
        <v>0.01</v>
      </c>
      <c r="H77" s="38">
        <v>-66.225819999999999</v>
      </c>
    </row>
    <row r="78" spans="1:8" x14ac:dyDescent="0.35">
      <c r="A78" s="35">
        <v>74</v>
      </c>
      <c r="B78" s="36">
        <v>45326</v>
      </c>
      <c r="C78" s="37">
        <v>24</v>
      </c>
      <c r="D78" s="37">
        <v>6</v>
      </c>
      <c r="E78" s="38">
        <v>47.325760000000002</v>
      </c>
      <c r="F78" s="37" t="s">
        <v>21</v>
      </c>
      <c r="G78" s="38">
        <v>0.01</v>
      </c>
      <c r="H78" s="38">
        <v>-47.315759999999997</v>
      </c>
    </row>
    <row r="79" spans="1:8" x14ac:dyDescent="0.35">
      <c r="A79" s="35">
        <v>75</v>
      </c>
      <c r="B79" s="36">
        <v>45326</v>
      </c>
      <c r="C79" s="37">
        <v>24</v>
      </c>
      <c r="D79" s="37">
        <v>7</v>
      </c>
      <c r="E79" s="38">
        <v>47.043340000000001</v>
      </c>
      <c r="F79" s="37" t="s">
        <v>21</v>
      </c>
      <c r="G79" s="38">
        <v>0.01</v>
      </c>
      <c r="H79" s="38">
        <v>-47.033340000000003</v>
      </c>
    </row>
    <row r="80" spans="1:8" x14ac:dyDescent="0.35">
      <c r="A80" s="35">
        <v>76</v>
      </c>
      <c r="B80" s="36">
        <v>45326</v>
      </c>
      <c r="C80" s="37">
        <v>24</v>
      </c>
      <c r="D80" s="37">
        <v>8</v>
      </c>
      <c r="E80" s="38">
        <v>46.881799999999998</v>
      </c>
      <c r="F80" s="37" t="s">
        <v>21</v>
      </c>
      <c r="G80" s="38">
        <v>0.01</v>
      </c>
      <c r="H80" s="38">
        <v>-46.8718</v>
      </c>
    </row>
    <row r="81" spans="1:8" x14ac:dyDescent="0.35">
      <c r="A81" s="35">
        <v>77</v>
      </c>
      <c r="B81" s="36">
        <v>45326</v>
      </c>
      <c r="C81" s="37">
        <v>24</v>
      </c>
      <c r="D81" s="37">
        <v>9</v>
      </c>
      <c r="E81" s="38">
        <v>43.32555</v>
      </c>
      <c r="F81" s="37" t="s">
        <v>21</v>
      </c>
      <c r="G81" s="38">
        <v>0.01</v>
      </c>
      <c r="H81" s="38">
        <v>-43.315550000000002</v>
      </c>
    </row>
    <row r="82" spans="1:8" x14ac:dyDescent="0.35">
      <c r="A82" s="35">
        <v>78</v>
      </c>
      <c r="B82" s="36">
        <v>45326</v>
      </c>
      <c r="C82" s="37">
        <v>24</v>
      </c>
      <c r="D82" s="37">
        <v>10</v>
      </c>
      <c r="E82" s="38">
        <v>42.161320000000003</v>
      </c>
      <c r="F82" s="37" t="s">
        <v>21</v>
      </c>
      <c r="G82" s="38">
        <v>0.01</v>
      </c>
      <c r="H82" s="38">
        <v>-42.151319999999998</v>
      </c>
    </row>
    <row r="83" spans="1:8" x14ac:dyDescent="0.35">
      <c r="A83" s="35">
        <v>79</v>
      </c>
      <c r="B83" s="36">
        <v>45326</v>
      </c>
      <c r="C83" s="37">
        <v>24</v>
      </c>
      <c r="D83" s="37">
        <v>11</v>
      </c>
      <c r="E83" s="38">
        <v>41.31691</v>
      </c>
      <c r="F83" s="37" t="s">
        <v>21</v>
      </c>
      <c r="G83" s="38">
        <v>0.01</v>
      </c>
      <c r="H83" s="38">
        <v>-41.306910000000002</v>
      </c>
    </row>
    <row r="84" spans="1:8" x14ac:dyDescent="0.35">
      <c r="A84" s="35">
        <v>80</v>
      </c>
      <c r="B84" s="36">
        <v>45326</v>
      </c>
      <c r="C84" s="37">
        <v>24</v>
      </c>
      <c r="D84" s="37">
        <v>12</v>
      </c>
      <c r="E84" s="38">
        <v>41.848619999999997</v>
      </c>
      <c r="F84" s="37" t="s">
        <v>21</v>
      </c>
      <c r="G84" s="38">
        <v>0.01</v>
      </c>
      <c r="H84" s="38">
        <v>-41.838619999999999</v>
      </c>
    </row>
    <row r="85" spans="1:8" x14ac:dyDescent="0.35">
      <c r="A85" s="35">
        <v>81</v>
      </c>
      <c r="B85" s="36">
        <v>45327</v>
      </c>
      <c r="C85" s="37">
        <v>17</v>
      </c>
      <c r="D85" s="37">
        <v>1</v>
      </c>
      <c r="E85" s="38">
        <v>61.769849999999998</v>
      </c>
      <c r="F85" s="37" t="s">
        <v>21</v>
      </c>
      <c r="G85" s="38">
        <v>0.01</v>
      </c>
      <c r="H85" s="38">
        <v>-61.75985</v>
      </c>
    </row>
    <row r="86" spans="1:8" x14ac:dyDescent="0.35">
      <c r="A86" s="35">
        <v>82</v>
      </c>
      <c r="B86" s="36">
        <v>45327</v>
      </c>
      <c r="C86" s="37">
        <v>17</v>
      </c>
      <c r="D86" s="37">
        <v>2</v>
      </c>
      <c r="E86" s="38">
        <v>59.3553</v>
      </c>
      <c r="F86" s="37" t="s">
        <v>21</v>
      </c>
      <c r="G86" s="38">
        <v>0.01</v>
      </c>
      <c r="H86" s="38">
        <v>-59.345300000000002</v>
      </c>
    </row>
    <row r="87" spans="1:8" x14ac:dyDescent="0.35">
      <c r="A87" s="35">
        <v>83</v>
      </c>
      <c r="B87" s="36">
        <v>45327</v>
      </c>
      <c r="C87" s="37">
        <v>17</v>
      </c>
      <c r="D87" s="37">
        <v>3</v>
      </c>
      <c r="E87" s="38">
        <v>56.615259999999999</v>
      </c>
      <c r="F87" s="37" t="s">
        <v>21</v>
      </c>
      <c r="G87" s="38">
        <v>0.01</v>
      </c>
      <c r="H87" s="38">
        <v>-56.605260000000001</v>
      </c>
    </row>
    <row r="88" spans="1:8" x14ac:dyDescent="0.35">
      <c r="A88" s="35">
        <v>84</v>
      </c>
      <c r="B88" s="36">
        <v>45327</v>
      </c>
      <c r="C88" s="37">
        <v>17</v>
      </c>
      <c r="D88" s="37">
        <v>4</v>
      </c>
      <c r="E88" s="38">
        <v>61.75</v>
      </c>
      <c r="F88" s="37" t="s">
        <v>21</v>
      </c>
      <c r="G88" s="38">
        <v>0.01</v>
      </c>
      <c r="H88" s="38">
        <v>-61.74</v>
      </c>
    </row>
    <row r="89" spans="1:8" x14ac:dyDescent="0.35">
      <c r="A89" s="35">
        <v>85</v>
      </c>
      <c r="B89" s="36">
        <v>45329</v>
      </c>
      <c r="C89" s="37">
        <v>18</v>
      </c>
      <c r="D89" s="37">
        <v>1</v>
      </c>
      <c r="E89" s="38">
        <v>42.88</v>
      </c>
      <c r="F89" s="37" t="s">
        <v>21</v>
      </c>
      <c r="G89" s="38">
        <v>33.93</v>
      </c>
      <c r="H89" s="38">
        <v>-8.9499999999999993</v>
      </c>
    </row>
    <row r="90" spans="1:8" x14ac:dyDescent="0.35">
      <c r="A90" s="35">
        <v>86</v>
      </c>
      <c r="B90" s="36">
        <v>45329</v>
      </c>
      <c r="C90" s="37">
        <v>18</v>
      </c>
      <c r="D90" s="37">
        <v>2</v>
      </c>
      <c r="E90" s="38">
        <v>42.001199999999997</v>
      </c>
      <c r="F90" s="37" t="s">
        <v>21</v>
      </c>
      <c r="G90" s="38">
        <v>33.93</v>
      </c>
      <c r="H90" s="38">
        <v>-8.0711999999999993</v>
      </c>
    </row>
    <row r="91" spans="1:8" x14ac:dyDescent="0.35">
      <c r="A91" s="35">
        <v>87</v>
      </c>
      <c r="B91" s="36">
        <v>45329</v>
      </c>
      <c r="C91" s="37">
        <v>18</v>
      </c>
      <c r="D91" s="37">
        <v>3</v>
      </c>
      <c r="E91" s="38">
        <v>42.89</v>
      </c>
      <c r="F91" s="37" t="s">
        <v>21</v>
      </c>
      <c r="G91" s="38">
        <v>33.93</v>
      </c>
      <c r="H91" s="38">
        <v>-8.9600000000000009</v>
      </c>
    </row>
    <row r="92" spans="1:8" x14ac:dyDescent="0.35">
      <c r="A92" s="35">
        <v>88</v>
      </c>
      <c r="B92" s="36">
        <v>45329</v>
      </c>
      <c r="C92" s="37">
        <v>18</v>
      </c>
      <c r="D92" s="37">
        <v>4</v>
      </c>
      <c r="E92" s="38">
        <v>45.351199999999999</v>
      </c>
      <c r="F92" s="37" t="s">
        <v>21</v>
      </c>
      <c r="G92" s="38">
        <v>33.93</v>
      </c>
      <c r="H92" s="38">
        <v>-11.421200000000001</v>
      </c>
    </row>
    <row r="93" spans="1:8" x14ac:dyDescent="0.35">
      <c r="A93" s="35">
        <v>89</v>
      </c>
      <c r="B93" s="36">
        <v>45329</v>
      </c>
      <c r="C93" s="37">
        <v>18</v>
      </c>
      <c r="D93" s="37">
        <v>5</v>
      </c>
      <c r="E93" s="38">
        <v>48</v>
      </c>
      <c r="F93" s="37" t="s">
        <v>21</v>
      </c>
      <c r="G93" s="38">
        <v>33.93</v>
      </c>
      <c r="H93" s="38">
        <v>-14.07</v>
      </c>
    </row>
    <row r="94" spans="1:8" x14ac:dyDescent="0.35">
      <c r="A94" s="35">
        <v>90</v>
      </c>
      <c r="B94" s="36">
        <v>45329</v>
      </c>
      <c r="C94" s="37">
        <v>18</v>
      </c>
      <c r="D94" s="37">
        <v>6</v>
      </c>
      <c r="E94" s="38">
        <v>48.18</v>
      </c>
      <c r="F94" s="37" t="s">
        <v>21</v>
      </c>
      <c r="G94" s="38">
        <v>33.93</v>
      </c>
      <c r="H94" s="38">
        <v>-14.25</v>
      </c>
    </row>
    <row r="95" spans="1:8" x14ac:dyDescent="0.35">
      <c r="A95" s="35">
        <v>91</v>
      </c>
      <c r="B95" s="36">
        <v>45329</v>
      </c>
      <c r="C95" s="37">
        <v>18</v>
      </c>
      <c r="D95" s="37">
        <v>7</v>
      </c>
      <c r="E95" s="38">
        <v>48.19</v>
      </c>
      <c r="F95" s="37" t="s">
        <v>21</v>
      </c>
      <c r="G95" s="38">
        <v>33.93</v>
      </c>
      <c r="H95" s="38">
        <v>-14.26</v>
      </c>
    </row>
    <row r="96" spans="1:8" x14ac:dyDescent="0.35">
      <c r="A96" s="35">
        <v>92</v>
      </c>
      <c r="B96" s="36">
        <v>45329</v>
      </c>
      <c r="C96" s="37">
        <v>18</v>
      </c>
      <c r="D96" s="37">
        <v>8</v>
      </c>
      <c r="E96" s="38">
        <v>48.49</v>
      </c>
      <c r="F96" s="37" t="s">
        <v>21</v>
      </c>
      <c r="G96" s="38">
        <v>33.93</v>
      </c>
      <c r="H96" s="38">
        <v>-14.56</v>
      </c>
    </row>
    <row r="97" spans="1:8" x14ac:dyDescent="0.35">
      <c r="A97" s="35">
        <v>93</v>
      </c>
      <c r="B97" s="36">
        <v>45329</v>
      </c>
      <c r="C97" s="37">
        <v>18</v>
      </c>
      <c r="D97" s="37">
        <v>9</v>
      </c>
      <c r="E97" s="38">
        <v>49.03</v>
      </c>
      <c r="F97" s="37" t="s">
        <v>21</v>
      </c>
      <c r="G97" s="38">
        <v>33.93</v>
      </c>
      <c r="H97" s="38">
        <v>-15.1</v>
      </c>
    </row>
    <row r="98" spans="1:8" x14ac:dyDescent="0.35">
      <c r="A98" s="35">
        <v>94</v>
      </c>
      <c r="B98" s="36">
        <v>45329</v>
      </c>
      <c r="C98" s="37">
        <v>18</v>
      </c>
      <c r="D98" s="37">
        <v>10</v>
      </c>
      <c r="E98" s="38">
        <v>49.03</v>
      </c>
      <c r="F98" s="37" t="s">
        <v>21</v>
      </c>
      <c r="G98" s="38">
        <v>33.93</v>
      </c>
      <c r="H98" s="38">
        <v>-15.1</v>
      </c>
    </row>
    <row r="99" spans="1:8" x14ac:dyDescent="0.35">
      <c r="A99" s="35">
        <v>95</v>
      </c>
      <c r="B99" s="36">
        <v>45329</v>
      </c>
      <c r="C99" s="37">
        <v>18</v>
      </c>
      <c r="D99" s="37">
        <v>11</v>
      </c>
      <c r="E99" s="38">
        <v>49.052399999999999</v>
      </c>
      <c r="F99" s="37" t="s">
        <v>21</v>
      </c>
      <c r="G99" s="38">
        <v>33.93</v>
      </c>
      <c r="H99" s="38">
        <v>-15.122400000000001</v>
      </c>
    </row>
    <row r="100" spans="1:8" x14ac:dyDescent="0.35">
      <c r="A100" s="35">
        <v>96</v>
      </c>
      <c r="B100" s="36">
        <v>45329</v>
      </c>
      <c r="C100" s="37">
        <v>18</v>
      </c>
      <c r="D100" s="37">
        <v>12</v>
      </c>
      <c r="E100" s="38">
        <v>49.55</v>
      </c>
      <c r="F100" s="37" t="s">
        <v>21</v>
      </c>
      <c r="G100" s="38">
        <v>33.93</v>
      </c>
      <c r="H100" s="38">
        <v>-15.62</v>
      </c>
    </row>
    <row r="101" spans="1:8" x14ac:dyDescent="0.35">
      <c r="A101" s="35">
        <v>97</v>
      </c>
      <c r="B101" s="36">
        <v>45329</v>
      </c>
      <c r="C101" s="37">
        <v>20</v>
      </c>
      <c r="D101" s="37">
        <v>1</v>
      </c>
      <c r="E101" s="38">
        <v>48.49</v>
      </c>
      <c r="F101" s="37" t="s">
        <v>21</v>
      </c>
      <c r="G101" s="38">
        <v>33.93</v>
      </c>
      <c r="H101" s="38">
        <v>-14.56</v>
      </c>
    </row>
    <row r="102" spans="1:8" x14ac:dyDescent="0.35">
      <c r="A102" s="35">
        <v>98</v>
      </c>
      <c r="B102" s="36">
        <v>45329</v>
      </c>
      <c r="C102" s="37">
        <v>20</v>
      </c>
      <c r="D102" s="37">
        <v>2</v>
      </c>
      <c r="E102" s="38">
        <v>48.21</v>
      </c>
      <c r="F102" s="37" t="s">
        <v>21</v>
      </c>
      <c r="G102" s="38">
        <v>33.93</v>
      </c>
      <c r="H102" s="38">
        <v>-14.28</v>
      </c>
    </row>
    <row r="103" spans="1:8" x14ac:dyDescent="0.35">
      <c r="A103" s="35">
        <v>99</v>
      </c>
      <c r="B103" s="36">
        <v>45329</v>
      </c>
      <c r="C103" s="37">
        <v>20</v>
      </c>
      <c r="D103" s="37">
        <v>3</v>
      </c>
      <c r="E103" s="38">
        <v>48</v>
      </c>
      <c r="F103" s="37" t="s">
        <v>21</v>
      </c>
      <c r="G103" s="38">
        <v>33.93</v>
      </c>
      <c r="H103" s="38">
        <v>-14.07</v>
      </c>
    </row>
    <row r="104" spans="1:8" x14ac:dyDescent="0.35">
      <c r="A104" s="35">
        <v>100</v>
      </c>
      <c r="B104" s="36">
        <v>45329</v>
      </c>
      <c r="C104" s="37">
        <v>20</v>
      </c>
      <c r="D104" s="37">
        <v>4</v>
      </c>
      <c r="E104" s="38">
        <v>48.18</v>
      </c>
      <c r="F104" s="37" t="s">
        <v>21</v>
      </c>
      <c r="G104" s="38">
        <v>33.93</v>
      </c>
      <c r="H104" s="38">
        <v>-14.25</v>
      </c>
    </row>
    <row r="105" spans="1:8" x14ac:dyDescent="0.35">
      <c r="A105" s="35">
        <v>101</v>
      </c>
      <c r="B105" s="36">
        <v>45329</v>
      </c>
      <c r="C105" s="37">
        <v>20</v>
      </c>
      <c r="D105" s="37">
        <v>5</v>
      </c>
      <c r="E105" s="38">
        <v>48.21</v>
      </c>
      <c r="F105" s="37" t="s">
        <v>21</v>
      </c>
      <c r="G105" s="38">
        <v>33.93</v>
      </c>
      <c r="H105" s="38">
        <v>-14.28</v>
      </c>
    </row>
    <row r="106" spans="1:8" x14ac:dyDescent="0.35">
      <c r="A106" s="35">
        <v>102</v>
      </c>
      <c r="B106" s="36">
        <v>45329</v>
      </c>
      <c r="C106" s="37">
        <v>20</v>
      </c>
      <c r="D106" s="37">
        <v>6</v>
      </c>
      <c r="E106" s="38">
        <v>48.21</v>
      </c>
      <c r="F106" s="37" t="s">
        <v>21</v>
      </c>
      <c r="G106" s="38">
        <v>33.93</v>
      </c>
      <c r="H106" s="38">
        <v>-14.28</v>
      </c>
    </row>
    <row r="107" spans="1:8" x14ac:dyDescent="0.35">
      <c r="A107" s="35">
        <v>103</v>
      </c>
      <c r="B107" s="36">
        <v>45329</v>
      </c>
      <c r="C107" s="37">
        <v>20</v>
      </c>
      <c r="D107" s="37">
        <v>7</v>
      </c>
      <c r="E107" s="38">
        <v>48.49</v>
      </c>
      <c r="F107" s="37" t="s">
        <v>21</v>
      </c>
      <c r="G107" s="38">
        <v>33.93</v>
      </c>
      <c r="H107" s="38">
        <v>-14.56</v>
      </c>
    </row>
    <row r="108" spans="1:8" x14ac:dyDescent="0.35">
      <c r="A108" s="35">
        <v>104</v>
      </c>
      <c r="B108" s="36">
        <v>45329</v>
      </c>
      <c r="C108" s="37">
        <v>20</v>
      </c>
      <c r="D108" s="37">
        <v>8</v>
      </c>
      <c r="E108" s="38">
        <v>48.49</v>
      </c>
      <c r="F108" s="37" t="s">
        <v>21</v>
      </c>
      <c r="G108" s="38">
        <v>33.93</v>
      </c>
      <c r="H108" s="38">
        <v>-14.56</v>
      </c>
    </row>
    <row r="109" spans="1:8" x14ac:dyDescent="0.35">
      <c r="A109" s="35">
        <v>105</v>
      </c>
      <c r="B109" s="36">
        <v>45329</v>
      </c>
      <c r="C109" s="37">
        <v>20</v>
      </c>
      <c r="D109" s="37">
        <v>9</v>
      </c>
      <c r="E109" s="38">
        <v>49.03</v>
      </c>
      <c r="F109" s="37" t="s">
        <v>21</v>
      </c>
      <c r="G109" s="38">
        <v>33.93</v>
      </c>
      <c r="H109" s="38">
        <v>-15.1</v>
      </c>
    </row>
    <row r="110" spans="1:8" x14ac:dyDescent="0.35">
      <c r="A110" s="35">
        <v>106</v>
      </c>
      <c r="B110" s="36">
        <v>45329</v>
      </c>
      <c r="C110" s="37">
        <v>20</v>
      </c>
      <c r="D110" s="37">
        <v>10</v>
      </c>
      <c r="E110" s="38">
        <v>48.49</v>
      </c>
      <c r="F110" s="37" t="s">
        <v>21</v>
      </c>
      <c r="G110" s="38">
        <v>33.93</v>
      </c>
      <c r="H110" s="38">
        <v>-14.56</v>
      </c>
    </row>
    <row r="111" spans="1:8" x14ac:dyDescent="0.35">
      <c r="A111" s="35">
        <v>107</v>
      </c>
      <c r="B111" s="36">
        <v>45329</v>
      </c>
      <c r="C111" s="37">
        <v>20</v>
      </c>
      <c r="D111" s="37">
        <v>11</v>
      </c>
      <c r="E111" s="38">
        <v>48.49</v>
      </c>
      <c r="F111" s="37" t="s">
        <v>21</v>
      </c>
      <c r="G111" s="38">
        <v>33.93</v>
      </c>
      <c r="H111" s="38">
        <v>-14.56</v>
      </c>
    </row>
    <row r="112" spans="1:8" x14ac:dyDescent="0.35">
      <c r="A112" s="35">
        <v>108</v>
      </c>
      <c r="B112" s="36">
        <v>45329</v>
      </c>
      <c r="C112" s="37">
        <v>20</v>
      </c>
      <c r="D112" s="37">
        <v>12</v>
      </c>
      <c r="E112" s="38">
        <v>49.03</v>
      </c>
      <c r="F112" s="37" t="s">
        <v>21</v>
      </c>
      <c r="G112" s="38">
        <v>33.93</v>
      </c>
      <c r="H112" s="38">
        <v>-15.1</v>
      </c>
    </row>
  </sheetData>
  <autoFilter ref="A4:H112">
    <sortState ref="A5:H112">
      <sortCondition ref="A4:A112"/>
    </sortState>
  </autoFilter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2"/>
  <sheetViews>
    <sheetView zoomScaleNormal="100" workbookViewId="0">
      <selection activeCell="A4" sqref="A4"/>
    </sheetView>
  </sheetViews>
  <sheetFormatPr defaultRowHeight="14.5" x14ac:dyDescent="0.35"/>
  <cols>
    <col min="1" max="1" width="12.7265625" style="31" customWidth="1"/>
    <col min="2" max="2" width="12.7265625" style="32" customWidth="1"/>
    <col min="3" max="4" width="12.7265625" style="31" customWidth="1"/>
    <col min="5" max="5" width="12.7265625" style="33" customWidth="1"/>
    <col min="6" max="6" width="12.7265625" style="31" customWidth="1"/>
    <col min="7" max="7" width="12.7265625" style="33" customWidth="1"/>
    <col min="8" max="8" width="14.453125" style="33" bestFit="1" customWidth="1"/>
  </cols>
  <sheetData>
    <row r="1" spans="1:8" x14ac:dyDescent="0.35">
      <c r="A1"/>
      <c r="B1" s="1"/>
      <c r="C1"/>
      <c r="D1"/>
      <c r="E1" s="12"/>
      <c r="F1"/>
      <c r="G1" s="12"/>
      <c r="H1" s="12"/>
    </row>
    <row r="2" spans="1:8" ht="15.5" x14ac:dyDescent="0.35">
      <c r="A2" s="10" t="s">
        <v>89</v>
      </c>
      <c r="B2" s="1"/>
      <c r="C2"/>
      <c r="D2"/>
      <c r="E2" s="12"/>
      <c r="F2"/>
      <c r="G2" s="12"/>
      <c r="H2" s="12"/>
    </row>
    <row r="3" spans="1:8" ht="15.5" x14ac:dyDescent="0.35">
      <c r="A3" s="10"/>
      <c r="B3" s="1"/>
      <c r="C3"/>
      <c r="D3"/>
      <c r="E3" s="12"/>
      <c r="F3"/>
      <c r="G3" s="12"/>
      <c r="H3" s="12"/>
    </row>
    <row r="4" spans="1:8" x14ac:dyDescent="0.35">
      <c r="A4" s="4" t="s">
        <v>0</v>
      </c>
      <c r="B4" s="5" t="s">
        <v>5</v>
      </c>
      <c r="C4" s="6" t="s">
        <v>26</v>
      </c>
      <c r="D4" s="6" t="s">
        <v>27</v>
      </c>
      <c r="E4" s="7" t="s">
        <v>28</v>
      </c>
      <c r="F4" s="6" t="s">
        <v>29</v>
      </c>
      <c r="G4" s="8" t="s">
        <v>30</v>
      </c>
      <c r="H4" s="9" t="s">
        <v>31</v>
      </c>
    </row>
    <row r="5" spans="1:8" x14ac:dyDescent="0.35">
      <c r="A5" s="35">
        <v>1</v>
      </c>
      <c r="B5" s="36">
        <v>45349</v>
      </c>
      <c r="C5" s="37">
        <v>13</v>
      </c>
      <c r="D5" s="37">
        <v>11</v>
      </c>
      <c r="E5" s="38">
        <v>-18.57742</v>
      </c>
      <c r="F5" s="37" t="s">
        <v>21</v>
      </c>
      <c r="G5" s="37">
        <v>-25</v>
      </c>
      <c r="H5" s="38">
        <v>-6.42258</v>
      </c>
    </row>
    <row r="6" spans="1:8" x14ac:dyDescent="0.35">
      <c r="A6" s="35">
        <v>2</v>
      </c>
      <c r="B6" s="36">
        <v>45349</v>
      </c>
      <c r="C6" s="37">
        <v>13</v>
      </c>
      <c r="D6" s="37">
        <v>12</v>
      </c>
      <c r="E6" s="38">
        <v>-18.579219999999999</v>
      </c>
      <c r="F6" s="37" t="s">
        <v>21</v>
      </c>
      <c r="G6" s="37">
        <v>-25</v>
      </c>
      <c r="H6" s="38">
        <v>-6.4207799999999997</v>
      </c>
    </row>
    <row r="7" spans="1:8" x14ac:dyDescent="0.35">
      <c r="A7" s="35">
        <v>3</v>
      </c>
      <c r="B7" s="36">
        <v>45349</v>
      </c>
      <c r="C7" s="37">
        <v>14</v>
      </c>
      <c r="D7" s="37">
        <v>1</v>
      </c>
      <c r="E7" s="38">
        <v>-18.691240000000001</v>
      </c>
      <c r="F7" s="37" t="s">
        <v>21</v>
      </c>
      <c r="G7" s="37">
        <v>1</v>
      </c>
      <c r="H7" s="38">
        <v>19.691240000000001</v>
      </c>
    </row>
    <row r="8" spans="1:8" x14ac:dyDescent="0.35">
      <c r="A8" s="35">
        <v>4</v>
      </c>
      <c r="B8" s="36">
        <v>45349</v>
      </c>
      <c r="C8" s="37">
        <v>14</v>
      </c>
      <c r="D8" s="37">
        <v>2</v>
      </c>
      <c r="E8" s="38">
        <v>-18.584009999999999</v>
      </c>
      <c r="F8" s="37" t="s">
        <v>21</v>
      </c>
      <c r="G8" s="37">
        <v>1</v>
      </c>
      <c r="H8" s="38">
        <v>19.584009999999999</v>
      </c>
    </row>
    <row r="9" spans="1:8" x14ac:dyDescent="0.35">
      <c r="A9" s="35">
        <v>5</v>
      </c>
      <c r="B9" s="36">
        <v>45349</v>
      </c>
      <c r="C9" s="37">
        <v>14</v>
      </c>
      <c r="D9" s="37">
        <v>3</v>
      </c>
      <c r="E9" s="38">
        <v>-18.593520000000002</v>
      </c>
      <c r="F9" s="37" t="s">
        <v>21</v>
      </c>
      <c r="G9" s="37">
        <v>1</v>
      </c>
      <c r="H9" s="38">
        <v>19.593520000000002</v>
      </c>
    </row>
    <row r="10" spans="1:8" x14ac:dyDescent="0.35">
      <c r="A10" s="35">
        <v>6</v>
      </c>
      <c r="B10" s="36">
        <v>45349</v>
      </c>
      <c r="C10" s="37">
        <v>14</v>
      </c>
      <c r="D10" s="37">
        <v>4</v>
      </c>
      <c r="E10" s="38">
        <v>-17.396470000000001</v>
      </c>
      <c r="F10" s="37" t="s">
        <v>21</v>
      </c>
      <c r="G10" s="37">
        <v>1</v>
      </c>
      <c r="H10" s="38">
        <v>18.396470000000001</v>
      </c>
    </row>
    <row r="11" spans="1:8" x14ac:dyDescent="0.35">
      <c r="A11" s="35">
        <v>7</v>
      </c>
      <c r="B11" s="36">
        <v>45349</v>
      </c>
      <c r="C11" s="37">
        <v>14</v>
      </c>
      <c r="D11" s="37">
        <v>5</v>
      </c>
      <c r="E11" s="38">
        <v>-17.3233</v>
      </c>
      <c r="F11" s="37" t="s">
        <v>21</v>
      </c>
      <c r="G11" s="37">
        <v>1</v>
      </c>
      <c r="H11" s="38">
        <v>18.3233</v>
      </c>
    </row>
    <row r="12" spans="1:8" x14ac:dyDescent="0.35">
      <c r="A12" s="35">
        <v>8</v>
      </c>
      <c r="B12" s="36">
        <v>45349</v>
      </c>
      <c r="C12" s="37">
        <v>14</v>
      </c>
      <c r="D12" s="37">
        <v>6</v>
      </c>
      <c r="E12" s="38">
        <v>-17.770890000000001</v>
      </c>
      <c r="F12" s="37" t="s">
        <v>21</v>
      </c>
      <c r="G12" s="37">
        <v>1</v>
      </c>
      <c r="H12" s="38">
        <v>18.770890000000001</v>
      </c>
    </row>
  </sheetData>
  <autoFilter ref="A4:H12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1"/>
  <sheetViews>
    <sheetView zoomScaleNormal="100" workbookViewId="0">
      <selection activeCell="B11" sqref="B11"/>
    </sheetView>
  </sheetViews>
  <sheetFormatPr defaultRowHeight="14.5" x14ac:dyDescent="0.35"/>
  <cols>
    <col min="1" max="1" width="14.453125" customWidth="1"/>
    <col min="2" max="2" width="23.26953125" bestFit="1" customWidth="1"/>
    <col min="3" max="3" width="29.453125" bestFit="1" customWidth="1"/>
    <col min="4" max="4" width="26.453125" bestFit="1" customWidth="1"/>
    <col min="5" max="5" width="14.26953125" bestFit="1" customWidth="1"/>
    <col min="6" max="6" width="12.1796875" bestFit="1" customWidth="1"/>
  </cols>
  <sheetData>
    <row r="2" spans="1:26" ht="15.5" x14ac:dyDescent="0.35">
      <c r="A2" s="10" t="s">
        <v>40</v>
      </c>
    </row>
    <row r="4" spans="1:26" s="15" customFormat="1" x14ac:dyDescent="0.35">
      <c r="A4" s="39" t="s">
        <v>37</v>
      </c>
      <c r="B4" s="39" t="s">
        <v>56</v>
      </c>
      <c r="C4" s="39" t="s">
        <v>38</v>
      </c>
      <c r="D4" s="39" t="s">
        <v>39</v>
      </c>
      <c r="E4" s="39" t="s">
        <v>57</v>
      </c>
    </row>
    <row r="5" spans="1:26" x14ac:dyDescent="0.35">
      <c r="A5" s="46"/>
      <c r="B5" s="46"/>
      <c r="C5" s="46"/>
      <c r="D5" s="46"/>
      <c r="E5" s="46"/>
      <c r="F5" s="19"/>
    </row>
    <row r="6" spans="1:26" x14ac:dyDescent="0.35">
      <c r="A6" s="40" t="s">
        <v>54</v>
      </c>
      <c r="B6" s="40"/>
      <c r="C6" s="41">
        <f>SUM(C5:C5)</f>
        <v>0</v>
      </c>
      <c r="D6" s="41">
        <f>SUM(D5:D5)</f>
        <v>0</v>
      </c>
      <c r="E6" s="41">
        <f>SUM(E5:E5)</f>
        <v>0</v>
      </c>
      <c r="F6" s="19"/>
    </row>
    <row r="11" spans="1:26" x14ac:dyDescent="0.35">
      <c r="S11" s="20"/>
      <c r="T11" s="20"/>
      <c r="U11" s="20"/>
      <c r="V11" s="20"/>
      <c r="W11" s="20"/>
      <c r="X11" s="20"/>
      <c r="Y11" s="20"/>
      <c r="Z11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2024-04-11T18:41:27+00:00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Wikler, Katie</DisplayName>
        <AccountId>699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Wikler, Katie</DisplayName>
        <AccountId>699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February 2024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February 2024|a5c6f114-606e-4824-8e7f-0758ca029777</ParentISOGroups>
    <Orig_x0020_Post_x0020_Date xmlns="5bcbeff6-7c02-4b0f-b125-f1b3d566cc14">2024-04-11T18:27:44+00:00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d228456b-8749-482b-b800-b04f750d93bf</CrawlableUniqueID>
  </documentManagement>
</p:properties>
</file>

<file path=customXml/itemProps1.xml><?xml version="1.0" encoding="utf-8"?>
<ds:datastoreItem xmlns:ds="http://schemas.openxmlformats.org/officeDocument/2006/customXml" ds:itemID="{27A343C0-C65A-423C-97F2-58C431138525}"/>
</file>

<file path=customXml/itemProps2.xml><?xml version="1.0" encoding="utf-8"?>
<ds:datastoreItem xmlns:ds="http://schemas.openxmlformats.org/officeDocument/2006/customXml" ds:itemID="{41E4C27C-5DEA-46FC-9741-B8BE9D65CB89}"/>
</file>

<file path=customXml/itemProps3.xml><?xml version="1.0" encoding="utf-8"?>
<ds:datastoreItem xmlns:ds="http://schemas.openxmlformats.org/officeDocument/2006/customXml" ds:itemID="{6BB356A7-47D4-4352-8F30-20EC285A6A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February 2024</dc:title>
  <dc:creator/>
  <cp:lastModifiedBy/>
  <dcterms:created xsi:type="dcterms:W3CDTF">2006-09-16T00:00:00Z</dcterms:created>
  <dcterms:modified xsi:type="dcterms:W3CDTF">2024-04-11T17:41:20Z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