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30" windowWidth="14810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Price_Impact_A!$A$4:$H$7</definedName>
    <definedName name="_xlnm._FilterDatabase" localSheetId="2" hidden="1">Price_Impact_B!$A$4:$H$13</definedName>
    <definedName name="_xlnm._FilterDatabase" localSheetId="0" hidden="1">'Table 2'!$A$3:$V$188</definedName>
  </definedNames>
  <calcPr calcId="162913"/>
</workbook>
</file>

<file path=xl/calcChain.xml><?xml version="1.0" encoding="utf-8"?>
<calcChain xmlns="http://schemas.openxmlformats.org/spreadsheetml/2006/main">
  <c r="E6" i="4" l="1"/>
  <c r="G130" i="3" l="1"/>
  <c r="G127" i="3"/>
  <c r="G105" i="3"/>
  <c r="D6" i="4" l="1"/>
  <c r="C6" i="4"/>
</calcChain>
</file>

<file path=xl/sharedStrings.xml><?xml version="1.0" encoding="utf-8"?>
<sst xmlns="http://schemas.openxmlformats.org/spreadsheetml/2006/main" count="1212" uniqueCount="86">
  <si>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</si>
  <si>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</si>
  <si>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</si>
  <si>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</si>
  <si>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</si>
  <si>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</si>
  <si>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</si>
  <si>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</si>
  <si>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</si>
  <si>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</si>
  <si>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</si>
  <si>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</si>
  <si>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</si>
  <si>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</si>
  <si>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</si>
  <si>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</si>
  <si>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</si>
  <si>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</si>
  <si>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</si>
  <si>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</si>
  <si>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</si>
  <si>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</si>
  <si>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</si>
  <si>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</si>
  <si>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</si>
  <si>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</si>
  <si>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</si>
  <si>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</si>
  <si>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</si>
  <si>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</si>
  <si>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</si>
  <si>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</si>
  <si>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</si>
  <si>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</si>
  <si>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</si>
  <si>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</si>
  <si>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</si>
  <si>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</si>
  <si>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</si>
  <si>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</si>
  <si>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</si>
  <si>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</si>
  <si>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</si>
  <si>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</si>
  <si>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</si>
  <si>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</si>
  <si>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</si>
  <si>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</si>
  <si>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</si>
  <si>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</si>
  <si>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</si>
  <si>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</si>
  <si>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</si>
  <si>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</si>
  <si>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</si>
  <si>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Table 8: Price Impact Analysis Information for Pricing Node A in SCE LAP</t>
  </si>
  <si>
    <t>Table 9: Price Impact Analysis Information for Pricing Node B in PGAE LAP</t>
  </si>
  <si>
    <t>Fast Start Unit Management</t>
  </si>
  <si>
    <t xml:space="preserve">Number of Resources </t>
  </si>
  <si>
    <t>Cost Savings</t>
  </si>
  <si>
    <t>Stockton</t>
  </si>
  <si>
    <t>15 - 45</t>
  </si>
  <si>
    <t>Unplanned Outage</t>
  </si>
  <si>
    <t>Chart 2: Table of Exceptional Dispatches for January 2024</t>
  </si>
  <si>
    <t>Conditions beyond the control of the CAISO</t>
  </si>
  <si>
    <t>Incomplete or Inaccurate Transmission</t>
  </si>
  <si>
    <t>Other Reliability Requirement</t>
  </si>
  <si>
    <t>15 - 525</t>
  </si>
  <si>
    <t>460 - 500</t>
  </si>
  <si>
    <t>450 - 520</t>
  </si>
  <si>
    <t>490 - 520</t>
  </si>
  <si>
    <t>460 - 490</t>
  </si>
  <si>
    <t>NCNB</t>
  </si>
  <si>
    <t>236 - 280</t>
  </si>
  <si>
    <t>236 - 270</t>
  </si>
  <si>
    <t>236 - 250</t>
  </si>
  <si>
    <t>88.8 - 270</t>
  </si>
  <si>
    <t>32 - 236</t>
  </si>
  <si>
    <t>32 - 200</t>
  </si>
  <si>
    <t>46 - 88</t>
  </si>
  <si>
    <t>118 - 230</t>
  </si>
  <si>
    <t>Software Limitation</t>
  </si>
  <si>
    <t>380 - 580</t>
  </si>
  <si>
    <t>0 - 96.65</t>
  </si>
  <si>
    <t>75.05 - 150</t>
  </si>
  <si>
    <t>42 - 95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</si>
</sst>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/>
    <xf numFmtId="43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88"/>
  <sheetViews>
    <sheetView tabSelected="1" zoomScaleNormal="100" workbookViewId="0">
      <selection activeCell="G17" sqref="G17"/>
    </sheetView>
  </sheetViews>
  <sheetFormatPr defaultColWidth="5.7265625" defaultRowHeight="14.5" x14ac:dyDescent="0.35"/>
  <cols>
    <col min="1" max="1" width="5.7265625" bestFit="1" customWidth="1"/>
    <col min="2" max="2" width="7.7265625" customWidth="1"/>
    <col min="3" max="3" width="50.54296875" bestFit="1" customWidth="1"/>
    <col min="4" max="4" width="8.7265625" customWidth="1"/>
    <col min="5" max="5" width="23.26953125" customWidth="1"/>
    <col min="6" max="6" width="12.26953125" style="21" customWidth="1"/>
    <col min="7" max="7" width="12.453125" bestFit="1" customWidth="1"/>
    <col min="8" max="9" width="5.7265625" customWidth="1"/>
    <col min="10" max="10" width="7.54296875" customWidth="1"/>
    <col min="11" max="12" width="15.81640625" style="2" bestFit="1" customWidth="1"/>
    <col min="13" max="13" width="10.81640625" style="3" customWidth="1"/>
    <col min="14" max="14" width="13.81640625" style="3" customWidth="1"/>
    <col min="15" max="15" width="12.54296875" style="3" customWidth="1"/>
    <col min="16" max="16" width="14.54296875" style="3" customWidth="1"/>
    <col min="17" max="17" width="13" style="3" customWidth="1"/>
    <col min="18" max="18" width="11.54296875" style="3" customWidth="1"/>
    <col min="19" max="19" width="12.26953125" style="3" customWidth="1"/>
    <col min="20" max="20" width="11.453125" style="3" customWidth="1"/>
    <col min="21" max="21" width="11.26953125" style="3" customWidth="1"/>
    <col min="22" max="22" width="11.1796875" style="3" customWidth="1"/>
  </cols>
  <sheetData>
    <row r="1" spans="1:22" ht="33.75" customHeight="1" x14ac:dyDescent="0.35">
      <c r="A1" s="43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x14ac:dyDescent="0.35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43.5" x14ac:dyDescent="0.3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33</v>
      </c>
      <c r="O3" s="18" t="s">
        <v>34</v>
      </c>
      <c r="P3" s="18" t="s">
        <v>35</v>
      </c>
      <c r="Q3" s="18" t="s">
        <v>36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35">
      <c r="A4" s="26">
        <v>1</v>
      </c>
      <c r="B4" s="27" t="s">
        <v>18</v>
      </c>
      <c r="C4" s="27" t="s">
        <v>64</v>
      </c>
      <c r="D4" s="27" t="s">
        <v>46</v>
      </c>
      <c r="E4" s="27" t="s">
        <v>25</v>
      </c>
      <c r="F4" s="28">
        <v>45322</v>
      </c>
      <c r="G4" s="34">
        <v>83</v>
      </c>
      <c r="H4" s="27" t="s">
        <v>23</v>
      </c>
      <c r="I4" s="27" t="s">
        <v>44</v>
      </c>
      <c r="J4" s="27">
        <v>4</v>
      </c>
      <c r="K4" s="29">
        <v>45322.666666666664</v>
      </c>
      <c r="L4" s="29">
        <v>45322.833333333336</v>
      </c>
      <c r="M4" s="30">
        <v>-73.616477059000005</v>
      </c>
      <c r="N4" s="30">
        <v>0</v>
      </c>
      <c r="O4" s="30">
        <v>0</v>
      </c>
      <c r="P4" s="30">
        <v>3383.4589745940002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</row>
    <row r="5" spans="1:22" x14ac:dyDescent="0.35">
      <c r="A5" s="26">
        <v>2</v>
      </c>
      <c r="B5" s="27" t="s">
        <v>18</v>
      </c>
      <c r="C5" s="27" t="s">
        <v>64</v>
      </c>
      <c r="D5" s="27" t="s">
        <v>46</v>
      </c>
      <c r="E5" s="27" t="s">
        <v>25</v>
      </c>
      <c r="F5" s="28">
        <v>45322</v>
      </c>
      <c r="G5" s="34">
        <v>83</v>
      </c>
      <c r="H5" s="27" t="s">
        <v>23</v>
      </c>
      <c r="I5" s="27" t="s">
        <v>22</v>
      </c>
      <c r="J5" s="27">
        <v>3</v>
      </c>
      <c r="K5" s="29">
        <v>45322.555555555555</v>
      </c>
      <c r="L5" s="29">
        <v>45322.666666666664</v>
      </c>
      <c r="M5" s="30">
        <v>77.116666623</v>
      </c>
      <c r="N5" s="30">
        <v>16229.626666656</v>
      </c>
      <c r="O5" s="30">
        <v>0</v>
      </c>
      <c r="P5" s="30">
        <v>-3361.5377392539999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</row>
    <row r="6" spans="1:22" x14ac:dyDescent="0.35">
      <c r="A6" s="26">
        <v>3</v>
      </c>
      <c r="B6" s="27" t="s">
        <v>18</v>
      </c>
      <c r="C6" s="27" t="s">
        <v>57</v>
      </c>
      <c r="D6" s="27" t="s">
        <v>46</v>
      </c>
      <c r="E6" s="27" t="s">
        <v>24</v>
      </c>
      <c r="F6" s="28">
        <v>45300</v>
      </c>
      <c r="G6" s="34">
        <v>0</v>
      </c>
      <c r="H6" s="27" t="s">
        <v>23</v>
      </c>
      <c r="I6" s="27" t="s">
        <v>22</v>
      </c>
      <c r="J6" s="27">
        <v>9</v>
      </c>
      <c r="K6" s="29">
        <v>45300.65625</v>
      </c>
      <c r="L6" s="29">
        <v>45301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</row>
    <row r="7" spans="1:22" x14ac:dyDescent="0.35">
      <c r="A7" s="26">
        <v>4</v>
      </c>
      <c r="B7" s="27" t="s">
        <v>18</v>
      </c>
      <c r="C7" s="27" t="s">
        <v>57</v>
      </c>
      <c r="D7" s="27" t="s">
        <v>46</v>
      </c>
      <c r="E7" s="27" t="s">
        <v>24</v>
      </c>
      <c r="F7" s="28">
        <v>45301</v>
      </c>
      <c r="G7" s="34">
        <v>0</v>
      </c>
      <c r="H7" s="27" t="s">
        <v>23</v>
      </c>
      <c r="I7" s="27" t="s">
        <v>22</v>
      </c>
      <c r="J7" s="27">
        <v>8</v>
      </c>
      <c r="K7" s="29">
        <v>45301.482638888891</v>
      </c>
      <c r="L7" s="29">
        <v>45301.791666666664</v>
      </c>
      <c r="M7" s="30">
        <v>-13.750000002</v>
      </c>
      <c r="N7" s="30">
        <v>1316.960000001</v>
      </c>
      <c r="O7" s="30">
        <v>0</v>
      </c>
      <c r="P7" s="30">
        <v>168.871516802</v>
      </c>
      <c r="Q7" s="30">
        <v>-11.25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</row>
    <row r="8" spans="1:22" x14ac:dyDescent="0.35">
      <c r="A8" s="26">
        <v>5</v>
      </c>
      <c r="B8" s="27" t="s">
        <v>18</v>
      </c>
      <c r="C8" s="27" t="s">
        <v>57</v>
      </c>
      <c r="D8" s="27" t="s">
        <v>46</v>
      </c>
      <c r="E8" s="27" t="s">
        <v>24</v>
      </c>
      <c r="F8" s="28">
        <v>45308</v>
      </c>
      <c r="G8" s="34">
        <v>0</v>
      </c>
      <c r="H8" s="27" t="s">
        <v>23</v>
      </c>
      <c r="I8" s="27" t="s">
        <v>22</v>
      </c>
      <c r="J8" s="27">
        <v>5</v>
      </c>
      <c r="K8" s="29">
        <v>45308.114583333336</v>
      </c>
      <c r="L8" s="29">
        <v>45308.284722222219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</row>
    <row r="9" spans="1:22" x14ac:dyDescent="0.35">
      <c r="A9" s="26">
        <v>6</v>
      </c>
      <c r="B9" s="27" t="s">
        <v>18</v>
      </c>
      <c r="C9" s="27" t="s">
        <v>57</v>
      </c>
      <c r="D9" s="27" t="s">
        <v>46</v>
      </c>
      <c r="E9" s="27" t="s">
        <v>25</v>
      </c>
      <c r="F9" s="28">
        <v>45308</v>
      </c>
      <c r="G9" s="34">
        <v>0</v>
      </c>
      <c r="H9" s="27" t="s">
        <v>23</v>
      </c>
      <c r="I9" s="27" t="s">
        <v>22</v>
      </c>
      <c r="J9" s="27">
        <v>1</v>
      </c>
      <c r="K9" s="29">
        <v>45308.260416666664</v>
      </c>
      <c r="L9" s="29">
        <v>45308.302083333336</v>
      </c>
      <c r="M9" s="30">
        <v>-23.939166666999999</v>
      </c>
      <c r="N9" s="30">
        <v>0</v>
      </c>
      <c r="O9" s="30">
        <v>0</v>
      </c>
      <c r="P9" s="30">
        <v>0</v>
      </c>
      <c r="Q9" s="30">
        <v>-23.939166666999999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</row>
    <row r="10" spans="1:22" x14ac:dyDescent="0.35">
      <c r="A10" s="26">
        <v>7</v>
      </c>
      <c r="B10" s="27" t="s">
        <v>18</v>
      </c>
      <c r="C10" s="27" t="s">
        <v>65</v>
      </c>
      <c r="D10" s="27" t="s">
        <v>47</v>
      </c>
      <c r="E10" s="27" t="s">
        <v>32</v>
      </c>
      <c r="F10" s="28">
        <v>45301</v>
      </c>
      <c r="G10" s="34">
        <v>290</v>
      </c>
      <c r="H10" s="27" t="s">
        <v>23</v>
      </c>
      <c r="I10" s="27" t="s">
        <v>22</v>
      </c>
      <c r="J10" s="27">
        <v>1</v>
      </c>
      <c r="K10" s="29">
        <v>45301.569444444445</v>
      </c>
      <c r="L10" s="29">
        <v>45301.583333333336</v>
      </c>
      <c r="M10" s="30">
        <v>18.583333333999999</v>
      </c>
      <c r="N10" s="30">
        <v>2642.3590666680002</v>
      </c>
      <c r="O10" s="30">
        <v>0</v>
      </c>
      <c r="P10" s="30">
        <v>-428.22276534600002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</row>
    <row r="11" spans="1:22" x14ac:dyDescent="0.35">
      <c r="A11" s="26">
        <v>8</v>
      </c>
      <c r="B11" s="27" t="s">
        <v>18</v>
      </c>
      <c r="C11" s="27" t="s">
        <v>66</v>
      </c>
      <c r="D11" s="27" t="s">
        <v>46</v>
      </c>
      <c r="E11" s="27" t="s">
        <v>25</v>
      </c>
      <c r="F11" s="28">
        <v>45296</v>
      </c>
      <c r="G11" s="34">
        <v>400</v>
      </c>
      <c r="H11" s="27" t="s">
        <v>23</v>
      </c>
      <c r="I11" s="27" t="s">
        <v>22</v>
      </c>
      <c r="J11" s="27">
        <v>1</v>
      </c>
      <c r="K11" s="29">
        <v>45296.333333333336</v>
      </c>
      <c r="L11" s="29">
        <v>45296.336805555555</v>
      </c>
      <c r="M11" s="30">
        <v>5.2083333329999997</v>
      </c>
      <c r="N11" s="30">
        <v>520.883333333</v>
      </c>
      <c r="O11" s="30">
        <v>0</v>
      </c>
      <c r="P11" s="30">
        <v>-410.03109372400002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</row>
    <row r="12" spans="1:22" x14ac:dyDescent="0.35">
      <c r="A12" s="26">
        <v>9</v>
      </c>
      <c r="B12" s="27" t="s">
        <v>18</v>
      </c>
      <c r="C12" s="27" t="s">
        <v>45</v>
      </c>
      <c r="D12" s="27" t="s">
        <v>46</v>
      </c>
      <c r="E12" s="27" t="s">
        <v>24</v>
      </c>
      <c r="F12" s="28">
        <v>45299</v>
      </c>
      <c r="G12" s="34">
        <v>500</v>
      </c>
      <c r="H12" s="27" t="s">
        <v>23</v>
      </c>
      <c r="I12" s="27" t="s">
        <v>44</v>
      </c>
      <c r="J12" s="27">
        <v>4</v>
      </c>
      <c r="K12" s="29">
        <v>45299.46875</v>
      </c>
      <c r="L12" s="29">
        <v>45299.625</v>
      </c>
      <c r="M12" s="30">
        <v>-57.281143550000003</v>
      </c>
      <c r="N12" s="30">
        <v>0</v>
      </c>
      <c r="O12" s="30">
        <v>0</v>
      </c>
      <c r="P12" s="30">
        <v>3231.936289278</v>
      </c>
      <c r="Q12" s="30">
        <v>0</v>
      </c>
      <c r="R12" s="30">
        <v>0</v>
      </c>
      <c r="S12" s="30">
        <v>0</v>
      </c>
      <c r="T12" s="30">
        <v>0</v>
      </c>
      <c r="U12" s="30">
        <v>-0.92067584300000005</v>
      </c>
      <c r="V12" s="30">
        <v>0</v>
      </c>
    </row>
    <row r="13" spans="1:22" x14ac:dyDescent="0.35">
      <c r="A13" s="26">
        <v>10</v>
      </c>
      <c r="B13" s="27" t="s">
        <v>18</v>
      </c>
      <c r="C13" s="27" t="s">
        <v>45</v>
      </c>
      <c r="D13" s="27" t="s">
        <v>46</v>
      </c>
      <c r="E13" s="27" t="s">
        <v>24</v>
      </c>
      <c r="F13" s="28">
        <v>45299</v>
      </c>
      <c r="G13" s="34">
        <v>500</v>
      </c>
      <c r="H13" s="27" t="s">
        <v>23</v>
      </c>
      <c r="I13" s="27" t="s">
        <v>22</v>
      </c>
      <c r="J13" s="27">
        <v>1</v>
      </c>
      <c r="K13" s="29">
        <v>45299.541666666664</v>
      </c>
      <c r="L13" s="29">
        <v>45299.583333333336</v>
      </c>
      <c r="M13" s="30">
        <v>-17.895729164999999</v>
      </c>
      <c r="N13" s="30">
        <v>0</v>
      </c>
      <c r="O13" s="30">
        <v>0</v>
      </c>
      <c r="P13" s="30">
        <v>1150.526458717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</row>
    <row r="14" spans="1:22" x14ac:dyDescent="0.35">
      <c r="A14" s="26">
        <v>11</v>
      </c>
      <c r="B14" s="27" t="s">
        <v>18</v>
      </c>
      <c r="C14" s="27" t="s">
        <v>45</v>
      </c>
      <c r="D14" s="27" t="s">
        <v>46</v>
      </c>
      <c r="E14" s="27" t="s">
        <v>24</v>
      </c>
      <c r="F14" s="28">
        <v>45300</v>
      </c>
      <c r="G14" s="34">
        <v>415</v>
      </c>
      <c r="H14" s="27" t="s">
        <v>23</v>
      </c>
      <c r="I14" s="27" t="s">
        <v>44</v>
      </c>
      <c r="J14" s="27">
        <v>7</v>
      </c>
      <c r="K14" s="29">
        <v>45300.361111111109</v>
      </c>
      <c r="L14" s="29">
        <v>45300.625</v>
      </c>
      <c r="M14" s="30">
        <v>-49.318645836999998</v>
      </c>
      <c r="N14" s="30">
        <v>0</v>
      </c>
      <c r="O14" s="30">
        <v>0</v>
      </c>
      <c r="P14" s="30">
        <v>2784.3375577420002</v>
      </c>
      <c r="Q14" s="30">
        <v>-10.052499999</v>
      </c>
      <c r="R14" s="30">
        <v>0</v>
      </c>
      <c r="S14" s="30">
        <v>679.86702752300005</v>
      </c>
      <c r="T14" s="30">
        <v>0</v>
      </c>
      <c r="U14" s="30">
        <v>-2041.6012170700001</v>
      </c>
      <c r="V14" s="30">
        <v>0</v>
      </c>
    </row>
    <row r="15" spans="1:22" x14ac:dyDescent="0.35">
      <c r="A15" s="26">
        <v>12</v>
      </c>
      <c r="B15" s="27" t="s">
        <v>18</v>
      </c>
      <c r="C15" s="27" t="s">
        <v>45</v>
      </c>
      <c r="D15" s="27" t="s">
        <v>46</v>
      </c>
      <c r="E15" s="27" t="s">
        <v>24</v>
      </c>
      <c r="F15" s="28">
        <v>45300</v>
      </c>
      <c r="G15" s="34">
        <v>415</v>
      </c>
      <c r="H15" s="27" t="s">
        <v>23</v>
      </c>
      <c r="I15" s="27" t="s">
        <v>22</v>
      </c>
      <c r="J15" s="27">
        <v>1</v>
      </c>
      <c r="K15" s="29">
        <v>45300.541666666664</v>
      </c>
      <c r="L15" s="29">
        <v>45300.583333333336</v>
      </c>
      <c r="M15" s="30">
        <v>-11.785520833</v>
      </c>
      <c r="N15" s="30">
        <v>0</v>
      </c>
      <c r="O15" s="30">
        <v>0</v>
      </c>
      <c r="P15" s="30">
        <v>444.690981222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</row>
    <row r="16" spans="1:22" x14ac:dyDescent="0.35">
      <c r="A16" s="26">
        <v>13</v>
      </c>
      <c r="B16" s="27" t="s">
        <v>18</v>
      </c>
      <c r="C16" s="27" t="s">
        <v>45</v>
      </c>
      <c r="D16" s="27" t="s">
        <v>46</v>
      </c>
      <c r="E16" s="27" t="s">
        <v>24</v>
      </c>
      <c r="F16" s="28">
        <v>45302</v>
      </c>
      <c r="G16" s="34">
        <v>500</v>
      </c>
      <c r="H16" s="27" t="s">
        <v>23</v>
      </c>
      <c r="I16" s="27" t="s">
        <v>44</v>
      </c>
      <c r="J16" s="27">
        <v>16</v>
      </c>
      <c r="K16" s="29">
        <v>45302.284722222219</v>
      </c>
      <c r="L16" s="29">
        <v>45302.916666666664</v>
      </c>
      <c r="M16" s="30">
        <v>-205.31404104800001</v>
      </c>
      <c r="N16" s="30">
        <v>0</v>
      </c>
      <c r="O16" s="30">
        <v>0</v>
      </c>
      <c r="P16" s="30">
        <v>12448.499612932999</v>
      </c>
      <c r="Q16" s="30">
        <v>0</v>
      </c>
      <c r="R16" s="30">
        <v>0</v>
      </c>
      <c r="S16" s="30">
        <v>0</v>
      </c>
      <c r="T16" s="30">
        <v>0</v>
      </c>
      <c r="U16" s="30">
        <v>-953.30891376199997</v>
      </c>
      <c r="V16" s="30">
        <v>0</v>
      </c>
    </row>
    <row r="17" spans="1:22" x14ac:dyDescent="0.35">
      <c r="A17" s="26">
        <v>14</v>
      </c>
      <c r="B17" s="27" t="s">
        <v>18</v>
      </c>
      <c r="C17" s="27" t="s">
        <v>45</v>
      </c>
      <c r="D17" s="27" t="s">
        <v>46</v>
      </c>
      <c r="E17" s="27" t="s">
        <v>24</v>
      </c>
      <c r="F17" s="28">
        <v>45302</v>
      </c>
      <c r="G17" s="34">
        <v>15</v>
      </c>
      <c r="H17" s="27" t="s">
        <v>23</v>
      </c>
      <c r="I17" s="27" t="s">
        <v>22</v>
      </c>
      <c r="J17" s="27">
        <v>14</v>
      </c>
      <c r="K17" s="29">
        <v>45302.371527777781</v>
      </c>
      <c r="L17" s="29">
        <v>45302.916666666664</v>
      </c>
      <c r="M17" s="30">
        <v>-0.97645833299999996</v>
      </c>
      <c r="N17" s="30">
        <v>65438.438333288897</v>
      </c>
      <c r="O17" s="30">
        <v>464.19666671899898</v>
      </c>
      <c r="P17" s="30">
        <v>109.93526334400001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</row>
    <row r="18" spans="1:22" x14ac:dyDescent="0.35">
      <c r="A18" s="26">
        <v>15</v>
      </c>
      <c r="B18" s="27" t="s">
        <v>18</v>
      </c>
      <c r="C18" s="27" t="s">
        <v>45</v>
      </c>
      <c r="D18" s="27" t="s">
        <v>46</v>
      </c>
      <c r="E18" s="27" t="s">
        <v>24</v>
      </c>
      <c r="F18" s="28">
        <v>45303</v>
      </c>
      <c r="G18" s="34">
        <v>500</v>
      </c>
      <c r="H18" s="27" t="s">
        <v>23</v>
      </c>
      <c r="I18" s="27" t="s">
        <v>44</v>
      </c>
      <c r="J18" s="27">
        <v>17</v>
      </c>
      <c r="K18" s="29">
        <v>45303.25</v>
      </c>
      <c r="L18" s="29">
        <v>45303.951388888891</v>
      </c>
      <c r="M18" s="30">
        <v>-79.617450513999898</v>
      </c>
      <c r="N18" s="30">
        <v>-11815.569999996</v>
      </c>
      <c r="O18" s="30">
        <v>0</v>
      </c>
      <c r="P18" s="30">
        <v>3955.1849144009998</v>
      </c>
      <c r="Q18" s="30">
        <v>0</v>
      </c>
      <c r="R18" s="30">
        <v>0</v>
      </c>
      <c r="S18" s="30">
        <v>0</v>
      </c>
      <c r="T18" s="30">
        <v>0</v>
      </c>
      <c r="U18" s="30">
        <v>-1364.126468275</v>
      </c>
      <c r="V18" s="30">
        <v>0</v>
      </c>
    </row>
    <row r="19" spans="1:22" x14ac:dyDescent="0.35">
      <c r="A19" s="26">
        <v>16</v>
      </c>
      <c r="B19" s="27" t="s">
        <v>18</v>
      </c>
      <c r="C19" s="27" t="s">
        <v>45</v>
      </c>
      <c r="D19" s="27" t="s">
        <v>46</v>
      </c>
      <c r="E19" s="27" t="s">
        <v>24</v>
      </c>
      <c r="F19" s="28">
        <v>45303</v>
      </c>
      <c r="G19" s="34" t="s">
        <v>67</v>
      </c>
      <c r="H19" s="27" t="s">
        <v>23</v>
      </c>
      <c r="I19" s="27" t="s">
        <v>22</v>
      </c>
      <c r="J19" s="27">
        <v>19</v>
      </c>
      <c r="K19" s="29">
        <v>45303.211805555555</v>
      </c>
      <c r="L19" s="29">
        <v>45304</v>
      </c>
      <c r="M19" s="30">
        <v>-23.035615831000001</v>
      </c>
      <c r="N19" s="30">
        <v>153650.816666645</v>
      </c>
      <c r="O19" s="30">
        <v>925.22547612999597</v>
      </c>
      <c r="P19" s="30">
        <v>-5719.9423817739998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</row>
    <row r="20" spans="1:22" x14ac:dyDescent="0.35">
      <c r="A20" s="26">
        <v>17</v>
      </c>
      <c r="B20" s="27" t="s">
        <v>18</v>
      </c>
      <c r="C20" s="27" t="s">
        <v>45</v>
      </c>
      <c r="D20" s="27" t="s">
        <v>46</v>
      </c>
      <c r="E20" s="27" t="s">
        <v>24</v>
      </c>
      <c r="F20" s="28">
        <v>45304</v>
      </c>
      <c r="G20" s="34">
        <v>475</v>
      </c>
      <c r="H20" s="27" t="s">
        <v>23</v>
      </c>
      <c r="I20" s="27" t="s">
        <v>44</v>
      </c>
      <c r="J20" s="27">
        <v>2</v>
      </c>
      <c r="K20" s="29">
        <v>45304.625</v>
      </c>
      <c r="L20" s="29">
        <v>45304.708333333336</v>
      </c>
      <c r="M20" s="30">
        <v>-9.0924750749999994</v>
      </c>
      <c r="N20" s="30">
        <v>0</v>
      </c>
      <c r="O20" s="30">
        <v>0</v>
      </c>
      <c r="P20" s="30">
        <v>1223.9487325120001</v>
      </c>
      <c r="Q20" s="30">
        <v>0</v>
      </c>
      <c r="R20" s="30">
        <v>0</v>
      </c>
      <c r="S20" s="30">
        <v>0</v>
      </c>
      <c r="T20" s="30">
        <v>0</v>
      </c>
      <c r="U20" s="30">
        <v>-151.58269893100001</v>
      </c>
      <c r="V20" s="30">
        <v>0</v>
      </c>
    </row>
    <row r="21" spans="1:22" x14ac:dyDescent="0.35">
      <c r="A21" s="26">
        <v>18</v>
      </c>
      <c r="B21" s="27" t="s">
        <v>18</v>
      </c>
      <c r="C21" s="27" t="s">
        <v>45</v>
      </c>
      <c r="D21" s="27" t="s">
        <v>46</v>
      </c>
      <c r="E21" s="27" t="s">
        <v>24</v>
      </c>
      <c r="F21" s="28">
        <v>45304</v>
      </c>
      <c r="G21" s="34" t="s">
        <v>67</v>
      </c>
      <c r="H21" s="27" t="s">
        <v>23</v>
      </c>
      <c r="I21" s="27" t="s">
        <v>22</v>
      </c>
      <c r="J21" s="27">
        <v>24</v>
      </c>
      <c r="K21" s="29">
        <v>45304</v>
      </c>
      <c r="L21" s="29">
        <v>45305</v>
      </c>
      <c r="M21" s="30">
        <v>44.160732631000002</v>
      </c>
      <c r="N21" s="30">
        <v>55194.610833362902</v>
      </c>
      <c r="O21" s="30">
        <v>0</v>
      </c>
      <c r="P21" s="30">
        <v>-11415.46708801</v>
      </c>
      <c r="Q21" s="30">
        <v>-8.2171338110000001</v>
      </c>
      <c r="R21" s="30">
        <v>0</v>
      </c>
      <c r="S21" s="30">
        <v>1523.9202382779999</v>
      </c>
      <c r="T21" s="30">
        <v>0</v>
      </c>
      <c r="U21" s="30">
        <v>-373.19281938500001</v>
      </c>
      <c r="V21" s="30">
        <v>0</v>
      </c>
    </row>
    <row r="22" spans="1:22" x14ac:dyDescent="0.35">
      <c r="A22" s="26">
        <v>19</v>
      </c>
      <c r="B22" s="27" t="s">
        <v>18</v>
      </c>
      <c r="C22" s="27" t="s">
        <v>45</v>
      </c>
      <c r="D22" s="27" t="s">
        <v>46</v>
      </c>
      <c r="E22" s="27" t="s">
        <v>24</v>
      </c>
      <c r="F22" s="28">
        <v>45305</v>
      </c>
      <c r="G22" s="34" t="s">
        <v>68</v>
      </c>
      <c r="H22" s="27" t="s">
        <v>23</v>
      </c>
      <c r="I22" s="27" t="s">
        <v>22</v>
      </c>
      <c r="J22" s="27">
        <v>24</v>
      </c>
      <c r="K22" s="29">
        <v>45305</v>
      </c>
      <c r="L22" s="29">
        <v>45306</v>
      </c>
      <c r="M22" s="30">
        <v>-69.392911612000006</v>
      </c>
      <c r="N22" s="30">
        <v>21721.1133333451</v>
      </c>
      <c r="O22" s="30">
        <v>0</v>
      </c>
      <c r="P22" s="30">
        <v>11387.624138042</v>
      </c>
      <c r="Q22" s="30">
        <v>-20.799166666000001</v>
      </c>
      <c r="R22" s="30">
        <v>0</v>
      </c>
      <c r="S22" s="30">
        <v>3183.6456447790001</v>
      </c>
      <c r="T22" s="30">
        <v>0</v>
      </c>
      <c r="U22" s="30">
        <v>-273.30497752100001</v>
      </c>
      <c r="V22" s="30">
        <v>0</v>
      </c>
    </row>
    <row r="23" spans="1:22" x14ac:dyDescent="0.35">
      <c r="A23" s="26">
        <v>20</v>
      </c>
      <c r="B23" s="27" t="s">
        <v>18</v>
      </c>
      <c r="C23" s="27" t="s">
        <v>45</v>
      </c>
      <c r="D23" s="27" t="s">
        <v>46</v>
      </c>
      <c r="E23" s="27" t="s">
        <v>24</v>
      </c>
      <c r="F23" s="28">
        <v>45306</v>
      </c>
      <c r="G23" s="34">
        <v>450</v>
      </c>
      <c r="H23" s="27" t="s">
        <v>23</v>
      </c>
      <c r="I23" s="27" t="s">
        <v>44</v>
      </c>
      <c r="J23" s="27">
        <v>2</v>
      </c>
      <c r="K23" s="29">
        <v>45306.416666666664</v>
      </c>
      <c r="L23" s="29">
        <v>45306.5</v>
      </c>
      <c r="M23" s="30">
        <v>5.9479166999999999E-2</v>
      </c>
      <c r="N23" s="30">
        <v>0</v>
      </c>
      <c r="O23" s="30">
        <v>0</v>
      </c>
      <c r="P23" s="30">
        <v>16.643756348</v>
      </c>
      <c r="Q23" s="30">
        <v>0</v>
      </c>
      <c r="R23" s="30">
        <v>0</v>
      </c>
      <c r="S23" s="30">
        <v>0</v>
      </c>
      <c r="T23" s="30">
        <v>0</v>
      </c>
      <c r="U23" s="30">
        <v>-2173.569815927</v>
      </c>
      <c r="V23" s="30">
        <v>0</v>
      </c>
    </row>
    <row r="24" spans="1:22" x14ac:dyDescent="0.35">
      <c r="A24" s="26">
        <v>21</v>
      </c>
      <c r="B24" s="27" t="s">
        <v>18</v>
      </c>
      <c r="C24" s="27" t="s">
        <v>45</v>
      </c>
      <c r="D24" s="27" t="s">
        <v>46</v>
      </c>
      <c r="E24" s="27" t="s">
        <v>24</v>
      </c>
      <c r="F24" s="28">
        <v>45306</v>
      </c>
      <c r="G24" s="34" t="s">
        <v>69</v>
      </c>
      <c r="H24" s="27" t="s">
        <v>23</v>
      </c>
      <c r="I24" s="27" t="s">
        <v>22</v>
      </c>
      <c r="J24" s="27">
        <v>24</v>
      </c>
      <c r="K24" s="29">
        <v>45306</v>
      </c>
      <c r="L24" s="29">
        <v>45307</v>
      </c>
      <c r="M24" s="30">
        <v>-151.42312942999999</v>
      </c>
      <c r="N24" s="30">
        <v>-29362.683399996</v>
      </c>
      <c r="O24" s="30">
        <v>0</v>
      </c>
      <c r="P24" s="30">
        <v>19571.869489987999</v>
      </c>
      <c r="Q24" s="30">
        <v>-33.472395831999997</v>
      </c>
      <c r="R24" s="30">
        <v>0</v>
      </c>
      <c r="S24" s="30">
        <v>5432.5023120819997</v>
      </c>
      <c r="T24" s="30">
        <v>0</v>
      </c>
      <c r="U24" s="30">
        <v>-821.82054505999997</v>
      </c>
      <c r="V24" s="30">
        <v>0</v>
      </c>
    </row>
    <row r="25" spans="1:22" x14ac:dyDescent="0.35">
      <c r="A25" s="26">
        <v>22</v>
      </c>
      <c r="B25" s="27" t="s">
        <v>18</v>
      </c>
      <c r="C25" s="27" t="s">
        <v>45</v>
      </c>
      <c r="D25" s="27" t="s">
        <v>46</v>
      </c>
      <c r="E25" s="27" t="s">
        <v>24</v>
      </c>
      <c r="F25" s="28">
        <v>45307</v>
      </c>
      <c r="G25" s="34">
        <v>520</v>
      </c>
      <c r="H25" s="27" t="s">
        <v>23</v>
      </c>
      <c r="I25" s="27" t="s">
        <v>22</v>
      </c>
      <c r="J25" s="27">
        <v>3</v>
      </c>
      <c r="K25" s="29">
        <v>45307.878472222219</v>
      </c>
      <c r="L25" s="29">
        <v>45308</v>
      </c>
      <c r="M25" s="30">
        <v>-3.008237979</v>
      </c>
      <c r="N25" s="30">
        <v>0</v>
      </c>
      <c r="O25" s="30">
        <v>0</v>
      </c>
      <c r="P25" s="30">
        <v>795.314252202999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</row>
    <row r="26" spans="1:22" x14ac:dyDescent="0.35">
      <c r="A26" s="26">
        <v>23</v>
      </c>
      <c r="B26" s="27" t="s">
        <v>18</v>
      </c>
      <c r="C26" s="27" t="s">
        <v>45</v>
      </c>
      <c r="D26" s="27" t="s">
        <v>46</v>
      </c>
      <c r="E26" s="27" t="s">
        <v>24</v>
      </c>
      <c r="F26" s="28">
        <v>45308</v>
      </c>
      <c r="G26" s="34" t="s">
        <v>70</v>
      </c>
      <c r="H26" s="27" t="s">
        <v>23</v>
      </c>
      <c r="I26" s="27" t="s">
        <v>22</v>
      </c>
      <c r="J26" s="27">
        <v>24</v>
      </c>
      <c r="K26" s="29">
        <v>45308</v>
      </c>
      <c r="L26" s="29">
        <v>45309</v>
      </c>
      <c r="M26" s="30">
        <v>33.071673034</v>
      </c>
      <c r="N26" s="30">
        <v>0</v>
      </c>
      <c r="O26" s="30">
        <v>0</v>
      </c>
      <c r="P26" s="30">
        <v>-1675.5338541850001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</row>
    <row r="27" spans="1:22" x14ac:dyDescent="0.35">
      <c r="A27" s="26">
        <v>24</v>
      </c>
      <c r="B27" s="27" t="s">
        <v>18</v>
      </c>
      <c r="C27" s="27" t="s">
        <v>45</v>
      </c>
      <c r="D27" s="27" t="s">
        <v>46</v>
      </c>
      <c r="E27" s="27" t="s">
        <v>24</v>
      </c>
      <c r="F27" s="28">
        <v>45309</v>
      </c>
      <c r="G27" s="34" t="s">
        <v>71</v>
      </c>
      <c r="H27" s="27" t="s">
        <v>23</v>
      </c>
      <c r="I27" s="27" t="s">
        <v>22</v>
      </c>
      <c r="J27" s="27">
        <v>20</v>
      </c>
      <c r="K27" s="29">
        <v>45309</v>
      </c>
      <c r="L27" s="29">
        <v>45309.833333333336</v>
      </c>
      <c r="M27" s="30">
        <v>60.849791656999997</v>
      </c>
      <c r="N27" s="30">
        <v>0</v>
      </c>
      <c r="O27" s="30">
        <v>0</v>
      </c>
      <c r="P27" s="30">
        <v>-3773.412292776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1:22" x14ac:dyDescent="0.35">
      <c r="A28" s="26">
        <v>25</v>
      </c>
      <c r="B28" s="27" t="s">
        <v>18</v>
      </c>
      <c r="C28" s="27" t="s">
        <v>45</v>
      </c>
      <c r="D28" s="27" t="s">
        <v>46</v>
      </c>
      <c r="E28" s="27" t="s">
        <v>41</v>
      </c>
      <c r="F28" s="28">
        <v>45293</v>
      </c>
      <c r="G28" s="34" t="s">
        <v>52</v>
      </c>
      <c r="H28" s="27" t="s">
        <v>23</v>
      </c>
      <c r="I28" s="27" t="s">
        <v>44</v>
      </c>
      <c r="J28" s="27">
        <v>21</v>
      </c>
      <c r="K28" s="29">
        <v>45293.145833333336</v>
      </c>
      <c r="L28" s="29">
        <v>45294</v>
      </c>
      <c r="M28" s="30">
        <v>13.089374999</v>
      </c>
      <c r="N28" s="30">
        <v>-105639.023466667</v>
      </c>
      <c r="O28" s="30">
        <v>928.09000007999703</v>
      </c>
      <c r="P28" s="30">
        <v>-690.69914270000004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1:22" x14ac:dyDescent="0.35">
      <c r="A29" s="26">
        <v>26</v>
      </c>
      <c r="B29" s="27" t="s">
        <v>18</v>
      </c>
      <c r="C29" s="27" t="s">
        <v>45</v>
      </c>
      <c r="D29" s="27" t="s">
        <v>46</v>
      </c>
      <c r="E29" s="27" t="s">
        <v>41</v>
      </c>
      <c r="F29" s="28">
        <v>45294</v>
      </c>
      <c r="G29" s="34">
        <v>15</v>
      </c>
      <c r="H29" s="27" t="s">
        <v>23</v>
      </c>
      <c r="I29" s="27" t="s">
        <v>44</v>
      </c>
      <c r="J29" s="27">
        <v>23</v>
      </c>
      <c r="K29" s="29">
        <v>45294</v>
      </c>
      <c r="L29" s="29">
        <v>45294.958333333336</v>
      </c>
      <c r="M29" s="30">
        <v>-4.6915277780000002</v>
      </c>
      <c r="N29" s="30">
        <v>-48399.359100000103</v>
      </c>
      <c r="O29" s="30">
        <v>0</v>
      </c>
      <c r="P29" s="30">
        <v>339.43848170799998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</row>
    <row r="30" spans="1:22" x14ac:dyDescent="0.35">
      <c r="A30" s="26">
        <v>27</v>
      </c>
      <c r="B30" s="27" t="s">
        <v>18</v>
      </c>
      <c r="C30" s="27" t="s">
        <v>45</v>
      </c>
      <c r="D30" s="27" t="s">
        <v>46</v>
      </c>
      <c r="E30" s="27" t="s">
        <v>41</v>
      </c>
      <c r="F30" s="28">
        <v>45294</v>
      </c>
      <c r="G30" s="34" t="s">
        <v>52</v>
      </c>
      <c r="H30" s="27" t="s">
        <v>23</v>
      </c>
      <c r="I30" s="27" t="s">
        <v>22</v>
      </c>
      <c r="J30" s="27">
        <v>24</v>
      </c>
      <c r="K30" s="29">
        <v>45294</v>
      </c>
      <c r="L30" s="29">
        <v>45295</v>
      </c>
      <c r="M30" s="30">
        <v>10.543791663</v>
      </c>
      <c r="N30" s="30">
        <v>35297.274999929898</v>
      </c>
      <c r="O30" s="30">
        <v>0</v>
      </c>
      <c r="P30" s="30">
        <v>-655.48690678299999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</row>
    <row r="31" spans="1:22" x14ac:dyDescent="0.35">
      <c r="A31" s="26">
        <v>28</v>
      </c>
      <c r="B31" s="27" t="s">
        <v>18</v>
      </c>
      <c r="C31" s="27" t="s">
        <v>45</v>
      </c>
      <c r="D31" s="27" t="s">
        <v>46</v>
      </c>
      <c r="E31" s="27" t="s">
        <v>41</v>
      </c>
      <c r="F31" s="28">
        <v>45295</v>
      </c>
      <c r="G31" s="34" t="s">
        <v>52</v>
      </c>
      <c r="H31" s="27" t="s">
        <v>23</v>
      </c>
      <c r="I31" s="27" t="s">
        <v>44</v>
      </c>
      <c r="J31" s="27">
        <v>14</v>
      </c>
      <c r="K31" s="29">
        <v>45295</v>
      </c>
      <c r="L31" s="29">
        <v>45295.583333333336</v>
      </c>
      <c r="M31" s="30">
        <v>-0.51777777899999999</v>
      </c>
      <c r="N31" s="30">
        <v>-27710.983800000002</v>
      </c>
      <c r="O31" s="30">
        <v>0</v>
      </c>
      <c r="P31" s="30">
        <v>21.960018331000001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1:22" x14ac:dyDescent="0.35">
      <c r="A32" s="26">
        <v>29</v>
      </c>
      <c r="B32" s="27" t="s">
        <v>18</v>
      </c>
      <c r="C32" s="27" t="s">
        <v>45</v>
      </c>
      <c r="D32" s="27" t="s">
        <v>46</v>
      </c>
      <c r="E32" s="27" t="s">
        <v>41</v>
      </c>
      <c r="F32" s="28">
        <v>45295</v>
      </c>
      <c r="G32" s="34" t="s">
        <v>52</v>
      </c>
      <c r="H32" s="27" t="s">
        <v>23</v>
      </c>
      <c r="I32" s="27" t="s">
        <v>22</v>
      </c>
      <c r="J32" s="27">
        <v>13</v>
      </c>
      <c r="K32" s="29">
        <v>45295</v>
      </c>
      <c r="L32" s="29">
        <v>45295.541666666664</v>
      </c>
      <c r="M32" s="30">
        <v>3.9729166650000001</v>
      </c>
      <c r="N32" s="30">
        <v>15761.870000052</v>
      </c>
      <c r="O32" s="30">
        <v>0</v>
      </c>
      <c r="P32" s="30">
        <v>-246.169985873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</row>
    <row r="33" spans="1:22" x14ac:dyDescent="0.35">
      <c r="A33" s="26">
        <v>30</v>
      </c>
      <c r="B33" s="27" t="s">
        <v>18</v>
      </c>
      <c r="C33" s="27" t="s">
        <v>45</v>
      </c>
      <c r="D33" s="27" t="s">
        <v>46</v>
      </c>
      <c r="E33" s="27" t="s">
        <v>41</v>
      </c>
      <c r="F33" s="28">
        <v>45306</v>
      </c>
      <c r="G33" s="34" t="s">
        <v>52</v>
      </c>
      <c r="H33" s="27" t="s">
        <v>23</v>
      </c>
      <c r="I33" s="27" t="s">
        <v>44</v>
      </c>
      <c r="J33" s="27">
        <v>18</v>
      </c>
      <c r="K33" s="29">
        <v>45306.270833333336</v>
      </c>
      <c r="L33" s="29">
        <v>45307</v>
      </c>
      <c r="M33" s="30">
        <v>-1.09395833599999</v>
      </c>
      <c r="N33" s="30">
        <v>-274115.75129999901</v>
      </c>
      <c r="O33" s="30">
        <v>1782.9179999999999</v>
      </c>
      <c r="P33" s="30">
        <v>4754.2354659619996</v>
      </c>
      <c r="Q33" s="30">
        <v>-5.7068750020000003</v>
      </c>
      <c r="R33" s="30">
        <v>0</v>
      </c>
      <c r="S33" s="30">
        <v>5280.0148350890004</v>
      </c>
      <c r="T33" s="30">
        <v>0</v>
      </c>
      <c r="U33" s="30">
        <v>-9997.8006198030107</v>
      </c>
      <c r="V33" s="30">
        <v>0</v>
      </c>
    </row>
    <row r="34" spans="1:22" x14ac:dyDescent="0.35">
      <c r="A34" s="26">
        <v>31</v>
      </c>
      <c r="B34" s="27" t="s">
        <v>18</v>
      </c>
      <c r="C34" s="27" t="s">
        <v>45</v>
      </c>
      <c r="D34" s="27" t="s">
        <v>46</v>
      </c>
      <c r="E34" s="27" t="s">
        <v>41</v>
      </c>
      <c r="F34" s="28">
        <v>45307</v>
      </c>
      <c r="G34" s="34" t="s">
        <v>52</v>
      </c>
      <c r="H34" s="27" t="s">
        <v>23</v>
      </c>
      <c r="I34" s="27" t="s">
        <v>44</v>
      </c>
      <c r="J34" s="27">
        <v>24</v>
      </c>
      <c r="K34" s="29">
        <v>45307</v>
      </c>
      <c r="L34" s="29">
        <v>45308</v>
      </c>
      <c r="M34" s="30">
        <v>-1.905</v>
      </c>
      <c r="N34" s="30">
        <v>-396299.89409999602</v>
      </c>
      <c r="O34" s="30">
        <v>0</v>
      </c>
      <c r="P34" s="30">
        <v>353.92128119199998</v>
      </c>
      <c r="Q34" s="30">
        <v>-1.905</v>
      </c>
      <c r="R34" s="30">
        <v>0</v>
      </c>
      <c r="S34" s="30">
        <v>353.92128119199998</v>
      </c>
      <c r="T34" s="30">
        <v>0</v>
      </c>
      <c r="U34" s="30">
        <v>-15765.304589332</v>
      </c>
      <c r="V34" s="30">
        <v>0</v>
      </c>
    </row>
    <row r="35" spans="1:22" x14ac:dyDescent="0.35">
      <c r="A35" s="26">
        <v>32</v>
      </c>
      <c r="B35" s="27" t="s">
        <v>18</v>
      </c>
      <c r="C35" s="27" t="s">
        <v>45</v>
      </c>
      <c r="D35" s="27" t="s">
        <v>46</v>
      </c>
      <c r="E35" s="27" t="s">
        <v>41</v>
      </c>
      <c r="F35" s="28">
        <v>45308</v>
      </c>
      <c r="G35" s="34" t="s">
        <v>52</v>
      </c>
      <c r="H35" s="27" t="s">
        <v>23</v>
      </c>
      <c r="I35" s="27" t="s">
        <v>44</v>
      </c>
      <c r="J35" s="27">
        <v>24</v>
      </c>
      <c r="K35" s="29">
        <v>45308</v>
      </c>
      <c r="L35" s="29">
        <v>45309</v>
      </c>
      <c r="M35" s="30">
        <v>-4.5568750009999999</v>
      </c>
      <c r="N35" s="30">
        <v>-163983.708000001</v>
      </c>
      <c r="O35" s="30">
        <v>0</v>
      </c>
      <c r="P35" s="30">
        <v>291.32048287800001</v>
      </c>
      <c r="Q35" s="30">
        <v>-1.103541667</v>
      </c>
      <c r="R35" s="30">
        <v>0</v>
      </c>
      <c r="S35" s="30">
        <v>69.184999543000004</v>
      </c>
      <c r="T35" s="30">
        <v>0</v>
      </c>
      <c r="U35" s="30">
        <v>-3824.8751642799998</v>
      </c>
      <c r="V35" s="30">
        <v>0</v>
      </c>
    </row>
    <row r="36" spans="1:22" x14ac:dyDescent="0.35">
      <c r="A36" s="26">
        <v>33</v>
      </c>
      <c r="B36" s="27" t="s">
        <v>18</v>
      </c>
      <c r="C36" s="27" t="s">
        <v>45</v>
      </c>
      <c r="D36" s="27" t="s">
        <v>46</v>
      </c>
      <c r="E36" s="27" t="s">
        <v>41</v>
      </c>
      <c r="F36" s="28">
        <v>45309</v>
      </c>
      <c r="G36" s="34">
        <v>15</v>
      </c>
      <c r="H36" s="27" t="s">
        <v>23</v>
      </c>
      <c r="I36" s="27" t="s">
        <v>44</v>
      </c>
      <c r="J36" s="27">
        <v>24</v>
      </c>
      <c r="K36" s="29">
        <v>45309</v>
      </c>
      <c r="L36" s="29">
        <v>45310</v>
      </c>
      <c r="M36" s="30">
        <v>-1.9314583270000001</v>
      </c>
      <c r="N36" s="30">
        <v>-148610.15319999901</v>
      </c>
      <c r="O36" s="30">
        <v>0</v>
      </c>
      <c r="P36" s="30">
        <v>165.769331392</v>
      </c>
      <c r="Q36" s="30">
        <v>-1.9579166610000001</v>
      </c>
      <c r="R36" s="30">
        <v>0</v>
      </c>
      <c r="S36" s="30">
        <v>168.11622094000001</v>
      </c>
      <c r="T36" s="30">
        <v>0</v>
      </c>
      <c r="U36" s="30">
        <v>-3350.7084730609999</v>
      </c>
      <c r="V36" s="30">
        <v>0</v>
      </c>
    </row>
    <row r="37" spans="1:22" x14ac:dyDescent="0.35">
      <c r="A37" s="26">
        <v>34</v>
      </c>
      <c r="B37" s="27" t="s">
        <v>18</v>
      </c>
      <c r="C37" s="27" t="s">
        <v>45</v>
      </c>
      <c r="D37" s="27" t="s">
        <v>46</v>
      </c>
      <c r="E37" s="27" t="s">
        <v>41</v>
      </c>
      <c r="F37" s="28">
        <v>45309</v>
      </c>
      <c r="G37" s="34">
        <v>15</v>
      </c>
      <c r="H37" s="27" t="s">
        <v>23</v>
      </c>
      <c r="I37" s="27" t="s">
        <v>22</v>
      </c>
      <c r="J37" s="27">
        <v>1</v>
      </c>
      <c r="K37" s="29">
        <v>45309.958333333336</v>
      </c>
      <c r="L37" s="29">
        <v>45310</v>
      </c>
      <c r="M37" s="30">
        <v>-2.42731297</v>
      </c>
      <c r="N37" s="30">
        <v>877.86999999600005</v>
      </c>
      <c r="O37" s="30">
        <v>0</v>
      </c>
      <c r="P37" s="30">
        <v>201.363104892</v>
      </c>
      <c r="Q37" s="30">
        <v>-0.31749999899999998</v>
      </c>
      <c r="R37" s="30">
        <v>0</v>
      </c>
      <c r="S37" s="30">
        <v>26.316580084000002</v>
      </c>
      <c r="T37" s="30">
        <v>0</v>
      </c>
      <c r="U37" s="30">
        <v>-16.226378450999999</v>
      </c>
      <c r="V37" s="30">
        <v>0</v>
      </c>
    </row>
    <row r="38" spans="1:22" x14ac:dyDescent="0.35">
      <c r="A38" s="26">
        <v>35</v>
      </c>
      <c r="B38" s="27" t="s">
        <v>18</v>
      </c>
      <c r="C38" s="27" t="s">
        <v>45</v>
      </c>
      <c r="D38" s="27" t="s">
        <v>46</v>
      </c>
      <c r="E38" s="27" t="s">
        <v>41</v>
      </c>
      <c r="F38" s="28">
        <v>45310</v>
      </c>
      <c r="G38" s="34">
        <v>15</v>
      </c>
      <c r="H38" s="27" t="s">
        <v>23</v>
      </c>
      <c r="I38" s="27" t="s">
        <v>44</v>
      </c>
      <c r="J38" s="27">
        <v>24</v>
      </c>
      <c r="K38" s="29">
        <v>45310</v>
      </c>
      <c r="L38" s="29">
        <v>45311</v>
      </c>
      <c r="M38" s="30">
        <v>-2.033750001</v>
      </c>
      <c r="N38" s="30">
        <v>-146620.98569999999</v>
      </c>
      <c r="O38" s="30">
        <v>0</v>
      </c>
      <c r="P38" s="30">
        <v>178.08845969999999</v>
      </c>
      <c r="Q38" s="30">
        <v>0</v>
      </c>
      <c r="R38" s="30">
        <v>0</v>
      </c>
      <c r="S38" s="30">
        <v>0</v>
      </c>
      <c r="T38" s="30">
        <v>0</v>
      </c>
      <c r="U38" s="30">
        <v>-4360.25906966</v>
      </c>
      <c r="V38" s="30">
        <v>0</v>
      </c>
    </row>
    <row r="39" spans="1:22" x14ac:dyDescent="0.35">
      <c r="A39" s="26">
        <v>36</v>
      </c>
      <c r="B39" s="27" t="s">
        <v>18</v>
      </c>
      <c r="C39" s="27" t="s">
        <v>45</v>
      </c>
      <c r="D39" s="27" t="s">
        <v>46</v>
      </c>
      <c r="E39" s="27" t="s">
        <v>41</v>
      </c>
      <c r="F39" s="28">
        <v>45311</v>
      </c>
      <c r="G39" s="34">
        <v>15</v>
      </c>
      <c r="H39" s="27" t="s">
        <v>23</v>
      </c>
      <c r="I39" s="27" t="s">
        <v>44</v>
      </c>
      <c r="J39" s="27">
        <v>24</v>
      </c>
      <c r="K39" s="29">
        <v>45311</v>
      </c>
      <c r="L39" s="29">
        <v>45312</v>
      </c>
      <c r="M39" s="30">
        <v>-4.5037500020000003</v>
      </c>
      <c r="N39" s="30">
        <v>-107589.22229999999</v>
      </c>
      <c r="O39" s="30">
        <v>0</v>
      </c>
      <c r="P39" s="30">
        <v>405.15283594700003</v>
      </c>
      <c r="Q39" s="30">
        <v>0</v>
      </c>
      <c r="R39" s="30">
        <v>0</v>
      </c>
      <c r="S39" s="30">
        <v>0</v>
      </c>
      <c r="T39" s="30">
        <v>0</v>
      </c>
      <c r="U39" s="30">
        <v>-2249.3255449409999</v>
      </c>
      <c r="V39" s="30">
        <v>0</v>
      </c>
    </row>
    <row r="40" spans="1:22" x14ac:dyDescent="0.35">
      <c r="A40" s="26">
        <v>37</v>
      </c>
      <c r="B40" s="27" t="s">
        <v>18</v>
      </c>
      <c r="C40" s="27" t="s">
        <v>45</v>
      </c>
      <c r="D40" s="27" t="s">
        <v>46</v>
      </c>
      <c r="E40" s="27" t="s">
        <v>41</v>
      </c>
      <c r="F40" s="28">
        <v>45312</v>
      </c>
      <c r="G40" s="34">
        <v>15</v>
      </c>
      <c r="H40" s="27" t="s">
        <v>23</v>
      </c>
      <c r="I40" s="27" t="s">
        <v>44</v>
      </c>
      <c r="J40" s="27">
        <v>24</v>
      </c>
      <c r="K40" s="29">
        <v>45312</v>
      </c>
      <c r="L40" s="29">
        <v>45313</v>
      </c>
      <c r="M40" s="30">
        <v>6.0066666680000003</v>
      </c>
      <c r="N40" s="30">
        <v>-131039.522699999</v>
      </c>
      <c r="O40" s="30">
        <v>940.42999995300204</v>
      </c>
      <c r="P40" s="30">
        <v>-312.02159651699998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</row>
    <row r="41" spans="1:22" x14ac:dyDescent="0.35">
      <c r="A41" s="26">
        <v>38</v>
      </c>
      <c r="B41" s="27" t="s">
        <v>18</v>
      </c>
      <c r="C41" s="27" t="s">
        <v>45</v>
      </c>
      <c r="D41" s="27" t="s">
        <v>46</v>
      </c>
      <c r="E41" s="27" t="s">
        <v>41</v>
      </c>
      <c r="F41" s="28">
        <v>45313</v>
      </c>
      <c r="G41" s="34">
        <v>15</v>
      </c>
      <c r="H41" s="27" t="s">
        <v>23</v>
      </c>
      <c r="I41" s="27" t="s">
        <v>44</v>
      </c>
      <c r="J41" s="27">
        <v>24</v>
      </c>
      <c r="K41" s="29">
        <v>45313</v>
      </c>
      <c r="L41" s="29">
        <v>45314</v>
      </c>
      <c r="M41" s="30">
        <v>-0.67791666699999997</v>
      </c>
      <c r="N41" s="30">
        <v>-128366.12519999999</v>
      </c>
      <c r="O41" s="30">
        <v>0</v>
      </c>
      <c r="P41" s="30">
        <v>36.798472531999998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</row>
    <row r="42" spans="1:22" x14ac:dyDescent="0.35">
      <c r="A42" s="26">
        <v>39</v>
      </c>
      <c r="B42" s="27" t="s">
        <v>18</v>
      </c>
      <c r="C42" s="27" t="s">
        <v>45</v>
      </c>
      <c r="D42" s="27" t="s">
        <v>46</v>
      </c>
      <c r="E42" s="27" t="s">
        <v>41</v>
      </c>
      <c r="F42" s="28">
        <v>45313</v>
      </c>
      <c r="G42" s="34">
        <v>15</v>
      </c>
      <c r="H42" s="27" t="s">
        <v>23</v>
      </c>
      <c r="I42" s="27" t="s">
        <v>22</v>
      </c>
      <c r="J42" s="27">
        <v>1</v>
      </c>
      <c r="K42" s="29">
        <v>45313.958333333336</v>
      </c>
      <c r="L42" s="29">
        <v>45314</v>
      </c>
      <c r="M42" s="30">
        <v>-1.8981666669999999</v>
      </c>
      <c r="N42" s="30">
        <v>868.59999999599995</v>
      </c>
      <c r="O42" s="30">
        <v>0</v>
      </c>
      <c r="P42" s="30">
        <v>103.829992258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</row>
    <row r="43" spans="1:22" x14ac:dyDescent="0.35">
      <c r="A43" s="26">
        <v>40</v>
      </c>
      <c r="B43" s="27" t="s">
        <v>18</v>
      </c>
      <c r="C43" s="27" t="s">
        <v>45</v>
      </c>
      <c r="D43" s="27" t="s">
        <v>46</v>
      </c>
      <c r="E43" s="27" t="s">
        <v>41</v>
      </c>
      <c r="F43" s="28">
        <v>45314</v>
      </c>
      <c r="G43" s="34">
        <v>15</v>
      </c>
      <c r="H43" s="27" t="s">
        <v>23</v>
      </c>
      <c r="I43" s="27" t="s">
        <v>44</v>
      </c>
      <c r="J43" s="27">
        <v>19</v>
      </c>
      <c r="K43" s="29">
        <v>45314</v>
      </c>
      <c r="L43" s="29">
        <v>45314.791666666664</v>
      </c>
      <c r="M43" s="30">
        <v>-0.67791666699999997</v>
      </c>
      <c r="N43" s="30">
        <v>-97890.971099999995</v>
      </c>
      <c r="O43" s="30">
        <v>0</v>
      </c>
      <c r="P43" s="30">
        <v>43.233467499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</row>
    <row r="44" spans="1:22" x14ac:dyDescent="0.35">
      <c r="A44" s="26">
        <v>41</v>
      </c>
      <c r="B44" s="27" t="s">
        <v>18</v>
      </c>
      <c r="C44" s="27" t="s">
        <v>45</v>
      </c>
      <c r="D44" s="27" t="s">
        <v>46</v>
      </c>
      <c r="E44" s="27" t="s">
        <v>41</v>
      </c>
      <c r="F44" s="28">
        <v>45320</v>
      </c>
      <c r="G44" s="34">
        <v>30</v>
      </c>
      <c r="H44" s="27" t="s">
        <v>23</v>
      </c>
      <c r="I44" s="27" t="s">
        <v>44</v>
      </c>
      <c r="J44" s="27">
        <v>6</v>
      </c>
      <c r="K44" s="29">
        <v>45320.666666666664</v>
      </c>
      <c r="L44" s="29">
        <v>45320.916666666664</v>
      </c>
      <c r="M44" s="30">
        <v>1.289999999</v>
      </c>
      <c r="N44" s="30">
        <v>0</v>
      </c>
      <c r="O44" s="30">
        <v>0</v>
      </c>
      <c r="P44" s="30">
        <v>-26.665502603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</row>
    <row r="45" spans="1:22" x14ac:dyDescent="0.35">
      <c r="A45" s="26">
        <v>42</v>
      </c>
      <c r="B45" s="27" t="s">
        <v>18</v>
      </c>
      <c r="C45" s="27" t="s">
        <v>45</v>
      </c>
      <c r="D45" s="27" t="s">
        <v>46</v>
      </c>
      <c r="E45" s="27" t="s">
        <v>41</v>
      </c>
      <c r="F45" s="28">
        <v>45320</v>
      </c>
      <c r="G45" s="34">
        <v>30</v>
      </c>
      <c r="H45" s="27" t="s">
        <v>23</v>
      </c>
      <c r="I45" s="27" t="s">
        <v>22</v>
      </c>
      <c r="J45" s="27">
        <v>10</v>
      </c>
      <c r="K45" s="29">
        <v>45320.256944444445</v>
      </c>
      <c r="L45" s="29">
        <v>45320.666666666664</v>
      </c>
      <c r="M45" s="30">
        <v>17.366874997</v>
      </c>
      <c r="N45" s="30">
        <v>16352.635000038001</v>
      </c>
      <c r="O45" s="30">
        <v>0</v>
      </c>
      <c r="P45" s="30">
        <v>-1006.586251353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</row>
    <row r="46" spans="1:22" x14ac:dyDescent="0.35">
      <c r="A46" s="26">
        <v>43</v>
      </c>
      <c r="B46" s="27" t="s">
        <v>18</v>
      </c>
      <c r="C46" s="27" t="s">
        <v>45</v>
      </c>
      <c r="D46" s="27" t="s">
        <v>46</v>
      </c>
      <c r="E46" s="27" t="s">
        <v>72</v>
      </c>
      <c r="F46" s="28">
        <v>45300</v>
      </c>
      <c r="G46" s="34">
        <v>33</v>
      </c>
      <c r="H46" s="27" t="s">
        <v>23</v>
      </c>
      <c r="I46" s="27" t="s">
        <v>44</v>
      </c>
      <c r="J46" s="27">
        <v>10</v>
      </c>
      <c r="K46" s="29">
        <v>45300.322916666664</v>
      </c>
      <c r="L46" s="29">
        <v>45300.729166666664</v>
      </c>
      <c r="M46" s="30">
        <v>-0.75208333200000099</v>
      </c>
      <c r="N46" s="30">
        <v>0</v>
      </c>
      <c r="O46" s="30">
        <v>0</v>
      </c>
      <c r="P46" s="30">
        <v>-255.89532926000001</v>
      </c>
      <c r="Q46" s="30">
        <v>-3.8649999990000001</v>
      </c>
      <c r="R46" s="30">
        <v>0</v>
      </c>
      <c r="S46" s="30">
        <v>-11.402685762999999</v>
      </c>
      <c r="T46" s="30">
        <v>0</v>
      </c>
      <c r="U46" s="30">
        <v>-8696.9104581800002</v>
      </c>
      <c r="V46" s="30">
        <v>0</v>
      </c>
    </row>
    <row r="47" spans="1:22" x14ac:dyDescent="0.35">
      <c r="A47" s="26">
        <v>44</v>
      </c>
      <c r="B47" s="27" t="s">
        <v>18</v>
      </c>
      <c r="C47" s="27" t="s">
        <v>45</v>
      </c>
      <c r="D47" s="27" t="s">
        <v>46</v>
      </c>
      <c r="E47" s="27" t="s">
        <v>72</v>
      </c>
      <c r="F47" s="28">
        <v>45316</v>
      </c>
      <c r="G47" s="34">
        <v>35</v>
      </c>
      <c r="H47" s="27" t="s">
        <v>23</v>
      </c>
      <c r="I47" s="27" t="s">
        <v>44</v>
      </c>
      <c r="J47" s="27">
        <v>7</v>
      </c>
      <c r="K47" s="29">
        <v>45316.423611111109</v>
      </c>
      <c r="L47" s="29">
        <v>45316.6875</v>
      </c>
      <c r="M47" s="30">
        <v>-0.62583333800000096</v>
      </c>
      <c r="N47" s="30">
        <v>0</v>
      </c>
      <c r="O47" s="30">
        <v>0</v>
      </c>
      <c r="P47" s="30">
        <v>265.34162971799998</v>
      </c>
      <c r="Q47" s="30">
        <v>-2.6708333350000002</v>
      </c>
      <c r="R47" s="30">
        <v>0</v>
      </c>
      <c r="S47" s="30">
        <v>47.468294786000001</v>
      </c>
      <c r="T47" s="30">
        <v>0</v>
      </c>
      <c r="U47" s="30">
        <v>-829.58011445600005</v>
      </c>
      <c r="V47" s="30">
        <v>0</v>
      </c>
    </row>
    <row r="48" spans="1:22" x14ac:dyDescent="0.35">
      <c r="A48" s="26">
        <v>45</v>
      </c>
      <c r="B48" s="27" t="s">
        <v>18</v>
      </c>
      <c r="C48" s="27" t="s">
        <v>45</v>
      </c>
      <c r="D48" s="27" t="s">
        <v>46</v>
      </c>
      <c r="E48" s="27" t="s">
        <v>51</v>
      </c>
      <c r="F48" s="28">
        <v>45300</v>
      </c>
      <c r="G48" s="34">
        <v>45</v>
      </c>
      <c r="H48" s="27" t="s">
        <v>23</v>
      </c>
      <c r="I48" s="27" t="s">
        <v>22</v>
      </c>
      <c r="J48" s="27">
        <v>8</v>
      </c>
      <c r="K48" s="29">
        <v>45300.333333333336</v>
      </c>
      <c r="L48" s="29">
        <v>45300.666666666664</v>
      </c>
      <c r="M48" s="30">
        <v>0.83333332799999904</v>
      </c>
      <c r="N48" s="30">
        <v>25505.327499969</v>
      </c>
      <c r="O48" s="30">
        <v>660.05000000999996</v>
      </c>
      <c r="P48" s="30">
        <v>-43.388688336999998</v>
      </c>
      <c r="Q48" s="30">
        <v>6.2499999989999999</v>
      </c>
      <c r="R48" s="30">
        <v>-332.33914578000002</v>
      </c>
      <c r="S48" s="30">
        <v>0</v>
      </c>
      <c r="T48" s="30">
        <v>0</v>
      </c>
      <c r="U48" s="30">
        <v>-6317.2004156479998</v>
      </c>
      <c r="V48" s="30">
        <v>0</v>
      </c>
    </row>
    <row r="49" spans="1:22" x14ac:dyDescent="0.35">
      <c r="A49" s="26">
        <v>46</v>
      </c>
      <c r="B49" s="27" t="s">
        <v>18</v>
      </c>
      <c r="C49" s="27" t="s">
        <v>45</v>
      </c>
      <c r="D49" s="27" t="s">
        <v>46</v>
      </c>
      <c r="E49" s="27" t="s">
        <v>51</v>
      </c>
      <c r="F49" s="28">
        <v>45320</v>
      </c>
      <c r="G49" s="34">
        <v>20</v>
      </c>
      <c r="H49" s="27" t="s">
        <v>23</v>
      </c>
      <c r="I49" s="27" t="s">
        <v>22</v>
      </c>
      <c r="J49" s="27">
        <v>13</v>
      </c>
      <c r="K49" s="29">
        <v>45320.291666666664</v>
      </c>
      <c r="L49" s="29">
        <v>45320.833333333336</v>
      </c>
      <c r="M49" s="30">
        <v>4.0433333329999996</v>
      </c>
      <c r="N49" s="30">
        <v>6494.79</v>
      </c>
      <c r="O49" s="30">
        <v>0</v>
      </c>
      <c r="P49" s="30">
        <v>-177.69137193200001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</row>
    <row r="50" spans="1:22" x14ac:dyDescent="0.35">
      <c r="A50" s="26">
        <v>47</v>
      </c>
      <c r="B50" s="27" t="s">
        <v>18</v>
      </c>
      <c r="C50" s="27" t="s">
        <v>45</v>
      </c>
      <c r="D50" s="27" t="s">
        <v>46</v>
      </c>
      <c r="E50" s="27" t="s">
        <v>51</v>
      </c>
      <c r="F50" s="28">
        <v>45321</v>
      </c>
      <c r="G50" s="34">
        <v>20</v>
      </c>
      <c r="H50" s="27" t="s">
        <v>21</v>
      </c>
      <c r="I50" s="27" t="s">
        <v>22</v>
      </c>
      <c r="J50" s="27">
        <v>12</v>
      </c>
      <c r="K50" s="29">
        <v>45321.333333333336</v>
      </c>
      <c r="L50" s="29">
        <v>45321.833333333336</v>
      </c>
      <c r="M50" s="30">
        <v>0.83333333300000001</v>
      </c>
      <c r="N50" s="30">
        <v>0</v>
      </c>
      <c r="O50" s="30">
        <v>0</v>
      </c>
      <c r="P50" s="30">
        <v>-33.245981235999999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</row>
    <row r="51" spans="1:22" x14ac:dyDescent="0.35">
      <c r="A51" s="26">
        <v>48</v>
      </c>
      <c r="B51" s="27" t="s">
        <v>18</v>
      </c>
      <c r="C51" s="27" t="s">
        <v>45</v>
      </c>
      <c r="D51" s="27" t="s">
        <v>46</v>
      </c>
      <c r="E51" s="27" t="s">
        <v>51</v>
      </c>
      <c r="F51" s="28">
        <v>45322</v>
      </c>
      <c r="G51" s="34">
        <v>20</v>
      </c>
      <c r="H51" s="27" t="s">
        <v>23</v>
      </c>
      <c r="I51" s="27" t="s">
        <v>22</v>
      </c>
      <c r="J51" s="27">
        <v>12</v>
      </c>
      <c r="K51" s="29">
        <v>45322.333333333336</v>
      </c>
      <c r="L51" s="29">
        <v>45322.833333333336</v>
      </c>
      <c r="M51" s="30">
        <v>0.91249999900000001</v>
      </c>
      <c r="N51" s="30">
        <v>0</v>
      </c>
      <c r="O51" s="30">
        <v>0</v>
      </c>
      <c r="P51" s="30">
        <v>-36.204542203999999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</row>
    <row r="52" spans="1:22" x14ac:dyDescent="0.35">
      <c r="A52" s="26">
        <v>49</v>
      </c>
      <c r="B52" s="27" t="s">
        <v>18</v>
      </c>
      <c r="C52" s="27" t="s">
        <v>45</v>
      </c>
      <c r="D52" s="27" t="s">
        <v>46</v>
      </c>
      <c r="E52" s="27" t="s">
        <v>60</v>
      </c>
      <c r="F52" s="28">
        <v>45309</v>
      </c>
      <c r="G52" s="34" t="s">
        <v>73</v>
      </c>
      <c r="H52" s="27" t="s">
        <v>23</v>
      </c>
      <c r="I52" s="27" t="s">
        <v>44</v>
      </c>
      <c r="J52" s="27">
        <v>15</v>
      </c>
      <c r="K52" s="29">
        <v>45309.208333333336</v>
      </c>
      <c r="L52" s="29">
        <v>45309.802083333336</v>
      </c>
      <c r="M52" s="30">
        <v>-14.206458331</v>
      </c>
      <c r="N52" s="30">
        <v>-79762.4099999998</v>
      </c>
      <c r="O52" s="30">
        <v>0</v>
      </c>
      <c r="P52" s="30">
        <v>1993.4946655220001</v>
      </c>
      <c r="Q52" s="30">
        <v>-10.217083333</v>
      </c>
      <c r="R52" s="30">
        <v>0</v>
      </c>
      <c r="S52" s="30">
        <v>634.05223874399996</v>
      </c>
      <c r="T52" s="30">
        <v>0</v>
      </c>
      <c r="U52" s="30">
        <v>-1378.7124910800001</v>
      </c>
      <c r="V52" s="30">
        <v>0</v>
      </c>
    </row>
    <row r="53" spans="1:22" x14ac:dyDescent="0.35">
      <c r="A53" s="26">
        <v>50</v>
      </c>
      <c r="B53" s="27" t="s">
        <v>18</v>
      </c>
      <c r="C53" s="27" t="s">
        <v>45</v>
      </c>
      <c r="D53" s="27" t="s">
        <v>46</v>
      </c>
      <c r="E53" s="27" t="s">
        <v>60</v>
      </c>
      <c r="F53" s="28">
        <v>45311</v>
      </c>
      <c r="G53" s="34">
        <v>236</v>
      </c>
      <c r="H53" s="27" t="s">
        <v>23</v>
      </c>
      <c r="I53" s="27" t="s">
        <v>44</v>
      </c>
      <c r="J53" s="27">
        <v>14</v>
      </c>
      <c r="K53" s="29">
        <v>45311.40625</v>
      </c>
      <c r="L53" s="29">
        <v>45311.958333333336</v>
      </c>
      <c r="M53" s="30">
        <v>-9.0154482419999997</v>
      </c>
      <c r="N53" s="30">
        <v>-61210.200000000099</v>
      </c>
      <c r="O53" s="30">
        <v>0</v>
      </c>
      <c r="P53" s="30">
        <v>-772.72498319700003</v>
      </c>
      <c r="Q53" s="30">
        <v>-2.3816666660000001</v>
      </c>
      <c r="R53" s="30">
        <v>0</v>
      </c>
      <c r="S53" s="30">
        <v>156.25267122299999</v>
      </c>
      <c r="T53" s="30">
        <v>0</v>
      </c>
      <c r="U53" s="30">
        <v>-32.286921257000003</v>
      </c>
      <c r="V53" s="30">
        <v>0</v>
      </c>
    </row>
    <row r="54" spans="1:22" x14ac:dyDescent="0.35">
      <c r="A54" s="26">
        <v>51</v>
      </c>
      <c r="B54" s="27" t="s">
        <v>18</v>
      </c>
      <c r="C54" s="27" t="s">
        <v>45</v>
      </c>
      <c r="D54" s="27" t="s">
        <v>46</v>
      </c>
      <c r="E54" s="27" t="s">
        <v>60</v>
      </c>
      <c r="F54" s="28">
        <v>45311</v>
      </c>
      <c r="G54" s="34">
        <v>236</v>
      </c>
      <c r="H54" s="27" t="s">
        <v>23</v>
      </c>
      <c r="I54" s="27" t="s">
        <v>22</v>
      </c>
      <c r="J54" s="27">
        <v>1</v>
      </c>
      <c r="K54" s="29">
        <v>45311.958333333336</v>
      </c>
      <c r="L54" s="29">
        <v>45312</v>
      </c>
      <c r="M54" s="30">
        <v>15.434375000999999</v>
      </c>
      <c r="N54" s="30">
        <v>9500.000000004</v>
      </c>
      <c r="O54" s="30">
        <v>0</v>
      </c>
      <c r="P54" s="30">
        <v>-954.742320006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</row>
    <row r="55" spans="1:22" x14ac:dyDescent="0.35">
      <c r="A55" s="26">
        <v>52</v>
      </c>
      <c r="B55" s="27" t="s">
        <v>18</v>
      </c>
      <c r="C55" s="27" t="s">
        <v>45</v>
      </c>
      <c r="D55" s="27" t="s">
        <v>46</v>
      </c>
      <c r="E55" s="27" t="s">
        <v>60</v>
      </c>
      <c r="F55" s="28">
        <v>45312</v>
      </c>
      <c r="G55" s="34" t="s">
        <v>74</v>
      </c>
      <c r="H55" s="27" t="s">
        <v>23</v>
      </c>
      <c r="I55" s="27" t="s">
        <v>22</v>
      </c>
      <c r="J55" s="27">
        <v>24</v>
      </c>
      <c r="K55" s="29">
        <v>45312</v>
      </c>
      <c r="L55" s="29">
        <v>45313</v>
      </c>
      <c r="M55" s="30">
        <v>-19.281979161999999</v>
      </c>
      <c r="N55" s="30">
        <v>31023.629166675</v>
      </c>
      <c r="O55" s="30">
        <v>0</v>
      </c>
      <c r="P55" s="30">
        <v>1148.583122258</v>
      </c>
      <c r="Q55" s="30">
        <v>-7.4708333329999999</v>
      </c>
      <c r="R55" s="30">
        <v>0</v>
      </c>
      <c r="S55" s="30">
        <v>406.19552790699998</v>
      </c>
      <c r="T55" s="30">
        <v>0</v>
      </c>
      <c r="U55" s="30">
        <v>-17.219542034</v>
      </c>
      <c r="V55" s="30">
        <v>0</v>
      </c>
    </row>
    <row r="56" spans="1:22" x14ac:dyDescent="0.35">
      <c r="A56" s="26">
        <v>53</v>
      </c>
      <c r="B56" s="27" t="s">
        <v>18</v>
      </c>
      <c r="C56" s="27" t="s">
        <v>45</v>
      </c>
      <c r="D56" s="27" t="s">
        <v>46</v>
      </c>
      <c r="E56" s="27" t="s">
        <v>60</v>
      </c>
      <c r="F56" s="28">
        <v>45313</v>
      </c>
      <c r="G56" s="34">
        <v>236</v>
      </c>
      <c r="H56" s="27" t="s">
        <v>23</v>
      </c>
      <c r="I56" s="27" t="s">
        <v>44</v>
      </c>
      <c r="J56" s="27">
        <v>17</v>
      </c>
      <c r="K56" s="29">
        <v>45313.28125</v>
      </c>
      <c r="L56" s="29">
        <v>45313.958333333336</v>
      </c>
      <c r="M56" s="30">
        <v>-0.70485475900000005</v>
      </c>
      <c r="N56" s="30">
        <v>-19549.120900000002</v>
      </c>
      <c r="O56" s="30">
        <v>0</v>
      </c>
      <c r="P56" s="30">
        <v>226.77187314</v>
      </c>
      <c r="Q56" s="30">
        <v>-8.25</v>
      </c>
      <c r="R56" s="30">
        <v>0</v>
      </c>
      <c r="S56" s="30">
        <v>539.34927749999997</v>
      </c>
      <c r="T56" s="30">
        <v>0</v>
      </c>
      <c r="U56" s="30">
        <v>-109.16589144300001</v>
      </c>
      <c r="V56" s="30">
        <v>0</v>
      </c>
    </row>
    <row r="57" spans="1:22" x14ac:dyDescent="0.35">
      <c r="A57" s="26">
        <v>54</v>
      </c>
      <c r="B57" s="27" t="s">
        <v>18</v>
      </c>
      <c r="C57" s="27" t="s">
        <v>45</v>
      </c>
      <c r="D57" s="27" t="s">
        <v>46</v>
      </c>
      <c r="E57" s="27" t="s">
        <v>60</v>
      </c>
      <c r="F57" s="28">
        <v>45313</v>
      </c>
      <c r="G57" s="34" t="s">
        <v>74</v>
      </c>
      <c r="H57" s="27" t="s">
        <v>23</v>
      </c>
      <c r="I57" s="27" t="s">
        <v>22</v>
      </c>
      <c r="J57" s="27">
        <v>24</v>
      </c>
      <c r="K57" s="29">
        <v>45313</v>
      </c>
      <c r="L57" s="29">
        <v>45314</v>
      </c>
      <c r="M57" s="30">
        <v>1.186666615</v>
      </c>
      <c r="N57" s="30">
        <v>55860.510000000097</v>
      </c>
      <c r="O57" s="30">
        <v>0</v>
      </c>
      <c r="P57" s="30">
        <v>-313.46485555100003</v>
      </c>
      <c r="Q57" s="30">
        <v>-5.5</v>
      </c>
      <c r="R57" s="30">
        <v>0</v>
      </c>
      <c r="S57" s="30">
        <v>351.52185750000001</v>
      </c>
      <c r="T57" s="30">
        <v>0</v>
      </c>
      <c r="U57" s="30">
        <v>-63.135282054000001</v>
      </c>
      <c r="V57" s="30">
        <v>0</v>
      </c>
    </row>
    <row r="58" spans="1:22" x14ac:dyDescent="0.35">
      <c r="A58" s="26">
        <v>55</v>
      </c>
      <c r="B58" s="27" t="s">
        <v>18</v>
      </c>
      <c r="C58" s="27" t="s">
        <v>45</v>
      </c>
      <c r="D58" s="27" t="s">
        <v>46</v>
      </c>
      <c r="E58" s="27" t="s">
        <v>60</v>
      </c>
      <c r="F58" s="28">
        <v>45314</v>
      </c>
      <c r="G58" s="34">
        <v>236</v>
      </c>
      <c r="H58" s="27" t="s">
        <v>23</v>
      </c>
      <c r="I58" s="27" t="s">
        <v>44</v>
      </c>
      <c r="J58" s="27">
        <v>23</v>
      </c>
      <c r="K58" s="29">
        <v>45314</v>
      </c>
      <c r="L58" s="29">
        <v>45314.958333333336</v>
      </c>
      <c r="M58" s="30">
        <v>21.0039552</v>
      </c>
      <c r="N58" s="30">
        <v>-29814.511599977999</v>
      </c>
      <c r="O58" s="30">
        <v>0</v>
      </c>
      <c r="P58" s="30">
        <v>-828.98691957200003</v>
      </c>
      <c r="Q58" s="30">
        <v>-3.1733333340000001</v>
      </c>
      <c r="R58" s="30">
        <v>0</v>
      </c>
      <c r="S58" s="30">
        <v>275.59692352399998</v>
      </c>
      <c r="T58" s="30">
        <v>0</v>
      </c>
      <c r="U58" s="30">
        <v>-115.41487895900001</v>
      </c>
      <c r="V58" s="30">
        <v>0</v>
      </c>
    </row>
    <row r="59" spans="1:22" x14ac:dyDescent="0.35">
      <c r="A59" s="26">
        <v>56</v>
      </c>
      <c r="B59" s="27" t="s">
        <v>18</v>
      </c>
      <c r="C59" s="27" t="s">
        <v>45</v>
      </c>
      <c r="D59" s="27" t="s">
        <v>46</v>
      </c>
      <c r="E59" s="27" t="s">
        <v>60</v>
      </c>
      <c r="F59" s="28">
        <v>45314</v>
      </c>
      <c r="G59" s="34">
        <v>236</v>
      </c>
      <c r="H59" s="27" t="s">
        <v>23</v>
      </c>
      <c r="I59" s="27" t="s">
        <v>22</v>
      </c>
      <c r="J59" s="27">
        <v>22</v>
      </c>
      <c r="K59" s="29">
        <v>45314.083333333336</v>
      </c>
      <c r="L59" s="29">
        <v>45315</v>
      </c>
      <c r="M59" s="30">
        <v>-23.657940217</v>
      </c>
      <c r="N59" s="30">
        <v>54641.420000004102</v>
      </c>
      <c r="O59" s="30">
        <v>0</v>
      </c>
      <c r="P59" s="30">
        <v>1303.7405153899999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</row>
    <row r="60" spans="1:22" x14ac:dyDescent="0.35">
      <c r="A60" s="26">
        <v>57</v>
      </c>
      <c r="B60" s="27" t="s">
        <v>18</v>
      </c>
      <c r="C60" s="27" t="s">
        <v>45</v>
      </c>
      <c r="D60" s="27" t="s">
        <v>46</v>
      </c>
      <c r="E60" s="27" t="s">
        <v>60</v>
      </c>
      <c r="F60" s="28">
        <v>45315</v>
      </c>
      <c r="G60" s="34" t="s">
        <v>75</v>
      </c>
      <c r="H60" s="27" t="s">
        <v>23</v>
      </c>
      <c r="I60" s="27" t="s">
        <v>44</v>
      </c>
      <c r="J60" s="27">
        <v>23</v>
      </c>
      <c r="K60" s="29">
        <v>45315</v>
      </c>
      <c r="L60" s="29">
        <v>45315.958333333336</v>
      </c>
      <c r="M60" s="30">
        <v>-8.8860350110000006</v>
      </c>
      <c r="N60" s="30">
        <v>-40165.202399975897</v>
      </c>
      <c r="O60" s="30">
        <v>0</v>
      </c>
      <c r="P60" s="30">
        <v>325.672057145</v>
      </c>
      <c r="Q60" s="30">
        <v>-5.46875</v>
      </c>
      <c r="R60" s="30">
        <v>0</v>
      </c>
      <c r="S60" s="30">
        <v>290.78552343799998</v>
      </c>
      <c r="T60" s="30">
        <v>0</v>
      </c>
      <c r="U60" s="30">
        <v>-10.948183158000001</v>
      </c>
      <c r="V60" s="30">
        <v>0</v>
      </c>
    </row>
    <row r="61" spans="1:22" x14ac:dyDescent="0.35">
      <c r="A61" s="26">
        <v>58</v>
      </c>
      <c r="B61" s="27" t="s">
        <v>18</v>
      </c>
      <c r="C61" s="27" t="s">
        <v>45</v>
      </c>
      <c r="D61" s="27" t="s">
        <v>46</v>
      </c>
      <c r="E61" s="27" t="s">
        <v>60</v>
      </c>
      <c r="F61" s="28">
        <v>45315</v>
      </c>
      <c r="G61" s="34" t="s">
        <v>74</v>
      </c>
      <c r="H61" s="27" t="s">
        <v>23</v>
      </c>
      <c r="I61" s="27" t="s">
        <v>22</v>
      </c>
      <c r="J61" s="27">
        <v>23</v>
      </c>
      <c r="K61" s="29">
        <v>45315.041666666664</v>
      </c>
      <c r="L61" s="29">
        <v>45316</v>
      </c>
      <c r="M61" s="30">
        <v>-11.238124998</v>
      </c>
      <c r="N61" s="30">
        <v>0</v>
      </c>
      <c r="O61" s="30">
        <v>0</v>
      </c>
      <c r="P61" s="30">
        <v>574.69946891200004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</row>
    <row r="62" spans="1:22" x14ac:dyDescent="0.35">
      <c r="A62" s="26">
        <v>59</v>
      </c>
      <c r="B62" s="27" t="s">
        <v>18</v>
      </c>
      <c r="C62" s="27" t="s">
        <v>45</v>
      </c>
      <c r="D62" s="27" t="s">
        <v>46</v>
      </c>
      <c r="E62" s="27" t="s">
        <v>60</v>
      </c>
      <c r="F62" s="28">
        <v>45316</v>
      </c>
      <c r="G62" s="34" t="s">
        <v>76</v>
      </c>
      <c r="H62" s="27" t="s">
        <v>23</v>
      </c>
      <c r="I62" s="27" t="s">
        <v>22</v>
      </c>
      <c r="J62" s="27">
        <v>24</v>
      </c>
      <c r="K62" s="29">
        <v>45316</v>
      </c>
      <c r="L62" s="29">
        <v>45317</v>
      </c>
      <c r="M62" s="30">
        <v>-33.346456492999998</v>
      </c>
      <c r="N62" s="30">
        <v>214933.05499998</v>
      </c>
      <c r="O62" s="30">
        <v>0</v>
      </c>
      <c r="P62" s="30">
        <v>2514.2274655709998</v>
      </c>
      <c r="Q62" s="30">
        <v>-31.017916668000002</v>
      </c>
      <c r="R62" s="30">
        <v>0</v>
      </c>
      <c r="S62" s="30">
        <v>2383.6392988520001</v>
      </c>
      <c r="T62" s="30">
        <v>0</v>
      </c>
      <c r="U62" s="30">
        <v>-738.759177948</v>
      </c>
      <c r="V62" s="30">
        <v>0</v>
      </c>
    </row>
    <row r="63" spans="1:22" x14ac:dyDescent="0.35">
      <c r="A63" s="26">
        <v>60</v>
      </c>
      <c r="B63" s="27" t="s">
        <v>18</v>
      </c>
      <c r="C63" s="27" t="s">
        <v>45</v>
      </c>
      <c r="D63" s="27" t="s">
        <v>46</v>
      </c>
      <c r="E63" s="27" t="s">
        <v>60</v>
      </c>
      <c r="F63" s="28">
        <v>45317</v>
      </c>
      <c r="G63" s="34" t="s">
        <v>77</v>
      </c>
      <c r="H63" s="27" t="s">
        <v>23</v>
      </c>
      <c r="I63" s="27" t="s">
        <v>44</v>
      </c>
      <c r="J63" s="27">
        <v>19</v>
      </c>
      <c r="K63" s="29">
        <v>45317.208333333336</v>
      </c>
      <c r="L63" s="29">
        <v>45318</v>
      </c>
      <c r="M63" s="30">
        <v>-33.290595476</v>
      </c>
      <c r="N63" s="30">
        <v>-107064.83473332701</v>
      </c>
      <c r="O63" s="30">
        <v>0</v>
      </c>
      <c r="P63" s="30">
        <v>740.42810995399998</v>
      </c>
      <c r="Q63" s="30">
        <v>0</v>
      </c>
      <c r="R63" s="30">
        <v>0</v>
      </c>
      <c r="S63" s="30">
        <v>0</v>
      </c>
      <c r="T63" s="30">
        <v>0</v>
      </c>
      <c r="U63" s="30">
        <v>-856.79110746200001</v>
      </c>
      <c r="V63" s="30">
        <v>0</v>
      </c>
    </row>
    <row r="64" spans="1:22" x14ac:dyDescent="0.35">
      <c r="A64" s="26">
        <v>61</v>
      </c>
      <c r="B64" s="27" t="s">
        <v>18</v>
      </c>
      <c r="C64" s="27" t="s">
        <v>45</v>
      </c>
      <c r="D64" s="27" t="s">
        <v>46</v>
      </c>
      <c r="E64" s="27" t="s">
        <v>60</v>
      </c>
      <c r="F64" s="28">
        <v>45317</v>
      </c>
      <c r="G64" s="34" t="s">
        <v>78</v>
      </c>
      <c r="H64" s="27" t="s">
        <v>23</v>
      </c>
      <c r="I64" s="27" t="s">
        <v>22</v>
      </c>
      <c r="J64" s="27">
        <v>16</v>
      </c>
      <c r="K64" s="29">
        <v>45317</v>
      </c>
      <c r="L64" s="29">
        <v>45317.666666666664</v>
      </c>
      <c r="M64" s="30">
        <v>8.8216996250000097</v>
      </c>
      <c r="N64" s="30">
        <v>38387.25</v>
      </c>
      <c r="O64" s="30">
        <v>0</v>
      </c>
      <c r="P64" s="30">
        <v>-1021.500059304</v>
      </c>
      <c r="Q64" s="30">
        <v>-10.511666669</v>
      </c>
      <c r="R64" s="30">
        <v>0</v>
      </c>
      <c r="S64" s="30">
        <v>399.410567055</v>
      </c>
      <c r="T64" s="30">
        <v>0</v>
      </c>
      <c r="U64" s="30">
        <v>-114.642972822</v>
      </c>
      <c r="V64" s="30">
        <v>0</v>
      </c>
    </row>
    <row r="65" spans="1:22" x14ac:dyDescent="0.35">
      <c r="A65" s="26">
        <v>62</v>
      </c>
      <c r="B65" s="27" t="s">
        <v>18</v>
      </c>
      <c r="C65" s="27" t="s">
        <v>45</v>
      </c>
      <c r="D65" s="27" t="s">
        <v>46</v>
      </c>
      <c r="E65" s="27" t="s">
        <v>60</v>
      </c>
      <c r="F65" s="28">
        <v>45318</v>
      </c>
      <c r="G65" s="34">
        <v>200</v>
      </c>
      <c r="H65" s="27" t="s">
        <v>23</v>
      </c>
      <c r="I65" s="27" t="s">
        <v>22</v>
      </c>
      <c r="J65" s="27">
        <v>24</v>
      </c>
      <c r="K65" s="29">
        <v>45318</v>
      </c>
      <c r="L65" s="29">
        <v>45319</v>
      </c>
      <c r="M65" s="30">
        <v>-11.751040931</v>
      </c>
      <c r="N65" s="30">
        <v>184814.13000004101</v>
      </c>
      <c r="O65" s="30">
        <v>0</v>
      </c>
      <c r="P65" s="30">
        <v>645.96080199100004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</row>
    <row r="66" spans="1:22" x14ac:dyDescent="0.35">
      <c r="A66" s="26">
        <v>63</v>
      </c>
      <c r="B66" s="27" t="s">
        <v>18</v>
      </c>
      <c r="C66" s="27" t="s">
        <v>45</v>
      </c>
      <c r="D66" s="27" t="s">
        <v>46</v>
      </c>
      <c r="E66" s="27" t="s">
        <v>60</v>
      </c>
      <c r="F66" s="28">
        <v>45320</v>
      </c>
      <c r="G66" s="34">
        <v>88.8</v>
      </c>
      <c r="H66" s="27" t="s">
        <v>23</v>
      </c>
      <c r="I66" s="27" t="s">
        <v>22</v>
      </c>
      <c r="J66" s="27">
        <v>6</v>
      </c>
      <c r="K66" s="29">
        <v>45320.666666666664</v>
      </c>
      <c r="L66" s="29">
        <v>45320.916666666664</v>
      </c>
      <c r="M66" s="30">
        <v>-64.769165189999995</v>
      </c>
      <c r="N66" s="30">
        <v>42688.825000017001</v>
      </c>
      <c r="O66" s="30">
        <v>24298.860000011999</v>
      </c>
      <c r="P66" s="30">
        <v>3175.7438634119999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</row>
    <row r="67" spans="1:22" x14ac:dyDescent="0.35">
      <c r="A67" s="26">
        <v>64</v>
      </c>
      <c r="B67" s="27" t="s">
        <v>18</v>
      </c>
      <c r="C67" s="27" t="s">
        <v>45</v>
      </c>
      <c r="D67" s="27" t="s">
        <v>46</v>
      </c>
      <c r="E67" s="27" t="s">
        <v>60</v>
      </c>
      <c r="F67" s="28">
        <v>45322</v>
      </c>
      <c r="G67" s="34">
        <v>88.8</v>
      </c>
      <c r="H67" s="27" t="s">
        <v>23</v>
      </c>
      <c r="I67" s="27" t="s">
        <v>22</v>
      </c>
      <c r="J67" s="27">
        <v>8</v>
      </c>
      <c r="K67" s="29">
        <v>45322.604166666664</v>
      </c>
      <c r="L67" s="29">
        <v>45322.916666666664</v>
      </c>
      <c r="M67" s="30">
        <v>-44.022915202999997</v>
      </c>
      <c r="N67" s="30">
        <v>50196.59999997</v>
      </c>
      <c r="O67" s="30">
        <v>22825.219999998</v>
      </c>
      <c r="P67" s="30">
        <v>1745.5923476790001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</row>
    <row r="68" spans="1:22" x14ac:dyDescent="0.35">
      <c r="A68" s="26">
        <v>65</v>
      </c>
      <c r="B68" s="27" t="s">
        <v>18</v>
      </c>
      <c r="C68" s="27" t="s">
        <v>45</v>
      </c>
      <c r="D68" s="27" t="s">
        <v>19</v>
      </c>
      <c r="E68" s="27" t="s">
        <v>20</v>
      </c>
      <c r="F68" s="28">
        <v>45300</v>
      </c>
      <c r="G68" s="34" t="s">
        <v>79</v>
      </c>
      <c r="H68" s="27" t="s">
        <v>23</v>
      </c>
      <c r="I68" s="27" t="s">
        <v>22</v>
      </c>
      <c r="J68" s="27">
        <v>8</v>
      </c>
      <c r="K68" s="29">
        <v>45300.333333333336</v>
      </c>
      <c r="L68" s="29">
        <v>45300.666666666664</v>
      </c>
      <c r="M68" s="30">
        <v>-179.93048474099999</v>
      </c>
      <c r="N68" s="30">
        <v>266082.95999997598</v>
      </c>
      <c r="O68" s="30">
        <v>0</v>
      </c>
      <c r="P68" s="30">
        <v>233.08385622099999</v>
      </c>
      <c r="Q68" s="30">
        <v>0</v>
      </c>
      <c r="R68" s="30">
        <v>0</v>
      </c>
      <c r="S68" s="30">
        <v>0</v>
      </c>
      <c r="T68" s="30">
        <v>0</v>
      </c>
      <c r="U68" s="30">
        <v>-62577.916771699201</v>
      </c>
      <c r="V68" s="30">
        <v>0</v>
      </c>
    </row>
    <row r="69" spans="1:22" x14ac:dyDescent="0.35">
      <c r="A69" s="26">
        <v>66</v>
      </c>
      <c r="B69" s="27" t="s">
        <v>18</v>
      </c>
      <c r="C69" s="27" t="s">
        <v>45</v>
      </c>
      <c r="D69" s="27" t="s">
        <v>19</v>
      </c>
      <c r="E69" s="27" t="s">
        <v>48</v>
      </c>
      <c r="F69" s="28">
        <v>45318</v>
      </c>
      <c r="G69" s="34">
        <v>5</v>
      </c>
      <c r="H69" s="27" t="s">
        <v>23</v>
      </c>
      <c r="I69" s="27" t="s">
        <v>44</v>
      </c>
      <c r="J69" s="27">
        <v>10</v>
      </c>
      <c r="K69" s="29">
        <v>45318.40625</v>
      </c>
      <c r="L69" s="29">
        <v>45318.791666666664</v>
      </c>
      <c r="M69" s="30">
        <v>1.4085416669999999</v>
      </c>
      <c r="N69" s="30">
        <v>0</v>
      </c>
      <c r="O69" s="30">
        <v>0</v>
      </c>
      <c r="P69" s="30">
        <v>703.89057832699996</v>
      </c>
      <c r="Q69" s="30">
        <v>0</v>
      </c>
      <c r="R69" s="30">
        <v>0</v>
      </c>
      <c r="S69" s="30">
        <v>0</v>
      </c>
      <c r="T69" s="30">
        <v>0</v>
      </c>
      <c r="U69" s="30">
        <v>-35184.057319239</v>
      </c>
      <c r="V69" s="30">
        <v>0</v>
      </c>
    </row>
    <row r="70" spans="1:22" x14ac:dyDescent="0.35">
      <c r="A70" s="26">
        <v>67</v>
      </c>
      <c r="B70" s="27" t="s">
        <v>18</v>
      </c>
      <c r="C70" s="27" t="s">
        <v>45</v>
      </c>
      <c r="D70" s="27" t="s">
        <v>19</v>
      </c>
      <c r="E70" s="27" t="s">
        <v>48</v>
      </c>
      <c r="F70" s="28">
        <v>45318</v>
      </c>
      <c r="G70" s="34">
        <v>5</v>
      </c>
      <c r="H70" s="27" t="s">
        <v>23</v>
      </c>
      <c r="I70" s="27" t="s">
        <v>22</v>
      </c>
      <c r="J70" s="27">
        <v>6</v>
      </c>
      <c r="K70" s="29">
        <v>45318.40625</v>
      </c>
      <c r="L70" s="29">
        <v>45318.625</v>
      </c>
      <c r="M70" s="30">
        <v>3.1552083400000002</v>
      </c>
      <c r="N70" s="30">
        <v>100.362500037</v>
      </c>
      <c r="O70" s="30">
        <v>0</v>
      </c>
      <c r="P70" s="30">
        <v>3017.8497110349999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</row>
    <row r="71" spans="1:22" x14ac:dyDescent="0.35">
      <c r="A71" s="26">
        <v>68</v>
      </c>
      <c r="B71" s="27" t="s">
        <v>18</v>
      </c>
      <c r="C71" s="27" t="s">
        <v>45</v>
      </c>
      <c r="D71" s="27" t="s">
        <v>47</v>
      </c>
      <c r="E71" s="27" t="s">
        <v>32</v>
      </c>
      <c r="F71" s="28">
        <v>45311</v>
      </c>
      <c r="G71" s="34">
        <v>36.880000000000003</v>
      </c>
      <c r="H71" s="27" t="s">
        <v>23</v>
      </c>
      <c r="I71" s="27" t="s">
        <v>22</v>
      </c>
      <c r="J71" s="27">
        <v>10</v>
      </c>
      <c r="K71" s="29">
        <v>45311.302083333336</v>
      </c>
      <c r="L71" s="29">
        <v>45311.6875</v>
      </c>
      <c r="M71" s="30">
        <v>36.489999998999998</v>
      </c>
      <c r="N71" s="30">
        <v>46676.240000037003</v>
      </c>
      <c r="O71" s="30">
        <v>1576.3499999640001</v>
      </c>
      <c r="P71" s="30">
        <v>-2859.5648529240002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</row>
    <row r="72" spans="1:22" x14ac:dyDescent="0.35">
      <c r="A72" s="26">
        <v>69</v>
      </c>
      <c r="B72" s="27" t="s">
        <v>18</v>
      </c>
      <c r="C72" s="27" t="s">
        <v>50</v>
      </c>
      <c r="D72" s="27" t="s">
        <v>46</v>
      </c>
      <c r="E72" s="27" t="s">
        <v>24</v>
      </c>
      <c r="F72" s="28">
        <v>45301</v>
      </c>
      <c r="G72" s="34">
        <v>500</v>
      </c>
      <c r="H72" s="27" t="s">
        <v>23</v>
      </c>
      <c r="I72" s="27" t="s">
        <v>44</v>
      </c>
      <c r="J72" s="27">
        <v>6</v>
      </c>
      <c r="K72" s="29">
        <v>45301.375</v>
      </c>
      <c r="L72" s="29">
        <v>45301.625</v>
      </c>
      <c r="M72" s="30">
        <v>-304.32388570199998</v>
      </c>
      <c r="N72" s="30">
        <v>0</v>
      </c>
      <c r="O72" s="30">
        <v>0</v>
      </c>
      <c r="P72" s="30">
        <v>17748.173817854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</row>
    <row r="73" spans="1:22" x14ac:dyDescent="0.35">
      <c r="A73" s="26">
        <v>70</v>
      </c>
      <c r="B73" s="27" t="s">
        <v>18</v>
      </c>
      <c r="C73" s="27" t="s">
        <v>50</v>
      </c>
      <c r="D73" s="27" t="s">
        <v>46</v>
      </c>
      <c r="E73" s="27" t="s">
        <v>24</v>
      </c>
      <c r="F73" s="28">
        <v>45301</v>
      </c>
      <c r="G73" s="34">
        <v>15</v>
      </c>
      <c r="H73" s="27" t="s">
        <v>23</v>
      </c>
      <c r="I73" s="27" t="s">
        <v>22</v>
      </c>
      <c r="J73" s="27">
        <v>10</v>
      </c>
      <c r="K73" s="29">
        <v>45301.597222222219</v>
      </c>
      <c r="L73" s="29">
        <v>45302</v>
      </c>
      <c r="M73" s="30">
        <v>7.4816666659999997</v>
      </c>
      <c r="N73" s="30">
        <v>63576.813333370897</v>
      </c>
      <c r="O73" s="30">
        <v>410.07681164800101</v>
      </c>
      <c r="P73" s="30">
        <v>-497.963659732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</row>
    <row r="74" spans="1:22" x14ac:dyDescent="0.35">
      <c r="A74" s="26">
        <v>71</v>
      </c>
      <c r="B74" s="27" t="s">
        <v>18</v>
      </c>
      <c r="C74" s="27" t="s">
        <v>50</v>
      </c>
      <c r="D74" s="27" t="s">
        <v>46</v>
      </c>
      <c r="E74" s="27" t="s">
        <v>25</v>
      </c>
      <c r="F74" s="28">
        <v>45307</v>
      </c>
      <c r="G74" s="34">
        <v>83</v>
      </c>
      <c r="H74" s="27" t="s">
        <v>23</v>
      </c>
      <c r="I74" s="27" t="s">
        <v>22</v>
      </c>
      <c r="J74" s="27">
        <v>1</v>
      </c>
      <c r="K74" s="29">
        <v>45307.302083333336</v>
      </c>
      <c r="L74" s="29">
        <v>45307.333333333336</v>
      </c>
      <c r="M74" s="30">
        <v>-65.845000008</v>
      </c>
      <c r="N74" s="30">
        <v>6908.5574999999999</v>
      </c>
      <c r="O74" s="30">
        <v>0</v>
      </c>
      <c r="P74" s="30">
        <v>14692.524465069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</row>
    <row r="75" spans="1:22" x14ac:dyDescent="0.35">
      <c r="A75" s="26">
        <v>72</v>
      </c>
      <c r="B75" s="27" t="s">
        <v>18</v>
      </c>
      <c r="C75" s="27" t="s">
        <v>50</v>
      </c>
      <c r="D75" s="27" t="s">
        <v>46</v>
      </c>
      <c r="E75" s="27" t="s">
        <v>25</v>
      </c>
      <c r="F75" s="28">
        <v>45318</v>
      </c>
      <c r="G75" s="34">
        <v>404</v>
      </c>
      <c r="H75" s="27" t="s">
        <v>23</v>
      </c>
      <c r="I75" s="27" t="s">
        <v>22</v>
      </c>
      <c r="J75" s="27">
        <v>1</v>
      </c>
      <c r="K75" s="29">
        <v>45318.28125</v>
      </c>
      <c r="L75" s="29">
        <v>45318.298611111109</v>
      </c>
      <c r="M75" s="30">
        <v>90.166145838999995</v>
      </c>
      <c r="N75" s="30">
        <v>3118.4458333349999</v>
      </c>
      <c r="O75" s="30">
        <v>0</v>
      </c>
      <c r="P75" s="30">
        <v>-5450.8410102019998</v>
      </c>
      <c r="Q75" s="30">
        <v>91.401354171999998</v>
      </c>
      <c r="R75" s="30">
        <v>-5505.4399359790004</v>
      </c>
      <c r="S75" s="30">
        <v>0</v>
      </c>
      <c r="T75" s="30">
        <v>0</v>
      </c>
      <c r="U75" s="30">
        <v>0</v>
      </c>
      <c r="V75" s="30">
        <v>0</v>
      </c>
    </row>
    <row r="76" spans="1:22" x14ac:dyDescent="0.35">
      <c r="A76" s="26">
        <v>73</v>
      </c>
      <c r="B76" s="27" t="s">
        <v>18</v>
      </c>
      <c r="C76" s="27" t="s">
        <v>50</v>
      </c>
      <c r="D76" s="27" t="s">
        <v>46</v>
      </c>
      <c r="E76" s="27" t="s">
        <v>41</v>
      </c>
      <c r="F76" s="28">
        <v>45292</v>
      </c>
      <c r="G76" s="34">
        <v>15</v>
      </c>
      <c r="H76" s="27" t="s">
        <v>23</v>
      </c>
      <c r="I76" s="27" t="s">
        <v>22</v>
      </c>
      <c r="J76" s="27">
        <v>5</v>
      </c>
      <c r="K76" s="29">
        <v>45292.736111111109</v>
      </c>
      <c r="L76" s="29">
        <v>45292.916666666664</v>
      </c>
      <c r="M76" s="30">
        <v>2.3421222230000001</v>
      </c>
      <c r="N76" s="30">
        <v>3368.507500017</v>
      </c>
      <c r="O76" s="30">
        <v>0</v>
      </c>
      <c r="P76" s="30">
        <v>-150.35268314499999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x14ac:dyDescent="0.35">
      <c r="A77" s="26">
        <v>74</v>
      </c>
      <c r="B77" s="27" t="s">
        <v>18</v>
      </c>
      <c r="C77" s="27" t="s">
        <v>50</v>
      </c>
      <c r="D77" s="27" t="s">
        <v>46</v>
      </c>
      <c r="E77" s="27" t="s">
        <v>41</v>
      </c>
      <c r="F77" s="28">
        <v>45293</v>
      </c>
      <c r="G77" s="34">
        <v>15</v>
      </c>
      <c r="H77" s="27" t="s">
        <v>23</v>
      </c>
      <c r="I77" s="27" t="s">
        <v>44</v>
      </c>
      <c r="J77" s="27">
        <v>4</v>
      </c>
      <c r="K77" s="29">
        <v>45293.024305555555</v>
      </c>
      <c r="L77" s="29">
        <v>45293.15625</v>
      </c>
      <c r="M77" s="30">
        <v>-1.3558333339999999</v>
      </c>
      <c r="N77" s="30">
        <v>-8343.8111000000008</v>
      </c>
      <c r="O77" s="30">
        <v>0</v>
      </c>
      <c r="P77" s="30">
        <v>68.594600196000002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</row>
    <row r="78" spans="1:22" x14ac:dyDescent="0.35">
      <c r="A78" s="26">
        <v>75</v>
      </c>
      <c r="B78" s="27" t="s">
        <v>18</v>
      </c>
      <c r="C78" s="27" t="s">
        <v>50</v>
      </c>
      <c r="D78" s="27" t="s">
        <v>46</v>
      </c>
      <c r="E78" s="27" t="s">
        <v>48</v>
      </c>
      <c r="F78" s="28">
        <v>45306</v>
      </c>
      <c r="G78" s="34">
        <v>49</v>
      </c>
      <c r="H78" s="27" t="s">
        <v>23</v>
      </c>
      <c r="I78" s="27" t="s">
        <v>44</v>
      </c>
      <c r="J78" s="27">
        <v>10</v>
      </c>
      <c r="K78" s="29">
        <v>45306.53125</v>
      </c>
      <c r="L78" s="29">
        <v>45306.916666666664</v>
      </c>
      <c r="M78" s="30">
        <v>-63.340000021999998</v>
      </c>
      <c r="N78" s="30">
        <v>-116228.9859</v>
      </c>
      <c r="O78" s="30">
        <v>307.38153846300003</v>
      </c>
      <c r="P78" s="30">
        <v>9792.9427914089993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</row>
    <row r="79" spans="1:22" x14ac:dyDescent="0.35">
      <c r="A79" s="26">
        <v>76</v>
      </c>
      <c r="B79" s="27" t="s">
        <v>18</v>
      </c>
      <c r="C79" s="27" t="s">
        <v>50</v>
      </c>
      <c r="D79" s="27" t="s">
        <v>19</v>
      </c>
      <c r="E79" s="27" t="s">
        <v>20</v>
      </c>
      <c r="F79" s="28">
        <v>45306</v>
      </c>
      <c r="G79" s="34">
        <v>0</v>
      </c>
      <c r="H79" s="27" t="s">
        <v>23</v>
      </c>
      <c r="I79" s="27" t="s">
        <v>44</v>
      </c>
      <c r="J79" s="27">
        <v>2</v>
      </c>
      <c r="K79" s="29">
        <v>45306.447916666664</v>
      </c>
      <c r="L79" s="29">
        <v>45306.5</v>
      </c>
      <c r="M79" s="30">
        <v>-28.5</v>
      </c>
      <c r="N79" s="30">
        <v>-6193.32</v>
      </c>
      <c r="O79" s="30">
        <v>0</v>
      </c>
      <c r="P79" s="30">
        <v>563.24390813699995</v>
      </c>
      <c r="Q79" s="30">
        <v>-28.5</v>
      </c>
      <c r="R79" s="30">
        <v>0</v>
      </c>
      <c r="S79" s="30">
        <v>563.24390813699995</v>
      </c>
      <c r="T79" s="30">
        <v>0</v>
      </c>
      <c r="U79" s="30">
        <v>0</v>
      </c>
      <c r="V79" s="30">
        <v>0</v>
      </c>
    </row>
    <row r="80" spans="1:22" x14ac:dyDescent="0.35">
      <c r="A80" s="26">
        <v>77</v>
      </c>
      <c r="B80" s="27" t="s">
        <v>18</v>
      </c>
      <c r="C80" s="27" t="s">
        <v>50</v>
      </c>
      <c r="D80" s="27" t="s">
        <v>19</v>
      </c>
      <c r="E80" s="27" t="s">
        <v>20</v>
      </c>
      <c r="F80" s="28">
        <v>45308</v>
      </c>
      <c r="G80" s="34" t="s">
        <v>80</v>
      </c>
      <c r="H80" s="27" t="s">
        <v>23</v>
      </c>
      <c r="I80" s="27" t="s">
        <v>44</v>
      </c>
      <c r="J80" s="27">
        <v>2</v>
      </c>
      <c r="K80" s="29">
        <v>45308.927083333336</v>
      </c>
      <c r="L80" s="29">
        <v>45309</v>
      </c>
      <c r="M80" s="30">
        <v>15.656041667</v>
      </c>
      <c r="N80" s="30">
        <v>1006.425</v>
      </c>
      <c r="O80" s="30">
        <v>0</v>
      </c>
      <c r="P80" s="30">
        <v>-892.74026383099999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</row>
    <row r="81" spans="1:22" x14ac:dyDescent="0.35">
      <c r="A81" s="26">
        <v>78</v>
      </c>
      <c r="B81" s="27" t="s">
        <v>18</v>
      </c>
      <c r="C81" s="27" t="s">
        <v>50</v>
      </c>
      <c r="D81" s="27" t="s">
        <v>19</v>
      </c>
      <c r="E81" s="27" t="s">
        <v>20</v>
      </c>
      <c r="F81" s="28">
        <v>45309</v>
      </c>
      <c r="G81" s="34" t="s">
        <v>80</v>
      </c>
      <c r="H81" s="27" t="s">
        <v>23</v>
      </c>
      <c r="I81" s="27" t="s">
        <v>44</v>
      </c>
      <c r="J81" s="27">
        <v>9</v>
      </c>
      <c r="K81" s="29">
        <v>45309</v>
      </c>
      <c r="L81" s="29">
        <v>45309.375</v>
      </c>
      <c r="M81" s="30">
        <v>-0.97083333299999997</v>
      </c>
      <c r="N81" s="30">
        <v>3250.5000000300001</v>
      </c>
      <c r="O81" s="30">
        <v>0</v>
      </c>
      <c r="P81" s="30">
        <v>125.539560963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</row>
    <row r="82" spans="1:22" x14ac:dyDescent="0.35">
      <c r="A82" s="26">
        <v>79</v>
      </c>
      <c r="B82" s="27" t="s">
        <v>18</v>
      </c>
      <c r="C82" s="27" t="s">
        <v>50</v>
      </c>
      <c r="D82" s="27" t="s">
        <v>19</v>
      </c>
      <c r="E82" s="27" t="s">
        <v>20</v>
      </c>
      <c r="F82" s="28">
        <v>45309</v>
      </c>
      <c r="G82" s="34">
        <v>118</v>
      </c>
      <c r="H82" s="27" t="s">
        <v>23</v>
      </c>
      <c r="I82" s="27" t="s">
        <v>22</v>
      </c>
      <c r="J82" s="27">
        <v>1</v>
      </c>
      <c r="K82" s="29">
        <v>45309.333333333336</v>
      </c>
      <c r="L82" s="29">
        <v>45309.375</v>
      </c>
      <c r="M82" s="30">
        <v>0.731395833</v>
      </c>
      <c r="N82" s="30">
        <v>6110.73</v>
      </c>
      <c r="O82" s="30">
        <v>0</v>
      </c>
      <c r="P82" s="30">
        <v>-32.812662953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</row>
    <row r="83" spans="1:22" x14ac:dyDescent="0.35">
      <c r="A83" s="26">
        <v>80</v>
      </c>
      <c r="B83" s="27" t="s">
        <v>18</v>
      </c>
      <c r="C83" s="27" t="s">
        <v>50</v>
      </c>
      <c r="D83" s="27" t="s">
        <v>19</v>
      </c>
      <c r="E83" s="27" t="s">
        <v>48</v>
      </c>
      <c r="F83" s="28">
        <v>45301</v>
      </c>
      <c r="G83" s="34">
        <v>0.1</v>
      </c>
      <c r="H83" s="27" t="s">
        <v>23</v>
      </c>
      <c r="I83" s="27" t="s">
        <v>44</v>
      </c>
      <c r="J83" s="27">
        <v>2</v>
      </c>
      <c r="K83" s="29">
        <v>45301.569444444445</v>
      </c>
      <c r="L83" s="29">
        <v>45301.625</v>
      </c>
      <c r="M83" s="30">
        <v>-75.653635317999999</v>
      </c>
      <c r="N83" s="30">
        <v>0</v>
      </c>
      <c r="O83" s="30">
        <v>0</v>
      </c>
      <c r="P83" s="30">
        <v>365.32028244200001</v>
      </c>
      <c r="Q83" s="30">
        <v>-59.749905554000001</v>
      </c>
      <c r="R83" s="30">
        <v>0</v>
      </c>
      <c r="S83" s="30">
        <v>14.499355188999999</v>
      </c>
      <c r="T83" s="30">
        <v>0</v>
      </c>
      <c r="U83" s="30">
        <v>0</v>
      </c>
      <c r="V83" s="30">
        <v>0</v>
      </c>
    </row>
    <row r="84" spans="1:22" x14ac:dyDescent="0.35">
      <c r="A84" s="26">
        <v>81</v>
      </c>
      <c r="B84" s="27" t="s">
        <v>18</v>
      </c>
      <c r="C84" s="27" t="s">
        <v>81</v>
      </c>
      <c r="D84" s="27" t="s">
        <v>46</v>
      </c>
      <c r="E84" s="27" t="s">
        <v>24</v>
      </c>
      <c r="F84" s="28">
        <v>45319</v>
      </c>
      <c r="G84" s="34" t="s">
        <v>82</v>
      </c>
      <c r="H84" s="27" t="s">
        <v>23</v>
      </c>
      <c r="I84" s="27" t="s">
        <v>22</v>
      </c>
      <c r="J84" s="27">
        <v>2</v>
      </c>
      <c r="K84" s="29">
        <v>45319.774305555555</v>
      </c>
      <c r="L84" s="29">
        <v>45319.833333333336</v>
      </c>
      <c r="M84" s="30">
        <v>27.630833387999999</v>
      </c>
      <c r="N84" s="30">
        <v>0</v>
      </c>
      <c r="O84" s="30">
        <v>0</v>
      </c>
      <c r="P84" s="30">
        <v>-1526.989909679</v>
      </c>
      <c r="Q84" s="30">
        <v>1.2499999939999999</v>
      </c>
      <c r="R84" s="30">
        <v>-479.637497698</v>
      </c>
      <c r="S84" s="30">
        <v>0</v>
      </c>
      <c r="T84" s="30">
        <v>0</v>
      </c>
      <c r="U84" s="30">
        <v>0</v>
      </c>
      <c r="V84" s="30">
        <v>0</v>
      </c>
    </row>
    <row r="85" spans="1:22" x14ac:dyDescent="0.35">
      <c r="A85" s="26">
        <v>82</v>
      </c>
      <c r="B85" s="27" t="s">
        <v>18</v>
      </c>
      <c r="C85" s="27" t="s">
        <v>81</v>
      </c>
      <c r="D85" s="27" t="s">
        <v>46</v>
      </c>
      <c r="E85" s="27" t="s">
        <v>25</v>
      </c>
      <c r="F85" s="28">
        <v>45301</v>
      </c>
      <c r="G85" s="34">
        <v>400</v>
      </c>
      <c r="H85" s="27" t="s">
        <v>23</v>
      </c>
      <c r="I85" s="27" t="s">
        <v>22</v>
      </c>
      <c r="J85" s="27">
        <v>1</v>
      </c>
      <c r="K85" s="29">
        <v>45301.583333333336</v>
      </c>
      <c r="L85" s="29">
        <v>45301.614583333336</v>
      </c>
      <c r="M85" s="30">
        <v>331.56770843800001</v>
      </c>
      <c r="N85" s="30">
        <v>5140.2958333300003</v>
      </c>
      <c r="O85" s="30">
        <v>0</v>
      </c>
      <c r="P85" s="30">
        <v>-2229.5894065880002</v>
      </c>
      <c r="Q85" s="30">
        <v>259.97395835499998</v>
      </c>
      <c r="R85" s="30">
        <v>-12673.02209921</v>
      </c>
      <c r="S85" s="30">
        <v>0</v>
      </c>
      <c r="T85" s="30">
        <v>0</v>
      </c>
      <c r="U85" s="30">
        <v>0</v>
      </c>
      <c r="V85" s="30">
        <v>0</v>
      </c>
    </row>
    <row r="86" spans="1:22" x14ac:dyDescent="0.35">
      <c r="A86" s="26">
        <v>83</v>
      </c>
      <c r="B86" s="27" t="s">
        <v>18</v>
      </c>
      <c r="C86" s="27" t="s">
        <v>81</v>
      </c>
      <c r="D86" s="27" t="s">
        <v>46</v>
      </c>
      <c r="E86" s="27" t="s">
        <v>25</v>
      </c>
      <c r="F86" s="28">
        <v>45307</v>
      </c>
      <c r="G86" s="34">
        <v>0</v>
      </c>
      <c r="H86" s="27" t="s">
        <v>23</v>
      </c>
      <c r="I86" s="27" t="s">
        <v>22</v>
      </c>
      <c r="J86" s="27">
        <v>1</v>
      </c>
      <c r="K86" s="29">
        <v>45307.951388888891</v>
      </c>
      <c r="L86" s="29">
        <v>45307.989583333336</v>
      </c>
      <c r="M86" s="30">
        <v>-65.572500001999998</v>
      </c>
      <c r="N86" s="30">
        <v>14597.506666664</v>
      </c>
      <c r="O86" s="30">
        <v>0</v>
      </c>
      <c r="P86" s="30">
        <v>0</v>
      </c>
      <c r="Q86" s="30">
        <v>-65.572500001999998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</row>
    <row r="87" spans="1:22" x14ac:dyDescent="0.35">
      <c r="A87" s="26">
        <v>84</v>
      </c>
      <c r="B87" s="27" t="s">
        <v>18</v>
      </c>
      <c r="C87" s="27" t="s">
        <v>81</v>
      </c>
      <c r="D87" s="27" t="s">
        <v>46</v>
      </c>
      <c r="E87" s="27" t="s">
        <v>25</v>
      </c>
      <c r="F87" s="28">
        <v>45318</v>
      </c>
      <c r="G87" s="34">
        <v>0</v>
      </c>
      <c r="H87" s="27" t="s">
        <v>23</v>
      </c>
      <c r="I87" s="27" t="s">
        <v>22</v>
      </c>
      <c r="J87" s="27">
        <v>1</v>
      </c>
      <c r="K87" s="29">
        <v>45318.28125</v>
      </c>
      <c r="L87" s="29">
        <v>45318.319444444445</v>
      </c>
      <c r="M87" s="30">
        <v>0</v>
      </c>
      <c r="N87" s="30">
        <v>60.641689499999998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</row>
    <row r="88" spans="1:22" x14ac:dyDescent="0.35">
      <c r="A88" s="26">
        <v>85</v>
      </c>
      <c r="B88" s="27" t="s">
        <v>18</v>
      </c>
      <c r="C88" s="27" t="s">
        <v>81</v>
      </c>
      <c r="D88" s="27" t="s">
        <v>46</v>
      </c>
      <c r="E88" s="27" t="s">
        <v>41</v>
      </c>
      <c r="F88" s="28">
        <v>45305</v>
      </c>
      <c r="G88" s="34">
        <v>15</v>
      </c>
      <c r="H88" s="27" t="s">
        <v>23</v>
      </c>
      <c r="I88" s="27" t="s">
        <v>44</v>
      </c>
      <c r="J88" s="27">
        <v>18</v>
      </c>
      <c r="K88" s="29">
        <v>45305.180555555555</v>
      </c>
      <c r="L88" s="29">
        <v>45305.916666666664</v>
      </c>
      <c r="M88" s="30">
        <v>-95.743437490000005</v>
      </c>
      <c r="N88" s="30">
        <v>-179307.595800001</v>
      </c>
      <c r="O88" s="30">
        <v>0</v>
      </c>
      <c r="P88" s="30">
        <v>16291.548832139</v>
      </c>
      <c r="Q88" s="30">
        <v>-3.8955208259999998</v>
      </c>
      <c r="R88" s="30">
        <v>0</v>
      </c>
      <c r="S88" s="30">
        <v>181.92082257199999</v>
      </c>
      <c r="T88" s="30">
        <v>0</v>
      </c>
      <c r="U88" s="30">
        <v>0</v>
      </c>
      <c r="V88" s="30">
        <v>0</v>
      </c>
    </row>
    <row r="89" spans="1:22" x14ac:dyDescent="0.35">
      <c r="A89" s="26">
        <v>86</v>
      </c>
      <c r="B89" s="27" t="s">
        <v>18</v>
      </c>
      <c r="C89" s="27" t="s">
        <v>81</v>
      </c>
      <c r="D89" s="27" t="s">
        <v>19</v>
      </c>
      <c r="E89" s="27" t="s">
        <v>20</v>
      </c>
      <c r="F89" s="28">
        <v>45318</v>
      </c>
      <c r="G89" s="34" t="s">
        <v>83</v>
      </c>
      <c r="H89" s="27" t="s">
        <v>23</v>
      </c>
      <c r="I89" s="27" t="s">
        <v>22</v>
      </c>
      <c r="J89" s="27">
        <v>2</v>
      </c>
      <c r="K89" s="29">
        <v>45318.28125</v>
      </c>
      <c r="L89" s="29">
        <v>45318.361111111109</v>
      </c>
      <c r="M89" s="30">
        <v>12.294061004</v>
      </c>
      <c r="N89" s="30">
        <v>9390.4742083359997</v>
      </c>
      <c r="O89" s="30">
        <v>0</v>
      </c>
      <c r="P89" s="30">
        <v>-2817.73753601</v>
      </c>
      <c r="Q89" s="30">
        <v>-34.361755582999997</v>
      </c>
      <c r="R89" s="30">
        <v>-876.48336089500003</v>
      </c>
      <c r="S89" s="30">
        <v>0</v>
      </c>
      <c r="T89" s="30">
        <v>0</v>
      </c>
      <c r="U89" s="30">
        <v>0</v>
      </c>
      <c r="V89" s="30">
        <v>0</v>
      </c>
    </row>
    <row r="90" spans="1:22" x14ac:dyDescent="0.35">
      <c r="A90" s="26">
        <v>87</v>
      </c>
      <c r="B90" s="27" t="s">
        <v>18</v>
      </c>
      <c r="C90" s="27" t="s">
        <v>42</v>
      </c>
      <c r="D90" s="27" t="s">
        <v>46</v>
      </c>
      <c r="E90" s="27" t="s">
        <v>24</v>
      </c>
      <c r="F90" s="28">
        <v>45308</v>
      </c>
      <c r="G90" s="34" t="s">
        <v>84</v>
      </c>
      <c r="H90" s="27" t="s">
        <v>23</v>
      </c>
      <c r="I90" s="27" t="s">
        <v>22</v>
      </c>
      <c r="J90" s="27">
        <v>3</v>
      </c>
      <c r="K90" s="29">
        <v>45308.020833333336</v>
      </c>
      <c r="L90" s="29">
        <v>45308.145833333336</v>
      </c>
      <c r="M90" s="30">
        <v>277.37635414900001</v>
      </c>
      <c r="N90" s="30">
        <v>28185.637448778001</v>
      </c>
      <c r="O90" s="30">
        <v>0</v>
      </c>
      <c r="P90" s="30">
        <v>-19850.676435328001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</row>
    <row r="91" spans="1:22" x14ac:dyDescent="0.35">
      <c r="A91" s="26">
        <v>88</v>
      </c>
      <c r="B91" s="27" t="s">
        <v>18</v>
      </c>
      <c r="C91" s="27" t="s">
        <v>42</v>
      </c>
      <c r="D91" s="27" t="s">
        <v>46</v>
      </c>
      <c r="E91" s="27" t="s">
        <v>25</v>
      </c>
      <c r="F91" s="28">
        <v>45308</v>
      </c>
      <c r="G91" s="34">
        <v>106.99</v>
      </c>
      <c r="H91" s="27" t="s">
        <v>23</v>
      </c>
      <c r="I91" s="27" t="s">
        <v>22</v>
      </c>
      <c r="J91" s="27">
        <v>1</v>
      </c>
      <c r="K91" s="29">
        <v>45308.215277777781</v>
      </c>
      <c r="L91" s="29">
        <v>45308.246527777781</v>
      </c>
      <c r="M91" s="30">
        <v>53.347708335</v>
      </c>
      <c r="N91" s="30">
        <v>0</v>
      </c>
      <c r="O91" s="30">
        <v>0</v>
      </c>
      <c r="P91" s="30">
        <v>-4071.5412230339998</v>
      </c>
      <c r="Q91" s="30">
        <v>2.7985416660000002</v>
      </c>
      <c r="R91" s="30">
        <v>-250.385522855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35">
      <c r="A92" s="26">
        <v>89</v>
      </c>
      <c r="B92" s="27" t="s">
        <v>18</v>
      </c>
      <c r="C92" s="27" t="s">
        <v>42</v>
      </c>
      <c r="D92" s="27" t="s">
        <v>46</v>
      </c>
      <c r="E92" s="27" t="s">
        <v>25</v>
      </c>
      <c r="F92" s="28">
        <v>45313</v>
      </c>
      <c r="G92" s="34">
        <v>10</v>
      </c>
      <c r="H92" s="27" t="s">
        <v>23</v>
      </c>
      <c r="I92" s="27" t="s">
        <v>22</v>
      </c>
      <c r="J92" s="27">
        <v>1</v>
      </c>
      <c r="K92" s="29">
        <v>45313.611111111109</v>
      </c>
      <c r="L92" s="29">
        <v>45313.642361111109</v>
      </c>
      <c r="M92" s="30">
        <v>0.67510416200000001</v>
      </c>
      <c r="N92" s="30">
        <v>0</v>
      </c>
      <c r="O92" s="30">
        <v>0</v>
      </c>
      <c r="P92" s="30">
        <v>-46.719725220999997</v>
      </c>
      <c r="Q92" s="30">
        <v>1.7534374939999999</v>
      </c>
      <c r="R92" s="30">
        <v>-115.88635359600001</v>
      </c>
      <c r="S92" s="30">
        <v>0</v>
      </c>
      <c r="T92" s="30">
        <v>0</v>
      </c>
      <c r="U92" s="30">
        <v>0</v>
      </c>
      <c r="V92" s="30">
        <v>0</v>
      </c>
    </row>
    <row r="93" spans="1:22" x14ac:dyDescent="0.35">
      <c r="A93" s="26">
        <v>90</v>
      </c>
      <c r="B93" s="27" t="s">
        <v>18</v>
      </c>
      <c r="C93" s="27" t="s">
        <v>42</v>
      </c>
      <c r="D93" s="27" t="s">
        <v>46</v>
      </c>
      <c r="E93" s="27" t="s">
        <v>48</v>
      </c>
      <c r="F93" s="28">
        <v>45301</v>
      </c>
      <c r="G93" s="34">
        <v>60</v>
      </c>
      <c r="H93" s="27" t="s">
        <v>23</v>
      </c>
      <c r="I93" s="27" t="s">
        <v>22</v>
      </c>
      <c r="J93" s="27">
        <v>1</v>
      </c>
      <c r="K93" s="29">
        <v>45301.482638888891</v>
      </c>
      <c r="L93" s="29">
        <v>45301.513888888891</v>
      </c>
      <c r="M93" s="30">
        <v>36.874999959</v>
      </c>
      <c r="N93" s="30">
        <v>0</v>
      </c>
      <c r="O93" s="30">
        <v>0</v>
      </c>
      <c r="P93" s="30">
        <v>-6351.6760788199999</v>
      </c>
      <c r="Q93" s="30">
        <v>35.383333325999999</v>
      </c>
      <c r="R93" s="30">
        <v>-6296.0499986779996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35">
      <c r="A94" s="26">
        <v>91</v>
      </c>
      <c r="B94" s="27" t="s">
        <v>18</v>
      </c>
      <c r="C94" s="27" t="s">
        <v>42</v>
      </c>
      <c r="D94" s="27" t="s">
        <v>19</v>
      </c>
      <c r="E94" s="27" t="s">
        <v>53</v>
      </c>
      <c r="F94" s="28">
        <v>45301</v>
      </c>
      <c r="G94" s="34">
        <v>120</v>
      </c>
      <c r="H94" s="27" t="s">
        <v>23</v>
      </c>
      <c r="I94" s="27" t="s">
        <v>22</v>
      </c>
      <c r="J94" s="27">
        <v>1</v>
      </c>
      <c r="K94" s="29">
        <v>45301.486111111109</v>
      </c>
      <c r="L94" s="29">
        <v>45301.517361111109</v>
      </c>
      <c r="M94" s="30">
        <v>83.749999924999997</v>
      </c>
      <c r="N94" s="30">
        <v>0</v>
      </c>
      <c r="O94" s="30">
        <v>0</v>
      </c>
      <c r="P94" s="30">
        <v>-14270.694702950999</v>
      </c>
      <c r="Q94" s="30">
        <v>79.416666659000001</v>
      </c>
      <c r="R94" s="30">
        <v>-14117.349998666999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35">
      <c r="A95" s="26">
        <v>92</v>
      </c>
      <c r="B95" s="27" t="s">
        <v>18</v>
      </c>
      <c r="C95" s="27" t="s">
        <v>42</v>
      </c>
      <c r="D95" s="27" t="s">
        <v>19</v>
      </c>
      <c r="E95" s="27" t="s">
        <v>20</v>
      </c>
      <c r="F95" s="28">
        <v>45301</v>
      </c>
      <c r="G95" s="34">
        <v>0</v>
      </c>
      <c r="H95" s="27" t="s">
        <v>23</v>
      </c>
      <c r="I95" s="27" t="s">
        <v>22</v>
      </c>
      <c r="J95" s="27">
        <v>1</v>
      </c>
      <c r="K95" s="29">
        <v>45301.493055555555</v>
      </c>
      <c r="L95" s="29">
        <v>45301.520833333336</v>
      </c>
      <c r="M95" s="30">
        <v>58.125</v>
      </c>
      <c r="N95" s="30">
        <v>0</v>
      </c>
      <c r="O95" s="30">
        <v>0</v>
      </c>
      <c r="P95" s="30">
        <v>-4986.7088999999996</v>
      </c>
      <c r="Q95" s="30">
        <v>43.125</v>
      </c>
      <c r="R95" s="30">
        <v>-4405.2135749999998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35">
      <c r="A96" s="26">
        <v>93</v>
      </c>
      <c r="B96" s="27" t="s">
        <v>18</v>
      </c>
      <c r="C96" s="27" t="s">
        <v>42</v>
      </c>
      <c r="D96" s="27" t="s">
        <v>19</v>
      </c>
      <c r="E96" s="27" t="s">
        <v>20</v>
      </c>
      <c r="F96" s="28">
        <v>45319</v>
      </c>
      <c r="G96" s="34">
        <v>150</v>
      </c>
      <c r="H96" s="27" t="s">
        <v>23</v>
      </c>
      <c r="I96" s="27" t="s">
        <v>22</v>
      </c>
      <c r="J96" s="27">
        <v>2</v>
      </c>
      <c r="K96" s="29">
        <v>45319.729166666664</v>
      </c>
      <c r="L96" s="29">
        <v>45319.791666666664</v>
      </c>
      <c r="M96" s="30">
        <v>137.19479444000001</v>
      </c>
      <c r="N96" s="30">
        <v>0</v>
      </c>
      <c r="O96" s="30">
        <v>0</v>
      </c>
      <c r="P96" s="30">
        <v>-6684.7495743950003</v>
      </c>
      <c r="Q96" s="30">
        <v>2.202752775</v>
      </c>
      <c r="R96" s="30">
        <v>-141.387968164</v>
      </c>
      <c r="S96" s="30">
        <v>0</v>
      </c>
      <c r="T96" s="30">
        <v>0</v>
      </c>
      <c r="U96" s="30">
        <v>0</v>
      </c>
      <c r="V96" s="30">
        <v>0</v>
      </c>
    </row>
    <row r="97" spans="1:22" x14ac:dyDescent="0.35">
      <c r="A97" s="26">
        <v>94</v>
      </c>
      <c r="B97" s="27" t="s">
        <v>18</v>
      </c>
      <c r="C97" s="27" t="s">
        <v>42</v>
      </c>
      <c r="D97" s="27" t="s">
        <v>19</v>
      </c>
      <c r="E97" s="27" t="s">
        <v>20</v>
      </c>
      <c r="F97" s="28">
        <v>45320</v>
      </c>
      <c r="G97" s="34">
        <v>150</v>
      </c>
      <c r="H97" s="27" t="s">
        <v>23</v>
      </c>
      <c r="I97" s="27" t="s">
        <v>22</v>
      </c>
      <c r="J97" s="27">
        <v>1</v>
      </c>
      <c r="K97" s="29">
        <v>45320.885416666664</v>
      </c>
      <c r="L97" s="29">
        <v>45320.916666666664</v>
      </c>
      <c r="M97" s="30">
        <v>62.162505551000002</v>
      </c>
      <c r="N97" s="30">
        <v>0</v>
      </c>
      <c r="O97" s="30">
        <v>0</v>
      </c>
      <c r="P97" s="30">
        <v>-3167.5227244739999</v>
      </c>
      <c r="Q97" s="30">
        <v>1.596711107</v>
      </c>
      <c r="R97" s="30">
        <v>-129.534309721</v>
      </c>
      <c r="S97" s="30">
        <v>0</v>
      </c>
      <c r="T97" s="30">
        <v>0</v>
      </c>
      <c r="U97" s="30">
        <v>0</v>
      </c>
      <c r="V97" s="30">
        <v>0</v>
      </c>
    </row>
    <row r="98" spans="1:22" x14ac:dyDescent="0.35">
      <c r="A98" s="26">
        <v>95</v>
      </c>
      <c r="B98" s="27" t="s">
        <v>18</v>
      </c>
      <c r="C98" s="27" t="s">
        <v>42</v>
      </c>
      <c r="D98" s="27" t="s">
        <v>47</v>
      </c>
      <c r="E98" s="27" t="s">
        <v>32</v>
      </c>
      <c r="F98" s="28">
        <v>45310</v>
      </c>
      <c r="G98" s="34">
        <v>71</v>
      </c>
      <c r="H98" s="27" t="s">
        <v>23</v>
      </c>
      <c r="I98" s="27" t="s">
        <v>22</v>
      </c>
      <c r="J98" s="27">
        <v>1</v>
      </c>
      <c r="K98" s="29">
        <v>45310.21875</v>
      </c>
      <c r="L98" s="29">
        <v>45310.25</v>
      </c>
      <c r="M98" s="30">
        <v>46.677083330000002</v>
      </c>
      <c r="N98" s="30">
        <v>4496.7526208789996</v>
      </c>
      <c r="O98" s="30">
        <v>0</v>
      </c>
      <c r="P98" s="30">
        <v>-3791.175283692</v>
      </c>
      <c r="Q98" s="30">
        <v>1.75</v>
      </c>
      <c r="R98" s="30">
        <v>-143.91999999999999</v>
      </c>
      <c r="S98" s="30">
        <v>0</v>
      </c>
      <c r="T98" s="30">
        <v>0</v>
      </c>
      <c r="U98" s="30">
        <v>0</v>
      </c>
      <c r="V98" s="30">
        <v>0</v>
      </c>
    </row>
    <row r="99" spans="1:22" x14ac:dyDescent="0.35">
      <c r="A99" s="26">
        <v>96</v>
      </c>
      <c r="B99" s="27" t="s">
        <v>18</v>
      </c>
      <c r="C99" s="27" t="s">
        <v>42</v>
      </c>
      <c r="D99" s="27" t="s">
        <v>47</v>
      </c>
      <c r="E99" s="27" t="s">
        <v>32</v>
      </c>
      <c r="F99" s="28">
        <v>45313</v>
      </c>
      <c r="G99" s="34" t="s">
        <v>85</v>
      </c>
      <c r="H99" s="27" t="s">
        <v>23</v>
      </c>
      <c r="I99" s="27" t="s">
        <v>22</v>
      </c>
      <c r="J99" s="27">
        <v>2</v>
      </c>
      <c r="K99" s="29">
        <v>45313.847222222219</v>
      </c>
      <c r="L99" s="29">
        <v>45313.916666666664</v>
      </c>
      <c r="M99" s="30">
        <v>59.929541106999999</v>
      </c>
      <c r="N99" s="30">
        <v>4112.8675000020003</v>
      </c>
      <c r="O99" s="30">
        <v>0</v>
      </c>
      <c r="P99" s="30">
        <v>-4338.529526843</v>
      </c>
      <c r="Q99" s="30">
        <v>21.803999996999998</v>
      </c>
      <c r="R99" s="30">
        <v>-2091.302704834</v>
      </c>
      <c r="S99" s="30">
        <v>0</v>
      </c>
      <c r="T99" s="30">
        <v>0</v>
      </c>
      <c r="U99" s="30">
        <v>0</v>
      </c>
      <c r="V99" s="30">
        <v>0</v>
      </c>
    </row>
    <row r="100" spans="1:22" x14ac:dyDescent="0.35">
      <c r="A100" s="26">
        <v>97</v>
      </c>
      <c r="B100" s="27" t="s">
        <v>18</v>
      </c>
      <c r="C100" s="27" t="s">
        <v>42</v>
      </c>
      <c r="D100" s="27" t="s">
        <v>47</v>
      </c>
      <c r="E100" s="27" t="s">
        <v>32</v>
      </c>
      <c r="F100" s="28">
        <v>45315</v>
      </c>
      <c r="G100" s="34">
        <v>104.89</v>
      </c>
      <c r="H100" s="27" t="s">
        <v>23</v>
      </c>
      <c r="I100" s="27" t="s">
        <v>22</v>
      </c>
      <c r="J100" s="27">
        <v>1</v>
      </c>
      <c r="K100" s="29">
        <v>45315.861111111109</v>
      </c>
      <c r="L100" s="29">
        <v>45315.892361111109</v>
      </c>
      <c r="M100" s="30">
        <v>58.326979172999998</v>
      </c>
      <c r="N100" s="30">
        <v>4445.4675438289996</v>
      </c>
      <c r="O100" s="30">
        <v>0</v>
      </c>
      <c r="P100" s="30">
        <v>-4251.5130623779996</v>
      </c>
      <c r="Q100" s="30">
        <v>29.732083305</v>
      </c>
      <c r="R100" s="30">
        <v>-2390.3451436179998</v>
      </c>
      <c r="S100" s="30">
        <v>0</v>
      </c>
      <c r="T100" s="30">
        <v>0</v>
      </c>
      <c r="U100" s="30">
        <v>0</v>
      </c>
      <c r="V100" s="30">
        <v>0</v>
      </c>
    </row>
    <row r="101" spans="1:22" x14ac:dyDescent="0.35">
      <c r="A101" s="26">
        <v>98</v>
      </c>
      <c r="B101" s="27" t="s">
        <v>18</v>
      </c>
      <c r="C101" s="27" t="s">
        <v>62</v>
      </c>
      <c r="D101" s="27" t="s">
        <v>46</v>
      </c>
      <c r="E101" s="27" t="s">
        <v>60</v>
      </c>
      <c r="F101" s="28">
        <v>45309</v>
      </c>
      <c r="G101" s="34">
        <v>280</v>
      </c>
      <c r="H101" s="27" t="s">
        <v>23</v>
      </c>
      <c r="I101" s="27" t="s">
        <v>44</v>
      </c>
      <c r="J101" s="27">
        <v>1</v>
      </c>
      <c r="K101" s="29">
        <v>45309.208333333336</v>
      </c>
      <c r="L101" s="29">
        <v>45309.229166666664</v>
      </c>
      <c r="M101" s="30">
        <v>-0.45114583400000002</v>
      </c>
      <c r="N101" s="30">
        <v>0</v>
      </c>
      <c r="O101" s="30">
        <v>0</v>
      </c>
      <c r="P101" s="30">
        <v>22.856308174999999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</row>
    <row r="102" spans="1:22" x14ac:dyDescent="0.35">
      <c r="A102" s="26">
        <v>99</v>
      </c>
      <c r="B102" s="27" t="s">
        <v>18</v>
      </c>
      <c r="C102" s="27" t="s">
        <v>62</v>
      </c>
      <c r="D102" s="27" t="s">
        <v>46</v>
      </c>
      <c r="E102" s="27" t="s">
        <v>60</v>
      </c>
      <c r="F102" s="28">
        <v>45309</v>
      </c>
      <c r="G102" s="34">
        <v>280</v>
      </c>
      <c r="H102" s="27" t="s">
        <v>23</v>
      </c>
      <c r="I102" s="27" t="s">
        <v>22</v>
      </c>
      <c r="J102" s="27">
        <v>5</v>
      </c>
      <c r="K102" s="29">
        <v>45309.017361111109</v>
      </c>
      <c r="L102" s="29">
        <v>45309.208333333336</v>
      </c>
      <c r="M102" s="30">
        <v>7.2665954460000002</v>
      </c>
      <c r="N102" s="30">
        <v>0</v>
      </c>
      <c r="O102" s="30">
        <v>0</v>
      </c>
      <c r="P102" s="30">
        <v>-442.80837043399998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</row>
    <row r="103" spans="1:22" x14ac:dyDescent="0.35">
      <c r="A103" s="26">
        <v>100</v>
      </c>
      <c r="B103" s="27" t="s">
        <v>18</v>
      </c>
      <c r="C103" s="27" t="s">
        <v>49</v>
      </c>
      <c r="D103" s="27" t="s">
        <v>46</v>
      </c>
      <c r="E103" s="27" t="s">
        <v>53</v>
      </c>
      <c r="F103" s="28">
        <v>45319</v>
      </c>
      <c r="G103" s="34">
        <v>62</v>
      </c>
      <c r="H103" s="27" t="s">
        <v>23</v>
      </c>
      <c r="I103" s="27" t="s">
        <v>22</v>
      </c>
      <c r="J103" s="27">
        <v>2</v>
      </c>
      <c r="K103" s="29">
        <v>45319.916666666664</v>
      </c>
      <c r="L103" s="29">
        <v>45320</v>
      </c>
      <c r="M103" s="30">
        <v>0</v>
      </c>
      <c r="N103" s="30">
        <v>11980.999999992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</row>
    <row r="104" spans="1:22" x14ac:dyDescent="0.35">
      <c r="A104" s="26">
        <v>101</v>
      </c>
      <c r="B104" s="27" t="s">
        <v>18</v>
      </c>
      <c r="C104" s="27" t="s">
        <v>49</v>
      </c>
      <c r="D104" s="27" t="s">
        <v>46</v>
      </c>
      <c r="E104" s="27" t="s">
        <v>53</v>
      </c>
      <c r="F104" s="28">
        <v>45320</v>
      </c>
      <c r="G104" s="34">
        <v>62</v>
      </c>
      <c r="H104" s="27" t="s">
        <v>23</v>
      </c>
      <c r="I104" s="27" t="s">
        <v>22</v>
      </c>
      <c r="J104" s="27">
        <v>7</v>
      </c>
      <c r="K104" s="29">
        <v>45320</v>
      </c>
      <c r="L104" s="29">
        <v>45320.291666666664</v>
      </c>
      <c r="M104" s="30">
        <v>35.22666667</v>
      </c>
      <c r="N104" s="30">
        <v>17971.499999987998</v>
      </c>
      <c r="O104" s="30">
        <v>0</v>
      </c>
      <c r="P104" s="30">
        <v>-1719.9257837570001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</row>
    <row r="105" spans="1:22" x14ac:dyDescent="0.35">
      <c r="A105" s="26">
        <v>102</v>
      </c>
      <c r="B105" s="27" t="s">
        <v>18</v>
      </c>
      <c r="C105" s="27" t="s">
        <v>49</v>
      </c>
      <c r="D105" s="27" t="s">
        <v>46</v>
      </c>
      <c r="E105" s="27" t="s">
        <v>25</v>
      </c>
      <c r="F105" s="28">
        <v>45292</v>
      </c>
      <c r="G105" s="34">
        <f>-302 - 83</f>
        <v>-385</v>
      </c>
      <c r="H105" s="27" t="s">
        <v>23</v>
      </c>
      <c r="I105" s="27" t="s">
        <v>44</v>
      </c>
      <c r="J105" s="27">
        <v>23</v>
      </c>
      <c r="K105" s="29">
        <v>45292</v>
      </c>
      <c r="L105" s="29">
        <v>45292.958333333336</v>
      </c>
      <c r="M105" s="30">
        <v>-301.583333337</v>
      </c>
      <c r="N105" s="30">
        <v>0</v>
      </c>
      <c r="O105" s="30">
        <v>0</v>
      </c>
      <c r="P105" s="30">
        <v>14240.573070176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</row>
    <row r="106" spans="1:22" x14ac:dyDescent="0.35">
      <c r="A106" s="26">
        <v>103</v>
      </c>
      <c r="B106" s="27" t="s">
        <v>18</v>
      </c>
      <c r="C106" s="27" t="s">
        <v>49</v>
      </c>
      <c r="D106" s="27" t="s">
        <v>46</v>
      </c>
      <c r="E106" s="27" t="s">
        <v>25</v>
      </c>
      <c r="F106" s="28">
        <v>45292</v>
      </c>
      <c r="G106" s="34">
        <v>83</v>
      </c>
      <c r="H106" s="27" t="s">
        <v>23</v>
      </c>
      <c r="I106" s="27" t="s">
        <v>22</v>
      </c>
      <c r="J106" s="27">
        <v>1</v>
      </c>
      <c r="K106" s="29">
        <v>45292.958333333336</v>
      </c>
      <c r="L106" s="29">
        <v>45293</v>
      </c>
      <c r="M106" s="30">
        <v>81.072916681999999</v>
      </c>
      <c r="N106" s="30">
        <v>4317.8474999970003</v>
      </c>
      <c r="O106" s="30">
        <v>0</v>
      </c>
      <c r="P106" s="30">
        <v>-3417.8431951930002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</row>
    <row r="107" spans="1:22" x14ac:dyDescent="0.35">
      <c r="A107" s="26">
        <v>104</v>
      </c>
      <c r="B107" s="27" t="s">
        <v>18</v>
      </c>
      <c r="C107" s="27" t="s">
        <v>49</v>
      </c>
      <c r="D107" s="27" t="s">
        <v>46</v>
      </c>
      <c r="E107" s="27" t="s">
        <v>25</v>
      </c>
      <c r="F107" s="28">
        <v>45293</v>
      </c>
      <c r="G107" s="34">
        <v>83</v>
      </c>
      <c r="H107" s="27" t="s">
        <v>23</v>
      </c>
      <c r="I107" s="27" t="s">
        <v>44</v>
      </c>
      <c r="J107" s="27">
        <v>1</v>
      </c>
      <c r="K107" s="29">
        <v>45293.954861111109</v>
      </c>
      <c r="L107" s="29">
        <v>45293.958333333336</v>
      </c>
      <c r="M107" s="30">
        <v>-2.290459561</v>
      </c>
      <c r="N107" s="30">
        <v>0</v>
      </c>
      <c r="O107" s="30">
        <v>0</v>
      </c>
      <c r="P107" s="30">
        <v>120.647277538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</row>
    <row r="108" spans="1:22" x14ac:dyDescent="0.35">
      <c r="A108" s="26">
        <v>105</v>
      </c>
      <c r="B108" s="27" t="s">
        <v>18</v>
      </c>
      <c r="C108" s="27" t="s">
        <v>49</v>
      </c>
      <c r="D108" s="27" t="s">
        <v>46</v>
      </c>
      <c r="E108" s="27" t="s">
        <v>25</v>
      </c>
      <c r="F108" s="28">
        <v>45293</v>
      </c>
      <c r="G108" s="34">
        <v>83</v>
      </c>
      <c r="H108" s="27" t="s">
        <v>23</v>
      </c>
      <c r="I108" s="27" t="s">
        <v>22</v>
      </c>
      <c r="J108" s="27">
        <v>24</v>
      </c>
      <c r="K108" s="29">
        <v>45293</v>
      </c>
      <c r="L108" s="29">
        <v>45294</v>
      </c>
      <c r="M108" s="30">
        <v>-75.115104157999994</v>
      </c>
      <c r="N108" s="30">
        <v>39148.479999971998</v>
      </c>
      <c r="O108" s="30">
        <v>0</v>
      </c>
      <c r="P108" s="30">
        <v>3983.4366572979998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</row>
    <row r="109" spans="1:22" x14ac:dyDescent="0.35">
      <c r="A109" s="26">
        <v>106</v>
      </c>
      <c r="B109" s="27" t="s">
        <v>18</v>
      </c>
      <c r="C109" s="27" t="s">
        <v>49</v>
      </c>
      <c r="D109" s="27" t="s">
        <v>46</v>
      </c>
      <c r="E109" s="27" t="s">
        <v>25</v>
      </c>
      <c r="F109" s="28">
        <v>45294</v>
      </c>
      <c r="G109" s="34">
        <v>83</v>
      </c>
      <c r="H109" s="27" t="s">
        <v>23</v>
      </c>
      <c r="I109" s="27" t="s">
        <v>22</v>
      </c>
      <c r="J109" s="27">
        <v>24</v>
      </c>
      <c r="K109" s="29">
        <v>45294</v>
      </c>
      <c r="L109" s="29">
        <v>45295</v>
      </c>
      <c r="M109" s="30">
        <v>-100.68791668</v>
      </c>
      <c r="N109" s="30">
        <v>62177.009999958202</v>
      </c>
      <c r="O109" s="30">
        <v>0</v>
      </c>
      <c r="P109" s="30">
        <v>6809.3101009029997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</row>
    <row r="110" spans="1:22" x14ac:dyDescent="0.35">
      <c r="A110" s="26">
        <v>107</v>
      </c>
      <c r="B110" s="27" t="s">
        <v>18</v>
      </c>
      <c r="C110" s="27" t="s">
        <v>49</v>
      </c>
      <c r="D110" s="27" t="s">
        <v>46</v>
      </c>
      <c r="E110" s="27" t="s">
        <v>25</v>
      </c>
      <c r="F110" s="28">
        <v>45295</v>
      </c>
      <c r="G110" s="34">
        <v>83</v>
      </c>
      <c r="H110" s="27" t="s">
        <v>21</v>
      </c>
      <c r="I110" s="27" t="s">
        <v>22</v>
      </c>
      <c r="J110" s="27">
        <v>10</v>
      </c>
      <c r="K110" s="29">
        <v>45295</v>
      </c>
      <c r="L110" s="29">
        <v>45295.416666666664</v>
      </c>
      <c r="M110" s="30">
        <v>1.4270833329999999</v>
      </c>
      <c r="N110" s="30">
        <v>59216.199999960103</v>
      </c>
      <c r="O110" s="30">
        <v>0</v>
      </c>
      <c r="P110" s="30">
        <v>-76.213528107000002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</row>
    <row r="111" spans="1:22" x14ac:dyDescent="0.35">
      <c r="A111" s="26">
        <v>108</v>
      </c>
      <c r="B111" s="27" t="s">
        <v>18</v>
      </c>
      <c r="C111" s="27" t="s">
        <v>49</v>
      </c>
      <c r="D111" s="27" t="s">
        <v>46</v>
      </c>
      <c r="E111" s="27" t="s">
        <v>25</v>
      </c>
      <c r="F111" s="28">
        <v>45296</v>
      </c>
      <c r="G111" s="34">
        <v>-302</v>
      </c>
      <c r="H111" s="27" t="s">
        <v>23</v>
      </c>
      <c r="I111" s="27" t="s">
        <v>44</v>
      </c>
      <c r="J111" s="27">
        <v>1</v>
      </c>
      <c r="K111" s="29">
        <v>45296.979166666664</v>
      </c>
      <c r="L111" s="29">
        <v>45297</v>
      </c>
      <c r="M111" s="30">
        <v>-134.400000111</v>
      </c>
      <c r="N111" s="30">
        <v>0</v>
      </c>
      <c r="O111" s="30">
        <v>0</v>
      </c>
      <c r="P111" s="30">
        <v>8214.5277408740003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</row>
    <row r="112" spans="1:22" x14ac:dyDescent="0.35">
      <c r="A112" s="26">
        <v>109</v>
      </c>
      <c r="B112" s="27" t="s">
        <v>18</v>
      </c>
      <c r="C112" s="27" t="s">
        <v>49</v>
      </c>
      <c r="D112" s="27" t="s">
        <v>46</v>
      </c>
      <c r="E112" s="27" t="s">
        <v>25</v>
      </c>
      <c r="F112" s="28">
        <v>45296</v>
      </c>
      <c r="G112" s="34">
        <v>83</v>
      </c>
      <c r="H112" s="27" t="s">
        <v>23</v>
      </c>
      <c r="I112" s="27" t="s">
        <v>22</v>
      </c>
      <c r="J112" s="27">
        <v>10</v>
      </c>
      <c r="K112" s="29">
        <v>45296</v>
      </c>
      <c r="L112" s="29">
        <v>45296.416666666664</v>
      </c>
      <c r="M112" s="30">
        <v>-36.182691691999999</v>
      </c>
      <c r="N112" s="30">
        <v>62505.9999999598</v>
      </c>
      <c r="O112" s="30">
        <v>0</v>
      </c>
      <c r="P112" s="30">
        <v>1286.347505595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</row>
    <row r="113" spans="1:22" x14ac:dyDescent="0.35">
      <c r="A113" s="26">
        <v>110</v>
      </c>
      <c r="B113" s="27" t="s">
        <v>18</v>
      </c>
      <c r="C113" s="27" t="s">
        <v>49</v>
      </c>
      <c r="D113" s="27" t="s">
        <v>46</v>
      </c>
      <c r="E113" s="27" t="s">
        <v>25</v>
      </c>
      <c r="F113" s="28">
        <v>45297</v>
      </c>
      <c r="G113" s="34">
        <v>-302</v>
      </c>
      <c r="H113" s="27" t="s">
        <v>23</v>
      </c>
      <c r="I113" s="27" t="s">
        <v>44</v>
      </c>
      <c r="J113" s="27">
        <v>14</v>
      </c>
      <c r="K113" s="29">
        <v>45297</v>
      </c>
      <c r="L113" s="29">
        <v>45297.583333333336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</row>
    <row r="114" spans="1:22" x14ac:dyDescent="0.35">
      <c r="A114" s="26">
        <v>111</v>
      </c>
      <c r="B114" s="27" t="s">
        <v>18</v>
      </c>
      <c r="C114" s="27" t="s">
        <v>49</v>
      </c>
      <c r="D114" s="27" t="s">
        <v>46</v>
      </c>
      <c r="E114" s="27" t="s">
        <v>25</v>
      </c>
      <c r="F114" s="28">
        <v>45298</v>
      </c>
      <c r="G114" s="34">
        <v>-302</v>
      </c>
      <c r="H114" s="27" t="s">
        <v>23</v>
      </c>
      <c r="I114" s="27" t="s">
        <v>44</v>
      </c>
      <c r="J114" s="27">
        <v>10</v>
      </c>
      <c r="K114" s="29">
        <v>45298.034722222219</v>
      </c>
      <c r="L114" s="29">
        <v>45298.4375</v>
      </c>
      <c r="M114" s="30">
        <v>5.3249999790000002</v>
      </c>
      <c r="N114" s="30">
        <v>0</v>
      </c>
      <c r="O114" s="30">
        <v>0</v>
      </c>
      <c r="P114" s="30">
        <v>-366.33840479999998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</row>
    <row r="115" spans="1:22" x14ac:dyDescent="0.35">
      <c r="A115" s="26">
        <v>112</v>
      </c>
      <c r="B115" s="27" t="s">
        <v>18</v>
      </c>
      <c r="C115" s="27" t="s">
        <v>49</v>
      </c>
      <c r="D115" s="27" t="s">
        <v>46</v>
      </c>
      <c r="E115" s="27" t="s">
        <v>25</v>
      </c>
      <c r="F115" s="28">
        <v>45299</v>
      </c>
      <c r="G115" s="34">
        <v>-302</v>
      </c>
      <c r="H115" s="27" t="s">
        <v>23</v>
      </c>
      <c r="I115" s="27" t="s">
        <v>44</v>
      </c>
      <c r="J115" s="27">
        <v>6</v>
      </c>
      <c r="K115" s="29">
        <v>45299.0625</v>
      </c>
      <c r="L115" s="29">
        <v>45299.291666666664</v>
      </c>
      <c r="M115" s="30">
        <v>-66.983333389999999</v>
      </c>
      <c r="N115" s="30">
        <v>0</v>
      </c>
      <c r="O115" s="30">
        <v>0</v>
      </c>
      <c r="P115" s="30">
        <v>7240.012834999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</row>
    <row r="116" spans="1:22" x14ac:dyDescent="0.35">
      <c r="A116" s="26">
        <v>113</v>
      </c>
      <c r="B116" s="27" t="s">
        <v>18</v>
      </c>
      <c r="C116" s="27" t="s">
        <v>49</v>
      </c>
      <c r="D116" s="27" t="s">
        <v>46</v>
      </c>
      <c r="E116" s="27" t="s">
        <v>25</v>
      </c>
      <c r="F116" s="28">
        <v>45300</v>
      </c>
      <c r="G116" s="34">
        <v>-302</v>
      </c>
      <c r="H116" s="27" t="s">
        <v>23</v>
      </c>
      <c r="I116" s="27" t="s">
        <v>44</v>
      </c>
      <c r="J116" s="27">
        <v>6</v>
      </c>
      <c r="K116" s="29">
        <v>45300.041666666664</v>
      </c>
      <c r="L116" s="29">
        <v>45300.291666666664</v>
      </c>
      <c r="M116" s="30">
        <v>147.587499974</v>
      </c>
      <c r="N116" s="30">
        <v>0</v>
      </c>
      <c r="O116" s="30">
        <v>0</v>
      </c>
      <c r="P116" s="30">
        <v>-9431.2590804430001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</row>
    <row r="117" spans="1:22" x14ac:dyDescent="0.35">
      <c r="A117" s="26">
        <v>114</v>
      </c>
      <c r="B117" s="27" t="s">
        <v>18</v>
      </c>
      <c r="C117" s="27" t="s">
        <v>49</v>
      </c>
      <c r="D117" s="27" t="s">
        <v>46</v>
      </c>
      <c r="E117" s="27" t="s">
        <v>25</v>
      </c>
      <c r="F117" s="28">
        <v>45301</v>
      </c>
      <c r="G117" s="34">
        <v>-315</v>
      </c>
      <c r="H117" s="27" t="s">
        <v>23</v>
      </c>
      <c r="I117" s="27" t="s">
        <v>44</v>
      </c>
      <c r="J117" s="27">
        <v>4</v>
      </c>
      <c r="K117" s="29">
        <v>45301.041666666664</v>
      </c>
      <c r="L117" s="29">
        <v>45301.208333333336</v>
      </c>
      <c r="M117" s="30">
        <v>-70.595833388000003</v>
      </c>
      <c r="N117" s="30">
        <v>0</v>
      </c>
      <c r="O117" s="30">
        <v>0</v>
      </c>
      <c r="P117" s="30">
        <v>4842.3908073459997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</row>
    <row r="118" spans="1:22" x14ac:dyDescent="0.35">
      <c r="A118" s="26">
        <v>115</v>
      </c>
      <c r="B118" s="27" t="s">
        <v>18</v>
      </c>
      <c r="C118" s="27" t="s">
        <v>49</v>
      </c>
      <c r="D118" s="27" t="s">
        <v>46</v>
      </c>
      <c r="E118" s="27" t="s">
        <v>25</v>
      </c>
      <c r="F118" s="28">
        <v>45302</v>
      </c>
      <c r="G118" s="34">
        <v>-315</v>
      </c>
      <c r="H118" s="27" t="s">
        <v>23</v>
      </c>
      <c r="I118" s="27" t="s">
        <v>44</v>
      </c>
      <c r="J118" s="27">
        <v>4</v>
      </c>
      <c r="K118" s="29">
        <v>45302.041666666664</v>
      </c>
      <c r="L118" s="29">
        <v>45302.208333333336</v>
      </c>
      <c r="M118" s="30">
        <v>4.7041666360000001</v>
      </c>
      <c r="N118" s="30">
        <v>0</v>
      </c>
      <c r="O118" s="30">
        <v>0</v>
      </c>
      <c r="P118" s="30">
        <v>-295.80428985600003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</row>
    <row r="119" spans="1:22" x14ac:dyDescent="0.35">
      <c r="A119" s="26">
        <v>116</v>
      </c>
      <c r="B119" s="27" t="s">
        <v>18</v>
      </c>
      <c r="C119" s="27" t="s">
        <v>49</v>
      </c>
      <c r="D119" s="27" t="s">
        <v>46</v>
      </c>
      <c r="E119" s="27" t="s">
        <v>25</v>
      </c>
      <c r="F119" s="28">
        <v>45303</v>
      </c>
      <c r="G119" s="34">
        <v>-315</v>
      </c>
      <c r="H119" s="27" t="s">
        <v>23</v>
      </c>
      <c r="I119" s="27" t="s">
        <v>44</v>
      </c>
      <c r="J119" s="27">
        <v>5</v>
      </c>
      <c r="K119" s="29">
        <v>45303.020833333336</v>
      </c>
      <c r="L119" s="29">
        <v>45303.208333333336</v>
      </c>
      <c r="M119" s="30">
        <v>-69.370833395999995</v>
      </c>
      <c r="N119" s="30">
        <v>0</v>
      </c>
      <c r="O119" s="30">
        <v>0</v>
      </c>
      <c r="P119" s="30">
        <v>7221.955366786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</row>
    <row r="120" spans="1:22" x14ac:dyDescent="0.35">
      <c r="A120" s="26">
        <v>117</v>
      </c>
      <c r="B120" s="27" t="s">
        <v>18</v>
      </c>
      <c r="C120" s="27" t="s">
        <v>49</v>
      </c>
      <c r="D120" s="27" t="s">
        <v>46</v>
      </c>
      <c r="E120" s="27" t="s">
        <v>25</v>
      </c>
      <c r="F120" s="28">
        <v>45305</v>
      </c>
      <c r="G120" s="34">
        <v>83</v>
      </c>
      <c r="H120" s="27" t="s">
        <v>23</v>
      </c>
      <c r="I120" s="27" t="s">
        <v>22</v>
      </c>
      <c r="J120" s="27">
        <v>21</v>
      </c>
      <c r="K120" s="29">
        <v>45305.149305555555</v>
      </c>
      <c r="L120" s="29">
        <v>45306</v>
      </c>
      <c r="M120" s="30">
        <v>73.532083986999993</v>
      </c>
      <c r="N120" s="30">
        <v>64863.662499999897</v>
      </c>
      <c r="O120" s="30">
        <v>0</v>
      </c>
      <c r="P120" s="30">
        <v>-7873.0251244700003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</row>
    <row r="121" spans="1:22" x14ac:dyDescent="0.35">
      <c r="A121" s="26">
        <v>118</v>
      </c>
      <c r="B121" s="27" t="s">
        <v>18</v>
      </c>
      <c r="C121" s="27" t="s">
        <v>49</v>
      </c>
      <c r="D121" s="27" t="s">
        <v>46</v>
      </c>
      <c r="E121" s="27" t="s">
        <v>25</v>
      </c>
      <c r="F121" s="28">
        <v>45306</v>
      </c>
      <c r="G121" s="34">
        <v>83</v>
      </c>
      <c r="H121" s="27" t="s">
        <v>23</v>
      </c>
      <c r="I121" s="27" t="s">
        <v>44</v>
      </c>
      <c r="J121" s="27">
        <v>1</v>
      </c>
      <c r="K121" s="29">
        <v>45306.913194444445</v>
      </c>
      <c r="L121" s="29">
        <v>45306.916666666664</v>
      </c>
      <c r="M121" s="30">
        <v>-6.3564815079999999</v>
      </c>
      <c r="N121" s="30">
        <v>0</v>
      </c>
      <c r="O121" s="30">
        <v>0</v>
      </c>
      <c r="P121" s="30">
        <v>1472.432539013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</row>
    <row r="122" spans="1:22" x14ac:dyDescent="0.35">
      <c r="A122" s="26">
        <v>119</v>
      </c>
      <c r="B122" s="27" t="s">
        <v>18</v>
      </c>
      <c r="C122" s="27" t="s">
        <v>49</v>
      </c>
      <c r="D122" s="27" t="s">
        <v>46</v>
      </c>
      <c r="E122" s="27" t="s">
        <v>25</v>
      </c>
      <c r="F122" s="28">
        <v>45306</v>
      </c>
      <c r="G122" s="34">
        <v>83</v>
      </c>
      <c r="H122" s="27" t="s">
        <v>23</v>
      </c>
      <c r="I122" s="27" t="s">
        <v>22</v>
      </c>
      <c r="J122" s="27">
        <v>24</v>
      </c>
      <c r="K122" s="29">
        <v>45306</v>
      </c>
      <c r="L122" s="29">
        <v>45307</v>
      </c>
      <c r="M122" s="30">
        <v>-8.6895833069999995</v>
      </c>
      <c r="N122" s="30">
        <v>76981.05</v>
      </c>
      <c r="O122" s="30">
        <v>0</v>
      </c>
      <c r="P122" s="30">
        <v>3777.3764024239999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</row>
    <row r="123" spans="1:22" x14ac:dyDescent="0.35">
      <c r="A123" s="26">
        <v>120</v>
      </c>
      <c r="B123" s="27" t="s">
        <v>18</v>
      </c>
      <c r="C123" s="27" t="s">
        <v>49</v>
      </c>
      <c r="D123" s="27" t="s">
        <v>46</v>
      </c>
      <c r="E123" s="27" t="s">
        <v>25</v>
      </c>
      <c r="F123" s="28">
        <v>45307</v>
      </c>
      <c r="G123" s="34">
        <v>83</v>
      </c>
      <c r="H123" s="27" t="s">
        <v>23</v>
      </c>
      <c r="I123" s="27" t="s">
        <v>44</v>
      </c>
      <c r="J123" s="27">
        <v>1</v>
      </c>
      <c r="K123" s="29">
        <v>45307.861111111109</v>
      </c>
      <c r="L123" s="29">
        <v>45307.875</v>
      </c>
      <c r="M123" s="30">
        <v>-29.623854170000001</v>
      </c>
      <c r="N123" s="30">
        <v>0</v>
      </c>
      <c r="O123" s="30">
        <v>0</v>
      </c>
      <c r="P123" s="30">
        <v>5902.0033796349999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</row>
    <row r="124" spans="1:22" x14ac:dyDescent="0.35">
      <c r="A124" s="26">
        <v>121</v>
      </c>
      <c r="B124" s="27" t="s">
        <v>18</v>
      </c>
      <c r="C124" s="27" t="s">
        <v>49</v>
      </c>
      <c r="D124" s="27" t="s">
        <v>46</v>
      </c>
      <c r="E124" s="27" t="s">
        <v>25</v>
      </c>
      <c r="F124" s="28">
        <v>45307</v>
      </c>
      <c r="G124" s="34">
        <v>83</v>
      </c>
      <c r="H124" s="27" t="s">
        <v>21</v>
      </c>
      <c r="I124" s="27" t="s">
        <v>22</v>
      </c>
      <c r="J124" s="27">
        <v>24</v>
      </c>
      <c r="K124" s="29">
        <v>45307</v>
      </c>
      <c r="L124" s="29">
        <v>45308</v>
      </c>
      <c r="M124" s="30">
        <v>18.639166663000001</v>
      </c>
      <c r="N124" s="30">
        <v>76981.05</v>
      </c>
      <c r="O124" s="30">
        <v>0</v>
      </c>
      <c r="P124" s="30">
        <v>-549.45210729399901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</row>
    <row r="125" spans="1:22" x14ac:dyDescent="0.35">
      <c r="A125" s="26">
        <v>122</v>
      </c>
      <c r="B125" s="27" t="s">
        <v>18</v>
      </c>
      <c r="C125" s="27" t="s">
        <v>49</v>
      </c>
      <c r="D125" s="27" t="s">
        <v>46</v>
      </c>
      <c r="E125" s="27" t="s">
        <v>25</v>
      </c>
      <c r="F125" s="28">
        <v>45308</v>
      </c>
      <c r="G125" s="34">
        <v>-305</v>
      </c>
      <c r="H125" s="27" t="s">
        <v>23</v>
      </c>
      <c r="I125" s="27" t="s">
        <v>44</v>
      </c>
      <c r="J125" s="27">
        <v>2</v>
      </c>
      <c r="K125" s="29">
        <v>45308.944444444445</v>
      </c>
      <c r="L125" s="29">
        <v>45309</v>
      </c>
      <c r="M125" s="30">
        <v>-175.86250004499999</v>
      </c>
      <c r="N125" s="30">
        <v>0</v>
      </c>
      <c r="O125" s="30">
        <v>0</v>
      </c>
      <c r="P125" s="30">
        <v>10494.778177284999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</row>
    <row r="126" spans="1:22" x14ac:dyDescent="0.35">
      <c r="A126" s="26">
        <v>123</v>
      </c>
      <c r="B126" s="27" t="s">
        <v>18</v>
      </c>
      <c r="C126" s="27" t="s">
        <v>49</v>
      </c>
      <c r="D126" s="27" t="s">
        <v>46</v>
      </c>
      <c r="E126" s="27" t="s">
        <v>25</v>
      </c>
      <c r="F126" s="28">
        <v>45308</v>
      </c>
      <c r="G126" s="34">
        <v>83</v>
      </c>
      <c r="H126" s="27" t="s">
        <v>23</v>
      </c>
      <c r="I126" s="27" t="s">
        <v>22</v>
      </c>
      <c r="J126" s="27">
        <v>6</v>
      </c>
      <c r="K126" s="29">
        <v>45308</v>
      </c>
      <c r="L126" s="29">
        <v>45308.25</v>
      </c>
      <c r="M126" s="30">
        <v>2613.7968750340001</v>
      </c>
      <c r="N126" s="30">
        <v>0</v>
      </c>
      <c r="O126" s="30">
        <v>0</v>
      </c>
      <c r="P126" s="30">
        <v>-180280.12220170401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</row>
    <row r="127" spans="1:22" x14ac:dyDescent="0.35">
      <c r="A127" s="26">
        <v>124</v>
      </c>
      <c r="B127" s="27" t="s">
        <v>18</v>
      </c>
      <c r="C127" s="27" t="s">
        <v>49</v>
      </c>
      <c r="D127" s="27" t="s">
        <v>46</v>
      </c>
      <c r="E127" s="27" t="s">
        <v>25</v>
      </c>
      <c r="F127" s="28">
        <v>45309</v>
      </c>
      <c r="G127" s="34">
        <f>-305 - -300</f>
        <v>-5</v>
      </c>
      <c r="H127" s="27" t="s">
        <v>23</v>
      </c>
      <c r="I127" s="27" t="s">
        <v>44</v>
      </c>
      <c r="J127" s="27">
        <v>24</v>
      </c>
      <c r="K127" s="29">
        <v>45309</v>
      </c>
      <c r="L127" s="29">
        <v>45310</v>
      </c>
      <c r="M127" s="30">
        <v>-103.191666946</v>
      </c>
      <c r="N127" s="30">
        <v>0</v>
      </c>
      <c r="O127" s="30">
        <v>0</v>
      </c>
      <c r="P127" s="30">
        <v>6342.6586227139996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</row>
    <row r="128" spans="1:22" x14ac:dyDescent="0.35">
      <c r="A128" s="26">
        <v>125</v>
      </c>
      <c r="B128" s="27" t="s">
        <v>18</v>
      </c>
      <c r="C128" s="27" t="s">
        <v>49</v>
      </c>
      <c r="D128" s="27" t="s">
        <v>46</v>
      </c>
      <c r="E128" s="27" t="s">
        <v>25</v>
      </c>
      <c r="F128" s="28">
        <v>45310</v>
      </c>
      <c r="G128" s="34">
        <v>-300</v>
      </c>
      <c r="H128" s="27" t="s">
        <v>23</v>
      </c>
      <c r="I128" s="27" t="s">
        <v>44</v>
      </c>
      <c r="J128" s="27">
        <v>6</v>
      </c>
      <c r="K128" s="29">
        <v>45310</v>
      </c>
      <c r="L128" s="29">
        <v>45310.25</v>
      </c>
      <c r="M128" s="30">
        <v>-78.75</v>
      </c>
      <c r="N128" s="30">
        <v>0</v>
      </c>
      <c r="O128" s="30">
        <v>0</v>
      </c>
      <c r="P128" s="30">
        <v>5788.625325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</row>
    <row r="129" spans="1:22" x14ac:dyDescent="0.35">
      <c r="A129" s="26">
        <v>126</v>
      </c>
      <c r="B129" s="27" t="s">
        <v>18</v>
      </c>
      <c r="C129" s="27" t="s">
        <v>49</v>
      </c>
      <c r="D129" s="27" t="s">
        <v>46</v>
      </c>
      <c r="E129" s="27" t="s">
        <v>25</v>
      </c>
      <c r="F129" s="28">
        <v>45311</v>
      </c>
      <c r="G129" s="34">
        <v>-300</v>
      </c>
      <c r="H129" s="27" t="s">
        <v>23</v>
      </c>
      <c r="I129" s="27" t="s">
        <v>44</v>
      </c>
      <c r="J129" s="27">
        <v>23</v>
      </c>
      <c r="K129" s="29">
        <v>45311.0625</v>
      </c>
      <c r="L129" s="29">
        <v>45312</v>
      </c>
      <c r="M129" s="30">
        <v>-150.01250004299999</v>
      </c>
      <c r="N129" s="30">
        <v>0</v>
      </c>
      <c r="O129" s="30">
        <v>0</v>
      </c>
      <c r="P129" s="30">
        <v>8299.8360968519992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</row>
    <row r="130" spans="1:22" x14ac:dyDescent="0.35">
      <c r="A130" s="26">
        <v>127</v>
      </c>
      <c r="B130" s="27" t="s">
        <v>18</v>
      </c>
      <c r="C130" s="27" t="s">
        <v>49</v>
      </c>
      <c r="D130" s="27" t="s">
        <v>46</v>
      </c>
      <c r="E130" s="27" t="s">
        <v>25</v>
      </c>
      <c r="F130" s="28">
        <v>45312</v>
      </c>
      <c r="G130" s="34">
        <f>-315 - -300</f>
        <v>-15</v>
      </c>
      <c r="H130" s="27" t="s">
        <v>23</v>
      </c>
      <c r="I130" s="27" t="s">
        <v>44</v>
      </c>
      <c r="J130" s="27">
        <v>24</v>
      </c>
      <c r="K130" s="29">
        <v>45312</v>
      </c>
      <c r="L130" s="29">
        <v>45313</v>
      </c>
      <c r="M130" s="30">
        <v>9.6083332699999993</v>
      </c>
      <c r="N130" s="30">
        <v>0</v>
      </c>
      <c r="O130" s="30">
        <v>0</v>
      </c>
      <c r="P130" s="30">
        <v>-501.04597118599997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</row>
    <row r="131" spans="1:22" x14ac:dyDescent="0.35">
      <c r="A131" s="26">
        <v>128</v>
      </c>
      <c r="B131" s="27" t="s">
        <v>18</v>
      </c>
      <c r="C131" s="27" t="s">
        <v>49</v>
      </c>
      <c r="D131" s="27" t="s">
        <v>46</v>
      </c>
      <c r="E131" s="27" t="s">
        <v>25</v>
      </c>
      <c r="F131" s="28">
        <v>45313</v>
      </c>
      <c r="G131" s="34">
        <v>-315</v>
      </c>
      <c r="H131" s="27" t="s">
        <v>23</v>
      </c>
      <c r="I131" s="27" t="s">
        <v>44</v>
      </c>
      <c r="J131" s="27">
        <v>24</v>
      </c>
      <c r="K131" s="29">
        <v>45313</v>
      </c>
      <c r="L131" s="29">
        <v>45314</v>
      </c>
      <c r="M131" s="30">
        <v>-152.795833364</v>
      </c>
      <c r="N131" s="30">
        <v>0</v>
      </c>
      <c r="O131" s="30">
        <v>0</v>
      </c>
      <c r="P131" s="30">
        <v>7955.5530505249999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</row>
    <row r="132" spans="1:22" x14ac:dyDescent="0.35">
      <c r="A132" s="26">
        <v>129</v>
      </c>
      <c r="B132" s="27" t="s">
        <v>18</v>
      </c>
      <c r="C132" s="27" t="s">
        <v>49</v>
      </c>
      <c r="D132" s="27" t="s">
        <v>46</v>
      </c>
      <c r="E132" s="27" t="s">
        <v>25</v>
      </c>
      <c r="F132" s="28">
        <v>45314</v>
      </c>
      <c r="G132" s="34">
        <v>-315</v>
      </c>
      <c r="H132" s="27" t="s">
        <v>23</v>
      </c>
      <c r="I132" s="27" t="s">
        <v>44</v>
      </c>
      <c r="J132" s="27">
        <v>24</v>
      </c>
      <c r="K132" s="29">
        <v>45314</v>
      </c>
      <c r="L132" s="29">
        <v>45315</v>
      </c>
      <c r="M132" s="30">
        <v>-365.76458353499999</v>
      </c>
      <c r="N132" s="30">
        <v>0</v>
      </c>
      <c r="O132" s="30">
        <v>0</v>
      </c>
      <c r="P132" s="30">
        <v>24218.539542611001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</row>
    <row r="133" spans="1:22" x14ac:dyDescent="0.35">
      <c r="A133" s="26">
        <v>130</v>
      </c>
      <c r="B133" s="27" t="s">
        <v>18</v>
      </c>
      <c r="C133" s="27" t="s">
        <v>49</v>
      </c>
      <c r="D133" s="27" t="s">
        <v>46</v>
      </c>
      <c r="E133" s="27" t="s">
        <v>25</v>
      </c>
      <c r="F133" s="28">
        <v>45315</v>
      </c>
      <c r="G133" s="34">
        <v>-315</v>
      </c>
      <c r="H133" s="27" t="s">
        <v>23</v>
      </c>
      <c r="I133" s="27" t="s">
        <v>44</v>
      </c>
      <c r="J133" s="27">
        <v>24</v>
      </c>
      <c r="K133" s="29">
        <v>45315</v>
      </c>
      <c r="L133" s="29">
        <v>45316</v>
      </c>
      <c r="M133" s="30">
        <v>4.7041666360000001</v>
      </c>
      <c r="N133" s="30">
        <v>0</v>
      </c>
      <c r="O133" s="30">
        <v>0</v>
      </c>
      <c r="P133" s="30">
        <v>-323.55585062500001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</row>
    <row r="134" spans="1:22" x14ac:dyDescent="0.35">
      <c r="A134" s="26">
        <v>131</v>
      </c>
      <c r="B134" s="27" t="s">
        <v>18</v>
      </c>
      <c r="C134" s="27" t="s">
        <v>49</v>
      </c>
      <c r="D134" s="27" t="s">
        <v>46</v>
      </c>
      <c r="E134" s="27" t="s">
        <v>25</v>
      </c>
      <c r="F134" s="28">
        <v>45316</v>
      </c>
      <c r="G134" s="34">
        <v>-315</v>
      </c>
      <c r="H134" s="27" t="s">
        <v>23</v>
      </c>
      <c r="I134" s="27" t="s">
        <v>44</v>
      </c>
      <c r="J134" s="27">
        <v>7</v>
      </c>
      <c r="K134" s="29">
        <v>45316</v>
      </c>
      <c r="L134" s="29">
        <v>45316.291666666664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</row>
    <row r="135" spans="1:22" x14ac:dyDescent="0.35">
      <c r="A135" s="26">
        <v>132</v>
      </c>
      <c r="B135" s="27" t="s">
        <v>18</v>
      </c>
      <c r="C135" s="27" t="s">
        <v>49</v>
      </c>
      <c r="D135" s="27" t="s">
        <v>46</v>
      </c>
      <c r="E135" s="27" t="s">
        <v>25</v>
      </c>
      <c r="F135" s="28">
        <v>45316</v>
      </c>
      <c r="G135" s="34">
        <v>83</v>
      </c>
      <c r="H135" s="27" t="s">
        <v>21</v>
      </c>
      <c r="I135" s="27" t="s">
        <v>22</v>
      </c>
      <c r="J135" s="27">
        <v>1</v>
      </c>
      <c r="K135" s="29">
        <v>45316.958333333336</v>
      </c>
      <c r="L135" s="29">
        <v>45317</v>
      </c>
      <c r="M135" s="30">
        <v>49.818333314</v>
      </c>
      <c r="N135" s="30">
        <v>7402.02</v>
      </c>
      <c r="O135" s="30">
        <v>3000.48</v>
      </c>
      <c r="P135" s="30">
        <v>-2282.7744642990001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</row>
    <row r="136" spans="1:22" x14ac:dyDescent="0.35">
      <c r="A136" s="26">
        <v>133</v>
      </c>
      <c r="B136" s="27" t="s">
        <v>18</v>
      </c>
      <c r="C136" s="27" t="s">
        <v>49</v>
      </c>
      <c r="D136" s="27" t="s">
        <v>46</v>
      </c>
      <c r="E136" s="27" t="s">
        <v>25</v>
      </c>
      <c r="F136" s="28">
        <v>45317</v>
      </c>
      <c r="G136" s="34">
        <v>-315</v>
      </c>
      <c r="H136" s="27" t="s">
        <v>23</v>
      </c>
      <c r="I136" s="27" t="s">
        <v>44</v>
      </c>
      <c r="J136" s="27">
        <v>1</v>
      </c>
      <c r="K136" s="29">
        <v>45317.979166666664</v>
      </c>
      <c r="L136" s="29">
        <v>45318</v>
      </c>
      <c r="M136" s="30">
        <v>-35.572917013000001</v>
      </c>
      <c r="N136" s="30">
        <v>0</v>
      </c>
      <c r="O136" s="30">
        <v>0</v>
      </c>
      <c r="P136" s="30">
        <v>1860.4280922129999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</row>
    <row r="137" spans="1:22" x14ac:dyDescent="0.35">
      <c r="A137" s="26">
        <v>134</v>
      </c>
      <c r="B137" s="27" t="s">
        <v>18</v>
      </c>
      <c r="C137" s="27" t="s">
        <v>49</v>
      </c>
      <c r="D137" s="27" t="s">
        <v>46</v>
      </c>
      <c r="E137" s="27" t="s">
        <v>25</v>
      </c>
      <c r="F137" s="28">
        <v>45317</v>
      </c>
      <c r="G137" s="34">
        <v>83</v>
      </c>
      <c r="H137" s="27" t="s">
        <v>21</v>
      </c>
      <c r="I137" s="27" t="s">
        <v>22</v>
      </c>
      <c r="J137" s="27">
        <v>5</v>
      </c>
      <c r="K137" s="29">
        <v>45317</v>
      </c>
      <c r="L137" s="29">
        <v>45317.208333333336</v>
      </c>
      <c r="M137" s="30">
        <v>-17.589992798000001</v>
      </c>
      <c r="N137" s="30">
        <v>34542.75</v>
      </c>
      <c r="O137" s="30">
        <v>0</v>
      </c>
      <c r="P137" s="30">
        <v>937.00313595099999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</row>
    <row r="138" spans="1:22" x14ac:dyDescent="0.35">
      <c r="A138" s="26">
        <v>135</v>
      </c>
      <c r="B138" s="27" t="s">
        <v>18</v>
      </c>
      <c r="C138" s="27" t="s">
        <v>49</v>
      </c>
      <c r="D138" s="27" t="s">
        <v>46</v>
      </c>
      <c r="E138" s="27" t="s">
        <v>25</v>
      </c>
      <c r="F138" s="28">
        <v>45318</v>
      </c>
      <c r="G138" s="34">
        <v>-315</v>
      </c>
      <c r="H138" s="27" t="s">
        <v>23</v>
      </c>
      <c r="I138" s="27" t="s">
        <v>44</v>
      </c>
      <c r="J138" s="27">
        <v>24</v>
      </c>
      <c r="K138" s="29">
        <v>45318</v>
      </c>
      <c r="L138" s="29">
        <v>45319</v>
      </c>
      <c r="M138" s="30">
        <v>139.01041658700001</v>
      </c>
      <c r="N138" s="30">
        <v>0</v>
      </c>
      <c r="O138" s="30">
        <v>0</v>
      </c>
      <c r="P138" s="30">
        <v>-6852.561988505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</row>
    <row r="139" spans="1:22" x14ac:dyDescent="0.35">
      <c r="A139" s="26">
        <v>136</v>
      </c>
      <c r="B139" s="27" t="s">
        <v>18</v>
      </c>
      <c r="C139" s="27" t="s">
        <v>49</v>
      </c>
      <c r="D139" s="27" t="s">
        <v>46</v>
      </c>
      <c r="E139" s="27" t="s">
        <v>25</v>
      </c>
      <c r="F139" s="28">
        <v>45318</v>
      </c>
      <c r="G139" s="34">
        <v>83</v>
      </c>
      <c r="H139" s="27" t="s">
        <v>23</v>
      </c>
      <c r="I139" s="27" t="s">
        <v>22</v>
      </c>
      <c r="J139" s="27">
        <v>9</v>
      </c>
      <c r="K139" s="29">
        <v>45318.024305555555</v>
      </c>
      <c r="L139" s="29">
        <v>45318.375</v>
      </c>
      <c r="M139" s="30">
        <v>55.076665089000002</v>
      </c>
      <c r="N139" s="30">
        <v>55508.335833363002</v>
      </c>
      <c r="O139" s="30">
        <v>0</v>
      </c>
      <c r="P139" s="30">
        <v>-4041.0893177630001</v>
      </c>
      <c r="Q139" s="30">
        <v>100.627993218</v>
      </c>
      <c r="R139" s="30">
        <v>-5978.3445195989998</v>
      </c>
      <c r="S139" s="30">
        <v>0</v>
      </c>
      <c r="T139" s="30">
        <v>0</v>
      </c>
      <c r="U139" s="30">
        <v>0</v>
      </c>
      <c r="V139" s="30">
        <v>0</v>
      </c>
    </row>
    <row r="140" spans="1:22" x14ac:dyDescent="0.35">
      <c r="A140" s="26">
        <v>137</v>
      </c>
      <c r="B140" s="27" t="s">
        <v>18</v>
      </c>
      <c r="C140" s="27" t="s">
        <v>49</v>
      </c>
      <c r="D140" s="27" t="s">
        <v>46</v>
      </c>
      <c r="E140" s="27" t="s">
        <v>25</v>
      </c>
      <c r="F140" s="28">
        <v>45319</v>
      </c>
      <c r="G140" s="34">
        <v>-315</v>
      </c>
      <c r="H140" s="27" t="s">
        <v>23</v>
      </c>
      <c r="I140" s="27" t="s">
        <v>44</v>
      </c>
      <c r="J140" s="27">
        <v>24</v>
      </c>
      <c r="K140" s="29">
        <v>45319</v>
      </c>
      <c r="L140" s="29">
        <v>45320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</row>
    <row r="141" spans="1:22" x14ac:dyDescent="0.35">
      <c r="A141" s="26">
        <v>138</v>
      </c>
      <c r="B141" s="27" t="s">
        <v>18</v>
      </c>
      <c r="C141" s="27" t="s">
        <v>49</v>
      </c>
      <c r="D141" s="27" t="s">
        <v>46</v>
      </c>
      <c r="E141" s="27" t="s">
        <v>25</v>
      </c>
      <c r="F141" s="28">
        <v>45320</v>
      </c>
      <c r="G141" s="34">
        <v>-315</v>
      </c>
      <c r="H141" s="27" t="s">
        <v>23</v>
      </c>
      <c r="I141" s="27" t="s">
        <v>44</v>
      </c>
      <c r="J141" s="27">
        <v>24</v>
      </c>
      <c r="K141" s="29">
        <v>45320</v>
      </c>
      <c r="L141" s="29">
        <v>45321</v>
      </c>
      <c r="M141" s="30">
        <v>-74.062500030999999</v>
      </c>
      <c r="N141" s="30">
        <v>0</v>
      </c>
      <c r="O141" s="30">
        <v>0</v>
      </c>
      <c r="P141" s="30">
        <v>3226.3614060549999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</row>
    <row r="142" spans="1:22" x14ac:dyDescent="0.35">
      <c r="A142" s="26">
        <v>139</v>
      </c>
      <c r="B142" s="27" t="s">
        <v>18</v>
      </c>
      <c r="C142" s="27" t="s">
        <v>49</v>
      </c>
      <c r="D142" s="27" t="s">
        <v>46</v>
      </c>
      <c r="E142" s="27" t="s">
        <v>25</v>
      </c>
      <c r="F142" s="28">
        <v>45321</v>
      </c>
      <c r="G142" s="34">
        <v>-315</v>
      </c>
      <c r="H142" s="27" t="s">
        <v>23</v>
      </c>
      <c r="I142" s="27" t="s">
        <v>44</v>
      </c>
      <c r="J142" s="27">
        <v>24</v>
      </c>
      <c r="K142" s="29">
        <v>45321</v>
      </c>
      <c r="L142" s="29">
        <v>45322</v>
      </c>
      <c r="M142" s="30">
        <v>7.8999999470000004</v>
      </c>
      <c r="N142" s="30">
        <v>0</v>
      </c>
      <c r="O142" s="30">
        <v>0</v>
      </c>
      <c r="P142" s="30">
        <v>-317.97015059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</row>
    <row r="143" spans="1:22" x14ac:dyDescent="0.35">
      <c r="A143" s="26">
        <v>140</v>
      </c>
      <c r="B143" s="27" t="s">
        <v>18</v>
      </c>
      <c r="C143" s="27" t="s">
        <v>49</v>
      </c>
      <c r="D143" s="27" t="s">
        <v>46</v>
      </c>
      <c r="E143" s="27" t="s">
        <v>25</v>
      </c>
      <c r="F143" s="28">
        <v>45322</v>
      </c>
      <c r="G143" s="34">
        <v>-315</v>
      </c>
      <c r="H143" s="27" t="s">
        <v>23</v>
      </c>
      <c r="I143" s="27" t="s">
        <v>44</v>
      </c>
      <c r="J143" s="27">
        <v>24</v>
      </c>
      <c r="K143" s="29">
        <v>45322</v>
      </c>
      <c r="L143" s="29">
        <v>45323</v>
      </c>
      <c r="M143" s="30">
        <v>7.8958332809999998</v>
      </c>
      <c r="N143" s="30">
        <v>0</v>
      </c>
      <c r="O143" s="30">
        <v>0</v>
      </c>
      <c r="P143" s="30">
        <v>-305.399837526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</row>
    <row r="144" spans="1:22" x14ac:dyDescent="0.35">
      <c r="A144" s="26">
        <v>141</v>
      </c>
      <c r="B144" s="27" t="s">
        <v>18</v>
      </c>
      <c r="C144" s="27" t="s">
        <v>49</v>
      </c>
      <c r="D144" s="27" t="s">
        <v>46</v>
      </c>
      <c r="E144" s="27" t="s">
        <v>41</v>
      </c>
      <c r="F144" s="28">
        <v>45295</v>
      </c>
      <c r="G144" s="34">
        <v>15</v>
      </c>
      <c r="H144" s="27" t="s">
        <v>23</v>
      </c>
      <c r="I144" s="27" t="s">
        <v>44</v>
      </c>
      <c r="J144" s="27">
        <v>15</v>
      </c>
      <c r="K144" s="29">
        <v>45295.395833333336</v>
      </c>
      <c r="L144" s="29">
        <v>45296</v>
      </c>
      <c r="M144" s="30">
        <v>-10.014375004</v>
      </c>
      <c r="N144" s="30">
        <v>-55002.7287</v>
      </c>
      <c r="O144" s="30">
        <v>0</v>
      </c>
      <c r="P144" s="30">
        <v>494.62700025300001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</row>
    <row r="145" spans="1:22" x14ac:dyDescent="0.35">
      <c r="A145" s="26">
        <v>142</v>
      </c>
      <c r="B145" s="27" t="s">
        <v>18</v>
      </c>
      <c r="C145" s="27" t="s">
        <v>49</v>
      </c>
      <c r="D145" s="27" t="s">
        <v>46</v>
      </c>
      <c r="E145" s="27" t="s">
        <v>41</v>
      </c>
      <c r="F145" s="28">
        <v>45295</v>
      </c>
      <c r="G145" s="34">
        <v>15</v>
      </c>
      <c r="H145" s="27" t="s">
        <v>23</v>
      </c>
      <c r="I145" s="27" t="s">
        <v>22</v>
      </c>
      <c r="J145" s="27">
        <v>1</v>
      </c>
      <c r="K145" s="29">
        <v>45295.958333333336</v>
      </c>
      <c r="L145" s="29">
        <v>45296</v>
      </c>
      <c r="M145" s="30">
        <v>-1.8077777779999999</v>
      </c>
      <c r="N145" s="30">
        <v>887.99000000399997</v>
      </c>
      <c r="O145" s="30">
        <v>0</v>
      </c>
      <c r="P145" s="30">
        <v>107.87329074100001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</row>
    <row r="146" spans="1:22" x14ac:dyDescent="0.35">
      <c r="A146" s="26">
        <v>143</v>
      </c>
      <c r="B146" s="27" t="s">
        <v>18</v>
      </c>
      <c r="C146" s="27" t="s">
        <v>49</v>
      </c>
      <c r="D146" s="27" t="s">
        <v>46</v>
      </c>
      <c r="E146" s="27" t="s">
        <v>41</v>
      </c>
      <c r="F146" s="28">
        <v>45296</v>
      </c>
      <c r="G146" s="34">
        <v>15</v>
      </c>
      <c r="H146" s="27" t="s">
        <v>23</v>
      </c>
      <c r="I146" s="27" t="s">
        <v>44</v>
      </c>
      <c r="J146" s="27">
        <v>24</v>
      </c>
      <c r="K146" s="29">
        <v>45296</v>
      </c>
      <c r="L146" s="29">
        <v>45297</v>
      </c>
      <c r="M146" s="30">
        <v>-0.85187500000000005</v>
      </c>
      <c r="N146" s="30">
        <v>-24794.482800000002</v>
      </c>
      <c r="O146" s="30">
        <v>939.900000000001</v>
      </c>
      <c r="P146" s="30">
        <v>36.636970888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</row>
    <row r="147" spans="1:22" x14ac:dyDescent="0.35">
      <c r="A147" s="26">
        <v>144</v>
      </c>
      <c r="B147" s="27" t="s">
        <v>18</v>
      </c>
      <c r="C147" s="27" t="s">
        <v>49</v>
      </c>
      <c r="D147" s="27" t="s">
        <v>46</v>
      </c>
      <c r="E147" s="27" t="s">
        <v>41</v>
      </c>
      <c r="F147" s="28">
        <v>45296</v>
      </c>
      <c r="G147" s="34">
        <v>15</v>
      </c>
      <c r="H147" s="27" t="s">
        <v>23</v>
      </c>
      <c r="I147" s="27" t="s">
        <v>22</v>
      </c>
      <c r="J147" s="27">
        <v>24</v>
      </c>
      <c r="K147" s="29">
        <v>45296</v>
      </c>
      <c r="L147" s="29">
        <v>45297</v>
      </c>
      <c r="M147" s="30">
        <v>0</v>
      </c>
      <c r="N147" s="30">
        <v>27120.479999904001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</row>
    <row r="148" spans="1:22" x14ac:dyDescent="0.35">
      <c r="A148" s="26">
        <v>145</v>
      </c>
      <c r="B148" s="27" t="s">
        <v>18</v>
      </c>
      <c r="C148" s="27" t="s">
        <v>49</v>
      </c>
      <c r="D148" s="27" t="s">
        <v>46</v>
      </c>
      <c r="E148" s="27" t="s">
        <v>41</v>
      </c>
      <c r="F148" s="28">
        <v>45297</v>
      </c>
      <c r="G148" s="34">
        <v>15</v>
      </c>
      <c r="H148" s="27" t="s">
        <v>23</v>
      </c>
      <c r="I148" s="27" t="s">
        <v>44</v>
      </c>
      <c r="J148" s="27">
        <v>1</v>
      </c>
      <c r="K148" s="29">
        <v>45297.875</v>
      </c>
      <c r="L148" s="29">
        <v>45297.916666666664</v>
      </c>
      <c r="M148" s="30">
        <v>-3.3895833319999999</v>
      </c>
      <c r="N148" s="30">
        <v>304.16750000100001</v>
      </c>
      <c r="O148" s="30">
        <v>0</v>
      </c>
      <c r="P148" s="30">
        <v>240.679838886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</row>
    <row r="149" spans="1:22" x14ac:dyDescent="0.35">
      <c r="A149" s="26">
        <v>146</v>
      </c>
      <c r="B149" s="27" t="s">
        <v>18</v>
      </c>
      <c r="C149" s="27" t="s">
        <v>49</v>
      </c>
      <c r="D149" s="27" t="s">
        <v>46</v>
      </c>
      <c r="E149" s="27" t="s">
        <v>41</v>
      </c>
      <c r="F149" s="28">
        <v>45297</v>
      </c>
      <c r="G149" s="34" t="s">
        <v>52</v>
      </c>
      <c r="H149" s="27" t="s">
        <v>23</v>
      </c>
      <c r="I149" s="27" t="s">
        <v>22</v>
      </c>
      <c r="J149" s="27">
        <v>24</v>
      </c>
      <c r="K149" s="29">
        <v>45297</v>
      </c>
      <c r="L149" s="29">
        <v>45298</v>
      </c>
      <c r="M149" s="30">
        <v>4.1492361090000003</v>
      </c>
      <c r="N149" s="30">
        <v>66004.662500091203</v>
      </c>
      <c r="O149" s="30">
        <v>0</v>
      </c>
      <c r="P149" s="30">
        <v>-308.7750393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</row>
    <row r="150" spans="1:22" x14ac:dyDescent="0.35">
      <c r="A150" s="26">
        <v>147</v>
      </c>
      <c r="B150" s="27" t="s">
        <v>18</v>
      </c>
      <c r="C150" s="27" t="s">
        <v>49</v>
      </c>
      <c r="D150" s="27" t="s">
        <v>46</v>
      </c>
      <c r="E150" s="27" t="s">
        <v>41</v>
      </c>
      <c r="F150" s="28">
        <v>45298</v>
      </c>
      <c r="G150" s="34">
        <v>15</v>
      </c>
      <c r="H150" s="27" t="s">
        <v>23</v>
      </c>
      <c r="I150" s="27" t="s">
        <v>44</v>
      </c>
      <c r="J150" s="27">
        <v>7</v>
      </c>
      <c r="K150" s="29">
        <v>45298.666666666664</v>
      </c>
      <c r="L150" s="29">
        <v>45298.958333333336</v>
      </c>
      <c r="M150" s="30">
        <v>0</v>
      </c>
      <c r="N150" s="30">
        <v>-7905.0240000000103</v>
      </c>
      <c r="O150" s="30">
        <v>0</v>
      </c>
      <c r="P150" s="30">
        <v>7.8688160239999903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</row>
    <row r="151" spans="1:22" x14ac:dyDescent="0.35">
      <c r="A151" s="26">
        <v>148</v>
      </c>
      <c r="B151" s="27" t="s">
        <v>18</v>
      </c>
      <c r="C151" s="27" t="s">
        <v>49</v>
      </c>
      <c r="D151" s="27" t="s">
        <v>46</v>
      </c>
      <c r="E151" s="27" t="s">
        <v>41</v>
      </c>
      <c r="F151" s="28">
        <v>45298</v>
      </c>
      <c r="G151" s="34">
        <v>15</v>
      </c>
      <c r="H151" s="27" t="s">
        <v>23</v>
      </c>
      <c r="I151" s="27" t="s">
        <v>22</v>
      </c>
      <c r="J151" s="27">
        <v>24</v>
      </c>
      <c r="K151" s="29">
        <v>45298</v>
      </c>
      <c r="L151" s="29">
        <v>45299</v>
      </c>
      <c r="M151" s="30">
        <v>0</v>
      </c>
      <c r="N151" s="30">
        <v>43800.479999999799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</row>
    <row r="152" spans="1:22" x14ac:dyDescent="0.35">
      <c r="A152" s="26">
        <v>149</v>
      </c>
      <c r="B152" s="27" t="s">
        <v>18</v>
      </c>
      <c r="C152" s="27" t="s">
        <v>49</v>
      </c>
      <c r="D152" s="27" t="s">
        <v>46</v>
      </c>
      <c r="E152" s="27" t="s">
        <v>41</v>
      </c>
      <c r="F152" s="28">
        <v>45299</v>
      </c>
      <c r="G152" s="34" t="s">
        <v>61</v>
      </c>
      <c r="H152" s="27" t="s">
        <v>23</v>
      </c>
      <c r="I152" s="27" t="s">
        <v>44</v>
      </c>
      <c r="J152" s="27">
        <v>21</v>
      </c>
      <c r="K152" s="29">
        <v>45299.125</v>
      </c>
      <c r="L152" s="29">
        <v>45300</v>
      </c>
      <c r="M152" s="30">
        <v>2.2197916649999998</v>
      </c>
      <c r="N152" s="30">
        <v>8820.920000004</v>
      </c>
      <c r="O152" s="30">
        <v>0</v>
      </c>
      <c r="P152" s="30">
        <v>-307.674746927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</row>
    <row r="153" spans="1:22" x14ac:dyDescent="0.35">
      <c r="A153" s="26">
        <v>150</v>
      </c>
      <c r="B153" s="27" t="s">
        <v>18</v>
      </c>
      <c r="C153" s="27" t="s">
        <v>49</v>
      </c>
      <c r="D153" s="27" t="s">
        <v>46</v>
      </c>
      <c r="E153" s="27" t="s">
        <v>41</v>
      </c>
      <c r="F153" s="28">
        <v>45299</v>
      </c>
      <c r="G153" s="34">
        <v>15</v>
      </c>
      <c r="H153" s="27" t="s">
        <v>23</v>
      </c>
      <c r="I153" s="27" t="s">
        <v>22</v>
      </c>
      <c r="J153" s="27">
        <v>5</v>
      </c>
      <c r="K153" s="29">
        <v>45299</v>
      </c>
      <c r="L153" s="29">
        <v>45299.208333333336</v>
      </c>
      <c r="M153" s="30">
        <v>14.615208329</v>
      </c>
      <c r="N153" s="30">
        <v>14295.960000012001</v>
      </c>
      <c r="O153" s="30">
        <v>0</v>
      </c>
      <c r="P153" s="30">
        <v>-1594.8318165210001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</row>
    <row r="154" spans="1:22" x14ac:dyDescent="0.35">
      <c r="A154" s="26">
        <v>151</v>
      </c>
      <c r="B154" s="27" t="s">
        <v>18</v>
      </c>
      <c r="C154" s="27" t="s">
        <v>49</v>
      </c>
      <c r="D154" s="27" t="s">
        <v>46</v>
      </c>
      <c r="E154" s="27" t="s">
        <v>41</v>
      </c>
      <c r="F154" s="28">
        <v>45300</v>
      </c>
      <c r="G154" s="34" t="s">
        <v>61</v>
      </c>
      <c r="H154" s="27" t="s">
        <v>23</v>
      </c>
      <c r="I154" s="27" t="s">
        <v>44</v>
      </c>
      <c r="J154" s="27">
        <v>24</v>
      </c>
      <c r="K154" s="29">
        <v>45300</v>
      </c>
      <c r="L154" s="29">
        <v>45301</v>
      </c>
      <c r="M154" s="30">
        <v>-1.7929166700000001</v>
      </c>
      <c r="N154" s="30">
        <v>-138226.23149999999</v>
      </c>
      <c r="O154" s="30">
        <v>0</v>
      </c>
      <c r="P154" s="30">
        <v>90.310698384000005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</row>
    <row r="155" spans="1:22" x14ac:dyDescent="0.35">
      <c r="A155" s="26">
        <v>152</v>
      </c>
      <c r="B155" s="27" t="s">
        <v>18</v>
      </c>
      <c r="C155" s="27" t="s">
        <v>49</v>
      </c>
      <c r="D155" s="27" t="s">
        <v>46</v>
      </c>
      <c r="E155" s="27" t="s">
        <v>41</v>
      </c>
      <c r="F155" s="28">
        <v>45301</v>
      </c>
      <c r="G155" s="34" t="s">
        <v>52</v>
      </c>
      <c r="H155" s="27" t="s">
        <v>23</v>
      </c>
      <c r="I155" s="27" t="s">
        <v>44</v>
      </c>
      <c r="J155" s="27">
        <v>16</v>
      </c>
      <c r="K155" s="29">
        <v>45301.208333333336</v>
      </c>
      <c r="L155" s="29">
        <v>45301.875</v>
      </c>
      <c r="M155" s="30">
        <v>17.339166667000001</v>
      </c>
      <c r="N155" s="30">
        <v>-40602.930866665003</v>
      </c>
      <c r="O155" s="30">
        <v>0</v>
      </c>
      <c r="P155" s="30">
        <v>-1326.273280182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</row>
    <row r="156" spans="1:22" x14ac:dyDescent="0.35">
      <c r="A156" s="26">
        <v>153</v>
      </c>
      <c r="B156" s="27" t="s">
        <v>18</v>
      </c>
      <c r="C156" s="27" t="s">
        <v>49</v>
      </c>
      <c r="D156" s="27" t="s">
        <v>46</v>
      </c>
      <c r="E156" s="27" t="s">
        <v>41</v>
      </c>
      <c r="F156" s="28">
        <v>45301</v>
      </c>
      <c r="G156" s="34" t="s">
        <v>52</v>
      </c>
      <c r="H156" s="27" t="s">
        <v>23</v>
      </c>
      <c r="I156" s="27" t="s">
        <v>22</v>
      </c>
      <c r="J156" s="27">
        <v>24</v>
      </c>
      <c r="K156" s="29">
        <v>45301</v>
      </c>
      <c r="L156" s="29">
        <v>45302</v>
      </c>
      <c r="M156" s="30">
        <v>-4.5852777769999999</v>
      </c>
      <c r="N156" s="30">
        <v>18135.974999982001</v>
      </c>
      <c r="O156" s="30">
        <v>0</v>
      </c>
      <c r="P156" s="30">
        <v>361.30717801399999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</row>
    <row r="157" spans="1:22" x14ac:dyDescent="0.35">
      <c r="A157" s="26">
        <v>154</v>
      </c>
      <c r="B157" s="27" t="s">
        <v>18</v>
      </c>
      <c r="C157" s="27" t="s">
        <v>49</v>
      </c>
      <c r="D157" s="27" t="s">
        <v>46</v>
      </c>
      <c r="E157" s="27" t="s">
        <v>41</v>
      </c>
      <c r="F157" s="28">
        <v>45302</v>
      </c>
      <c r="G157" s="34">
        <v>15</v>
      </c>
      <c r="H157" s="27" t="s">
        <v>23</v>
      </c>
      <c r="I157" s="27" t="s">
        <v>44</v>
      </c>
      <c r="J157" s="27">
        <v>24</v>
      </c>
      <c r="K157" s="29">
        <v>45302</v>
      </c>
      <c r="L157" s="29">
        <v>45303</v>
      </c>
      <c r="M157" s="30">
        <v>7.701458336</v>
      </c>
      <c r="N157" s="30">
        <v>-207986.696833336</v>
      </c>
      <c r="O157" s="30">
        <v>945.06999998699803</v>
      </c>
      <c r="P157" s="30">
        <v>-987.83968048400004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</row>
    <row r="158" spans="1:22" x14ac:dyDescent="0.35">
      <c r="A158" s="26">
        <v>155</v>
      </c>
      <c r="B158" s="27" t="s">
        <v>18</v>
      </c>
      <c r="C158" s="27" t="s">
        <v>49</v>
      </c>
      <c r="D158" s="27" t="s">
        <v>46</v>
      </c>
      <c r="E158" s="27" t="s">
        <v>41</v>
      </c>
      <c r="F158" s="28">
        <v>45303</v>
      </c>
      <c r="G158" s="34">
        <v>15</v>
      </c>
      <c r="H158" s="27" t="s">
        <v>23</v>
      </c>
      <c r="I158" s="27" t="s">
        <v>44</v>
      </c>
      <c r="J158" s="27">
        <v>24</v>
      </c>
      <c r="K158" s="29">
        <v>45303</v>
      </c>
      <c r="L158" s="29">
        <v>45304</v>
      </c>
      <c r="M158" s="30">
        <v>2.3389583300000001</v>
      </c>
      <c r="N158" s="30">
        <v>-57252.004200000098</v>
      </c>
      <c r="O158" s="30">
        <v>0</v>
      </c>
      <c r="P158" s="30">
        <v>-236.01111584200001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</row>
    <row r="159" spans="1:22" x14ac:dyDescent="0.35">
      <c r="A159" s="26">
        <v>156</v>
      </c>
      <c r="B159" s="27" t="s">
        <v>18</v>
      </c>
      <c r="C159" s="27" t="s">
        <v>49</v>
      </c>
      <c r="D159" s="27" t="s">
        <v>46</v>
      </c>
      <c r="E159" s="27" t="s">
        <v>41</v>
      </c>
      <c r="F159" s="28">
        <v>45304</v>
      </c>
      <c r="G159" s="34">
        <v>15</v>
      </c>
      <c r="H159" s="27" t="s">
        <v>23</v>
      </c>
      <c r="I159" s="27" t="s">
        <v>44</v>
      </c>
      <c r="J159" s="27">
        <v>22</v>
      </c>
      <c r="K159" s="29">
        <v>45304</v>
      </c>
      <c r="L159" s="29">
        <v>45304.916666666664</v>
      </c>
      <c r="M159" s="30">
        <v>-11.012083342</v>
      </c>
      <c r="N159" s="30">
        <v>-56451.281499998899</v>
      </c>
      <c r="O159" s="30">
        <v>0</v>
      </c>
      <c r="P159" s="30">
        <v>1765.8417579080001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</row>
    <row r="160" spans="1:22" x14ac:dyDescent="0.35">
      <c r="A160" s="26">
        <v>157</v>
      </c>
      <c r="B160" s="27" t="s">
        <v>18</v>
      </c>
      <c r="C160" s="27" t="s">
        <v>49</v>
      </c>
      <c r="D160" s="27" t="s">
        <v>46</v>
      </c>
      <c r="E160" s="27" t="s">
        <v>41</v>
      </c>
      <c r="F160" s="28">
        <v>45305</v>
      </c>
      <c r="G160" s="34">
        <v>15</v>
      </c>
      <c r="H160" s="27" t="s">
        <v>23</v>
      </c>
      <c r="I160" s="27" t="s">
        <v>44</v>
      </c>
      <c r="J160" s="27">
        <v>23</v>
      </c>
      <c r="K160" s="29">
        <v>45305.041666666664</v>
      </c>
      <c r="L160" s="29">
        <v>45306</v>
      </c>
      <c r="M160" s="30">
        <v>-36.958437496000002</v>
      </c>
      <c r="N160" s="30">
        <v>-135765.84769999899</v>
      </c>
      <c r="O160" s="30">
        <v>0</v>
      </c>
      <c r="P160" s="30">
        <v>5524.4892482799996</v>
      </c>
      <c r="Q160" s="30">
        <v>-2.8178124919999998</v>
      </c>
      <c r="R160" s="30">
        <v>0</v>
      </c>
      <c r="S160" s="30">
        <v>381.09915229400002</v>
      </c>
      <c r="T160" s="30">
        <v>0</v>
      </c>
      <c r="U160" s="30">
        <v>-3549.267347298</v>
      </c>
      <c r="V160" s="30">
        <v>0</v>
      </c>
    </row>
    <row r="161" spans="1:22" x14ac:dyDescent="0.35">
      <c r="A161" s="26">
        <v>158</v>
      </c>
      <c r="B161" s="27" t="s">
        <v>18</v>
      </c>
      <c r="C161" s="27" t="s">
        <v>49</v>
      </c>
      <c r="D161" s="27" t="s">
        <v>46</v>
      </c>
      <c r="E161" s="27" t="s">
        <v>41</v>
      </c>
      <c r="F161" s="28">
        <v>45306</v>
      </c>
      <c r="G161" s="34">
        <v>15</v>
      </c>
      <c r="H161" s="27" t="s">
        <v>23</v>
      </c>
      <c r="I161" s="27" t="s">
        <v>44</v>
      </c>
      <c r="J161" s="27">
        <v>1</v>
      </c>
      <c r="K161" s="29">
        <v>45306</v>
      </c>
      <c r="L161" s="29">
        <v>45306.020833333336</v>
      </c>
      <c r="M161" s="30">
        <v>0.57447916600000004</v>
      </c>
      <c r="N161" s="30">
        <v>-2733.2087999999999</v>
      </c>
      <c r="O161" s="30">
        <v>0</v>
      </c>
      <c r="P161" s="30">
        <v>-105.710302537</v>
      </c>
      <c r="Q161" s="30">
        <v>0</v>
      </c>
      <c r="R161" s="30">
        <v>0</v>
      </c>
      <c r="S161" s="30">
        <v>0</v>
      </c>
      <c r="T161" s="30">
        <v>0</v>
      </c>
      <c r="U161" s="30">
        <v>-95.141579801999995</v>
      </c>
      <c r="V161" s="30">
        <v>0</v>
      </c>
    </row>
    <row r="162" spans="1:22" x14ac:dyDescent="0.35">
      <c r="A162" s="26">
        <v>159</v>
      </c>
      <c r="B162" s="27" t="s">
        <v>18</v>
      </c>
      <c r="C162" s="27" t="s">
        <v>49</v>
      </c>
      <c r="D162" s="27" t="s">
        <v>46</v>
      </c>
      <c r="E162" s="27" t="s">
        <v>41</v>
      </c>
      <c r="F162" s="28">
        <v>45315</v>
      </c>
      <c r="G162" s="34" t="s">
        <v>52</v>
      </c>
      <c r="H162" s="27" t="s">
        <v>23</v>
      </c>
      <c r="I162" s="27" t="s">
        <v>44</v>
      </c>
      <c r="J162" s="27">
        <v>23</v>
      </c>
      <c r="K162" s="29">
        <v>45315.041666666664</v>
      </c>
      <c r="L162" s="29">
        <v>45316</v>
      </c>
      <c r="M162" s="30">
        <v>-17.998020834999998</v>
      </c>
      <c r="N162" s="30">
        <v>-71127.141300000003</v>
      </c>
      <c r="O162" s="30">
        <v>0</v>
      </c>
      <c r="P162" s="30">
        <v>1012.456859916</v>
      </c>
      <c r="Q162" s="30">
        <v>-3.9161458329999999</v>
      </c>
      <c r="R162" s="30">
        <v>0</v>
      </c>
      <c r="S162" s="30">
        <v>210.71561886699999</v>
      </c>
      <c r="T162" s="30">
        <v>0</v>
      </c>
      <c r="U162" s="30">
        <v>-290.39528579799997</v>
      </c>
      <c r="V162" s="30">
        <v>0</v>
      </c>
    </row>
    <row r="163" spans="1:22" x14ac:dyDescent="0.35">
      <c r="A163" s="26">
        <v>160</v>
      </c>
      <c r="B163" s="27" t="s">
        <v>18</v>
      </c>
      <c r="C163" s="27" t="s">
        <v>49</v>
      </c>
      <c r="D163" s="27" t="s">
        <v>46</v>
      </c>
      <c r="E163" s="27" t="s">
        <v>41</v>
      </c>
      <c r="F163" s="28">
        <v>45315</v>
      </c>
      <c r="G163" s="34">
        <v>30</v>
      </c>
      <c r="H163" s="27" t="s">
        <v>23</v>
      </c>
      <c r="I163" s="27" t="s">
        <v>22</v>
      </c>
      <c r="J163" s="27">
        <v>1</v>
      </c>
      <c r="K163" s="29">
        <v>45315.958333333336</v>
      </c>
      <c r="L163" s="29">
        <v>45316</v>
      </c>
      <c r="M163" s="30">
        <v>-0.135583333</v>
      </c>
      <c r="N163" s="30">
        <v>1688.9799999960001</v>
      </c>
      <c r="O163" s="30">
        <v>0</v>
      </c>
      <c r="P163" s="30">
        <v>6.6446395110000003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</row>
    <row r="164" spans="1:22" x14ac:dyDescent="0.35">
      <c r="A164" s="26">
        <v>161</v>
      </c>
      <c r="B164" s="27" t="s">
        <v>18</v>
      </c>
      <c r="C164" s="27" t="s">
        <v>49</v>
      </c>
      <c r="D164" s="27" t="s">
        <v>46</v>
      </c>
      <c r="E164" s="27" t="s">
        <v>41</v>
      </c>
      <c r="F164" s="28">
        <v>45316</v>
      </c>
      <c r="G164" s="34" t="s">
        <v>52</v>
      </c>
      <c r="H164" s="27" t="s">
        <v>23</v>
      </c>
      <c r="I164" s="27" t="s">
        <v>44</v>
      </c>
      <c r="J164" s="27">
        <v>24</v>
      </c>
      <c r="K164" s="29">
        <v>45316</v>
      </c>
      <c r="L164" s="29">
        <v>45317</v>
      </c>
      <c r="M164" s="30">
        <v>-9.4071527820000007</v>
      </c>
      <c r="N164" s="30">
        <v>-60091.755000000201</v>
      </c>
      <c r="O164" s="30">
        <v>0</v>
      </c>
      <c r="P164" s="30">
        <v>382.79458220800001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</row>
    <row r="165" spans="1:22" x14ac:dyDescent="0.35">
      <c r="A165" s="26">
        <v>162</v>
      </c>
      <c r="B165" s="27" t="s">
        <v>18</v>
      </c>
      <c r="C165" s="27" t="s">
        <v>49</v>
      </c>
      <c r="D165" s="27" t="s">
        <v>46</v>
      </c>
      <c r="E165" s="27" t="s">
        <v>41</v>
      </c>
      <c r="F165" s="28">
        <v>45316</v>
      </c>
      <c r="G165" s="34">
        <v>30</v>
      </c>
      <c r="H165" s="27" t="s">
        <v>23</v>
      </c>
      <c r="I165" s="27" t="s">
        <v>22</v>
      </c>
      <c r="J165" s="27">
        <v>15</v>
      </c>
      <c r="K165" s="29">
        <v>45316</v>
      </c>
      <c r="L165" s="29">
        <v>45316.625</v>
      </c>
      <c r="M165" s="30">
        <v>-3.2014583299999999</v>
      </c>
      <c r="N165" s="30">
        <v>26537.7000000599</v>
      </c>
      <c r="O165" s="30">
        <v>0</v>
      </c>
      <c r="P165" s="30">
        <v>23.586001479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</row>
    <row r="166" spans="1:22" x14ac:dyDescent="0.35">
      <c r="A166" s="26">
        <v>163</v>
      </c>
      <c r="B166" s="27" t="s">
        <v>18</v>
      </c>
      <c r="C166" s="27" t="s">
        <v>49</v>
      </c>
      <c r="D166" s="27" t="s">
        <v>46</v>
      </c>
      <c r="E166" s="27" t="s">
        <v>41</v>
      </c>
      <c r="F166" s="28">
        <v>45317</v>
      </c>
      <c r="G166" s="34">
        <v>15</v>
      </c>
      <c r="H166" s="27" t="s">
        <v>23</v>
      </c>
      <c r="I166" s="27" t="s">
        <v>44</v>
      </c>
      <c r="J166" s="27">
        <v>24</v>
      </c>
      <c r="K166" s="29">
        <v>45317</v>
      </c>
      <c r="L166" s="29">
        <v>45318</v>
      </c>
      <c r="M166" s="30">
        <v>1.9921875</v>
      </c>
      <c r="N166" s="30">
        <v>-60498.9680999997</v>
      </c>
      <c r="O166" s="30">
        <v>941.08999991999895</v>
      </c>
      <c r="P166" s="30">
        <v>-165.11649195199999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</row>
    <row r="167" spans="1:22" x14ac:dyDescent="0.35">
      <c r="A167" s="26">
        <v>164</v>
      </c>
      <c r="B167" s="27" t="s">
        <v>18</v>
      </c>
      <c r="C167" s="27" t="s">
        <v>49</v>
      </c>
      <c r="D167" s="27" t="s">
        <v>46</v>
      </c>
      <c r="E167" s="27" t="s">
        <v>41</v>
      </c>
      <c r="F167" s="28">
        <v>45318</v>
      </c>
      <c r="G167" s="34">
        <v>15</v>
      </c>
      <c r="H167" s="27" t="s">
        <v>23</v>
      </c>
      <c r="I167" s="27" t="s">
        <v>44</v>
      </c>
      <c r="J167" s="27">
        <v>8</v>
      </c>
      <c r="K167" s="29">
        <v>45318.625</v>
      </c>
      <c r="L167" s="29">
        <v>45318.958333333336</v>
      </c>
      <c r="M167" s="30">
        <v>1.3558333339999999</v>
      </c>
      <c r="N167" s="30">
        <v>0</v>
      </c>
      <c r="O167" s="30">
        <v>0</v>
      </c>
      <c r="P167" s="30">
        <v>-52.502754471999999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</row>
    <row r="168" spans="1:22" x14ac:dyDescent="0.35">
      <c r="A168" s="26">
        <v>165</v>
      </c>
      <c r="B168" s="27" t="s">
        <v>18</v>
      </c>
      <c r="C168" s="27" t="s">
        <v>49</v>
      </c>
      <c r="D168" s="27" t="s">
        <v>46</v>
      </c>
      <c r="E168" s="27" t="s">
        <v>41</v>
      </c>
      <c r="F168" s="28">
        <v>45318</v>
      </c>
      <c r="G168" s="34">
        <v>15</v>
      </c>
      <c r="H168" s="27" t="s">
        <v>23</v>
      </c>
      <c r="I168" s="27" t="s">
        <v>22</v>
      </c>
      <c r="J168" s="27">
        <v>24</v>
      </c>
      <c r="K168" s="29">
        <v>45318</v>
      </c>
      <c r="L168" s="29">
        <v>45319</v>
      </c>
      <c r="M168" s="30">
        <v>-1.537750001</v>
      </c>
      <c r="N168" s="30">
        <v>13770.72</v>
      </c>
      <c r="O168" s="30">
        <v>0</v>
      </c>
      <c r="P168" s="30">
        <v>71.136432882999998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</row>
    <row r="169" spans="1:22" x14ac:dyDescent="0.35">
      <c r="A169" s="26">
        <v>166</v>
      </c>
      <c r="B169" s="27" t="s">
        <v>18</v>
      </c>
      <c r="C169" s="27" t="s">
        <v>49</v>
      </c>
      <c r="D169" s="27" t="s">
        <v>46</v>
      </c>
      <c r="E169" s="27" t="s">
        <v>41</v>
      </c>
      <c r="F169" s="28">
        <v>45319</v>
      </c>
      <c r="G169" s="34">
        <v>15</v>
      </c>
      <c r="H169" s="27" t="s">
        <v>23</v>
      </c>
      <c r="I169" s="27" t="s">
        <v>44</v>
      </c>
      <c r="J169" s="27">
        <v>7</v>
      </c>
      <c r="K169" s="29">
        <v>45319.625</v>
      </c>
      <c r="L169" s="29">
        <v>45319.916666666664</v>
      </c>
      <c r="M169" s="30">
        <v>-1.5253125009999999</v>
      </c>
      <c r="N169" s="30">
        <v>-21923.569800000001</v>
      </c>
      <c r="O169" s="30">
        <v>0</v>
      </c>
      <c r="P169" s="30">
        <v>71.516145398999996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</row>
    <row r="170" spans="1:22" x14ac:dyDescent="0.35">
      <c r="A170" s="26">
        <v>167</v>
      </c>
      <c r="B170" s="27" t="s">
        <v>18</v>
      </c>
      <c r="C170" s="27" t="s">
        <v>49</v>
      </c>
      <c r="D170" s="27" t="s">
        <v>46</v>
      </c>
      <c r="E170" s="27" t="s">
        <v>41</v>
      </c>
      <c r="F170" s="28">
        <v>45319</v>
      </c>
      <c r="G170" s="34">
        <v>15</v>
      </c>
      <c r="H170" s="27" t="s">
        <v>23</v>
      </c>
      <c r="I170" s="27" t="s">
        <v>22</v>
      </c>
      <c r="J170" s="27">
        <v>15</v>
      </c>
      <c r="K170" s="29">
        <v>45319</v>
      </c>
      <c r="L170" s="29">
        <v>45319.625</v>
      </c>
      <c r="M170" s="30">
        <v>-0.225972222</v>
      </c>
      <c r="N170" s="30">
        <v>11188.71</v>
      </c>
      <c r="O170" s="30">
        <v>0</v>
      </c>
      <c r="P170" s="30">
        <v>5.0382857010000004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</row>
    <row r="171" spans="1:22" x14ac:dyDescent="0.35">
      <c r="A171" s="26">
        <v>168</v>
      </c>
      <c r="B171" s="27" t="s">
        <v>18</v>
      </c>
      <c r="C171" s="27" t="s">
        <v>49</v>
      </c>
      <c r="D171" s="27" t="s">
        <v>46</v>
      </c>
      <c r="E171" s="27" t="s">
        <v>41</v>
      </c>
      <c r="F171" s="28">
        <v>45320</v>
      </c>
      <c r="G171" s="34">
        <v>15</v>
      </c>
      <c r="H171" s="27" t="s">
        <v>23</v>
      </c>
      <c r="I171" s="27" t="s">
        <v>44</v>
      </c>
      <c r="J171" s="27">
        <v>2</v>
      </c>
      <c r="K171" s="29">
        <v>45320.916666666664</v>
      </c>
      <c r="L171" s="29">
        <v>45321</v>
      </c>
      <c r="M171" s="30">
        <v>-4.0674999989999998</v>
      </c>
      <c r="N171" s="30">
        <v>-1631.6076</v>
      </c>
      <c r="O171" s="30">
        <v>0</v>
      </c>
      <c r="P171" s="30">
        <v>216.012952939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</row>
    <row r="172" spans="1:22" x14ac:dyDescent="0.35">
      <c r="A172" s="26">
        <v>169</v>
      </c>
      <c r="B172" s="27" t="s">
        <v>18</v>
      </c>
      <c r="C172" s="27" t="s">
        <v>49</v>
      </c>
      <c r="D172" s="27" t="s">
        <v>46</v>
      </c>
      <c r="E172" s="27" t="s">
        <v>41</v>
      </c>
      <c r="F172" s="28">
        <v>45321</v>
      </c>
      <c r="G172" s="34">
        <v>15</v>
      </c>
      <c r="H172" s="27" t="s">
        <v>23</v>
      </c>
      <c r="I172" s="27" t="s">
        <v>44</v>
      </c>
      <c r="J172" s="27">
        <v>23</v>
      </c>
      <c r="K172" s="29">
        <v>45321</v>
      </c>
      <c r="L172" s="29">
        <v>45321.958333333336</v>
      </c>
      <c r="M172" s="30">
        <v>7.9538541569999897</v>
      </c>
      <c r="N172" s="30">
        <v>-46678.308499999897</v>
      </c>
      <c r="O172" s="30">
        <v>873.95000005499799</v>
      </c>
      <c r="P172" s="30">
        <v>-445.56517471699999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</row>
    <row r="173" spans="1:22" x14ac:dyDescent="0.35">
      <c r="A173" s="26">
        <v>170</v>
      </c>
      <c r="B173" s="27" t="s">
        <v>18</v>
      </c>
      <c r="C173" s="27" t="s">
        <v>49</v>
      </c>
      <c r="D173" s="27" t="s">
        <v>46</v>
      </c>
      <c r="E173" s="27" t="s">
        <v>41</v>
      </c>
      <c r="F173" s="28">
        <v>45321</v>
      </c>
      <c r="G173" s="34">
        <v>15</v>
      </c>
      <c r="H173" s="27" t="s">
        <v>23</v>
      </c>
      <c r="I173" s="27" t="s">
        <v>22</v>
      </c>
      <c r="J173" s="27">
        <v>1</v>
      </c>
      <c r="K173" s="29">
        <v>45321.958333333336</v>
      </c>
      <c r="L173" s="29">
        <v>45322</v>
      </c>
      <c r="M173" s="30">
        <v>0</v>
      </c>
      <c r="N173" s="30">
        <v>791.39000000399994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</row>
    <row r="174" spans="1:22" x14ac:dyDescent="0.35">
      <c r="A174" s="26">
        <v>171</v>
      </c>
      <c r="B174" s="27" t="s">
        <v>18</v>
      </c>
      <c r="C174" s="27" t="s">
        <v>49</v>
      </c>
      <c r="D174" s="27" t="s">
        <v>46</v>
      </c>
      <c r="E174" s="27" t="s">
        <v>41</v>
      </c>
      <c r="F174" s="28">
        <v>45322</v>
      </c>
      <c r="G174" s="34" t="s">
        <v>52</v>
      </c>
      <c r="H174" s="27" t="s">
        <v>23</v>
      </c>
      <c r="I174" s="27" t="s">
        <v>44</v>
      </c>
      <c r="J174" s="27">
        <v>24</v>
      </c>
      <c r="K174" s="29">
        <v>45322</v>
      </c>
      <c r="L174" s="29">
        <v>45323</v>
      </c>
      <c r="M174" s="30">
        <v>14.417395831</v>
      </c>
      <c r="N174" s="30">
        <v>-76903.545999998401</v>
      </c>
      <c r="O174" s="30">
        <v>937.33999996499904</v>
      </c>
      <c r="P174" s="30">
        <v>-871.98330758999998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</row>
    <row r="175" spans="1:22" x14ac:dyDescent="0.35">
      <c r="A175" s="26">
        <v>172</v>
      </c>
      <c r="B175" s="27" t="s">
        <v>18</v>
      </c>
      <c r="C175" s="27" t="s">
        <v>49</v>
      </c>
      <c r="D175" s="27" t="s">
        <v>46</v>
      </c>
      <c r="E175" s="27" t="s">
        <v>51</v>
      </c>
      <c r="F175" s="28">
        <v>45292</v>
      </c>
      <c r="G175" s="34">
        <v>20</v>
      </c>
      <c r="H175" s="27" t="s">
        <v>23</v>
      </c>
      <c r="I175" s="27" t="s">
        <v>22</v>
      </c>
      <c r="J175" s="27">
        <v>18</v>
      </c>
      <c r="K175" s="29">
        <v>45292.25</v>
      </c>
      <c r="L175" s="29">
        <v>45293</v>
      </c>
      <c r="M175" s="30">
        <v>19.166666671000002</v>
      </c>
      <c r="N175" s="30">
        <v>0</v>
      </c>
      <c r="O175" s="30">
        <v>0</v>
      </c>
      <c r="P175" s="30">
        <v>-839.12185018699995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</row>
    <row r="176" spans="1:22" x14ac:dyDescent="0.35">
      <c r="A176" s="26">
        <v>173</v>
      </c>
      <c r="B176" s="27" t="s">
        <v>18</v>
      </c>
      <c r="C176" s="27" t="s">
        <v>49</v>
      </c>
      <c r="D176" s="27" t="s">
        <v>46</v>
      </c>
      <c r="E176" s="27" t="s">
        <v>51</v>
      </c>
      <c r="F176" s="28">
        <v>45293</v>
      </c>
      <c r="G176" s="34">
        <v>20</v>
      </c>
      <c r="H176" s="27" t="s">
        <v>23</v>
      </c>
      <c r="I176" s="27" t="s">
        <v>22</v>
      </c>
      <c r="J176" s="27">
        <v>10</v>
      </c>
      <c r="K176" s="29">
        <v>45293</v>
      </c>
      <c r="L176" s="29">
        <v>45293.416666666664</v>
      </c>
      <c r="M176" s="30">
        <v>5.8333333339999998</v>
      </c>
      <c r="N176" s="30">
        <v>10480.56</v>
      </c>
      <c r="O176" s="30">
        <v>0</v>
      </c>
      <c r="P176" s="30">
        <v>-292.38922711499998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</row>
    <row r="177" spans="1:22" x14ac:dyDescent="0.35">
      <c r="A177" s="26">
        <v>174</v>
      </c>
      <c r="B177" s="27" t="s">
        <v>18</v>
      </c>
      <c r="C177" s="27" t="s">
        <v>49</v>
      </c>
      <c r="D177" s="27" t="s">
        <v>46</v>
      </c>
      <c r="E177" s="27" t="s">
        <v>51</v>
      </c>
      <c r="F177" s="28">
        <v>45299</v>
      </c>
      <c r="G177" s="34">
        <v>20</v>
      </c>
      <c r="H177" s="27" t="s">
        <v>23</v>
      </c>
      <c r="I177" s="27" t="s">
        <v>22</v>
      </c>
      <c r="J177" s="27">
        <v>4</v>
      </c>
      <c r="K177" s="29">
        <v>45299.354166666664</v>
      </c>
      <c r="L177" s="29">
        <v>45299.5</v>
      </c>
      <c r="M177" s="30">
        <v>-55.643333329999997</v>
      </c>
      <c r="N177" s="30">
        <v>10911.42</v>
      </c>
      <c r="O177" s="30">
        <v>0</v>
      </c>
      <c r="P177" s="30">
        <v>4626.1409421910002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</row>
    <row r="178" spans="1:22" x14ac:dyDescent="0.35">
      <c r="A178" s="26">
        <v>175</v>
      </c>
      <c r="B178" s="27" t="s">
        <v>18</v>
      </c>
      <c r="C178" s="27" t="s">
        <v>49</v>
      </c>
      <c r="D178" s="27" t="s">
        <v>46</v>
      </c>
      <c r="E178" s="27" t="s">
        <v>51</v>
      </c>
      <c r="F178" s="28">
        <v>45307</v>
      </c>
      <c r="G178" s="34">
        <v>20</v>
      </c>
      <c r="H178" s="27" t="s">
        <v>23</v>
      </c>
      <c r="I178" s="27" t="s">
        <v>22</v>
      </c>
      <c r="J178" s="27">
        <v>7</v>
      </c>
      <c r="K178" s="29">
        <v>45307.729166666664</v>
      </c>
      <c r="L178" s="29">
        <v>45308</v>
      </c>
      <c r="M178" s="30">
        <v>-58.300833326000003</v>
      </c>
      <c r="N178" s="30">
        <v>29417.667499986001</v>
      </c>
      <c r="O178" s="30">
        <v>872.89729729800104</v>
      </c>
      <c r="P178" s="30">
        <v>11625.028722757999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</row>
    <row r="179" spans="1:22" x14ac:dyDescent="0.35">
      <c r="A179" s="26">
        <v>176</v>
      </c>
      <c r="B179" s="27" t="s">
        <v>18</v>
      </c>
      <c r="C179" s="27" t="s">
        <v>49</v>
      </c>
      <c r="D179" s="27" t="s">
        <v>46</v>
      </c>
      <c r="E179" s="27" t="s">
        <v>51</v>
      </c>
      <c r="F179" s="28">
        <v>45312</v>
      </c>
      <c r="G179" s="34">
        <v>20</v>
      </c>
      <c r="H179" s="27" t="s">
        <v>23</v>
      </c>
      <c r="I179" s="27" t="s">
        <v>22</v>
      </c>
      <c r="J179" s="27">
        <v>16</v>
      </c>
      <c r="K179" s="29">
        <v>45312.020833333336</v>
      </c>
      <c r="L179" s="29">
        <v>45312.666666666664</v>
      </c>
      <c r="M179" s="30">
        <v>13.183333334</v>
      </c>
      <c r="N179" s="30">
        <v>25360.139999961</v>
      </c>
      <c r="O179" s="30">
        <v>0</v>
      </c>
      <c r="P179" s="30">
        <v>-711.44318253899996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</row>
    <row r="180" spans="1:22" x14ac:dyDescent="0.35">
      <c r="A180" s="26">
        <v>177</v>
      </c>
      <c r="B180" s="27" t="s">
        <v>18</v>
      </c>
      <c r="C180" s="27" t="s">
        <v>49</v>
      </c>
      <c r="D180" s="27" t="s">
        <v>46</v>
      </c>
      <c r="E180" s="27" t="s">
        <v>51</v>
      </c>
      <c r="F180" s="28">
        <v>45317</v>
      </c>
      <c r="G180" s="34">
        <v>20</v>
      </c>
      <c r="H180" s="27" t="s">
        <v>23</v>
      </c>
      <c r="I180" s="27" t="s">
        <v>22</v>
      </c>
      <c r="J180" s="27">
        <v>5</v>
      </c>
      <c r="K180" s="29">
        <v>45317.0625</v>
      </c>
      <c r="L180" s="29">
        <v>45317.25</v>
      </c>
      <c r="M180" s="30">
        <v>10.833333335000001</v>
      </c>
      <c r="N180" s="30">
        <v>-762.87750000000005</v>
      </c>
      <c r="O180" s="30">
        <v>0</v>
      </c>
      <c r="P180" s="30">
        <v>-530.09781257700001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</row>
    <row r="181" spans="1:22" x14ac:dyDescent="0.35">
      <c r="A181" s="26">
        <v>178</v>
      </c>
      <c r="B181" s="27" t="s">
        <v>18</v>
      </c>
      <c r="C181" s="27" t="s">
        <v>49</v>
      </c>
      <c r="D181" s="27" t="s">
        <v>46</v>
      </c>
      <c r="E181" s="27" t="s">
        <v>51</v>
      </c>
      <c r="F181" s="28">
        <v>45318</v>
      </c>
      <c r="G181" s="34">
        <v>20</v>
      </c>
      <c r="H181" s="27" t="s">
        <v>23</v>
      </c>
      <c r="I181" s="27" t="s">
        <v>22</v>
      </c>
      <c r="J181" s="27">
        <v>24</v>
      </c>
      <c r="K181" s="29">
        <v>45318.038194444445</v>
      </c>
      <c r="L181" s="29">
        <v>45319</v>
      </c>
      <c r="M181" s="30">
        <v>18.445500002999999</v>
      </c>
      <c r="N181" s="30">
        <v>58784.613333291898</v>
      </c>
      <c r="O181" s="30">
        <v>605.04</v>
      </c>
      <c r="P181" s="30">
        <v>-766.93225775799999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</row>
    <row r="182" spans="1:22" x14ac:dyDescent="0.35">
      <c r="A182" s="26">
        <v>179</v>
      </c>
      <c r="B182" s="27" t="s">
        <v>18</v>
      </c>
      <c r="C182" s="27" t="s">
        <v>49</v>
      </c>
      <c r="D182" s="27" t="s">
        <v>46</v>
      </c>
      <c r="E182" s="27" t="s">
        <v>51</v>
      </c>
      <c r="F182" s="28">
        <v>45319</v>
      </c>
      <c r="G182" s="34">
        <v>20</v>
      </c>
      <c r="H182" s="27" t="s">
        <v>23</v>
      </c>
      <c r="I182" s="27" t="s">
        <v>22</v>
      </c>
      <c r="J182" s="27">
        <v>24</v>
      </c>
      <c r="K182" s="29">
        <v>45319</v>
      </c>
      <c r="L182" s="29">
        <v>45320</v>
      </c>
      <c r="M182" s="30">
        <v>1.666666666</v>
      </c>
      <c r="N182" s="30">
        <v>35739.149999939997</v>
      </c>
      <c r="O182" s="30">
        <v>0</v>
      </c>
      <c r="P182" s="30">
        <v>-73.113631221000006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</row>
    <row r="183" spans="1:22" x14ac:dyDescent="0.35">
      <c r="A183" s="26">
        <v>180</v>
      </c>
      <c r="B183" s="27" t="s">
        <v>18</v>
      </c>
      <c r="C183" s="27" t="s">
        <v>49</v>
      </c>
      <c r="D183" s="27" t="s">
        <v>46</v>
      </c>
      <c r="E183" s="27" t="s">
        <v>51</v>
      </c>
      <c r="F183" s="28">
        <v>45320</v>
      </c>
      <c r="G183" s="34">
        <v>20</v>
      </c>
      <c r="H183" s="27" t="s">
        <v>21</v>
      </c>
      <c r="I183" s="27" t="s">
        <v>22</v>
      </c>
      <c r="J183" s="27">
        <v>7</v>
      </c>
      <c r="K183" s="29">
        <v>45320</v>
      </c>
      <c r="L183" s="29">
        <v>45320.291666666664</v>
      </c>
      <c r="M183" s="30">
        <v>0.83333333300000001</v>
      </c>
      <c r="N183" s="30">
        <v>2382.6099999960002</v>
      </c>
      <c r="O183" s="30">
        <v>0</v>
      </c>
      <c r="P183" s="30">
        <v>-39.782549983999999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</row>
    <row r="184" spans="1:22" x14ac:dyDescent="0.35">
      <c r="A184" s="26">
        <v>181</v>
      </c>
      <c r="B184" s="27" t="s">
        <v>18</v>
      </c>
      <c r="C184" s="27" t="s">
        <v>49</v>
      </c>
      <c r="D184" s="27" t="s">
        <v>46</v>
      </c>
      <c r="E184" s="27" t="s">
        <v>48</v>
      </c>
      <c r="F184" s="28">
        <v>45318</v>
      </c>
      <c r="G184" s="34">
        <v>62</v>
      </c>
      <c r="H184" s="27" t="s">
        <v>23</v>
      </c>
      <c r="I184" s="27" t="s">
        <v>22</v>
      </c>
      <c r="J184" s="27">
        <v>22</v>
      </c>
      <c r="K184" s="29">
        <v>45318.118055555555</v>
      </c>
      <c r="L184" s="29">
        <v>45319</v>
      </c>
      <c r="M184" s="30">
        <v>-104.792395586</v>
      </c>
      <c r="N184" s="30">
        <v>120486.394900074</v>
      </c>
      <c r="O184" s="30">
        <v>24899.4399998999</v>
      </c>
      <c r="P184" s="30">
        <v>4838.0184942120004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</row>
    <row r="185" spans="1:22" x14ac:dyDescent="0.35">
      <c r="A185" s="26">
        <v>182</v>
      </c>
      <c r="B185" s="27" t="s">
        <v>18</v>
      </c>
      <c r="C185" s="27" t="s">
        <v>49</v>
      </c>
      <c r="D185" s="27" t="s">
        <v>46</v>
      </c>
      <c r="E185" s="27" t="s">
        <v>48</v>
      </c>
      <c r="F185" s="28">
        <v>45319</v>
      </c>
      <c r="G185" s="34">
        <v>62</v>
      </c>
      <c r="H185" s="27" t="s">
        <v>23</v>
      </c>
      <c r="I185" s="27" t="s">
        <v>22</v>
      </c>
      <c r="J185" s="27">
        <v>24</v>
      </c>
      <c r="K185" s="29">
        <v>45319</v>
      </c>
      <c r="L185" s="29">
        <v>45320</v>
      </c>
      <c r="M185" s="30">
        <v>-265.446353923</v>
      </c>
      <c r="N185" s="30">
        <v>155096.16000009599</v>
      </c>
      <c r="O185" s="30">
        <v>0</v>
      </c>
      <c r="P185" s="30">
        <v>11138.559009442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</row>
    <row r="186" spans="1:22" x14ac:dyDescent="0.35">
      <c r="A186" s="26">
        <v>183</v>
      </c>
      <c r="B186" s="27" t="s">
        <v>18</v>
      </c>
      <c r="C186" s="27" t="s">
        <v>49</v>
      </c>
      <c r="D186" s="27" t="s">
        <v>46</v>
      </c>
      <c r="E186" s="27" t="s">
        <v>48</v>
      </c>
      <c r="F186" s="28">
        <v>45320</v>
      </c>
      <c r="G186" s="34">
        <v>62</v>
      </c>
      <c r="H186" s="27" t="s">
        <v>23</v>
      </c>
      <c r="I186" s="27" t="s">
        <v>22</v>
      </c>
      <c r="J186" s="27">
        <v>7</v>
      </c>
      <c r="K186" s="29">
        <v>45320</v>
      </c>
      <c r="L186" s="29">
        <v>45320.291666666664</v>
      </c>
      <c r="M186" s="30">
        <v>19.677395828000002</v>
      </c>
      <c r="N186" s="30">
        <v>42311.569900025999</v>
      </c>
      <c r="O186" s="30">
        <v>0</v>
      </c>
      <c r="P186" s="30">
        <v>-1010.229127213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</row>
    <row r="187" spans="1:22" x14ac:dyDescent="0.35">
      <c r="A187" s="26">
        <v>184</v>
      </c>
      <c r="B187" s="27" t="s">
        <v>18</v>
      </c>
      <c r="C187" s="27" t="s">
        <v>49</v>
      </c>
      <c r="D187" s="27" t="s">
        <v>46</v>
      </c>
      <c r="E187" s="27" t="s">
        <v>48</v>
      </c>
      <c r="F187" s="28">
        <v>45321</v>
      </c>
      <c r="G187" s="34">
        <v>49</v>
      </c>
      <c r="H187" s="27" t="s">
        <v>23</v>
      </c>
      <c r="I187" s="27" t="s">
        <v>44</v>
      </c>
      <c r="J187" s="27">
        <v>5</v>
      </c>
      <c r="K187" s="29">
        <v>45321.059027777781</v>
      </c>
      <c r="L187" s="29">
        <v>45321.229166666664</v>
      </c>
      <c r="M187" s="30">
        <v>54.774999983000001</v>
      </c>
      <c r="N187" s="30">
        <v>-35832.953000000001</v>
      </c>
      <c r="O187" s="30">
        <v>0</v>
      </c>
      <c r="P187" s="30">
        <v>-1727.6587496689999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</row>
    <row r="188" spans="1:22" x14ac:dyDescent="0.35">
      <c r="A188" s="26">
        <v>185</v>
      </c>
      <c r="B188" s="27" t="s">
        <v>18</v>
      </c>
      <c r="C188" s="27" t="s">
        <v>49</v>
      </c>
      <c r="D188" s="27" t="s">
        <v>46</v>
      </c>
      <c r="E188" s="27" t="s">
        <v>48</v>
      </c>
      <c r="F188" s="28">
        <v>45322</v>
      </c>
      <c r="G188" s="34">
        <v>62</v>
      </c>
      <c r="H188" s="27" t="s">
        <v>23</v>
      </c>
      <c r="I188" s="27" t="s">
        <v>22</v>
      </c>
      <c r="J188" s="27">
        <v>6</v>
      </c>
      <c r="K188" s="29">
        <v>45322.052083333336</v>
      </c>
      <c r="L188" s="29">
        <v>45322.302083333336</v>
      </c>
      <c r="M188" s="30">
        <v>-2.180624999</v>
      </c>
      <c r="N188" s="30">
        <v>33720.240000024001</v>
      </c>
      <c r="O188" s="30">
        <v>23888.880000000001</v>
      </c>
      <c r="P188" s="30">
        <v>99.486241083000095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</row>
  </sheetData>
  <autoFilter ref="A3:V188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2"/>
  <sheetViews>
    <sheetView zoomScaleNormal="100" workbookViewId="0">
      <selection activeCell="A2" sqref="A2"/>
    </sheetView>
  </sheetViews>
  <sheetFormatPr defaultRowHeight="14.5" x14ac:dyDescent="0.35"/>
  <cols>
    <col min="1" max="1" width="12.7265625" customWidth="1"/>
    <col min="2" max="2" width="12.7265625" style="21" customWidth="1"/>
    <col min="3" max="4" width="12.7265625" customWidth="1"/>
    <col min="5" max="5" width="12.7265625" style="3" customWidth="1"/>
    <col min="6" max="6" width="12.7265625" customWidth="1"/>
    <col min="7" max="7" width="18.81640625" style="13" bestFit="1" customWidth="1"/>
    <col min="8" max="8" width="14.453125" style="3" bestFit="1" customWidth="1"/>
  </cols>
  <sheetData>
    <row r="1" spans="1:8" ht="15.5" x14ac:dyDescent="0.35">
      <c r="A1" s="11"/>
    </row>
    <row r="2" spans="1:8" ht="15.5" x14ac:dyDescent="0.35">
      <c r="A2" s="10" t="s">
        <v>56</v>
      </c>
    </row>
    <row r="3" spans="1:8" ht="15.5" x14ac:dyDescent="0.35">
      <c r="A3" s="10"/>
    </row>
    <row r="4" spans="1:8" x14ac:dyDescent="0.35">
      <c r="A4" s="4" t="s">
        <v>0</v>
      </c>
      <c r="B4" s="22" t="s">
        <v>5</v>
      </c>
      <c r="C4" s="6" t="s">
        <v>26</v>
      </c>
      <c r="D4" s="6" t="s">
        <v>27</v>
      </c>
      <c r="E4" s="23" t="s">
        <v>28</v>
      </c>
      <c r="F4" s="6" t="s">
        <v>29</v>
      </c>
      <c r="G4" s="14" t="s">
        <v>30</v>
      </c>
      <c r="H4" s="24" t="s">
        <v>31</v>
      </c>
    </row>
    <row r="5" spans="1:8" x14ac:dyDescent="0.35">
      <c r="A5" s="35">
        <v>1</v>
      </c>
      <c r="B5" s="36">
        <v>45301</v>
      </c>
      <c r="C5" s="37">
        <v>15</v>
      </c>
      <c r="D5" s="37">
        <v>1</v>
      </c>
      <c r="E5" s="38">
        <v>-196.24701999999999</v>
      </c>
      <c r="F5" s="37" t="s">
        <v>21</v>
      </c>
      <c r="G5" s="38">
        <v>69.64</v>
      </c>
      <c r="H5" s="38">
        <v>265.88702000000001</v>
      </c>
    </row>
    <row r="6" spans="1:8" x14ac:dyDescent="0.35">
      <c r="A6" s="35">
        <v>2</v>
      </c>
      <c r="B6" s="36">
        <v>45301</v>
      </c>
      <c r="C6" s="37">
        <v>15</v>
      </c>
      <c r="D6" s="37">
        <v>2</v>
      </c>
      <c r="E6" s="38">
        <v>-152.49224000000001</v>
      </c>
      <c r="F6" s="37" t="s">
        <v>21</v>
      </c>
      <c r="G6" s="38">
        <v>69.64</v>
      </c>
      <c r="H6" s="38">
        <v>222.13224</v>
      </c>
    </row>
    <row r="7" spans="1:8" x14ac:dyDescent="0.35">
      <c r="A7" s="35">
        <v>3</v>
      </c>
      <c r="B7" s="36">
        <v>45301</v>
      </c>
      <c r="C7" s="37">
        <v>15</v>
      </c>
      <c r="D7" s="37">
        <v>3</v>
      </c>
      <c r="E7" s="38">
        <v>-119.22329999999999</v>
      </c>
      <c r="F7" s="37" t="s">
        <v>21</v>
      </c>
      <c r="G7" s="38">
        <v>69.64</v>
      </c>
      <c r="H7" s="38">
        <v>188.86330000000001</v>
      </c>
    </row>
    <row r="8" spans="1:8" x14ac:dyDescent="0.35">
      <c r="A8" s="35">
        <v>4</v>
      </c>
      <c r="B8" s="36">
        <v>45301</v>
      </c>
      <c r="C8" s="37">
        <v>15</v>
      </c>
      <c r="D8" s="37">
        <v>4</v>
      </c>
      <c r="E8" s="38">
        <v>-137.04342</v>
      </c>
      <c r="F8" s="37" t="s">
        <v>21</v>
      </c>
      <c r="G8" s="38">
        <v>69.64</v>
      </c>
      <c r="H8" s="38">
        <v>206.68342000000001</v>
      </c>
    </row>
    <row r="9" spans="1:8" x14ac:dyDescent="0.35">
      <c r="A9" s="35">
        <v>5</v>
      </c>
      <c r="B9" s="36">
        <v>45301</v>
      </c>
      <c r="C9" s="37">
        <v>15</v>
      </c>
      <c r="D9" s="37">
        <v>5</v>
      </c>
      <c r="E9" s="38">
        <v>-153.99778000000001</v>
      </c>
      <c r="F9" s="37" t="s">
        <v>21</v>
      </c>
      <c r="G9" s="38">
        <v>69.64</v>
      </c>
      <c r="H9" s="38">
        <v>223.63777999999999</v>
      </c>
    </row>
    <row r="10" spans="1:8" x14ac:dyDescent="0.35">
      <c r="A10" s="35">
        <v>6</v>
      </c>
      <c r="B10" s="36">
        <v>45301</v>
      </c>
      <c r="C10" s="37">
        <v>15</v>
      </c>
      <c r="D10" s="37">
        <v>7</v>
      </c>
      <c r="E10" s="38">
        <v>23.12218</v>
      </c>
      <c r="F10" s="37" t="s">
        <v>21</v>
      </c>
      <c r="G10" s="38">
        <v>69.64</v>
      </c>
      <c r="H10" s="38">
        <v>46.51782</v>
      </c>
    </row>
    <row r="11" spans="1:8" x14ac:dyDescent="0.35">
      <c r="A11" s="35">
        <v>7</v>
      </c>
      <c r="B11" s="36">
        <v>45301</v>
      </c>
      <c r="C11" s="37">
        <v>15</v>
      </c>
      <c r="D11" s="37">
        <v>8</v>
      </c>
      <c r="E11" s="38">
        <v>22.797180000000001</v>
      </c>
      <c r="F11" s="37" t="s">
        <v>21</v>
      </c>
      <c r="G11" s="38">
        <v>69.64</v>
      </c>
      <c r="H11" s="38">
        <v>46.842820000000003</v>
      </c>
    </row>
    <row r="12" spans="1:8" x14ac:dyDescent="0.35">
      <c r="A12" s="35">
        <v>8</v>
      </c>
      <c r="B12" s="36">
        <v>45301</v>
      </c>
      <c r="C12" s="37">
        <v>15</v>
      </c>
      <c r="D12" s="37">
        <v>9</v>
      </c>
      <c r="E12" s="38">
        <v>27.990159999999999</v>
      </c>
      <c r="F12" s="37" t="s">
        <v>21</v>
      </c>
      <c r="G12" s="38">
        <v>69.64</v>
      </c>
      <c r="H12" s="38">
        <v>41.649839999999998</v>
      </c>
    </row>
  </sheetData>
  <autoFilter ref="A4:H7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3"/>
  <sheetViews>
    <sheetView zoomScaleNormal="100" workbookViewId="0">
      <selection activeCell="H23" sqref="H23"/>
    </sheetView>
  </sheetViews>
  <sheetFormatPr defaultRowHeight="14.5" x14ac:dyDescent="0.35"/>
  <cols>
    <col min="1" max="1" width="12.7265625" style="31" customWidth="1"/>
    <col min="2" max="2" width="12.7265625" style="32" customWidth="1"/>
    <col min="3" max="4" width="12.7265625" style="31" customWidth="1"/>
    <col min="5" max="5" width="12.7265625" style="33" customWidth="1"/>
    <col min="6" max="6" width="12.7265625" style="31" customWidth="1"/>
    <col min="7" max="7" width="12.7265625" style="33" customWidth="1"/>
    <col min="8" max="8" width="14.453125" style="33" bestFit="1" customWidth="1"/>
  </cols>
  <sheetData>
    <row r="1" spans="1:8" x14ac:dyDescent="0.35">
      <c r="A1"/>
      <c r="B1" s="1"/>
      <c r="C1"/>
      <c r="D1"/>
      <c r="E1" s="12"/>
      <c r="F1"/>
      <c r="G1" s="12"/>
      <c r="H1" s="12"/>
    </row>
    <row r="2" spans="1:8" ht="15.5" x14ac:dyDescent="0.35">
      <c r="A2" s="10" t="s">
        <v>55</v>
      </c>
      <c r="B2" s="1"/>
      <c r="C2"/>
      <c r="D2"/>
      <c r="E2" s="12"/>
      <c r="F2"/>
      <c r="G2" s="12"/>
      <c r="H2" s="12"/>
    </row>
    <row r="3" spans="1:8" ht="15.5" x14ac:dyDescent="0.35">
      <c r="A3" s="10"/>
      <c r="B3" s="1"/>
      <c r="C3"/>
      <c r="D3"/>
      <c r="E3" s="12"/>
      <c r="F3"/>
      <c r="G3" s="12"/>
      <c r="H3" s="12"/>
    </row>
    <row r="4" spans="1:8" x14ac:dyDescent="0.35">
      <c r="A4" s="4" t="s">
        <v>0</v>
      </c>
      <c r="B4" s="5" t="s">
        <v>5</v>
      </c>
      <c r="C4" s="6" t="s">
        <v>26</v>
      </c>
      <c r="D4" s="6" t="s">
        <v>27</v>
      </c>
      <c r="E4" s="7" t="s">
        <v>28</v>
      </c>
      <c r="F4" s="6" t="s">
        <v>29</v>
      </c>
      <c r="G4" s="8" t="s">
        <v>30</v>
      </c>
      <c r="H4" s="9" t="s">
        <v>31</v>
      </c>
    </row>
    <row r="5" spans="1:8" x14ac:dyDescent="0.35">
      <c r="A5" s="35">
        <v>1</v>
      </c>
      <c r="B5" s="36">
        <v>45301</v>
      </c>
      <c r="C5" s="37">
        <v>12</v>
      </c>
      <c r="D5" s="37">
        <v>9</v>
      </c>
      <c r="E5" s="38">
        <v>35.387239999999998</v>
      </c>
      <c r="F5" s="37" t="s">
        <v>21</v>
      </c>
      <c r="G5" s="37">
        <v>249</v>
      </c>
      <c r="H5" s="38">
        <v>213.61276000000001</v>
      </c>
    </row>
    <row r="6" spans="1:8" x14ac:dyDescent="0.35">
      <c r="A6" s="35">
        <v>2</v>
      </c>
      <c r="B6" s="36">
        <v>45301</v>
      </c>
      <c r="C6" s="37">
        <v>12</v>
      </c>
      <c r="D6" s="37">
        <v>10</v>
      </c>
      <c r="E6" s="38">
        <v>34.636560000000003</v>
      </c>
      <c r="F6" s="37" t="s">
        <v>21</v>
      </c>
      <c r="G6" s="37">
        <v>249</v>
      </c>
      <c r="H6" s="38">
        <v>214.36344</v>
      </c>
    </row>
    <row r="7" spans="1:8" x14ac:dyDescent="0.35">
      <c r="A7" s="35">
        <v>3</v>
      </c>
      <c r="B7" s="36">
        <v>45301</v>
      </c>
      <c r="C7" s="37">
        <v>12</v>
      </c>
      <c r="D7" s="37">
        <v>11</v>
      </c>
      <c r="E7" s="38">
        <v>31.249009999999998</v>
      </c>
      <c r="F7" s="37" t="s">
        <v>21</v>
      </c>
      <c r="G7" s="37">
        <v>249</v>
      </c>
      <c r="H7" s="38">
        <v>217.75099</v>
      </c>
    </row>
    <row r="8" spans="1:8" x14ac:dyDescent="0.35">
      <c r="A8" s="35">
        <v>4</v>
      </c>
      <c r="B8" s="36">
        <v>45301</v>
      </c>
      <c r="C8" s="37">
        <v>12</v>
      </c>
      <c r="D8" s="37">
        <v>12</v>
      </c>
      <c r="E8" s="38">
        <v>30.519469999999998</v>
      </c>
      <c r="F8" s="37" t="s">
        <v>21</v>
      </c>
      <c r="G8" s="37">
        <v>249</v>
      </c>
      <c r="H8" s="38">
        <v>218.48052999999999</v>
      </c>
    </row>
    <row r="9" spans="1:8" x14ac:dyDescent="0.35">
      <c r="A9" s="35">
        <v>5</v>
      </c>
      <c r="B9" s="36">
        <v>45301</v>
      </c>
      <c r="C9" s="37">
        <v>13</v>
      </c>
      <c r="D9" s="37">
        <v>1</v>
      </c>
      <c r="E9" s="38">
        <v>36.923389999999998</v>
      </c>
      <c r="F9" s="37" t="s">
        <v>21</v>
      </c>
      <c r="G9" s="37">
        <v>249</v>
      </c>
      <c r="H9" s="38">
        <v>212.07660999999999</v>
      </c>
    </row>
    <row r="10" spans="1:8" x14ac:dyDescent="0.35">
      <c r="A10" s="35">
        <v>6</v>
      </c>
      <c r="B10" s="36">
        <v>45301</v>
      </c>
      <c r="C10" s="37">
        <v>13</v>
      </c>
      <c r="D10" s="37">
        <v>2</v>
      </c>
      <c r="E10" s="38">
        <v>37.631630000000001</v>
      </c>
      <c r="F10" s="37" t="s">
        <v>21</v>
      </c>
      <c r="G10" s="37">
        <v>249</v>
      </c>
      <c r="H10" s="38">
        <v>211.36837</v>
      </c>
    </row>
    <row r="11" spans="1:8" x14ac:dyDescent="0.35">
      <c r="A11" s="35">
        <v>7</v>
      </c>
      <c r="B11" s="36">
        <v>45301</v>
      </c>
      <c r="C11" s="37">
        <v>13</v>
      </c>
      <c r="D11" s="37">
        <v>3</v>
      </c>
      <c r="E11" s="38">
        <v>34.874920000000003</v>
      </c>
      <c r="F11" s="37" t="s">
        <v>21</v>
      </c>
      <c r="G11" s="37">
        <v>249</v>
      </c>
      <c r="H11" s="38">
        <v>214.12508</v>
      </c>
    </row>
    <row r="12" spans="1:8" x14ac:dyDescent="0.35">
      <c r="A12" s="35">
        <v>8</v>
      </c>
      <c r="B12" s="36">
        <v>45301</v>
      </c>
      <c r="C12" s="37">
        <v>13</v>
      </c>
      <c r="D12" s="37">
        <v>4</v>
      </c>
      <c r="E12" s="38">
        <v>31.808420000000002</v>
      </c>
      <c r="F12" s="37" t="s">
        <v>21</v>
      </c>
      <c r="G12" s="37">
        <v>249</v>
      </c>
      <c r="H12" s="38">
        <v>217.19157999999999</v>
      </c>
    </row>
    <row r="13" spans="1:8" x14ac:dyDescent="0.35">
      <c r="A13" s="35">
        <v>9</v>
      </c>
      <c r="B13" s="36">
        <v>45301</v>
      </c>
      <c r="C13" s="37">
        <v>13</v>
      </c>
      <c r="D13" s="37">
        <v>5</v>
      </c>
      <c r="E13" s="38">
        <v>31.781860000000002</v>
      </c>
      <c r="F13" s="37" t="s">
        <v>21</v>
      </c>
      <c r="G13" s="37">
        <v>249</v>
      </c>
      <c r="H13" s="38">
        <v>217.21814000000001</v>
      </c>
    </row>
  </sheetData>
  <autoFilter ref="A4:H13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1"/>
  <sheetViews>
    <sheetView zoomScaleNormal="100" workbookViewId="0">
      <selection activeCell="C12" sqref="C12"/>
    </sheetView>
  </sheetViews>
  <sheetFormatPr defaultRowHeight="14.5" x14ac:dyDescent="0.35"/>
  <cols>
    <col min="1" max="1" width="14.453125" customWidth="1"/>
    <col min="2" max="2" width="23.26953125" bestFit="1" customWidth="1"/>
    <col min="3" max="3" width="29.453125" bestFit="1" customWidth="1"/>
    <col min="4" max="4" width="26.453125" bestFit="1" customWidth="1"/>
    <col min="5" max="5" width="14.26953125" bestFit="1" customWidth="1"/>
    <col min="6" max="6" width="12.1796875" bestFit="1" customWidth="1"/>
  </cols>
  <sheetData>
    <row r="2" spans="1:26" ht="15.5" x14ac:dyDescent="0.35">
      <c r="A2" s="10" t="s">
        <v>40</v>
      </c>
    </row>
    <row r="4" spans="1:26" s="15" customFormat="1" x14ac:dyDescent="0.35">
      <c r="A4" s="39" t="s">
        <v>37</v>
      </c>
      <c r="B4" s="39" t="s">
        <v>58</v>
      </c>
      <c r="C4" s="39" t="s">
        <v>38</v>
      </c>
      <c r="D4" s="39" t="s">
        <v>39</v>
      </c>
      <c r="E4" s="39" t="s">
        <v>59</v>
      </c>
    </row>
    <row r="5" spans="1:26" x14ac:dyDescent="0.35">
      <c r="A5" s="40"/>
      <c r="B5" s="41"/>
      <c r="C5" s="42"/>
      <c r="D5" s="42"/>
      <c r="E5" s="42"/>
      <c r="F5" s="19"/>
    </row>
    <row r="6" spans="1:26" x14ac:dyDescent="0.35">
      <c r="A6" s="40" t="s">
        <v>54</v>
      </c>
      <c r="B6" s="40"/>
      <c r="C6" s="42">
        <f>SUM(C5:C5)</f>
        <v>0</v>
      </c>
      <c r="D6" s="42">
        <f>SUM(D5:D5)</f>
        <v>0</v>
      </c>
      <c r="E6" s="42">
        <f>SUM(E5:E5)</f>
        <v>0</v>
      </c>
      <c r="F6" s="19"/>
    </row>
    <row r="11" spans="1:26" x14ac:dyDescent="0.35">
      <c r="S11" s="20"/>
      <c r="T11" s="20"/>
      <c r="U11" s="20"/>
      <c r="V11" s="20"/>
      <c r="W11" s="20"/>
      <c r="X11" s="20"/>
      <c r="Y11" s="20"/>
      <c r="Z11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2024-03-12T23:00:51+00:00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Wikler, Katie</DisplayName>
        <AccountId>699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Wikler, Katie</DisplayName>
        <AccountId>699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January 2024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January 2024|5c6c20de-6811-423d-8c82-6edfbe94802a</ParentISOGroups>
    <Orig_x0020_Post_x0020_Date xmlns="5bcbeff6-7c02-4b0f-b125-f1b3d566cc14">2024-03-12T18:23:43+00:00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0a151aa1-8ff5-41fd-b7aa-89ab3ee2bc84</CrawlableUniqueID>
  </documentManagement>
</p:properties>
</file>

<file path=customXml/itemProps1.xml><?xml version="1.0" encoding="utf-8"?>
<ds:datastoreItem xmlns:ds="http://schemas.openxmlformats.org/officeDocument/2006/customXml" ds:itemID="{117603BB-1935-4D31-A994-5CC9644B2210}"/>
</file>

<file path=customXml/itemProps2.xml><?xml version="1.0" encoding="utf-8"?>
<ds:datastoreItem xmlns:ds="http://schemas.openxmlformats.org/officeDocument/2006/customXml" ds:itemID="{E062F7B0-4AF5-45FD-8FCC-9B521B905209}"/>
</file>

<file path=customXml/itemProps3.xml><?xml version="1.0" encoding="utf-8"?>
<ds:datastoreItem xmlns:ds="http://schemas.openxmlformats.org/officeDocument/2006/customXml" ds:itemID="{9657BA08-ADE7-45CA-B022-C2C1D1574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January 2024</dc:title>
  <dc:creator/>
  <cp:lastModifiedBy/>
  <dcterms:created xsi:type="dcterms:W3CDTF">2006-09-16T00:00:00Z</dcterms:created>
  <dcterms:modified xsi:type="dcterms:W3CDTF">2024-03-12T17:20:35Z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