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530" windowHeight="3900" activeTab="3"/>
  </bookViews>
  <sheets>
    <sheet name="Instruction" sheetId="2" r:id="rId1"/>
    <sheet name="Definition" sheetId="3" r:id="rId2"/>
    <sheet name="Code" sheetId="4" r:id="rId3"/>
    <sheet name="RESOURCE" sheetId="1" r:id="rId4"/>
    <sheet name="RAMPRATE" sheetId="5" r:id="rId5"/>
    <sheet name="HEATRATE" sheetId="6" r:id="rId6"/>
    <sheet name="STARTUP" sheetId="7" r:id="rId7"/>
    <sheet name="FORBIDDEN OPR REGION" sheetId="8" r:id="rId8"/>
    <sheet name="REGULATION" sheetId="9" r:id="rId9"/>
    <sheet name="REG RAMP" sheetId="10" r:id="rId10"/>
    <sheet name="OP RES RAMP" sheetId="11" r:id="rId11"/>
  </sheets>
  <externalReferences>
    <externalReference r:id="rId12"/>
  </externalReferences>
  <definedNames>
    <definedName name="Resource_ID">[1]RESOURCE!$C$3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D6" i="5"/>
  <c r="D5" i="5"/>
  <c r="D4" i="5"/>
  <c r="D3" i="5"/>
  <c r="D2" i="5"/>
  <c r="A2" i="7" l="1"/>
  <c r="D3" i="6"/>
  <c r="A3" i="6"/>
  <c r="D2" i="6"/>
  <c r="A2" i="6"/>
  <c r="A3" i="5"/>
  <c r="A2" i="5"/>
</calcChain>
</file>

<file path=xl/comments1.xml><?xml version="1.0" encoding="utf-8"?>
<comments xmlns="http://schemas.openxmlformats.org/spreadsheetml/2006/main">
  <authors>
    <author>Author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PDR_LSR, SCID must be the same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 xml:space="preserve">CAISO:
</t>
        </r>
        <r>
          <rPr>
            <sz val="9"/>
            <color indexed="81"/>
            <rFont val="Tahoma"/>
            <family val="2"/>
          </rPr>
          <t>The related PDR-LSR resource must have the 'CUR' and the 'CON' resource ID on the same GRDT.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No need to populate this field.  It will populate when the resource is set up in Master File.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CAISO:
</t>
        </r>
        <r>
          <rPr>
            <sz val="9"/>
            <color indexed="81"/>
            <rFont val="Tahoma"/>
            <family val="2"/>
          </rPr>
          <t>This field is Read-Only.  No need to populate.</t>
        </r>
      </text>
    </comment>
    <comment ref="R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The maximum load that can be curtailed for the PDR resource. 
</t>
        </r>
      </text>
    </comment>
    <comment ref="S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default is "0" - For PDR resources, the smallest increment that can be curtailed.</t>
        </r>
      </text>
    </comment>
    <comment ref="T3" authorId="0" shapeId="0">
      <text>
        <r>
          <rPr>
            <b/>
            <sz val="10"/>
            <color indexed="81"/>
            <rFont val="Tahoma"/>
            <family val="2"/>
          </rPr>
          <t xml:space="preserve">CAISO:
</t>
        </r>
        <r>
          <rPr>
            <sz val="10"/>
            <color indexed="81"/>
            <rFont val="Tahoma"/>
            <family val="2"/>
          </rPr>
          <t>Leave null unless there is a constraint
PDR - Minimum amount of time the PDR resource can maintain an curtailment, once called to be curtailed.</t>
        </r>
      </text>
    </comment>
    <comment ref="V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PDR - Minimum time after a load restoration before load is ready to be curtailed again.
MIN_OFF &gt;= Minimum Start-Up time (Segment 1 of STRT curve)</t>
        </r>
      </text>
    </comment>
    <comment ref="W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PDR - Maximum number of curtailments per day, must be greater than 0.</t>
        </r>
      </text>
    </comment>
    <comment ref="AL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the Default of 1 for new PDR resource</t>
        </r>
      </text>
    </comment>
    <comment ref="AM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default value of 2 for new PDR resource</t>
        </r>
      </text>
    </comment>
    <comment ref="AN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Use default value of 3 for new PDR resource
</t>
        </r>
      </text>
    </comment>
    <comment ref="AZ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'N' for Discrete Dispatch RDRR
'Y' for all others
</t>
        </r>
      </text>
    </comment>
    <comment ref="BA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'Y' if resource will participate in Real Time
'N' if resource is Day Ahead only</t>
        </r>
      </text>
    </comment>
    <comment ref="BR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Y - Option for RDRR only, if resource is dispatchable for a specified megawatt quantity.  MAX_GEN must not exceed 50MW.
N - not discrete dispatch</t>
        </r>
      </text>
    </comment>
    <comment ref="BS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PDR resources only.  
Options are 5, 15, or 60 (minutes).  The default will be 5 if no selection is made.
RDRR resources are not eligible to change this option and are considered 5-minute dispatchable.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maximum load that can be consumed.  For PDR LSR Consumption Resource MAX_GEN = 0.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PDR LSR Consumption Resource, MIN_GEN &lt; 0.</t>
        </r>
      </text>
    </comment>
    <comment ref="BS4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ID, must have the same bid dispatchable option.  Eligilbe for only 5 or 15 minutes.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Maximum load can be curtailed.  For PDR_LSR Curtailment Resource MAX_GEN &gt; 0.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PDR LSR Curtailment Resource MIN_GEN = 0</t>
        </r>
      </text>
    </comment>
    <comment ref="BS5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ID, must have the same bid dispatchable option.  Eligilbe for only 5 or 15 minutes.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IDs must be on the same GRDT.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E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&gt; 0
- Must be &lt;= Best Operational Ramp Rate for the same point</t>
        </r>
      </text>
    </comment>
    <comment ref="F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0.1 or greater</t>
        </r>
      </text>
    </comment>
    <comment ref="C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  <comment ref="E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= Worst Operational Ramp Rate for segment 1</t>
        </r>
      </text>
    </comment>
    <comment ref="F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= Best Operational Ramp Rate for segment 1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E4" authorId="0" shapeId="0">
      <text>
        <r>
          <rPr>
            <b/>
            <sz val="10"/>
            <color indexed="81"/>
            <rFont val="Tahoma"/>
            <family val="2"/>
          </rPr>
          <t xml:space="preserve">CAISO:
</t>
        </r>
        <r>
          <rPr>
            <sz val="10"/>
            <color indexed="81"/>
            <rFont val="Tahoma"/>
            <family val="2"/>
          </rPr>
          <t>Must be &gt;= (MAX_GEN - MIN_GEN)/BID_DISP_OPT</t>
        </r>
      </text>
    </comment>
    <comment ref="C5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  <comment ref="E5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&gt;= (MAX_GEN - MIN_GEN)/BID_DISP_OPT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E6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&gt;= (MAX_GEN - MIN_GEN)/BID_DISP_OPT</t>
        </r>
      </text>
    </comment>
    <comment ref="C7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  <comment ref="E7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&gt;= (MAX_GEN - MIN_GEN)/BID_DISP_OPT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IDs must be on the same GRDT.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C3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2 = MAX_GEN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a PDR-LSR resource, the 'CUR' and 'CON' resource IDs must be on the same GRDT.</t>
        </r>
      </text>
    </comment>
    <comment ref="C2" authorId="0" shapeId="0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1 segment is fine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in segment 1 must be 0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For RDRR, startup time plus ramp time to max_gen must not exceed 40 minutes</t>
        </r>
      </text>
    </comment>
  </commentList>
</comments>
</file>

<file path=xl/sharedStrings.xml><?xml version="1.0" encoding="utf-8"?>
<sst xmlns="http://schemas.openxmlformats.org/spreadsheetml/2006/main" count="402" uniqueCount="260">
  <si>
    <t>PGA Name</t>
  </si>
  <si>
    <t>Scheduling Coordinator ID</t>
  </si>
  <si>
    <t>Resource ID</t>
  </si>
  <si>
    <t>Resource Name</t>
  </si>
  <si>
    <t>Resource Type</t>
  </si>
  <si>
    <t>Aggregate?</t>
  </si>
  <si>
    <t>Energy Type</t>
  </si>
  <si>
    <t>Fuel Type</t>
  </si>
  <si>
    <t>Prime Mover Technology</t>
  </si>
  <si>
    <t>Generator Type</t>
  </si>
  <si>
    <t>Fuel Region</t>
  </si>
  <si>
    <t>Electric Region</t>
  </si>
  <si>
    <t>Power Price HUB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</si>
  <si>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</si>
  <si>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</si>
  <si>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</si>
  <si>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</si>
  <si>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</si>
  <si>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</si>
  <si>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</si>
  <si>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Market Maximum Startups Per Day</t>
  </si>
  <si>
    <t>Minimum Load Cost</t>
  </si>
  <si>
    <t>Minimum Load Cost Basis</t>
  </si>
  <si>
    <t>Startup Cost Basis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</si>
  <si>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</si>
  <si>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</si>
  <si>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</si>
  <si>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</si>
  <si>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</si>
  <si>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</si>
  <si>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Gen-to-Pump Minimum Down Time</t>
  </si>
  <si>
    <t>Pump-to-Gen Minimum Down Time</t>
  </si>
  <si>
    <t>Pump Maximum Shutdown Cost</t>
  </si>
  <si>
    <t>Pump Shutdown Time</t>
  </si>
  <si>
    <t>Variable Cost Option</t>
  </si>
  <si>
    <t>Negotiated Rate Option</t>
  </si>
  <si>
    <t>LMP Option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</si>
  <si>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</si>
  <si>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</si>
  <si>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</si>
  <si>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</si>
  <si>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</si>
  <si>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</si>
  <si>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Commercial Operation for Market MW</t>
  </si>
  <si>
    <t>Constrained Output Generator Flag</t>
  </si>
  <si>
    <t>Certified for Black Start</t>
  </si>
  <si>
    <t>Certified for DA Market</t>
  </si>
  <si>
    <t>Certified for RT Market</t>
  </si>
  <si>
    <t>Certified for RUC?</t>
  </si>
  <si>
    <t>Market Power Mitigation Participation Flag</t>
  </si>
  <si>
    <t>Certified for AS: Regulation Down</t>
  </si>
  <si>
    <t>Certified for AS: Regulation Up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</si>
  <si>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</si>
  <si>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</si>
  <si>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</si>
  <si>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</si>
  <si>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</si>
  <si>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</si>
  <si>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</si>
  <si>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Operating Maintenance Cost</t>
  </si>
  <si>
    <t>Operating and Maintenance Adder Type</t>
  </si>
  <si>
    <t>Priority Type</t>
  </si>
  <si>
    <t>Dispatchable</t>
  </si>
  <si>
    <t>Discrete Dispatch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</si>
  <si>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</si>
  <si>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</si>
  <si>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</si>
  <si>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</si>
  <si>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</si>
  <si>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</si>
  <si>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</si>
  <si>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Hourly Pre-Dispatch</t>
  </si>
  <si>
    <t>Non-Generator Resource</t>
  </si>
  <si>
    <t>Regulation Energy Management</t>
  </si>
  <si>
    <t>Minimum Continuous Energy Limit</t>
  </si>
  <si>
    <t>Maximum Continuous Energy Limit</t>
  </si>
  <si>
    <t>Curtailment Energy Limit</t>
  </si>
  <si>
    <t>Energy Efficiency</t>
  </si>
  <si>
    <t>Combined Heat and Power Resource</t>
  </si>
  <si>
    <t>RMTG Max On Peak</t>
  </si>
  <si>
    <t>RMTmax On Peak Expiration Date</t>
  </si>
  <si>
    <t>RMT Max Off Peak</t>
  </si>
  <si>
    <t>RMT Off Peak Expiration Date</t>
  </si>
  <si>
    <t>Green House Gas Emission Rate</t>
  </si>
  <si>
    <t>Green House Gas Compliance Obligation</t>
  </si>
  <si>
    <t>Min Load Major Maintenance Adder</t>
  </si>
  <si>
    <t>Variable Energy Resource Flag</t>
  </si>
  <si>
    <t>Forecast Selection</t>
  </si>
  <si>
    <t xml:space="preserve">EIM Participating Resource </t>
  </si>
  <si>
    <t>Balancing Authority Area</t>
  </si>
  <si>
    <t>Comment</t>
  </si>
  <si>
    <t>PGA_NAME</t>
  </si>
  <si>
    <t>SC_ID</t>
  </si>
  <si>
    <t>RES_ID</t>
  </si>
  <si>
    <t>RES_NAME</t>
  </si>
  <si>
    <t>RES_TYPE</t>
  </si>
  <si>
    <t>AGGREGATE_YN</t>
  </si>
  <si>
    <t>ENERGY_TYPE</t>
  </si>
  <si>
    <t>FUEL_TYPE</t>
  </si>
  <si>
    <t>GEN_TECH_TYPE</t>
  </si>
  <si>
    <t>GEN_TYPE</t>
  </si>
  <si>
    <t>FUEL_REGN_TYPE</t>
  </si>
  <si>
    <t>ELECTRIC_REGN</t>
  </si>
  <si>
    <t>POWER_PRICE_HUB</t>
  </si>
  <si>
    <t>AQM_DIST_TYPE</t>
  </si>
  <si>
    <t>MAX_GEN</t>
  </si>
  <si>
    <t>MIN_GEN</t>
  </si>
  <si>
    <t>MIN_ON</t>
  </si>
  <si>
    <t>Not Used</t>
  </si>
  <si>
    <t>MIN_OFF</t>
  </si>
  <si>
    <t>MAX_STRT</t>
  </si>
  <si>
    <t>MIN_LOAD_COST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</si>
  <si>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</si>
  <si>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</si>
  <si>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</si>
  <si>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</si>
  <si>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</si>
  <si>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</si>
  <si>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MIN_DWN_TM_GP</t>
  </si>
  <si>
    <t>MIN_DWN_TM_PG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</si>
  <si>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</si>
  <si>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</si>
  <si>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</si>
  <si>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</si>
  <si>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</si>
  <si>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</si>
  <si>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</si>
  <si>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</si>
  <si>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</si>
  <si>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</si>
  <si>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</si>
  <si>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>COM_MW</t>
  </si>
  <si>
    <t xml:space="preserve">COG </t>
  </si>
  <si>
    <t>CERT_BLKSTRT</t>
  </si>
  <si>
    <t>CERT_DAM</t>
  </si>
  <si>
    <t>CERT_RTM</t>
  </si>
  <si>
    <t xml:space="preserve">CERT_RUC </t>
  </si>
  <si>
    <t xml:space="preserve">LMPM </t>
  </si>
  <si>
    <t xml:space="preserve">CERT_REG_DOWN </t>
  </si>
  <si>
    <t xml:space="preserve">CERT_REG_UP </t>
  </si>
  <si>
    <t xml:space="preserve">CERT_SPIN </t>
  </si>
  <si>
    <t xml:space="preserve">CERT_NSPIN_DAM </t>
  </si>
  <si>
    <t xml:space="preserve">CERT_NSPIN_RTM </t>
  </si>
  <si>
    <t>MSS_LD_FLNG_DWN</t>
  </si>
  <si>
    <t>MSS_LD_FLNG_UP</t>
  </si>
  <si>
    <t xml:space="preserve">QF </t>
  </si>
  <si>
    <t>USE_LIMIT</t>
  </si>
  <si>
    <t>OPER_MAINT_COST</t>
  </si>
  <si>
    <t>OPER_MAINT_ADDER_TYPE</t>
  </si>
  <si>
    <t>PRIOR_TYPE</t>
  </si>
  <si>
    <t xml:space="preserve">DISP </t>
  </si>
  <si>
    <t>DISCRETE_DISP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</si>
  <si>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</si>
  <si>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</si>
  <si>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</si>
  <si>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</si>
  <si>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</si>
  <si>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</si>
  <si>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HR_PRE_DISP</t>
  </si>
  <si>
    <t>NGR</t>
  </si>
  <si>
    <t>REM</t>
  </si>
  <si>
    <t>MIN_CONT_ENERGY_LIMIT</t>
  </si>
  <si>
    <t>MAX_CONT_ENERGY_LIMIT</t>
  </si>
  <si>
    <t>CURT_ENERGY_LIMIT</t>
  </si>
  <si>
    <t>ENERGY_EFFIC</t>
  </si>
  <si>
    <t>CHP</t>
  </si>
  <si>
    <t>RMTG_MAX_ON_PEAK</t>
  </si>
  <si>
    <t>RMTG_ON_PEAK_EXPIR_DT</t>
  </si>
  <si>
    <t>RMTG_MAX_OFF_PEAK</t>
  </si>
  <si>
    <t>RMTG_OFF_PEAK_EXPIR_DT</t>
  </si>
  <si>
    <t>GHG_EMISSION_RATE</t>
  </si>
  <si>
    <t>GHG_COMPLIANCE_OBLIG</t>
  </si>
  <si>
    <t>ADDER_AMT</t>
  </si>
  <si>
    <t>VER_YN</t>
  </si>
  <si>
    <t>FORECAST_SELECTION</t>
  </si>
  <si>
    <t>EIM_PARTICIPATING</t>
  </si>
  <si>
    <t>BAA</t>
  </si>
  <si>
    <t>Name on DRP Agreement</t>
  </si>
  <si>
    <t>DRP's SCID</t>
  </si>
  <si>
    <t>Facility Name</t>
  </si>
  <si>
    <t>GEN</t>
  </si>
  <si>
    <t>Y</t>
  </si>
  <si>
    <t>OTHR</t>
  </si>
  <si>
    <t>T</t>
  </si>
  <si>
    <t>FRCISO</t>
  </si>
  <si>
    <t>ERCISOW</t>
  </si>
  <si>
    <t>PRXC</t>
  </si>
  <si>
    <t>N</t>
  </si>
  <si>
    <t/>
  </si>
  <si>
    <t>D</t>
  </si>
  <si>
    <t>Generator Resource Data Template (GRDT) - FOR NEW RESOURCE IMPLEMENTATION</t>
  </si>
  <si>
    <t>Demand Response</t>
  </si>
  <si>
    <t>Instructions:</t>
  </si>
  <si>
    <t>Complete the yellow highlighted fields in these spreadsheet tabs:  RESOURCE, RAMPRATE, HEATRATE, and STARTUP.</t>
  </si>
  <si>
    <t>Gray-shaded fields will be filled in by the CAISO.</t>
  </si>
  <si>
    <t>Refer to the GRDT and IRDT Definitions document for descriptions of data fields.</t>
  </si>
  <si>
    <t>available here.</t>
  </si>
  <si>
    <t>E-mail completed spreadsheet to RDT mailbox</t>
  </si>
  <si>
    <t>RDT@caiso.com</t>
  </si>
  <si>
    <t>For data definitions and related business rules, please refer to the CAISO website at the following location:</t>
  </si>
  <si>
    <t>www.caiso.com</t>
  </si>
  <si>
    <t>www.caiso.com/1f94/1f94cd5447620.html</t>
  </si>
  <si>
    <t>This page intentionally left blank</t>
  </si>
  <si>
    <t>Segment Type</t>
  </si>
  <si>
    <t>Segment Number</t>
  </si>
  <si>
    <t>Operating Level</t>
  </si>
  <si>
    <t>Worst Operational Ramp Rate</t>
  </si>
  <si>
    <t>Best Operational Ramp Rate</t>
  </si>
  <si>
    <t>Market Ramp Rate</t>
  </si>
  <si>
    <t>RAMP</t>
  </si>
  <si>
    <t>Heat Rate Operating Level</t>
  </si>
  <si>
    <t>Heat Rate</t>
  </si>
  <si>
    <t>Heat Emission Rate</t>
  </si>
  <si>
    <t>Average Cost</t>
  </si>
  <si>
    <t>HEAT</t>
  </si>
  <si>
    <t>Registered Cooling Time</t>
  </si>
  <si>
    <t>Start-Up Time</t>
  </si>
  <si>
    <t>Start-Up Cost</t>
  </si>
  <si>
    <t>Start-Up Aux</t>
  </si>
  <si>
    <t>Start-Up Fuel</t>
  </si>
  <si>
    <t>Start-Up MMA</t>
  </si>
  <si>
    <t>STRT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</si>
  <si>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</si>
  <si>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</si>
  <si>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</si>
  <si>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</si>
  <si>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</si>
  <si>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Worst Regulation Ramp Rate</t>
  </si>
  <si>
    <t>Best Regulation Ramp Rate</t>
  </si>
  <si>
    <t>Worst Operating Res Ramp Rate</t>
  </si>
  <si>
    <t>Best Operating Res Ramp Rate</t>
  </si>
  <si>
    <t>DR_TYPE</t>
  </si>
  <si>
    <t>DEFAULT_ELECTRIC_HUB</t>
  </si>
  <si>
    <t>ML_COST_BASIS_TYPE</t>
  </si>
  <si>
    <t>SU_COST_BASIS_TYPE</t>
  </si>
  <si>
    <t>HYDRO_RANK_LMPM</t>
  </si>
  <si>
    <t>MAX_STOR_HORIZON</t>
  </si>
  <si>
    <t>CAR</t>
  </si>
  <si>
    <t>Bid Dispatchable Option - DR</t>
  </si>
  <si>
    <t>Default Electric Pricing Hub</t>
  </si>
  <si>
    <t>Hydro DEB Option</t>
  </si>
  <si>
    <t>Maximum Storage Horizon</t>
  </si>
  <si>
    <t>Conditionally Available Resource</t>
  </si>
  <si>
    <t>Slow Demand Response</t>
  </si>
  <si>
    <t>Apply Wholesale Charge</t>
  </si>
  <si>
    <t>Meter Data Interval</t>
  </si>
  <si>
    <t>Run of River</t>
  </si>
  <si>
    <t>SLOW_DR</t>
  </si>
  <si>
    <t>APPLY_WHLSLE_CHARGE</t>
  </si>
  <si>
    <t xml:space="preserve">METER_DATA_INTERVAL </t>
  </si>
  <si>
    <t>RUN_OF_RIVER</t>
  </si>
  <si>
    <t>Version GRDT.14.0</t>
  </si>
  <si>
    <t>ABCD_1_PDRPCON002</t>
  </si>
  <si>
    <t>PDR_LSR</t>
  </si>
  <si>
    <t>DDR</t>
  </si>
  <si>
    <t>CISO</t>
  </si>
  <si>
    <t>ABCD_1_PDRPCUR002</t>
  </si>
  <si>
    <t>BID_DISP_OPT
(available to PDR and PDR LSR only)</t>
  </si>
  <si>
    <t>PDR LSR resource 2</t>
  </si>
  <si>
    <t>For PDR LSR, data in the orange cells are for examples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</si>
</sst>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64"/>
      <name val="Arial"/>
      <family val="2"/>
    </font>
    <font>
      <sz val="11"/>
      <color indexed="64"/>
      <name val="Trebuchet MS"/>
      <family val="2"/>
    </font>
    <font>
      <sz val="11"/>
      <color indexed="64"/>
      <name val="Arial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indexed="12"/>
      <name val="Trebuchet MS"/>
      <family val="2"/>
    </font>
    <font>
      <sz val="10"/>
      <name val="Trebuchet MS"/>
      <family val="2"/>
    </font>
    <font>
      <sz val="10"/>
      <name val="System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color indexed="18"/>
      <name val="Trebuchet MS"/>
      <family val="2"/>
    </font>
    <font>
      <b/>
      <u/>
      <sz val="12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</cellStyleXfs>
  <cellXfs count="100">
    <xf numFmtId="0" fontId="0" fillId="0" borderId="0" xfId="0"/>
    <xf numFmtId="0" fontId="0" fillId="2" borderId="0" xfId="0" applyFill="1" applyAlignment="1" applyProtection="1">
      <alignment horizontal="center" wrapText="1"/>
    </xf>
    <xf numFmtId="0" fontId="0" fillId="3" borderId="0" xfId="0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/>
    <xf numFmtId="0" fontId="0" fillId="0" borderId="0" xfId="0" applyBorder="1"/>
    <xf numFmtId="0" fontId="13" fillId="0" borderId="4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Font="1"/>
    <xf numFmtId="0" fontId="3" fillId="0" borderId="0" xfId="0" applyNumberFormat="1" applyFont="1" applyFill="1" applyBorder="1" applyAlignment="1" applyProtection="1"/>
    <xf numFmtId="0" fontId="1" fillId="0" borderId="0" xfId="0" applyFont="1" applyBorder="1"/>
    <xf numFmtId="0" fontId="17" fillId="0" borderId="4" xfId="2" applyNumberFormat="1" applyFont="1" applyFill="1" applyBorder="1" applyAlignment="1" applyProtection="1"/>
    <xf numFmtId="0" fontId="1" fillId="0" borderId="0" xfId="0" applyFont="1" applyFill="1" applyBorder="1"/>
    <xf numFmtId="0" fontId="18" fillId="0" borderId="0" xfId="2" applyFont="1" applyAlignment="1" applyProtection="1"/>
    <xf numFmtId="0" fontId="16" fillId="0" borderId="0" xfId="2" applyAlignment="1" applyProtection="1"/>
    <xf numFmtId="0" fontId="20" fillId="0" borderId="0" xfId="3" applyFont="1" applyFill="1" applyBorder="1"/>
    <xf numFmtId="0" fontId="19" fillId="0" borderId="0" xfId="3" applyFont="1" applyFill="1" applyBorder="1" applyAlignment="1">
      <alignment wrapText="1"/>
    </xf>
    <xf numFmtId="0" fontId="21" fillId="0" borderId="0" xfId="0" applyFont="1" applyFill="1" applyBorder="1" applyAlignment="1"/>
    <xf numFmtId="0" fontId="22" fillId="0" borderId="0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24" fillId="0" borderId="0" xfId="4" applyFont="1" applyBorder="1" applyAlignment="1" applyProtection="1">
      <alignment wrapText="1"/>
    </xf>
    <xf numFmtId="0" fontId="19" fillId="0" borderId="0" xfId="5"/>
    <xf numFmtId="0" fontId="0" fillId="0" borderId="0" xfId="0" applyAlignment="1">
      <alignment horizontal="center"/>
    </xf>
    <xf numFmtId="0" fontId="4" fillId="3" borderId="5" xfId="6" applyFont="1" applyFill="1" applyBorder="1" applyAlignment="1">
      <alignment wrapText="1"/>
    </xf>
    <xf numFmtId="0" fontId="4" fillId="3" borderId="5" xfId="6" applyFont="1" applyFill="1" applyBorder="1" applyAlignment="1">
      <alignment horizontal="right" wrapText="1"/>
    </xf>
    <xf numFmtId="0" fontId="3" fillId="5" borderId="0" xfId="0" applyFont="1" applyFill="1"/>
    <xf numFmtId="0" fontId="0" fillId="5" borderId="0" xfId="0" applyFill="1"/>
    <xf numFmtId="0" fontId="0" fillId="3" borderId="0" xfId="0" applyFill="1"/>
    <xf numFmtId="0" fontId="0" fillId="0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4" borderId="3" xfId="0" applyFill="1" applyBorder="1" applyAlignment="1" applyProtection="1">
      <alignment horizontal="center" wrapText="1"/>
      <protection locked="0"/>
    </xf>
    <xf numFmtId="0" fontId="25" fillId="4" borderId="1" xfId="1" applyFont="1" applyFill="1" applyBorder="1" applyAlignment="1">
      <alignment horizontal="left" wrapText="1"/>
    </xf>
    <xf numFmtId="0" fontId="26" fillId="4" borderId="0" xfId="0" applyFont="1" applyFill="1" applyAlignment="1" applyProtection="1">
      <alignment horizontal="left"/>
      <protection locked="0"/>
    </xf>
    <xf numFmtId="0" fontId="26" fillId="3" borderId="0" xfId="0" applyFont="1" applyFill="1" applyAlignment="1" applyProtection="1">
      <alignment horizontal="left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27" fillId="4" borderId="0" xfId="0" applyFont="1" applyFill="1" applyBorder="1" applyAlignment="1" applyProtection="1">
      <alignment horizontal="left"/>
      <protection locked="0"/>
    </xf>
    <xf numFmtId="0" fontId="25" fillId="4" borderId="0" xfId="1" applyFont="1" applyFill="1" applyBorder="1" applyAlignment="1">
      <alignment horizontal="left" wrapText="1"/>
    </xf>
    <xf numFmtId="0" fontId="25" fillId="3" borderId="0" xfId="1" applyFont="1" applyFill="1" applyBorder="1" applyAlignment="1">
      <alignment horizontal="left" wrapText="1"/>
    </xf>
    <xf numFmtId="0" fontId="27" fillId="3" borderId="0" xfId="0" applyFont="1" applyFill="1" applyBorder="1" applyAlignment="1" applyProtection="1">
      <alignment horizontal="left"/>
    </xf>
    <xf numFmtId="0" fontId="27" fillId="4" borderId="0" xfId="0" applyFont="1" applyFill="1" applyBorder="1" applyAlignment="1" applyProtection="1">
      <alignment horizontal="left"/>
    </xf>
    <xf numFmtId="0" fontId="25" fillId="3" borderId="2" xfId="1" applyFont="1" applyFill="1" applyBorder="1" applyAlignment="1">
      <alignment horizontal="left" wrapText="1"/>
    </xf>
    <xf numFmtId="0" fontId="27" fillId="3" borderId="0" xfId="0" applyFont="1" applyFill="1" applyAlignment="1" applyProtection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5" fillId="3" borderId="1" xfId="1" applyFont="1" applyFill="1" applyBorder="1" applyAlignment="1">
      <alignment horizontal="left" wrapText="1"/>
    </xf>
    <xf numFmtId="0" fontId="27" fillId="3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27" fillId="3" borderId="3" xfId="0" applyFont="1" applyFill="1" applyBorder="1" applyAlignment="1" applyProtection="1">
      <alignment horizontal="center"/>
      <protection locked="0"/>
    </xf>
    <xf numFmtId="0" fontId="27" fillId="3" borderId="3" xfId="0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 wrapText="1"/>
    </xf>
    <xf numFmtId="0" fontId="27" fillId="4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wrapText="1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/>
    <xf numFmtId="0" fontId="0" fillId="5" borderId="0" xfId="0" applyFont="1" applyFill="1"/>
    <xf numFmtId="0" fontId="0" fillId="3" borderId="0" xfId="0" applyFont="1" applyFill="1"/>
    <xf numFmtId="0" fontId="25" fillId="3" borderId="5" xfId="6" applyFont="1" applyFill="1" applyBorder="1" applyAlignment="1">
      <alignment wrapText="1"/>
    </xf>
    <xf numFmtId="0" fontId="25" fillId="3" borderId="5" xfId="6" applyFont="1" applyFill="1" applyBorder="1" applyAlignment="1">
      <alignment horizontal="right" wrapText="1"/>
    </xf>
    <xf numFmtId="0" fontId="27" fillId="3" borderId="0" xfId="0" applyFont="1" applyFill="1"/>
    <xf numFmtId="0" fontId="26" fillId="5" borderId="0" xfId="0" applyFont="1" applyFill="1"/>
    <xf numFmtId="0" fontId="27" fillId="0" borderId="0" xfId="0" applyFont="1" applyFill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/>
      <protection locked="0"/>
    </xf>
    <xf numFmtId="0" fontId="28" fillId="0" borderId="0" xfId="0" applyFont="1"/>
    <xf numFmtId="0" fontId="28" fillId="5" borderId="0" xfId="0" applyFont="1" applyFill="1"/>
    <xf numFmtId="0" fontId="28" fillId="3" borderId="0" xfId="0" applyFont="1" applyFill="1"/>
    <xf numFmtId="49" fontId="28" fillId="5" borderId="0" xfId="0" applyNumberFormat="1" applyFont="1" applyFill="1"/>
    <xf numFmtId="49" fontId="28" fillId="3" borderId="0" xfId="0" applyNumberFormat="1" applyFont="1" applyFill="1"/>
    <xf numFmtId="164" fontId="28" fillId="3" borderId="0" xfId="0" applyNumberFormat="1" applyFont="1" applyFill="1"/>
    <xf numFmtId="0" fontId="28" fillId="0" borderId="6" xfId="0" applyFont="1" applyBorder="1"/>
    <xf numFmtId="0" fontId="28" fillId="3" borderId="6" xfId="0" applyFont="1" applyFill="1" applyBorder="1"/>
    <xf numFmtId="0" fontId="25" fillId="4" borderId="1" xfId="1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8" fillId="6" borderId="0" xfId="0" applyFont="1" applyFill="1"/>
    <xf numFmtId="0" fontId="26" fillId="6" borderId="0" xfId="0" applyFont="1" applyFill="1" applyAlignment="1" applyProtection="1">
      <alignment horizontal="left"/>
      <protection locked="0"/>
    </xf>
    <xf numFmtId="0" fontId="0" fillId="6" borderId="0" xfId="0" applyFill="1"/>
    <xf numFmtId="0" fontId="28" fillId="6" borderId="0" xfId="0" applyFont="1" applyFill="1" applyAlignment="1"/>
    <xf numFmtId="0" fontId="28" fillId="6" borderId="6" xfId="0" applyFont="1" applyFill="1" applyBorder="1"/>
    <xf numFmtId="0" fontId="26" fillId="6" borderId="0" xfId="0" applyFont="1" applyFill="1"/>
    <xf numFmtId="0" fontId="0" fillId="6" borderId="0" xfId="0" applyFont="1" applyFill="1"/>
  </cellXfs>
  <cellStyles count="7">
    <cellStyle name="Hyperlink" xfId="2" builtinId="8"/>
    <cellStyle name="Hyperlink 2" xfId="4"/>
    <cellStyle name="Normal" xfId="0" builtinId="0"/>
    <cellStyle name="Normal_RAMPRATE" xfId="6"/>
    <cellStyle name="Normal_Reliant_Coolwater_ISO" xfId="5"/>
    <cellStyle name="Normal_RESOURCE" xfId="1"/>
    <cellStyle name="Normal_WM_ENERG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0</xdr:row>
      <xdr:rowOff>466725</xdr:rowOff>
    </xdr:to>
    <xdr:pic>
      <xdr:nvPicPr>
        <xdr:cNvPr id="2" name="Picture 2" descr="https://ec.oa.caiso.com/repiso/Documents/CAISO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GRDT_ForNewDemandResponse_v1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Definition"/>
      <sheetName val="Code"/>
      <sheetName val="RESOURCE"/>
      <sheetName val="RAMPRATE"/>
      <sheetName val="HEATRATE"/>
      <sheetName val="STARTUP"/>
      <sheetName val="FORBIDDEN OPR REGION"/>
      <sheetName val="REGULATION"/>
      <sheetName val=" REG RAMP"/>
      <sheetName val="OP RES RAMP"/>
    </sheetNames>
    <sheetDataSet>
      <sheetData sheetId="0"/>
      <sheetData sheetId="1"/>
      <sheetData sheetId="2"/>
      <sheetData sheetId="3">
        <row r="3">
          <cell r="C3" t="str">
            <v>Resource ID</v>
          </cell>
          <cell r="P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iso.com/Documents/GRDTandIRDTDefinitions.xls" TargetMode="External"/><Relationship Id="rId1" Type="http://schemas.openxmlformats.org/officeDocument/2006/relationships/hyperlink" Target="mailto:RDT@caiso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iso.com/1f94/1f94cd5447620.html" TargetMode="External"/><Relationship Id="rId1" Type="http://schemas.openxmlformats.org/officeDocument/2006/relationships/hyperlink" Target="http://www.caiso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C21" sqref="C21"/>
    </sheetView>
  </sheetViews>
  <sheetFormatPr defaultRowHeight="15" x14ac:dyDescent="0.25"/>
  <cols>
    <col min="2" max="2" width="19.28515625" customWidth="1"/>
    <col min="3" max="3" width="103" customWidth="1"/>
  </cols>
  <sheetData>
    <row r="1" spans="1:3" ht="69" customHeight="1" x14ac:dyDescent="0.25">
      <c r="A1" s="89" t="s">
        <v>190</v>
      </c>
      <c r="B1" s="89"/>
      <c r="C1" s="89"/>
    </row>
    <row r="2" spans="1:3" x14ac:dyDescent="0.25">
      <c r="A2" s="90" t="s">
        <v>251</v>
      </c>
      <c r="B2" s="90"/>
      <c r="C2" s="90"/>
    </row>
    <row r="3" spans="1:3" x14ac:dyDescent="0.25">
      <c r="A3" s="91"/>
      <c r="B3" s="91"/>
      <c r="C3" s="91"/>
    </row>
    <row r="4" spans="1:3" ht="15.75" x14ac:dyDescent="0.25">
      <c r="A4" s="92" t="s">
        <v>191</v>
      </c>
      <c r="B4" s="92"/>
      <c r="C4" s="92"/>
    </row>
    <row r="5" spans="1:3" x14ac:dyDescent="0.25">
      <c r="A5" s="16"/>
      <c r="B5" s="17"/>
      <c r="C5" s="17"/>
    </row>
    <row r="6" spans="1:3" ht="16.5" x14ac:dyDescent="0.3">
      <c r="A6" s="18" t="s">
        <v>192</v>
      </c>
      <c r="B6" s="19"/>
      <c r="C6" s="19"/>
    </row>
    <row r="7" spans="1:3" ht="16.5" x14ac:dyDescent="0.3">
      <c r="A7" s="18" t="s">
        <v>193</v>
      </c>
      <c r="B7" s="19"/>
      <c r="C7" s="19"/>
    </row>
    <row r="8" spans="1:3" ht="16.5" x14ac:dyDescent="0.3">
      <c r="A8" s="20" t="s">
        <v>194</v>
      </c>
      <c r="B8" s="21"/>
      <c r="C8" s="21"/>
    </row>
    <row r="9" spans="1:3" ht="16.5" x14ac:dyDescent="0.3">
      <c r="A9" s="20"/>
      <c r="B9" s="22"/>
      <c r="C9" s="17"/>
    </row>
    <row r="10" spans="1:3" ht="16.5" x14ac:dyDescent="0.3">
      <c r="A10" s="18" t="s">
        <v>195</v>
      </c>
      <c r="B10" s="18"/>
      <c r="C10" s="17"/>
    </row>
    <row r="11" spans="1:3" x14ac:dyDescent="0.25">
      <c r="A11" s="23" t="s">
        <v>196</v>
      </c>
      <c r="B11" s="24"/>
      <c r="C11" s="17"/>
    </row>
    <row r="12" spans="1:3" x14ac:dyDescent="0.25">
      <c r="A12" s="17"/>
      <c r="B12" s="17"/>
      <c r="C12" s="17"/>
    </row>
    <row r="13" spans="1:3" x14ac:dyDescent="0.25">
      <c r="A13" s="17"/>
      <c r="B13" s="17"/>
      <c r="C13" s="17"/>
    </row>
    <row r="14" spans="1:3" x14ac:dyDescent="0.25">
      <c r="A14" s="17"/>
      <c r="B14" s="17"/>
      <c r="C14" s="17"/>
    </row>
    <row r="16" spans="1:3" ht="16.5" x14ac:dyDescent="0.3">
      <c r="A16" s="18" t="s">
        <v>197</v>
      </c>
    </row>
    <row r="17" spans="2:2" ht="16.5" x14ac:dyDescent="0.3">
      <c r="B17" s="25" t="s">
        <v>198</v>
      </c>
    </row>
    <row r="18" spans="2:2" x14ac:dyDescent="0.25">
      <c r="B18" s="26"/>
    </row>
  </sheetData>
  <mergeCells count="4">
    <mergeCell ref="A1:C1"/>
    <mergeCell ref="A2:C2"/>
    <mergeCell ref="A3:C3"/>
    <mergeCell ref="A4:C4"/>
  </mergeCells>
  <hyperlinks>
    <hyperlink ref="B17" r:id="rId1"/>
    <hyperlink ref="A11" r:id="rId2" display="Refer to the GRDT and IRDT Definitions document - available here.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" customWidth="1"/>
    <col min="2" max="2" width="13.7109375" bestFit="1" customWidth="1"/>
    <col min="3" max="3" width="16.7109375" bestFit="1" customWidth="1"/>
    <col min="4" max="4" width="26.7109375" bestFit="1" customWidth="1"/>
    <col min="5" max="5" width="25.140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227</v>
      </c>
      <c r="E1" t="s">
        <v>228</v>
      </c>
      <c r="F1" t="s">
        <v>90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" customWidth="1"/>
    <col min="2" max="2" width="13.7109375" bestFit="1" customWidth="1"/>
    <col min="3" max="3" width="16.7109375" bestFit="1" customWidth="1"/>
    <col min="4" max="4" width="29.7109375" bestFit="1" customWidth="1"/>
    <col min="5" max="5" width="28.140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229</v>
      </c>
      <c r="E1" t="s">
        <v>230</v>
      </c>
      <c r="F1" t="s">
        <v>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>
      <selection activeCell="B25" sqref="B25"/>
    </sheetView>
  </sheetViews>
  <sheetFormatPr defaultRowHeight="15" x14ac:dyDescent="0.25"/>
  <cols>
    <col min="1" max="1" width="1.42578125" customWidth="1"/>
    <col min="2" max="2" width="145.28515625" customWidth="1"/>
  </cols>
  <sheetData>
    <row r="1" spans="1:2" ht="15.75" x14ac:dyDescent="0.3">
      <c r="A1" s="27"/>
      <c r="B1" s="28"/>
    </row>
    <row r="2" spans="1:2" ht="18.75" x14ac:dyDescent="0.3">
      <c r="A2" s="27"/>
      <c r="B2" s="29"/>
    </row>
    <row r="3" spans="1:2" x14ac:dyDescent="0.25">
      <c r="A3" s="27"/>
      <c r="B3" s="30"/>
    </row>
    <row r="4" spans="1:2" x14ac:dyDescent="0.25">
      <c r="A4" s="27"/>
      <c r="B4" s="31"/>
    </row>
    <row r="5" spans="1:2" ht="15.75" x14ac:dyDescent="0.25">
      <c r="A5" s="27"/>
      <c r="B5" s="32" t="s">
        <v>199</v>
      </c>
    </row>
    <row r="6" spans="1:2" ht="15.75" x14ac:dyDescent="0.25">
      <c r="A6" s="27"/>
      <c r="B6" s="33" t="s">
        <v>200</v>
      </c>
    </row>
    <row r="7" spans="1:2" ht="15.75" x14ac:dyDescent="0.25">
      <c r="A7" s="27"/>
      <c r="B7" s="33" t="s">
        <v>201</v>
      </c>
    </row>
    <row r="8" spans="1:2" x14ac:dyDescent="0.25">
      <c r="A8" s="27"/>
      <c r="B8" s="31"/>
    </row>
  </sheetData>
  <hyperlinks>
    <hyperlink ref="B6" r:id="rId1"/>
    <hyperlink ref="B7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5" x14ac:dyDescent="0.25"/>
  <cols>
    <col min="1" max="1" width="2.5703125" customWidth="1"/>
    <col min="2" max="2" width="121.42578125" customWidth="1"/>
  </cols>
  <sheetData>
    <row r="1" spans="1:2" ht="15.75" x14ac:dyDescent="0.3">
      <c r="A1" s="34"/>
      <c r="B1" s="34"/>
    </row>
    <row r="2" spans="1:2" ht="15.75" x14ac:dyDescent="0.3">
      <c r="A2" s="34"/>
      <c r="B2" s="34"/>
    </row>
    <row r="3" spans="1:2" ht="15.75" x14ac:dyDescent="0.3">
      <c r="A3" s="34"/>
      <c r="B3" s="34"/>
    </row>
    <row r="4" spans="1:2" ht="15.75" x14ac:dyDescent="0.3">
      <c r="A4" s="34"/>
      <c r="B4" s="34"/>
    </row>
    <row r="5" spans="1:2" ht="15.75" x14ac:dyDescent="0.3">
      <c r="A5" s="34"/>
      <c r="B5" s="35" t="s">
        <v>202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CW7"/>
  <sheetViews>
    <sheetView tabSelected="1" workbookViewId="0">
      <pane xSplit="3" topLeftCell="CO1" activePane="topRight" state="frozen"/>
      <selection activeCell="A4" sqref="A4:C4"/>
      <selection pane="topRight" activeCell="G24" sqref="G24"/>
    </sheetView>
  </sheetViews>
  <sheetFormatPr defaultColWidth="22.5703125" defaultRowHeight="15" x14ac:dyDescent="0.25"/>
  <cols>
    <col min="1" max="1" width="23.85546875" bestFit="1" customWidth="1"/>
    <col min="2" max="2" width="15.85546875" customWidth="1"/>
    <col min="5" max="5" width="14" bestFit="1" customWidth="1"/>
    <col min="6" max="6" width="15.140625" bestFit="1" customWidth="1"/>
    <col min="7" max="7" width="8.5703125" bestFit="1" customWidth="1"/>
    <col min="8" max="8" width="13.140625" bestFit="1" customWidth="1"/>
    <col min="9" max="9" width="10.28515625" bestFit="1" customWidth="1"/>
    <col min="10" max="10" width="15.42578125" bestFit="1" customWidth="1"/>
    <col min="11" max="11" width="14.85546875" bestFit="1" customWidth="1"/>
    <col min="12" max="13" width="16.28515625" bestFit="1" customWidth="1"/>
    <col min="14" max="14" width="19.85546875" bestFit="1" customWidth="1"/>
    <col min="15" max="15" width="21.85546875" bestFit="1" customWidth="1"/>
    <col min="16" max="16" width="20.5703125" bestFit="1" customWidth="1"/>
    <col min="17" max="17" width="20.28515625" bestFit="1" customWidth="1"/>
    <col min="18" max="18" width="21.85546875" bestFit="1" customWidth="1"/>
    <col min="19" max="19" width="17.7109375" bestFit="1" customWidth="1"/>
    <col min="20" max="21" width="18" bestFit="1" customWidth="1"/>
    <col min="22" max="22" width="21.42578125" bestFit="1" customWidth="1"/>
    <col min="23" max="23" width="15.5703125" bestFit="1" customWidth="1"/>
    <col min="24" max="24" width="18.7109375" bestFit="1" customWidth="1"/>
    <col min="25" max="25" width="19.5703125" customWidth="1"/>
    <col min="26" max="27" width="20.42578125" customWidth="1"/>
    <col min="29" max="30" width="18.28515625" bestFit="1" customWidth="1"/>
    <col min="31" max="31" width="17.28515625" bestFit="1" customWidth="1"/>
    <col min="32" max="32" width="18.85546875" bestFit="1" customWidth="1"/>
    <col min="33" max="33" width="21" bestFit="1" customWidth="1"/>
    <col min="34" max="34" width="18.85546875" customWidth="1"/>
    <col min="35" max="35" width="19.140625" bestFit="1" customWidth="1"/>
    <col min="36" max="36" width="20.7109375" bestFit="1" customWidth="1"/>
    <col min="37" max="38" width="19.5703125" bestFit="1" customWidth="1"/>
    <col min="39" max="39" width="19.28515625" bestFit="1" customWidth="1"/>
    <col min="40" max="40" width="17.5703125" bestFit="1" customWidth="1"/>
    <col min="41" max="41" width="19.85546875" bestFit="1" customWidth="1"/>
    <col min="42" max="42" width="20.28515625" bestFit="1" customWidth="1"/>
    <col min="43" max="43" width="20.5703125" bestFit="1" customWidth="1"/>
    <col min="44" max="44" width="17.7109375" bestFit="1" customWidth="1"/>
    <col min="45" max="45" width="13.42578125" bestFit="1" customWidth="1"/>
    <col min="46" max="46" width="20.5703125" bestFit="1" customWidth="1"/>
    <col min="47" max="47" width="17.7109375" bestFit="1" customWidth="1"/>
    <col min="48" max="48" width="20.7109375" bestFit="1" customWidth="1"/>
    <col min="49" max="49" width="20" bestFit="1" customWidth="1"/>
    <col min="50" max="50" width="18.7109375" bestFit="1" customWidth="1"/>
    <col min="51" max="51" width="17" bestFit="1" customWidth="1"/>
    <col min="52" max="52" width="23.42578125" bestFit="1" customWidth="1"/>
    <col min="53" max="53" width="17.42578125" bestFit="1" customWidth="1"/>
    <col min="54" max="54" width="11.85546875" bestFit="1" customWidth="1"/>
    <col min="55" max="55" width="16.42578125" bestFit="1" customWidth="1"/>
    <col min="56" max="56" width="17.42578125" bestFit="1" customWidth="1"/>
    <col min="57" max="57" width="15.28515625" bestFit="1" customWidth="1"/>
    <col min="58" max="58" width="19.7109375" bestFit="1" customWidth="1"/>
    <col min="59" max="59" width="20.140625" bestFit="1" customWidth="1"/>
    <col min="60" max="60" width="19.7109375" bestFit="1" customWidth="1"/>
    <col min="61" max="62" width="10.5703125" customWidth="1"/>
    <col min="63" max="63" width="15.28515625" customWidth="1"/>
    <col min="64" max="64" width="12.28515625" bestFit="1" customWidth="1"/>
    <col min="65" max="65" width="13.5703125" customWidth="1"/>
    <col min="66" max="66" width="15.85546875" bestFit="1" customWidth="1"/>
    <col min="67" max="67" width="14.7109375" customWidth="1"/>
    <col min="68" max="68" width="12.28515625" bestFit="1" customWidth="1"/>
    <col min="69" max="69" width="12.42578125" bestFit="1" customWidth="1"/>
    <col min="70" max="70" width="16.85546875" bestFit="1" customWidth="1"/>
    <col min="71" max="71" width="33.5703125" customWidth="1"/>
    <col min="72" max="72" width="5" bestFit="1" customWidth="1"/>
    <col min="73" max="73" width="13.42578125" customWidth="1"/>
    <col min="74" max="74" width="17.42578125" bestFit="1" customWidth="1"/>
    <col min="75" max="75" width="16.85546875" bestFit="1" customWidth="1"/>
    <col min="76" max="76" width="14.140625" bestFit="1" customWidth="1"/>
    <col min="77" max="77" width="20.7109375" bestFit="1" customWidth="1"/>
    <col min="78" max="78" width="19" bestFit="1" customWidth="1"/>
    <col min="79" max="79" width="14.7109375" customWidth="1"/>
    <col min="80" max="80" width="14.5703125" bestFit="1" customWidth="1"/>
    <col min="81" max="81" width="17.28515625" bestFit="1" customWidth="1"/>
    <col min="82" max="82" width="22.28515625" customWidth="1"/>
    <col min="83" max="83" width="22.140625" customWidth="1"/>
    <col min="84" max="84" width="20.7109375" customWidth="1"/>
    <col min="85" max="85" width="17.28515625" customWidth="1"/>
    <col min="86" max="86" width="18" customWidth="1"/>
    <col min="87" max="90" width="18.7109375" customWidth="1"/>
    <col min="91" max="91" width="18.42578125" customWidth="1"/>
    <col min="92" max="92" width="22" bestFit="1" customWidth="1"/>
    <col min="93" max="93" width="17.28515625" bestFit="1" customWidth="1"/>
    <col min="94" max="94" width="14.28515625" bestFit="1" customWidth="1"/>
    <col min="95" max="95" width="22.7109375" bestFit="1" customWidth="1"/>
    <col min="96" max="96" width="19.28515625" bestFit="1" customWidth="1"/>
    <col min="97" max="97" width="24.140625" bestFit="1" customWidth="1"/>
  </cols>
  <sheetData>
    <row r="1" spans="1:101" s="3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77" t="s">
        <v>243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2" t="s">
        <v>239</v>
      </c>
      <c r="Q1" s="1" t="s">
        <v>13</v>
      </c>
      <c r="R1" s="3" t="s">
        <v>14</v>
      </c>
      <c r="S1" s="3" t="s">
        <v>15</v>
      </c>
      <c r="T1" s="3" t="s">
        <v>16</v>
      </c>
      <c r="U1" s="2" t="s">
        <v>17</v>
      </c>
      <c r="V1" s="4" t="s">
        <v>18</v>
      </c>
      <c r="W1" s="4" t="s">
        <v>19</v>
      </c>
      <c r="X1" s="64" t="s">
        <v>20</v>
      </c>
      <c r="Y1" s="2" t="s">
        <v>21</v>
      </c>
      <c r="Z1" s="76" t="s">
        <v>22</v>
      </c>
      <c r="AA1" s="76" t="s">
        <v>23</v>
      </c>
      <c r="AB1" s="4" t="s">
        <v>24</v>
      </c>
      <c r="AC1" s="3" t="s">
        <v>25</v>
      </c>
      <c r="AD1" s="3" t="s">
        <v>26</v>
      </c>
      <c r="AE1" s="4" t="s">
        <v>27</v>
      </c>
      <c r="AF1" s="4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2" t="s">
        <v>240</v>
      </c>
      <c r="AP1" s="2" t="s">
        <v>241</v>
      </c>
      <c r="AQ1" s="4" t="s">
        <v>37</v>
      </c>
      <c r="AR1" s="4" t="s">
        <v>38</v>
      </c>
      <c r="AS1" s="1" t="s">
        <v>39</v>
      </c>
      <c r="AT1" s="1" t="s">
        <v>40</v>
      </c>
      <c r="AU1" s="1" t="s">
        <v>41</v>
      </c>
      <c r="AV1" s="1" t="s">
        <v>42</v>
      </c>
      <c r="AW1" s="2" t="s">
        <v>43</v>
      </c>
      <c r="AX1" s="1" t="s">
        <v>44</v>
      </c>
      <c r="AY1" s="2" t="s">
        <v>45</v>
      </c>
      <c r="AZ1" s="64" t="s">
        <v>46</v>
      </c>
      <c r="BA1" s="64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242</v>
      </c>
      <c r="BN1" s="1" t="s">
        <v>59</v>
      </c>
      <c r="BO1" s="1" t="s">
        <v>60</v>
      </c>
      <c r="BP1" s="1" t="s">
        <v>61</v>
      </c>
      <c r="BQ1" s="6" t="s">
        <v>62</v>
      </c>
      <c r="BR1" s="6" t="s">
        <v>63</v>
      </c>
      <c r="BS1" s="6" t="s">
        <v>238</v>
      </c>
      <c r="BT1" s="6" t="s">
        <v>64</v>
      </c>
      <c r="BU1" s="1" t="s">
        <v>65</v>
      </c>
      <c r="BV1" s="1" t="s">
        <v>66</v>
      </c>
      <c r="BW1" s="1" t="s">
        <v>67</v>
      </c>
      <c r="BX1" s="2" t="s">
        <v>68</v>
      </c>
      <c r="BY1" s="64" t="s">
        <v>69</v>
      </c>
      <c r="BZ1" s="64" t="s">
        <v>70</v>
      </c>
      <c r="CA1" s="64" t="s">
        <v>71</v>
      </c>
      <c r="CB1" s="64" t="s">
        <v>72</v>
      </c>
      <c r="CC1" s="78" t="s">
        <v>244</v>
      </c>
      <c r="CD1" s="64" t="s">
        <v>73</v>
      </c>
      <c r="CE1" s="64" t="s">
        <v>74</v>
      </c>
      <c r="CF1" s="64" t="s">
        <v>75</v>
      </c>
      <c r="CG1" s="64" t="s">
        <v>76</v>
      </c>
      <c r="CH1" s="64" t="s">
        <v>77</v>
      </c>
      <c r="CI1" s="64" t="s">
        <v>78</v>
      </c>
      <c r="CJ1" s="64" t="s">
        <v>79</v>
      </c>
      <c r="CK1" s="64" t="s">
        <v>80</v>
      </c>
      <c r="CL1" s="64" t="s">
        <v>81</v>
      </c>
      <c r="CM1" s="64" t="s">
        <v>82</v>
      </c>
      <c r="CN1" s="64" t="s">
        <v>83</v>
      </c>
      <c r="CO1" s="64" t="s">
        <v>84</v>
      </c>
      <c r="CP1" s="64" t="s">
        <v>85</v>
      </c>
      <c r="CQ1" s="64" t="s">
        <v>86</v>
      </c>
      <c r="CR1" s="64" t="s">
        <v>87</v>
      </c>
      <c r="CS1" s="78" t="s">
        <v>245</v>
      </c>
      <c r="CT1" s="78" t="s">
        <v>246</v>
      </c>
      <c r="CU1" s="64" t="s">
        <v>88</v>
      </c>
      <c r="CV1" s="64" t="s">
        <v>89</v>
      </c>
      <c r="CW1" s="66" t="s">
        <v>90</v>
      </c>
    </row>
    <row r="2" spans="1:101" s="7" customFormat="1" ht="30" x14ac:dyDescent="0.25">
      <c r="A2" s="8" t="s">
        <v>91</v>
      </c>
      <c r="B2" s="8" t="s">
        <v>92</v>
      </c>
      <c r="C2" s="8" t="s">
        <v>93</v>
      </c>
      <c r="D2" s="8" t="s">
        <v>94</v>
      </c>
      <c r="E2" s="9" t="s">
        <v>95</v>
      </c>
      <c r="F2" s="9" t="s">
        <v>96</v>
      </c>
      <c r="G2" s="42" t="s">
        <v>231</v>
      </c>
      <c r="H2" s="79" t="s">
        <v>247</v>
      </c>
      <c r="I2" s="9" t="s">
        <v>97</v>
      </c>
      <c r="J2" s="9" t="s">
        <v>98</v>
      </c>
      <c r="K2" s="9" t="s">
        <v>99</v>
      </c>
      <c r="L2" s="9" t="s">
        <v>100</v>
      </c>
      <c r="M2" s="9" t="s">
        <v>101</v>
      </c>
      <c r="N2" s="61" t="s">
        <v>102</v>
      </c>
      <c r="O2" s="61" t="s">
        <v>103</v>
      </c>
      <c r="P2" s="57" t="s">
        <v>232</v>
      </c>
      <c r="Q2" s="9" t="s">
        <v>104</v>
      </c>
      <c r="R2" s="8" t="s">
        <v>105</v>
      </c>
      <c r="S2" s="8" t="s">
        <v>106</v>
      </c>
      <c r="T2" s="8" t="s">
        <v>107</v>
      </c>
      <c r="U2" s="62" t="s">
        <v>108</v>
      </c>
      <c r="V2" s="10" t="s">
        <v>109</v>
      </c>
      <c r="W2" s="10" t="s">
        <v>110</v>
      </c>
      <c r="X2" s="62" t="s">
        <v>108</v>
      </c>
      <c r="Y2" s="43" t="s">
        <v>111</v>
      </c>
      <c r="Z2" s="11" t="s">
        <v>233</v>
      </c>
      <c r="AA2" s="11" t="s">
        <v>234</v>
      </c>
      <c r="AB2" s="12" t="s">
        <v>112</v>
      </c>
      <c r="AC2" s="13" t="s">
        <v>113</v>
      </c>
      <c r="AD2" s="13" t="s">
        <v>114</v>
      </c>
      <c r="AE2" s="12" t="s">
        <v>115</v>
      </c>
      <c r="AF2" s="12" t="s">
        <v>116</v>
      </c>
      <c r="AG2" s="12" t="s">
        <v>117</v>
      </c>
      <c r="AH2" s="14" t="s">
        <v>118</v>
      </c>
      <c r="AI2" s="14" t="s">
        <v>119</v>
      </c>
      <c r="AJ2" s="12" t="s">
        <v>120</v>
      </c>
      <c r="AK2" s="12" t="s">
        <v>121</v>
      </c>
      <c r="AL2" s="10" t="s">
        <v>122</v>
      </c>
      <c r="AM2" s="10" t="s">
        <v>123</v>
      </c>
      <c r="AN2" s="10" t="s">
        <v>124</v>
      </c>
      <c r="AO2" s="44" t="s">
        <v>235</v>
      </c>
      <c r="AP2" s="44" t="s">
        <v>236</v>
      </c>
      <c r="AQ2" s="12" t="s">
        <v>125</v>
      </c>
      <c r="AR2" s="12" t="s">
        <v>126</v>
      </c>
      <c r="AS2" s="9" t="s">
        <v>127</v>
      </c>
      <c r="AT2" s="9" t="s">
        <v>128</v>
      </c>
      <c r="AU2" s="9" t="s">
        <v>129</v>
      </c>
      <c r="AV2" s="9" t="s">
        <v>130</v>
      </c>
      <c r="AW2" s="9" t="s">
        <v>131</v>
      </c>
      <c r="AX2" s="9" t="s">
        <v>132</v>
      </c>
      <c r="AY2" s="9" t="s">
        <v>133</v>
      </c>
      <c r="AZ2" s="65" t="s">
        <v>134</v>
      </c>
      <c r="BA2" s="63" t="s">
        <v>135</v>
      </c>
      <c r="BB2" s="9" t="s">
        <v>136</v>
      </c>
      <c r="BC2" s="9" t="s">
        <v>137</v>
      </c>
      <c r="BD2" s="9" t="s">
        <v>138</v>
      </c>
      <c r="BE2" s="9" t="s">
        <v>139</v>
      </c>
      <c r="BF2" s="9" t="s">
        <v>140</v>
      </c>
      <c r="BG2" s="15" t="s">
        <v>141</v>
      </c>
      <c r="BH2" s="9" t="s">
        <v>142</v>
      </c>
      <c r="BI2" s="61" t="s">
        <v>143</v>
      </c>
      <c r="BJ2" s="61" t="s">
        <v>144</v>
      </c>
      <c r="BK2" s="9" t="s">
        <v>145</v>
      </c>
      <c r="BL2" s="9" t="s">
        <v>146</v>
      </c>
      <c r="BM2" s="9" t="s">
        <v>237</v>
      </c>
      <c r="BN2" s="9" t="s">
        <v>147</v>
      </c>
      <c r="BO2" s="9" t="s">
        <v>148</v>
      </c>
      <c r="BP2" s="9" t="s">
        <v>149</v>
      </c>
      <c r="BQ2" s="9" t="s">
        <v>150</v>
      </c>
      <c r="BR2" s="8" t="s">
        <v>151</v>
      </c>
      <c r="BS2" s="45" t="s">
        <v>257</v>
      </c>
      <c r="BT2" s="9" t="s">
        <v>64</v>
      </c>
      <c r="BU2" s="9" t="s">
        <v>152</v>
      </c>
      <c r="BV2" s="9" t="s">
        <v>153</v>
      </c>
      <c r="BW2" s="9" t="s">
        <v>154</v>
      </c>
      <c r="BX2" s="9" t="s">
        <v>155</v>
      </c>
      <c r="BY2" s="9" t="s">
        <v>156</v>
      </c>
      <c r="BZ2" s="9" t="s">
        <v>157</v>
      </c>
      <c r="CA2" s="67" t="s">
        <v>158</v>
      </c>
      <c r="CB2" s="61" t="s">
        <v>159</v>
      </c>
      <c r="CC2" s="79" t="s">
        <v>248</v>
      </c>
      <c r="CD2" s="61" t="s">
        <v>160</v>
      </c>
      <c r="CE2" s="61" t="s">
        <v>161</v>
      </c>
      <c r="CF2" s="61" t="s">
        <v>162</v>
      </c>
      <c r="CG2" s="61" t="s">
        <v>163</v>
      </c>
      <c r="CH2" s="61" t="s">
        <v>164</v>
      </c>
      <c r="CI2" s="61" t="s">
        <v>165</v>
      </c>
      <c r="CJ2" s="61" t="s">
        <v>166</v>
      </c>
      <c r="CK2" s="61" t="s">
        <v>167</v>
      </c>
      <c r="CL2" s="61" t="s">
        <v>168</v>
      </c>
      <c r="CM2" s="61" t="s">
        <v>169</v>
      </c>
      <c r="CN2" s="61" t="s">
        <v>170</v>
      </c>
      <c r="CO2" s="61" t="s">
        <v>171</v>
      </c>
      <c r="CP2" s="61" t="s">
        <v>172</v>
      </c>
      <c r="CQ2" s="61" t="s">
        <v>173</v>
      </c>
      <c r="CR2" s="61" t="s">
        <v>174</v>
      </c>
      <c r="CS2" s="79" t="s">
        <v>249</v>
      </c>
      <c r="CT2" s="79" t="s">
        <v>250</v>
      </c>
      <c r="CU2" s="61" t="s">
        <v>175</v>
      </c>
      <c r="CV2" s="61" t="s">
        <v>176</v>
      </c>
      <c r="CW2" s="68"/>
    </row>
    <row r="3" spans="1:101" s="60" customFormat="1" x14ac:dyDescent="0.25">
      <c r="A3" s="47" t="s">
        <v>177</v>
      </c>
      <c r="B3" s="47" t="s">
        <v>178</v>
      </c>
      <c r="C3" s="47" t="s">
        <v>2</v>
      </c>
      <c r="D3" s="47" t="s">
        <v>179</v>
      </c>
      <c r="E3" s="48" t="s">
        <v>180</v>
      </c>
      <c r="F3" s="48" t="s">
        <v>181</v>
      </c>
      <c r="G3" s="48"/>
      <c r="H3" s="48"/>
      <c r="I3" s="49"/>
      <c r="J3" s="48" t="s">
        <v>182</v>
      </c>
      <c r="K3" s="48" t="s">
        <v>182</v>
      </c>
      <c r="L3" s="48" t="s">
        <v>183</v>
      </c>
      <c r="M3" s="48" t="s">
        <v>184</v>
      </c>
      <c r="N3" s="48" t="s">
        <v>185</v>
      </c>
      <c r="O3" s="48"/>
      <c r="P3" s="48"/>
      <c r="Q3" s="49"/>
      <c r="R3" s="50"/>
      <c r="S3" s="51"/>
      <c r="T3" s="50"/>
      <c r="U3" s="53"/>
      <c r="V3" s="54"/>
      <c r="W3" s="54"/>
      <c r="X3" s="53"/>
      <c r="Y3" s="53"/>
      <c r="Z3" s="55" t="s">
        <v>186</v>
      </c>
      <c r="AA3" s="52" t="s">
        <v>186</v>
      </c>
      <c r="AB3" s="56"/>
      <c r="AC3" s="57"/>
      <c r="AD3" s="57"/>
      <c r="AE3" s="56"/>
      <c r="AF3" s="56"/>
      <c r="AG3" s="56"/>
      <c r="AH3" s="56"/>
      <c r="AI3" s="56"/>
      <c r="AJ3" s="56"/>
      <c r="AK3" s="56"/>
      <c r="AL3" s="46">
        <v>1</v>
      </c>
      <c r="AM3" s="46">
        <v>2</v>
      </c>
      <c r="AN3" s="46">
        <v>3</v>
      </c>
      <c r="AO3" s="52"/>
      <c r="AP3" s="52"/>
      <c r="AQ3" s="56"/>
      <c r="AR3" s="56"/>
      <c r="AS3" s="58" t="s">
        <v>187</v>
      </c>
      <c r="AT3" s="49"/>
      <c r="AU3" s="49"/>
      <c r="AV3" s="49" t="s">
        <v>187</v>
      </c>
      <c r="AW3" s="58"/>
      <c r="AX3" s="58" t="s">
        <v>187</v>
      </c>
      <c r="AY3" s="58" t="s">
        <v>187</v>
      </c>
      <c r="AZ3" s="46"/>
      <c r="BA3" s="46"/>
      <c r="BB3" s="58"/>
      <c r="BC3" s="58" t="s">
        <v>187</v>
      </c>
      <c r="BD3" s="58" t="s">
        <v>187</v>
      </c>
      <c r="BE3" s="58" t="s">
        <v>187</v>
      </c>
      <c r="BF3" s="58" t="s">
        <v>187</v>
      </c>
      <c r="BG3" s="58" t="s">
        <v>187</v>
      </c>
      <c r="BH3" s="58" t="s">
        <v>187</v>
      </c>
      <c r="BI3" s="58" t="s">
        <v>188</v>
      </c>
      <c r="BJ3" s="58" t="s">
        <v>188</v>
      </c>
      <c r="BK3" s="58" t="s">
        <v>187</v>
      </c>
      <c r="BL3" s="58" t="s">
        <v>187</v>
      </c>
      <c r="BM3" s="58"/>
      <c r="BN3" s="59">
        <v>0</v>
      </c>
      <c r="BO3" s="59" t="s">
        <v>189</v>
      </c>
      <c r="BP3" s="59"/>
      <c r="BQ3" s="58" t="s">
        <v>181</v>
      </c>
      <c r="BR3" s="46"/>
      <c r="BS3" s="88">
        <v>5</v>
      </c>
      <c r="BT3" s="58" t="s">
        <v>187</v>
      </c>
      <c r="BU3" s="58"/>
      <c r="BV3" s="58" t="s">
        <v>181</v>
      </c>
      <c r="BW3" s="58" t="s">
        <v>181</v>
      </c>
      <c r="BX3" s="52" t="s">
        <v>187</v>
      </c>
      <c r="BY3" s="52"/>
      <c r="BZ3" s="52"/>
      <c r="CA3" s="52"/>
      <c r="CB3" s="52"/>
      <c r="CC3" s="52"/>
      <c r="CD3" s="52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</row>
    <row r="4" spans="1:101" s="80" customFormat="1" x14ac:dyDescent="0.25">
      <c r="A4" s="93" t="s">
        <v>258</v>
      </c>
      <c r="B4" s="94" t="s">
        <v>178</v>
      </c>
      <c r="C4" s="93" t="s">
        <v>252</v>
      </c>
      <c r="D4" s="94" t="s">
        <v>179</v>
      </c>
      <c r="E4" s="82" t="s">
        <v>180</v>
      </c>
      <c r="F4" s="82" t="s">
        <v>181</v>
      </c>
      <c r="G4" s="82" t="s">
        <v>253</v>
      </c>
      <c r="H4" s="82"/>
      <c r="I4" s="82"/>
      <c r="J4" s="82" t="s">
        <v>254</v>
      </c>
      <c r="K4" s="82" t="s">
        <v>182</v>
      </c>
      <c r="L4" s="82" t="s">
        <v>183</v>
      </c>
      <c r="M4" s="82" t="s">
        <v>184</v>
      </c>
      <c r="N4" s="82" t="s">
        <v>185</v>
      </c>
      <c r="O4" s="82"/>
      <c r="P4" s="82"/>
      <c r="Q4" s="82"/>
      <c r="R4" s="81">
        <v>0</v>
      </c>
      <c r="S4" s="81">
        <v>-8</v>
      </c>
      <c r="T4" s="81">
        <v>0</v>
      </c>
      <c r="U4" s="53"/>
      <c r="V4" s="81">
        <v>0</v>
      </c>
      <c r="W4" s="81">
        <v>10</v>
      </c>
      <c r="X4" s="82"/>
      <c r="Y4" s="82">
        <v>0</v>
      </c>
      <c r="Z4" s="82" t="s">
        <v>186</v>
      </c>
      <c r="AA4" s="82" t="s">
        <v>186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3">
        <v>1</v>
      </c>
      <c r="AM4" s="83">
        <v>2</v>
      </c>
      <c r="AN4" s="83">
        <v>3</v>
      </c>
      <c r="AO4" s="84"/>
      <c r="AP4" s="82"/>
      <c r="AQ4" s="82"/>
      <c r="AR4" s="82"/>
      <c r="AS4" s="82"/>
      <c r="AT4" s="82" t="s">
        <v>187</v>
      </c>
      <c r="AU4" s="82"/>
      <c r="AV4" s="82" t="s">
        <v>187</v>
      </c>
      <c r="AW4" s="82"/>
      <c r="AX4" s="82" t="s">
        <v>187</v>
      </c>
      <c r="AY4" s="82" t="s">
        <v>187</v>
      </c>
      <c r="AZ4" s="93" t="s">
        <v>181</v>
      </c>
      <c r="BA4" s="93" t="s">
        <v>181</v>
      </c>
      <c r="BB4" s="82" t="s">
        <v>187</v>
      </c>
      <c r="BC4" s="82" t="s">
        <v>187</v>
      </c>
      <c r="BD4" s="82" t="s">
        <v>187</v>
      </c>
      <c r="BE4" s="82" t="s">
        <v>187</v>
      </c>
      <c r="BF4" s="82" t="s">
        <v>187</v>
      </c>
      <c r="BG4" s="82" t="s">
        <v>187</v>
      </c>
      <c r="BH4" s="82" t="s">
        <v>187</v>
      </c>
      <c r="BI4" s="82"/>
      <c r="BJ4" s="82"/>
      <c r="BK4" s="82" t="s">
        <v>187</v>
      </c>
      <c r="BL4" s="82" t="s">
        <v>187</v>
      </c>
      <c r="BM4" s="82"/>
      <c r="BN4" s="82">
        <v>0</v>
      </c>
      <c r="BO4" s="82" t="s">
        <v>189</v>
      </c>
      <c r="BP4" s="82"/>
      <c r="BQ4" s="82" t="s">
        <v>181</v>
      </c>
      <c r="BR4" s="93"/>
      <c r="BS4" s="96">
        <v>15</v>
      </c>
      <c r="BT4" s="82" t="s">
        <v>187</v>
      </c>
      <c r="BU4" s="82"/>
      <c r="BV4" s="82" t="s">
        <v>181</v>
      </c>
      <c r="BW4" s="82" t="s">
        <v>181</v>
      </c>
      <c r="BX4" s="82" t="s">
        <v>187</v>
      </c>
      <c r="BY4" s="82">
        <v>0</v>
      </c>
      <c r="BZ4" s="82"/>
      <c r="CA4" s="82"/>
      <c r="CB4" s="82" t="s">
        <v>181</v>
      </c>
      <c r="CC4" s="82" t="s">
        <v>181</v>
      </c>
      <c r="CD4" s="82" t="s">
        <v>187</v>
      </c>
      <c r="CE4" s="82"/>
      <c r="CF4" s="82"/>
      <c r="CG4" s="82"/>
      <c r="CH4" s="82"/>
      <c r="CI4" s="82"/>
      <c r="CJ4" s="82"/>
      <c r="CK4" s="85"/>
      <c r="CL4" s="82"/>
      <c r="CM4" s="85"/>
      <c r="CN4" s="82"/>
      <c r="CO4" s="82"/>
      <c r="CP4" s="82"/>
      <c r="CQ4" s="82"/>
      <c r="CR4" s="82"/>
      <c r="CS4" s="82">
        <v>5</v>
      </c>
      <c r="CT4" s="82"/>
      <c r="CU4" s="82"/>
      <c r="CV4" s="82" t="s">
        <v>255</v>
      </c>
    </row>
    <row r="5" spans="1:101" s="80" customFormat="1" x14ac:dyDescent="0.25">
      <c r="A5" s="93" t="s">
        <v>258</v>
      </c>
      <c r="B5" s="94" t="s">
        <v>178</v>
      </c>
      <c r="C5" s="93" t="s">
        <v>256</v>
      </c>
      <c r="D5" s="94" t="s">
        <v>179</v>
      </c>
      <c r="E5" s="82" t="s">
        <v>180</v>
      </c>
      <c r="F5" s="82" t="s">
        <v>181</v>
      </c>
      <c r="G5" s="82" t="s">
        <v>253</v>
      </c>
      <c r="H5" s="82"/>
      <c r="I5" s="82"/>
      <c r="J5" s="82" t="s">
        <v>182</v>
      </c>
      <c r="K5" s="82" t="s">
        <v>182</v>
      </c>
      <c r="L5" s="82" t="s">
        <v>183</v>
      </c>
      <c r="M5" s="82" t="s">
        <v>184</v>
      </c>
      <c r="N5" s="82" t="s">
        <v>185</v>
      </c>
      <c r="O5" s="82"/>
      <c r="P5" s="82"/>
      <c r="Q5" s="82"/>
      <c r="R5" s="81">
        <v>10</v>
      </c>
      <c r="S5" s="81">
        <v>0</v>
      </c>
      <c r="T5" s="81">
        <v>0</v>
      </c>
      <c r="U5" s="53"/>
      <c r="V5" s="81">
        <v>0</v>
      </c>
      <c r="W5" s="81">
        <v>10</v>
      </c>
      <c r="X5" s="82"/>
      <c r="Y5" s="82">
        <v>0</v>
      </c>
      <c r="Z5" s="82" t="s">
        <v>186</v>
      </c>
      <c r="AA5" s="82" t="s">
        <v>186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3">
        <v>1</v>
      </c>
      <c r="AM5" s="83">
        <v>2</v>
      </c>
      <c r="AN5" s="83">
        <v>3</v>
      </c>
      <c r="AO5" s="84"/>
      <c r="AP5" s="82"/>
      <c r="AQ5" s="82"/>
      <c r="AR5" s="82"/>
      <c r="AS5" s="82"/>
      <c r="AT5" s="82" t="s">
        <v>187</v>
      </c>
      <c r="AU5" s="82"/>
      <c r="AV5" s="82" t="s">
        <v>187</v>
      </c>
      <c r="AW5" s="82"/>
      <c r="AX5" s="82" t="s">
        <v>187</v>
      </c>
      <c r="AY5" s="82" t="s">
        <v>187</v>
      </c>
      <c r="AZ5" s="93" t="s">
        <v>181</v>
      </c>
      <c r="BA5" s="93" t="s">
        <v>181</v>
      </c>
      <c r="BB5" s="82" t="s">
        <v>181</v>
      </c>
      <c r="BC5" s="82" t="s">
        <v>187</v>
      </c>
      <c r="BD5" s="82" t="s">
        <v>187</v>
      </c>
      <c r="BE5" s="82" t="s">
        <v>187</v>
      </c>
      <c r="BF5" s="82" t="s">
        <v>187</v>
      </c>
      <c r="BG5" s="82" t="s">
        <v>187</v>
      </c>
      <c r="BH5" s="82" t="s">
        <v>187</v>
      </c>
      <c r="BI5" s="82"/>
      <c r="BJ5" s="82"/>
      <c r="BK5" s="82" t="s">
        <v>187</v>
      </c>
      <c r="BL5" s="82" t="s">
        <v>187</v>
      </c>
      <c r="BM5" s="82"/>
      <c r="BN5" s="82">
        <v>0</v>
      </c>
      <c r="BO5" s="82" t="s">
        <v>189</v>
      </c>
      <c r="BP5" s="82"/>
      <c r="BQ5" s="82" t="s">
        <v>181</v>
      </c>
      <c r="BR5" s="93"/>
      <c r="BS5" s="96">
        <v>15</v>
      </c>
      <c r="BT5" s="82" t="s">
        <v>187</v>
      </c>
      <c r="BU5" s="82"/>
      <c r="BV5" s="82" t="s">
        <v>181</v>
      </c>
      <c r="BW5" s="82" t="s">
        <v>181</v>
      </c>
      <c r="BX5" s="82" t="s">
        <v>187</v>
      </c>
      <c r="BY5" s="82">
        <v>0</v>
      </c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5"/>
      <c r="CL5" s="82"/>
      <c r="CM5" s="85"/>
      <c r="CN5" s="82"/>
      <c r="CO5" s="82"/>
      <c r="CP5" s="82"/>
      <c r="CQ5" s="82"/>
      <c r="CR5" s="82"/>
      <c r="CS5" s="82">
        <v>5</v>
      </c>
      <c r="CT5" s="82"/>
      <c r="CU5" s="82"/>
      <c r="CV5" s="82" t="s">
        <v>255</v>
      </c>
    </row>
    <row r="7" spans="1:101" x14ac:dyDescent="0.25">
      <c r="A7" s="95" t="s">
        <v>259</v>
      </c>
      <c r="B7" s="95"/>
      <c r="C7" s="95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9"/>
  <sheetViews>
    <sheetView workbookViewId="0">
      <pane ySplit="1" topLeftCell="A2" activePane="bottomLeft" state="frozen"/>
      <selection activeCell="A4" sqref="A4:C4"/>
      <selection pane="bottomLeft" activeCell="E13" sqref="E13"/>
    </sheetView>
  </sheetViews>
  <sheetFormatPr defaultRowHeight="15" x14ac:dyDescent="0.25"/>
  <cols>
    <col min="1" max="1" width="34.140625" customWidth="1"/>
    <col min="2" max="2" width="13.7109375" bestFit="1" customWidth="1"/>
    <col min="3" max="3" width="16.7109375" bestFit="1" customWidth="1"/>
    <col min="4" max="4" width="15.140625" bestFit="1" customWidth="1"/>
    <col min="5" max="5" width="27.7109375" bestFit="1" customWidth="1"/>
    <col min="6" max="6" width="26.28515625" bestFit="1" customWidth="1"/>
    <col min="7" max="7" width="25.28515625" customWidth="1"/>
    <col min="8" max="8" width="9.7109375" bestFit="1" customWidth="1"/>
  </cols>
  <sheetData>
    <row r="1" spans="1:8" x14ac:dyDescent="0.25">
      <c r="A1" s="69" t="s">
        <v>2</v>
      </c>
      <c r="B1" s="69" t="s">
        <v>203</v>
      </c>
      <c r="C1" s="69" t="s">
        <v>204</v>
      </c>
      <c r="D1" s="69" t="s">
        <v>205</v>
      </c>
      <c r="E1" s="69" t="s">
        <v>206</v>
      </c>
      <c r="F1" s="69" t="s">
        <v>207</v>
      </c>
      <c r="G1" s="74" t="s">
        <v>208</v>
      </c>
      <c r="H1" t="s">
        <v>90</v>
      </c>
    </row>
    <row r="2" spans="1:8" x14ac:dyDescent="0.25">
      <c r="A2" s="48" t="str">
        <f>Resource_ID</f>
        <v>Resource ID</v>
      </c>
      <c r="B2" s="72" t="s">
        <v>209</v>
      </c>
      <c r="C2" s="73">
        <v>1</v>
      </c>
      <c r="D2" s="75">
        <f>RESOURCE!S3</f>
        <v>0</v>
      </c>
      <c r="E2" s="70"/>
      <c r="F2" s="70"/>
      <c r="G2" s="71"/>
    </row>
    <row r="3" spans="1:8" x14ac:dyDescent="0.25">
      <c r="A3" s="48" t="str">
        <f>Resource_ID</f>
        <v>Resource ID</v>
      </c>
      <c r="B3" s="72" t="s">
        <v>209</v>
      </c>
      <c r="C3" s="73">
        <v>2</v>
      </c>
      <c r="D3" s="75">
        <f>RESOURCE!R3</f>
        <v>0</v>
      </c>
      <c r="E3" s="70"/>
      <c r="F3" s="70"/>
      <c r="G3" s="71"/>
    </row>
    <row r="4" spans="1:8" x14ac:dyDescent="0.25">
      <c r="A4" s="97" t="s">
        <v>252</v>
      </c>
      <c r="B4" s="87" t="s">
        <v>209</v>
      </c>
      <c r="C4" s="87">
        <v>1</v>
      </c>
      <c r="D4" s="98">
        <f>RESOURCE!S4</f>
        <v>-8</v>
      </c>
      <c r="E4" s="99">
        <v>8</v>
      </c>
      <c r="F4" s="97">
        <v>8</v>
      </c>
      <c r="G4" s="87"/>
      <c r="H4" s="86"/>
    </row>
    <row r="5" spans="1:8" x14ac:dyDescent="0.25">
      <c r="A5" s="97" t="s">
        <v>252</v>
      </c>
      <c r="B5" s="87" t="s">
        <v>209</v>
      </c>
      <c r="C5" s="73">
        <v>2</v>
      </c>
      <c r="D5" s="98">
        <f>RESOURCE!R4</f>
        <v>0</v>
      </c>
      <c r="E5" s="99">
        <v>8</v>
      </c>
      <c r="F5" s="97">
        <v>8</v>
      </c>
      <c r="G5" s="87"/>
      <c r="H5" s="86"/>
    </row>
    <row r="6" spans="1:8" x14ac:dyDescent="0.25">
      <c r="A6" s="97" t="s">
        <v>256</v>
      </c>
      <c r="B6" s="87" t="s">
        <v>209</v>
      </c>
      <c r="C6" s="87">
        <v>1</v>
      </c>
      <c r="D6" s="98">
        <f>RESOURCE!S5</f>
        <v>0</v>
      </c>
      <c r="E6" s="99">
        <v>10</v>
      </c>
      <c r="F6" s="97">
        <v>10</v>
      </c>
      <c r="G6" s="87"/>
      <c r="H6" s="86"/>
    </row>
    <row r="7" spans="1:8" x14ac:dyDescent="0.25">
      <c r="A7" s="97" t="s">
        <v>256</v>
      </c>
      <c r="B7" s="87" t="s">
        <v>209</v>
      </c>
      <c r="C7" s="73">
        <v>2</v>
      </c>
      <c r="D7" s="98">
        <f>RESOURCE!R5</f>
        <v>10</v>
      </c>
      <c r="E7" s="99">
        <v>10</v>
      </c>
      <c r="F7" s="97">
        <v>10</v>
      </c>
      <c r="G7" s="87"/>
      <c r="H7" s="86"/>
    </row>
    <row r="9" spans="1:8" x14ac:dyDescent="0.25">
      <c r="A9" s="95" t="s">
        <v>259</v>
      </c>
      <c r="B9" s="95"/>
      <c r="C9" s="95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10"/>
  <sheetViews>
    <sheetView workbookViewId="0">
      <pane ySplit="1" topLeftCell="A2" activePane="bottomLeft" state="frozen"/>
      <selection activeCell="A4" sqref="A4:C4"/>
      <selection pane="bottomLeft" activeCell="D26" sqref="D26"/>
    </sheetView>
  </sheetViews>
  <sheetFormatPr defaultRowHeight="15" x14ac:dyDescent="0.25"/>
  <cols>
    <col min="1" max="1" width="33.28515625" customWidth="1"/>
    <col min="2" max="2" width="13.7109375" bestFit="1" customWidth="1"/>
    <col min="3" max="3" width="16.7109375" bestFit="1" customWidth="1"/>
    <col min="4" max="4" width="24.42578125" bestFit="1" customWidth="1"/>
    <col min="5" max="5" width="13.140625" customWidth="1"/>
    <col min="6" max="6" width="18.140625" bestFit="1" customWidth="1"/>
    <col min="7" max="7" width="12.5703125" bestFit="1" customWidth="1"/>
    <col min="8" max="8" width="9.7109375" bestFit="1" customWidth="1"/>
  </cols>
  <sheetData>
    <row r="1" spans="1:8" x14ac:dyDescent="0.25">
      <c r="A1" t="s">
        <v>2</v>
      </c>
      <c r="B1" t="s">
        <v>203</v>
      </c>
      <c r="C1" t="s">
        <v>204</v>
      </c>
      <c r="D1" t="s">
        <v>210</v>
      </c>
      <c r="E1" t="s">
        <v>211</v>
      </c>
      <c r="F1" t="s">
        <v>212</v>
      </c>
      <c r="G1" t="s">
        <v>213</v>
      </c>
      <c r="H1" t="s">
        <v>90</v>
      </c>
    </row>
    <row r="2" spans="1:8" x14ac:dyDescent="0.25">
      <c r="A2" s="48" t="str">
        <f>Resource_ID</f>
        <v>Resource ID</v>
      </c>
      <c r="B2" s="36" t="s">
        <v>214</v>
      </c>
      <c r="C2" s="37">
        <v>1</v>
      </c>
      <c r="D2" s="38">
        <f>[1]RESOURCE!P3</f>
        <v>0</v>
      </c>
      <c r="E2" s="40"/>
      <c r="F2" s="40"/>
      <c r="G2" s="39">
        <v>0</v>
      </c>
    </row>
    <row r="3" spans="1:8" x14ac:dyDescent="0.25">
      <c r="A3" s="48" t="str">
        <f>Resource_ID</f>
        <v>Resource ID</v>
      </c>
      <c r="B3" s="36" t="s">
        <v>214</v>
      </c>
      <c r="C3" s="37">
        <v>2</v>
      </c>
      <c r="D3" s="38">
        <f>[1]RESOURCE!O3</f>
        <v>0</v>
      </c>
      <c r="E3" s="40"/>
      <c r="F3" s="40"/>
      <c r="G3" s="39">
        <v>0</v>
      </c>
    </row>
    <row r="4" spans="1:8" x14ac:dyDescent="0.25">
      <c r="A4" s="97" t="s">
        <v>252</v>
      </c>
      <c r="B4" s="87" t="s">
        <v>214</v>
      </c>
      <c r="C4" s="87">
        <v>1</v>
      </c>
      <c r="D4" s="97">
        <v>-8</v>
      </c>
      <c r="E4" s="40"/>
      <c r="F4" s="40"/>
      <c r="G4" s="95">
        <v>0</v>
      </c>
    </row>
    <row r="5" spans="1:8" x14ac:dyDescent="0.25">
      <c r="A5" s="97" t="s">
        <v>252</v>
      </c>
      <c r="B5" s="87" t="s">
        <v>214</v>
      </c>
      <c r="C5" s="87">
        <v>2</v>
      </c>
      <c r="D5" s="97">
        <v>0</v>
      </c>
      <c r="E5" s="40"/>
      <c r="F5" s="40"/>
      <c r="G5" s="95">
        <v>0</v>
      </c>
    </row>
    <row r="6" spans="1:8" x14ac:dyDescent="0.25">
      <c r="A6" s="97" t="s">
        <v>256</v>
      </c>
      <c r="B6" s="87" t="s">
        <v>214</v>
      </c>
      <c r="C6" s="87">
        <v>1</v>
      </c>
      <c r="D6" s="97">
        <v>0</v>
      </c>
      <c r="E6" s="40"/>
      <c r="F6" s="40"/>
      <c r="G6" s="95">
        <v>0</v>
      </c>
    </row>
    <row r="7" spans="1:8" x14ac:dyDescent="0.25">
      <c r="A7" s="97" t="s">
        <v>256</v>
      </c>
      <c r="B7" s="87" t="s">
        <v>214</v>
      </c>
      <c r="C7" s="87">
        <v>2</v>
      </c>
      <c r="D7" s="97">
        <v>10</v>
      </c>
      <c r="E7" s="40"/>
      <c r="F7" s="40"/>
      <c r="G7" s="95">
        <v>0</v>
      </c>
    </row>
    <row r="10" spans="1:8" x14ac:dyDescent="0.25">
      <c r="A10" s="95" t="s">
        <v>259</v>
      </c>
      <c r="B10" s="95"/>
      <c r="C10" s="95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7"/>
  <sheetViews>
    <sheetView workbookViewId="0">
      <selection activeCell="A7" sqref="A7:C7"/>
    </sheetView>
  </sheetViews>
  <sheetFormatPr defaultRowHeight="15" x14ac:dyDescent="0.25"/>
  <cols>
    <col min="1" max="1" width="28" customWidth="1"/>
    <col min="2" max="2" width="13.7109375" bestFit="1" customWidth="1"/>
    <col min="3" max="3" width="16.7109375" bestFit="1" customWidth="1"/>
    <col min="4" max="4" width="23" bestFit="1" customWidth="1"/>
    <col min="5" max="5" width="13.28515625" bestFit="1" customWidth="1"/>
    <col min="6" max="6" width="12.5703125" bestFit="1" customWidth="1"/>
    <col min="7" max="7" width="12.140625" bestFit="1" customWidth="1"/>
    <col min="8" max="8" width="12.5703125" bestFit="1" customWidth="1"/>
    <col min="9" max="9" width="13.5703125" bestFit="1" customWidth="1"/>
    <col min="10" max="10" width="9.7109375" bestFit="1" customWidth="1"/>
  </cols>
  <sheetData>
    <row r="1" spans="1:10" ht="29.25" customHeight="1" x14ac:dyDescent="0.25">
      <c r="A1" t="s">
        <v>2</v>
      </c>
      <c r="B1" t="s">
        <v>203</v>
      </c>
      <c r="C1" t="s">
        <v>204</v>
      </c>
      <c r="D1" t="s">
        <v>215</v>
      </c>
      <c r="E1" t="s">
        <v>216</v>
      </c>
      <c r="F1" t="s">
        <v>217</v>
      </c>
      <c r="G1" t="s">
        <v>218</v>
      </c>
      <c r="H1" t="s">
        <v>219</v>
      </c>
      <c r="I1" s="41" t="s">
        <v>220</v>
      </c>
      <c r="J1" t="s">
        <v>90</v>
      </c>
    </row>
    <row r="2" spans="1:10" x14ac:dyDescent="0.25">
      <c r="A2" s="48" t="str">
        <f>Resource_ID</f>
        <v>Resource ID</v>
      </c>
      <c r="B2" s="36" t="s">
        <v>221</v>
      </c>
      <c r="C2" s="37">
        <v>1</v>
      </c>
      <c r="D2" s="38">
        <v>0</v>
      </c>
      <c r="E2" s="39">
        <v>0</v>
      </c>
      <c r="F2" s="39">
        <v>0</v>
      </c>
      <c r="G2" s="40"/>
      <c r="H2" s="40"/>
      <c r="I2" s="40"/>
      <c r="J2" s="40"/>
    </row>
    <row r="3" spans="1:10" x14ac:dyDescent="0.25">
      <c r="A3" s="93" t="s">
        <v>252</v>
      </c>
      <c r="B3" s="82" t="s">
        <v>221</v>
      </c>
      <c r="C3" s="82">
        <v>1</v>
      </c>
      <c r="D3" s="93">
        <v>0</v>
      </c>
      <c r="E3" s="93">
        <v>0</v>
      </c>
      <c r="F3" s="93">
        <v>0</v>
      </c>
      <c r="G3" s="93">
        <v>0</v>
      </c>
      <c r="H3" s="93">
        <v>0</v>
      </c>
      <c r="I3" s="82"/>
      <c r="J3" s="40"/>
    </row>
    <row r="4" spans="1:10" x14ac:dyDescent="0.25">
      <c r="A4" s="93" t="s">
        <v>256</v>
      </c>
      <c r="B4" s="82" t="s">
        <v>221</v>
      </c>
      <c r="C4" s="82">
        <v>1</v>
      </c>
      <c r="D4" s="93">
        <v>0</v>
      </c>
      <c r="E4" s="93">
        <v>0</v>
      </c>
      <c r="F4" s="93">
        <v>0</v>
      </c>
      <c r="G4" s="82"/>
      <c r="H4" s="82"/>
      <c r="I4" s="82"/>
      <c r="J4" s="40"/>
    </row>
    <row r="7" spans="1:10" x14ac:dyDescent="0.25">
      <c r="A7" s="95" t="s">
        <v>259</v>
      </c>
      <c r="B7" s="95"/>
      <c r="C7" s="95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2" width="13.7109375" bestFit="1" customWidth="1"/>
    <col min="3" max="3" width="16.7109375" bestFit="1" customWidth="1"/>
    <col min="4" max="5" width="29.42578125" bestFit="1" customWidth="1"/>
    <col min="6" max="6" width="30.140625" bestFit="1" customWidth="1"/>
    <col min="7" max="7" width="9.7109375" bestFit="1" customWidth="1"/>
  </cols>
  <sheetData>
    <row r="1" spans="1:7" x14ac:dyDescent="0.25">
      <c r="A1" t="s">
        <v>2</v>
      </c>
      <c r="B1" t="s">
        <v>203</v>
      </c>
      <c r="C1" t="s">
        <v>204</v>
      </c>
      <c r="D1" t="s">
        <v>222</v>
      </c>
      <c r="E1" t="s">
        <v>223</v>
      </c>
      <c r="F1" t="s">
        <v>224</v>
      </c>
      <c r="G1" t="s">
        <v>90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42578125" customWidth="1"/>
    <col min="2" max="2" width="13.7109375" bestFit="1" customWidth="1"/>
    <col min="3" max="3" width="16.7109375" bestFit="1" customWidth="1"/>
    <col min="4" max="4" width="23.85546875" bestFit="1" customWidth="1"/>
    <col min="5" max="5" width="24.28515625" bestFit="1" customWidth="1"/>
    <col min="6" max="6" width="9.7109375" bestFit="1" customWidth="1"/>
  </cols>
  <sheetData>
    <row r="1" spans="1:6" x14ac:dyDescent="0.25">
      <c r="A1" t="s">
        <v>2</v>
      </c>
      <c r="B1" t="s">
        <v>203</v>
      </c>
      <c r="C1" t="s">
        <v>204</v>
      </c>
      <c r="D1" t="s">
        <v>225</v>
      </c>
      <c r="E1" t="s">
        <v>226</v>
      </c>
      <c r="F1" t="s">
        <v>90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2020-10-13T22:17:15+00:00</PostDate>
    <ExpireDate xmlns="2613f182-e424-487f-ac7f-33bed2fc986a">2021-11-07T18:23:11+00:00</ExpireDate>
    <Content_x0020_Owner xmlns="2613f182-e424-487f-ac7f-33bed2fc986a">
      <UserInfo>
        <DisplayName>Turner, Mike</DisplayName>
        <AccountId>61</AccountId>
        <AccountType/>
      </UserInfo>
    </Content_x0020_Owner>
    <ISOContributor xmlns="2613f182-e424-487f-ac7f-33bed2fc986a">
      <UserInfo>
        <DisplayName>Trapnell, Anne</DisplayName>
        <AccountId>115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Trapnell, Anne</DisplayName>
        <AccountId>115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Turner, Mike</ISOOwner>
    <ISOSummary xmlns="2613f182-e424-487f-ac7f-33bed2fc986a">GRDT template partially filled in for new DR resource requests.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Demand response|fac38a30-1fa8-495d-aed3-5c478e9f52a8</ParentISOGroups>
    <Orig_x0020_Post_x0020_Date xmlns="5bcbeff6-7c02-4b0f-b125-f1b3d566cc14">2019-11-07T17:30:12+00:00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7c23cdfb-b2c5-449d-aef2-98082cc00e13</CrawlableUniqueID>
  </documentManagement>
</p:properties>
</file>

<file path=customXml/itemProps1.xml><?xml version="1.0" encoding="utf-8"?>
<ds:datastoreItem xmlns:ds="http://schemas.openxmlformats.org/officeDocument/2006/customXml" ds:itemID="{CB4D799B-A3DF-4B6D-8340-A62202A8CD67}"/>
</file>

<file path=customXml/itemProps2.xml><?xml version="1.0" encoding="utf-8"?>
<ds:datastoreItem xmlns:ds="http://schemas.openxmlformats.org/officeDocument/2006/customXml" ds:itemID="{3EEDB1B5-FB7E-4CB1-A423-9066580626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E1AC2-858C-4086-8AE0-3AB58424A3FC}">
  <ds:schemaRefs>
    <ds:schemaRef ds:uri="5bcbeff6-7c02-4b0f-b125-f1b3d566cc1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613f182-e424-487f-ac7f-33bed2fc986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</vt:lpstr>
      <vt:lpstr>Definition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REG RAMP</vt:lpstr>
      <vt:lpstr>OP RES RAMP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Resource Data Template for New Demand Response</dc:title>
  <dc:creator/>
  <cp:lastModifiedBy/>
  <dcterms:created xsi:type="dcterms:W3CDTF">2020-07-28T19:52:58Z</dcterms:created>
  <dcterms:modified xsi:type="dcterms:W3CDTF">2020-10-13T20:43:40Z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39;#Market ＆ Operations|dc22bd67-8e85-4f4c-b58a-157bc4ef61e7</vt:lpwstr>
  </property>
  <property fmtid="{D5CDD505-2E9C-101B-9397-08002B2CF9AE}" pid="6" name="ISOKeywords">
    <vt:lpwstr/>
  </property>
  <property fmtid="{D5CDD505-2E9C-101B-9397-08002B2CF9AE}" pid="7" name="Order">
    <vt:r8>6438000</vt:r8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