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files\MarketSettlementProduction\CRR\Production\OASIS_CRR WebPage Posting\Convert to xlsx\"/>
    </mc:Choice>
  </mc:AlternateContent>
  <bookViews>
    <workbookView xWindow="-10" yWindow="6230" windowWidth="19260" windowHeight="6290"/>
  </bookViews>
  <sheets>
    <sheet name="2013 SIGNATURE PAIRS" sheetId="5" r:id="rId1"/>
  </sheets>
  <definedNames>
    <definedName name="_xlnm._FilterDatabase" localSheetId="0" hidden="1">'2013 SIGNATURE PAIRS'!$A$2:$K$12</definedName>
    <definedName name="_xlnm.Print_Titles" localSheetId="0">'2013 SIGNATURE PAIRS'!$2:$2</definedName>
  </definedNames>
  <calcPr calcId="162913" fullCalcOnLoad="1"/>
</workbook>
</file>

<file path=xl/calcChain.xml><?xml version="1.0" encoding="utf-8"?>
<calcChain xmlns="http://schemas.openxmlformats.org/spreadsheetml/2006/main">
  <c r="G6" i="5" l="1"/>
  <c r="J6" i="5"/>
  <c r="G5" i="5"/>
  <c r="J5" i="5" s="1"/>
  <c r="G4" i="5"/>
  <c r="J4" i="5" s="1"/>
  <c r="J7" i="5"/>
  <c r="J8" i="5"/>
  <c r="J9" i="5"/>
  <c r="J10" i="5"/>
  <c r="J11" i="5"/>
  <c r="J12" i="5"/>
  <c r="J3" i="5"/>
</calcChain>
</file>

<file path=xl/sharedStrings.xml><?xml version="1.0" encoding="utf-8"?>
<sst xmlns="http://schemas.openxmlformats.org/spreadsheetml/2006/main" count="72" uniqueCount="34">
  <si>
    <t>TOU</t>
  </si>
  <si>
    <t>S1</t>
  </si>
  <si>
    <t>OFF</t>
  </si>
  <si>
    <t>ON</t>
  </si>
  <si>
    <t>S2</t>
  </si>
  <si>
    <t>S3</t>
  </si>
  <si>
    <t>S4</t>
  </si>
  <si>
    <t>PALOVRDE_ASR-APND</t>
  </si>
  <si>
    <t>DLAP_SCE-APND</t>
  </si>
  <si>
    <t>ALAMOSC_7_N001</t>
  </si>
  <si>
    <t>ALAMT1G_7_B1</t>
  </si>
  <si>
    <t>ALAMT2G_7_B1</t>
  </si>
  <si>
    <t>AO NAME</t>
  </si>
  <si>
    <t>MP NAME</t>
  </si>
  <si>
    <t>SEASON</t>
  </si>
  <si>
    <t>SOURCE NAME</t>
  </si>
  <si>
    <t>SINK NAME</t>
  </si>
  <si>
    <t>NOTES</t>
  </si>
  <si>
    <t>CISO</t>
  </si>
  <si>
    <t>A</t>
  </si>
  <si>
    <t>B</t>
  </si>
  <si>
    <t>C</t>
  </si>
  <si>
    <t>D</t>
  </si>
  <si>
    <t>E</t>
  </si>
  <si>
    <t>F</t>
  </si>
  <si>
    <t>G</t>
  </si>
  <si>
    <t>H</t>
  </si>
  <si>
    <t>I</t>
  </si>
  <si>
    <t>J</t>
  </si>
  <si>
    <t>K</t>
  </si>
  <si>
    <t>SIGNATURE PAIR UPPER BOUND
[G - H - I]</t>
  </si>
  <si>
    <t>2012 CRR MW</t>
  </si>
  <si>
    <t>2013 LT MW</t>
  </si>
  <si>
    <t>2013 LM CRR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</si>
</sst>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indexed="8"/>
      <name val="Arial"/>
      <family val="2"/>
    </font>
    <font>
      <sz val="14"/>
      <color indexed="8"/>
      <name val="Calibri"/>
      <family val="2"/>
    </font>
    <font>
      <sz val="14"/>
      <color indexed="8"/>
      <name val="Calibri"/>
      <family val="2"/>
    </font>
    <font>
      <sz val="14"/>
      <color theme="1"/>
      <name val="Calibri"/>
      <family val="2"/>
      <scheme val="minor"/>
    </font>
    <font>
      <sz val="14"/>
      <color theme="1"/>
      <name val="Calibri"/>
      <family val="2"/>
    </font>
  </fonts>
  <fills count="4">
    <fill>
      <patternFill patternType="none"/>
    </fill>
    <fill>
      <patternFill patternType="gray125"/>
    </fill>
    <fill>
      <patternFill patternType="solid">
        <fgColor theme="6" tint="0.39997558519241921"/>
        <bgColor indexed="0"/>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5">
    <xf numFmtId="0" fontId="0" fillId="0" borderId="0" xfId="0"/>
    <xf numFmtId="0" fontId="4" fillId="0" borderId="0" xfId="0" applyFont="1" applyAlignment="1">
      <alignment horizontal="center"/>
    </xf>
    <xf numFmtId="0" fontId="4" fillId="0" borderId="0" xfId="0" applyFont="1"/>
    <xf numFmtId="0" fontId="3" fillId="2" borderId="1" xfId="1" applyFont="1" applyFill="1" applyBorder="1" applyAlignment="1">
      <alignment horizontal="center" wrapText="1"/>
    </xf>
    <xf numFmtId="0" fontId="4" fillId="3" borderId="1" xfId="0" applyFont="1" applyFill="1" applyBorder="1" applyAlignment="1">
      <alignment horizontal="center" wrapText="1"/>
    </xf>
    <xf numFmtId="0" fontId="3" fillId="2" borderId="1" xfId="2" applyFont="1" applyFill="1" applyBorder="1" applyAlignment="1">
      <alignment horizontal="center" wrapText="1"/>
    </xf>
    <xf numFmtId="0" fontId="4" fillId="0" borderId="0" xfId="0" applyFont="1" applyAlignment="1">
      <alignment wrapText="1"/>
    </xf>
    <xf numFmtId="0" fontId="4" fillId="0" borderId="0" xfId="0" applyFont="1" applyAlignment="1">
      <alignment horizontal="left"/>
    </xf>
    <xf numFmtId="0" fontId="2" fillId="0" borderId="1" xfId="1" applyFont="1" applyFill="1" applyBorder="1" applyAlignment="1">
      <alignment horizontal="center" wrapText="1"/>
    </xf>
    <xf numFmtId="0" fontId="2" fillId="0" borderId="1" xfId="1" applyFont="1" applyFill="1" applyBorder="1" applyAlignment="1">
      <alignment wrapText="1"/>
    </xf>
    <xf numFmtId="0" fontId="2" fillId="0" borderId="1" xfId="1" applyFont="1" applyBorder="1" applyAlignment="1">
      <alignment horizontal="center"/>
    </xf>
    <xf numFmtId="0" fontId="5" fillId="0" borderId="1" xfId="0" applyFont="1" applyBorder="1" applyAlignment="1">
      <alignment horizontal="center"/>
    </xf>
    <xf numFmtId="0" fontId="5" fillId="0" borderId="1" xfId="0" applyFont="1" applyBorder="1"/>
    <xf numFmtId="0" fontId="5" fillId="0" borderId="0" xfId="0" applyFont="1"/>
    <xf numFmtId="0" fontId="2" fillId="2" borderId="1" xfId="1" applyFont="1" applyFill="1" applyBorder="1" applyAlignment="1">
      <alignment horizontal="center" wrapText="1"/>
    </xf>
  </cellXfs>
  <cellStyles count="3">
    <cellStyle name="Normal" xfId="0" builtinId="0"/>
    <cellStyle name="Normal_Sheet1" xfId="1"/>
    <cellStyle name="Normal_Sheet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zoomScaleNormal="100" workbookViewId="0">
      <selection activeCell="A2" sqref="A2"/>
    </sheetView>
  </sheetViews>
  <sheetFormatPr defaultColWidth="9.08984375" defaultRowHeight="18.5" x14ac:dyDescent="0.45"/>
  <cols>
    <col min="1" max="1" width="12" style="1" customWidth="1"/>
    <col min="2" max="2" width="16" style="1" customWidth="1"/>
    <col min="3" max="3" width="14" style="1" customWidth="1"/>
    <col min="4" max="4" width="11.54296875" style="1" customWidth="1"/>
    <col min="5" max="5" width="30" style="2" customWidth="1"/>
    <col min="6" max="6" width="27" style="2" customWidth="1"/>
    <col min="7" max="8" width="14.08984375" style="1" customWidth="1"/>
    <col min="9" max="9" width="11" style="1" bestFit="1" customWidth="1"/>
    <col min="10" max="10" width="14.54296875" style="1" bestFit="1" customWidth="1"/>
    <col min="11" max="11" width="25" style="2" customWidth="1"/>
    <col min="12" max="16384" width="9.08984375" style="2"/>
  </cols>
  <sheetData>
    <row r="1" spans="1:11" x14ac:dyDescent="0.45">
      <c r="A1" s="1" t="s">
        <v>19</v>
      </c>
      <c r="B1" s="1" t="s">
        <v>20</v>
      </c>
      <c r="C1" s="1" t="s">
        <v>21</v>
      </c>
      <c r="D1" s="1" t="s">
        <v>22</v>
      </c>
      <c r="E1" s="1" t="s">
        <v>23</v>
      </c>
      <c r="F1" s="1" t="s">
        <v>24</v>
      </c>
      <c r="G1" s="1" t="s">
        <v>25</v>
      </c>
      <c r="H1" s="1" t="s">
        <v>26</v>
      </c>
      <c r="I1" s="1" t="s">
        <v>27</v>
      </c>
      <c r="J1" s="1" t="s">
        <v>28</v>
      </c>
      <c r="K1" s="1" t="s">
        <v>29</v>
      </c>
    </row>
    <row r="2" spans="1:11" s="6" customFormat="1" ht="74" x14ac:dyDescent="0.45">
      <c r="A2" s="3" t="s">
        <v>12</v>
      </c>
      <c r="B2" s="3" t="s">
        <v>13</v>
      </c>
      <c r="C2" s="3" t="s">
        <v>14</v>
      </c>
      <c r="D2" s="3" t="s">
        <v>0</v>
      </c>
      <c r="E2" s="3" t="s">
        <v>15</v>
      </c>
      <c r="F2" s="3" t="s">
        <v>16</v>
      </c>
      <c r="G2" s="14" t="s">
        <v>31</v>
      </c>
      <c r="H2" s="14" t="s">
        <v>32</v>
      </c>
      <c r="I2" s="14" t="s">
        <v>33</v>
      </c>
      <c r="J2" s="4" t="s">
        <v>30</v>
      </c>
      <c r="K2" s="5" t="s">
        <v>17</v>
      </c>
    </row>
    <row r="3" spans="1:11" s="13" customFormat="1" x14ac:dyDescent="0.45">
      <c r="A3" s="8">
        <v>7377</v>
      </c>
      <c r="B3" s="8" t="s">
        <v>18</v>
      </c>
      <c r="C3" s="8" t="s">
        <v>1</v>
      </c>
      <c r="D3" s="8" t="s">
        <v>3</v>
      </c>
      <c r="E3" s="9" t="s">
        <v>10</v>
      </c>
      <c r="F3" s="9" t="s">
        <v>8</v>
      </c>
      <c r="G3" s="8">
        <v>3.62</v>
      </c>
      <c r="H3" s="8">
        <v>6.5</v>
      </c>
      <c r="I3" s="10"/>
      <c r="J3" s="11">
        <f>MAX((G3-H3-I3),0)</f>
        <v>0</v>
      </c>
      <c r="K3" s="12"/>
    </row>
    <row r="4" spans="1:11" s="13" customFormat="1" x14ac:dyDescent="0.45">
      <c r="A4" s="8">
        <v>7377</v>
      </c>
      <c r="B4" s="8" t="s">
        <v>18</v>
      </c>
      <c r="C4" s="8" t="s">
        <v>1</v>
      </c>
      <c r="D4" s="8" t="s">
        <v>2</v>
      </c>
      <c r="E4" s="9" t="s">
        <v>10</v>
      </c>
      <c r="F4" s="9" t="s">
        <v>8</v>
      </c>
      <c r="G4" s="8">
        <f>10.658-3.62</f>
        <v>7.0379999999999994</v>
      </c>
      <c r="H4" s="8">
        <v>6.5</v>
      </c>
      <c r="I4" s="10"/>
      <c r="J4" s="11">
        <f t="shared" ref="J4:J12" si="0">MAX((G4-H4-I4),0)</f>
        <v>0.53799999999999937</v>
      </c>
      <c r="K4" s="12"/>
    </row>
    <row r="5" spans="1:11" s="13" customFormat="1" x14ac:dyDescent="0.45">
      <c r="A5" s="8">
        <v>7377</v>
      </c>
      <c r="B5" s="8" t="s">
        <v>18</v>
      </c>
      <c r="C5" s="8" t="s">
        <v>1</v>
      </c>
      <c r="D5" s="8" t="s">
        <v>3</v>
      </c>
      <c r="E5" s="9" t="s">
        <v>7</v>
      </c>
      <c r="F5" s="9" t="s">
        <v>8</v>
      </c>
      <c r="G5" s="8">
        <f>10.658-3.62</f>
        <v>7.0379999999999994</v>
      </c>
      <c r="H5" s="8">
        <v>0</v>
      </c>
      <c r="I5" s="10"/>
      <c r="J5" s="11">
        <f t="shared" si="0"/>
        <v>7.0379999999999994</v>
      </c>
      <c r="K5" s="12"/>
    </row>
    <row r="6" spans="1:11" s="13" customFormat="1" x14ac:dyDescent="0.45">
      <c r="A6" s="8">
        <v>7377</v>
      </c>
      <c r="B6" s="8" t="s">
        <v>18</v>
      </c>
      <c r="C6" s="8" t="s">
        <v>1</v>
      </c>
      <c r="D6" s="8" t="s">
        <v>2</v>
      </c>
      <c r="E6" s="9" t="s">
        <v>7</v>
      </c>
      <c r="F6" s="9" t="s">
        <v>8</v>
      </c>
      <c r="G6" s="8">
        <f>9.425-7.038</f>
        <v>2.3870000000000005</v>
      </c>
      <c r="H6" s="8">
        <v>0</v>
      </c>
      <c r="I6" s="10"/>
      <c r="J6" s="11">
        <f t="shared" si="0"/>
        <v>2.3870000000000005</v>
      </c>
      <c r="K6" s="12"/>
    </row>
    <row r="7" spans="1:11" s="13" customFormat="1" x14ac:dyDescent="0.45">
      <c r="A7" s="8">
        <v>7377</v>
      </c>
      <c r="B7" s="8" t="s">
        <v>18</v>
      </c>
      <c r="C7" s="8" t="s">
        <v>4</v>
      </c>
      <c r="D7" s="8" t="s">
        <v>3</v>
      </c>
      <c r="E7" s="9" t="s">
        <v>9</v>
      </c>
      <c r="F7" s="9" t="s">
        <v>8</v>
      </c>
      <c r="G7" s="8">
        <v>7.5679999999999996</v>
      </c>
      <c r="H7" s="8">
        <v>6.5</v>
      </c>
      <c r="I7" s="10"/>
      <c r="J7" s="11">
        <f t="shared" si="0"/>
        <v>1.0679999999999996</v>
      </c>
      <c r="K7" s="12"/>
    </row>
    <row r="8" spans="1:11" s="13" customFormat="1" x14ac:dyDescent="0.45">
      <c r="A8" s="8">
        <v>7377</v>
      </c>
      <c r="B8" s="8" t="s">
        <v>18</v>
      </c>
      <c r="C8" s="8" t="s">
        <v>4</v>
      </c>
      <c r="D8" s="8" t="s">
        <v>2</v>
      </c>
      <c r="E8" s="9" t="s">
        <v>9</v>
      </c>
      <c r="F8" s="9" t="s">
        <v>8</v>
      </c>
      <c r="G8" s="8">
        <v>7.4859999999999998</v>
      </c>
      <c r="H8" s="8">
        <v>6.5</v>
      </c>
      <c r="I8" s="10"/>
      <c r="J8" s="11">
        <f t="shared" si="0"/>
        <v>0.98599999999999977</v>
      </c>
      <c r="K8" s="12"/>
    </row>
    <row r="9" spans="1:11" s="13" customFormat="1" x14ac:dyDescent="0.45">
      <c r="A9" s="8">
        <v>7377</v>
      </c>
      <c r="B9" s="8" t="s">
        <v>18</v>
      </c>
      <c r="C9" s="8" t="s">
        <v>5</v>
      </c>
      <c r="D9" s="8" t="s">
        <v>3</v>
      </c>
      <c r="E9" s="9" t="s">
        <v>11</v>
      </c>
      <c r="F9" s="9" t="s">
        <v>8</v>
      </c>
      <c r="G9" s="8">
        <v>6.468</v>
      </c>
      <c r="H9" s="8">
        <v>6.5</v>
      </c>
      <c r="I9" s="10"/>
      <c r="J9" s="11">
        <f t="shared" si="0"/>
        <v>0</v>
      </c>
      <c r="K9" s="12"/>
    </row>
    <row r="10" spans="1:11" s="13" customFormat="1" x14ac:dyDescent="0.45">
      <c r="A10" s="8">
        <v>7377</v>
      </c>
      <c r="B10" s="8" t="s">
        <v>18</v>
      </c>
      <c r="C10" s="8" t="s">
        <v>5</v>
      </c>
      <c r="D10" s="8" t="s">
        <v>2</v>
      </c>
      <c r="E10" s="9" t="s">
        <v>11</v>
      </c>
      <c r="F10" s="9" t="s">
        <v>8</v>
      </c>
      <c r="G10" s="8">
        <v>6.9580000000000002</v>
      </c>
      <c r="H10" s="8">
        <v>6.5</v>
      </c>
      <c r="I10" s="10"/>
      <c r="J10" s="11">
        <f t="shared" si="0"/>
        <v>0.45800000000000018</v>
      </c>
      <c r="K10" s="12"/>
    </row>
    <row r="11" spans="1:11" s="13" customFormat="1" x14ac:dyDescent="0.45">
      <c r="A11" s="8">
        <v>7377</v>
      </c>
      <c r="B11" s="8" t="s">
        <v>18</v>
      </c>
      <c r="C11" s="8" t="s">
        <v>6</v>
      </c>
      <c r="D11" s="8" t="s">
        <v>3</v>
      </c>
      <c r="E11" s="9" t="s">
        <v>7</v>
      </c>
      <c r="F11" s="9" t="s">
        <v>8</v>
      </c>
      <c r="G11" s="8">
        <v>7.6580000000000004</v>
      </c>
      <c r="H11" s="8">
        <v>6.5</v>
      </c>
      <c r="I11" s="10"/>
      <c r="J11" s="11">
        <f t="shared" si="0"/>
        <v>1.1580000000000004</v>
      </c>
      <c r="K11" s="12"/>
    </row>
    <row r="12" spans="1:11" s="13" customFormat="1" x14ac:dyDescent="0.45">
      <c r="A12" s="8">
        <v>7377</v>
      </c>
      <c r="B12" s="8" t="s">
        <v>18</v>
      </c>
      <c r="C12" s="8" t="s">
        <v>6</v>
      </c>
      <c r="D12" s="8" t="s">
        <v>2</v>
      </c>
      <c r="E12" s="9" t="s">
        <v>7</v>
      </c>
      <c r="F12" s="9" t="s">
        <v>8</v>
      </c>
      <c r="G12" s="8">
        <v>8.6579999999999995</v>
      </c>
      <c r="H12" s="8">
        <v>6.5</v>
      </c>
      <c r="I12" s="10"/>
      <c r="J12" s="11">
        <f t="shared" si="0"/>
        <v>2.1579999999999995</v>
      </c>
      <c r="K12" s="12"/>
    </row>
    <row r="17" spans="1:1" x14ac:dyDescent="0.45">
      <c r="A17" s="7"/>
    </row>
  </sheetData>
  <pageMargins left="0.7" right="0.7" top="0.75" bottom="0.75" header="0.3" footer="0.3"/>
  <pageSetup paperSize="5" scale="84" fitToHeight="0" orientation="landscape" r:id="rId1"/>
  <headerFooter>
    <oddHeader>&amp;CSIGNATURE PAIRS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LongProp xmlns="" name="ISOSummary"><![CDATA[This spreadsheet provides an example of how the PNP Signature Pairs eligibility amount is determined for participating in the for the Congestion Revenue Rights allocation process.  This spreadsheet is used as an example for the CRR Computer Based Training Market User Interface class for the allocation process. ]]></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890F1E-F7EB-40DE-9AA5-EFA613D7E2D1}"/>
</file>

<file path=customXml/itemProps2.xml><?xml version="1.0" encoding="utf-8"?>
<ds:datastoreItem xmlns:ds="http://schemas.openxmlformats.org/officeDocument/2006/customXml" ds:itemID="{2E344F75-3E27-4EC6-9C4C-27E85F76B28B}"/>
</file>

<file path=customXml/itemProps3.xml><?xml version="1.0" encoding="utf-8"?>
<ds:datastoreItem xmlns:ds="http://schemas.openxmlformats.org/officeDocument/2006/customXml" ds:itemID="{4F05A930-2BF6-4FCD-B3E9-6F2CFC46C79B}"/>
</file>

<file path=customXml/itemProps4.xml><?xml version="1.0" encoding="utf-8"?>
<ds:datastoreItem xmlns:ds="http://schemas.openxmlformats.org/officeDocument/2006/customXml" ds:itemID="{E663E6CB-5EED-43FC-A69E-09FEF22610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2013 SIGNATURE PAIRS</vt:lpstr>
      <vt:lpstr>'2013 SIGNATURE PAIRS'!Print_Titles</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PNP SIGNATURE PAIRS</dc:title>
  <dc:creator>kvoong</dc:creator>
  <cp:lastModifiedBy>Roth, Philip</cp:lastModifiedBy>
  <cp:lastPrinted>2013-12-27T23:18:53Z</cp:lastPrinted>
  <dcterms:created xsi:type="dcterms:W3CDTF">2009-08-25T17:29:07Z</dcterms:created>
  <dcterms:modified xsi:type="dcterms:W3CDTF">2025-03-18T17:42:37Z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OArchive">
    <vt:lpwstr/>
  </property>
  <property fmtid="{D5CDD505-2E9C-101B-9397-08002B2CF9AE}" pid="3" name="display_urn:schemas-microsoft-com:office:office#Content_x0020_Owner">
    <vt:lpwstr>Huynh, Tri</vt:lpwstr>
  </property>
  <property fmtid="{D5CDD505-2E9C-101B-9397-08002B2CF9AE}" pid="4" name="display_urn:schemas-microsoft-com:office:office#ISOContributor">
    <vt:lpwstr>Voong, Karen</vt:lpwstr>
  </property>
  <property fmtid="{D5CDD505-2E9C-101B-9397-08002B2CF9AE}" pid="5" name="display_urn:schemas-microsoft-com:office:office#Content_x0020_Administrator">
    <vt:lpwstr>Voong, Karen</vt:lpwstr>
  </property>
  <property fmtid="{D5CDD505-2E9C-101B-9397-08002B2CF9AE}" pid="6" name="ISOTopic">
    <vt:lpwstr>799;#Participate|b6f01787-07a1-4425-b95e-c90118ef6dfe</vt:lpwstr>
  </property>
  <property fmtid="{D5CDD505-2E9C-101B-9397-08002B2CF9AE}" pid="7" name="ISOKeywords">
    <vt:lpwstr/>
  </property>
  <property fmtid="{D5CDD505-2E9C-101B-9397-08002B2CF9AE}" pid="8" name="ISOGroup">
    <vt:lpwstr/>
  </property>
  <property fmtid="{D5CDD505-2E9C-101B-9397-08002B2CF9AE}" pid="9" name="ContentTypeId">
    <vt:lpwstr>0x010100776092249CC62C48AA17033F357BFB4B</vt:lpwstr>
  </property>
</Properties>
</file>